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K774" i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AJ774"/>
  <c r="AF774"/>
  <c r="AE774"/>
  <c r="AD774"/>
  <c r="AB774"/>
  <c r="AC774" s="1"/>
  <c r="AA774"/>
  <c r="Y774"/>
  <c r="Z774" s="1"/>
  <c r="X774"/>
  <c r="U774"/>
  <c r="S774"/>
  <c r="T774" s="1"/>
  <c r="R774"/>
  <c r="N774"/>
  <c r="O774" s="1"/>
  <c r="P774" s="1"/>
  <c r="Q774" s="1"/>
  <c r="M774"/>
  <c r="K774"/>
  <c r="L774" s="1"/>
  <c r="J774"/>
  <c r="E774"/>
  <c r="F774" s="1"/>
  <c r="G774" s="1"/>
  <c r="H774" s="1"/>
  <c r="I774" s="1"/>
  <c r="D774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4"/>
  <c r="E81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D811"/>
  <c r="J773"/>
  <c r="K773" s="1"/>
  <c r="L773" s="1"/>
  <c r="M773" s="1"/>
  <c r="N773" s="1"/>
  <c r="O773" s="1"/>
  <c r="P773" s="1"/>
  <c r="Q773" s="1"/>
  <c r="R773" s="1"/>
  <c r="S773" s="1"/>
  <c r="T773" s="1"/>
  <c r="U773" s="1"/>
  <c r="V773" s="1"/>
  <c r="W773" s="1"/>
  <c r="X773" s="1"/>
  <c r="C811"/>
  <c r="L505"/>
  <c r="M505" s="1"/>
  <c r="N505" s="1"/>
  <c r="O505" s="1"/>
  <c r="P505" s="1"/>
  <c r="Q505" s="1"/>
  <c r="R505" s="1"/>
  <c r="S505" s="1"/>
  <c r="T505" s="1"/>
  <c r="U505" s="1"/>
  <c r="V505" s="1"/>
  <c r="W505" s="1"/>
  <c r="L503"/>
  <c r="M503" s="1"/>
  <c r="N503" s="1"/>
  <c r="O503" s="1"/>
  <c r="P503" s="1"/>
  <c r="Q503" s="1"/>
  <c r="R503" s="1"/>
  <c r="S503" s="1"/>
  <c r="T503" s="1"/>
  <c r="U503" s="1"/>
  <c r="V503" s="1"/>
  <c r="H506"/>
  <c r="H504"/>
  <c r="G506"/>
  <c r="G504"/>
  <c r="V103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AJ1031" s="1"/>
  <c r="AK1031" s="1"/>
  <c r="AL1031" s="1"/>
  <c r="AM1031" s="1"/>
  <c r="AN1031" s="1"/>
  <c r="AO1031" s="1"/>
  <c r="AP1031" s="1"/>
  <c r="AQ1031" s="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G1031" s="1"/>
  <c r="BH1031" s="1"/>
  <c r="BI1031" s="1"/>
  <c r="V1030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V1027"/>
  <c r="W1027" s="1"/>
  <c r="X1027" s="1"/>
  <c r="Y1027" s="1"/>
  <c r="Z1027" s="1"/>
  <c r="V1017"/>
  <c r="W1017" s="1"/>
  <c r="X1017" s="1"/>
  <c r="Y1017" s="1"/>
  <c r="Z1017" s="1"/>
  <c r="AA1017" s="1"/>
  <c r="AB1017" s="1"/>
  <c r="AC1017" s="1"/>
  <c r="AD1017" s="1"/>
  <c r="AE1017" s="1"/>
  <c r="AF1017" s="1"/>
  <c r="AG1017" s="1"/>
  <c r="AH1017" s="1"/>
  <c r="AI1017" s="1"/>
  <c r="AJ1017" s="1"/>
  <c r="AK1017" s="1"/>
  <c r="AL1017" s="1"/>
  <c r="AM1017" s="1"/>
  <c r="AN1017" s="1"/>
  <c r="AO1017" s="1"/>
  <c r="AP1017" s="1"/>
  <c r="AQ1017" s="1"/>
  <c r="AR1017" s="1"/>
  <c r="AS1017" s="1"/>
  <c r="AT1017" s="1"/>
  <c r="AU1017" s="1"/>
  <c r="AV1017" s="1"/>
  <c r="AW1017" s="1"/>
  <c r="AX1017" s="1"/>
  <c r="AY1017" s="1"/>
  <c r="AZ1017" s="1"/>
  <c r="BA1017" s="1"/>
  <c r="BB1017" s="1"/>
  <c r="BC1017" s="1"/>
  <c r="BD1017" s="1"/>
  <c r="BE1017" s="1"/>
  <c r="BF1017" s="1"/>
  <c r="BG1017" s="1"/>
  <c r="BH1017" s="1"/>
  <c r="BI1017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AD1308" s="1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C1307"/>
  <c r="D1307" s="1"/>
  <c r="E1307" s="1"/>
  <c r="F1307" s="1"/>
  <c r="G1307" s="1"/>
  <c r="H1307" s="1"/>
  <c r="I1307" s="1"/>
  <c r="J1307" s="1"/>
  <c r="K1307" s="1"/>
  <c r="L1307" s="1"/>
  <c r="M1307" s="1"/>
  <c r="N1307" s="1"/>
  <c r="O1307" s="1"/>
  <c r="P1307" s="1"/>
  <c r="Q1307" s="1"/>
  <c r="R1307" s="1"/>
  <c r="S1307" s="1"/>
  <c r="T1307" s="1"/>
  <c r="U1307" s="1"/>
  <c r="V1307" s="1"/>
  <c r="W1307" s="1"/>
  <c r="X1307" s="1"/>
  <c r="Y1307" s="1"/>
  <c r="Z1307" s="1"/>
  <c r="AA1307" s="1"/>
  <c r="AB1307" s="1"/>
  <c r="AC1307" s="1"/>
  <c r="AD1307" s="1"/>
  <c r="AE1307" s="1"/>
  <c r="AF1307" s="1"/>
  <c r="AG1307" s="1"/>
  <c r="AH1307" s="1"/>
  <c r="AI1307" s="1"/>
  <c r="AJ1307" s="1"/>
  <c r="AK1307" s="1"/>
  <c r="AL1307" s="1"/>
  <c r="AM1307" s="1"/>
  <c r="AN1307" s="1"/>
  <c r="AO1307" s="1"/>
  <c r="AP1307" s="1"/>
  <c r="AQ1307" s="1"/>
  <c r="AR1307" s="1"/>
  <c r="AS1307" s="1"/>
  <c r="AT1307" s="1"/>
  <c r="AU1307" s="1"/>
  <c r="AV1307" s="1"/>
  <c r="AW1307" s="1"/>
  <c r="AX1307" s="1"/>
  <c r="AY1307" s="1"/>
  <c r="AZ1307" s="1"/>
  <c r="BA1307" s="1"/>
  <c r="BB1307" s="1"/>
  <c r="BC1307" s="1"/>
  <c r="BD1307" s="1"/>
  <c r="BE1307" s="1"/>
  <c r="BF1307" s="1"/>
  <c r="BG1307" s="1"/>
  <c r="BH1307" s="1"/>
  <c r="BI1307" s="1"/>
  <c r="C1287"/>
  <c r="D1287" s="1"/>
  <c r="E1287" s="1"/>
  <c r="F1287" s="1"/>
  <c r="G1287" s="1"/>
  <c r="H1287" s="1"/>
  <c r="I1287" s="1"/>
  <c r="J1287" s="1"/>
  <c r="K1287" s="1"/>
  <c r="L1287" s="1"/>
  <c r="M1287" s="1"/>
  <c r="N1287" s="1"/>
  <c r="O1287" s="1"/>
  <c r="P1287" s="1"/>
  <c r="Q1287" s="1"/>
  <c r="R1287" s="1"/>
  <c r="S1287" s="1"/>
  <c r="T1287" s="1"/>
  <c r="U1287" s="1"/>
  <c r="V1287" s="1"/>
  <c r="W1287" s="1"/>
  <c r="X1287" s="1"/>
  <c r="Y1287" s="1"/>
  <c r="Z1287" s="1"/>
  <c r="AA1287" s="1"/>
  <c r="AB1287" s="1"/>
  <c r="AC1287" s="1"/>
  <c r="AD1287" s="1"/>
  <c r="AE1287" s="1"/>
  <c r="AF1287" s="1"/>
  <c r="AG1287" s="1"/>
  <c r="AH1287" s="1"/>
  <c r="AI1287" s="1"/>
  <c r="AJ1287" s="1"/>
  <c r="AK1287" s="1"/>
  <c r="AL1287" s="1"/>
  <c r="AM1287" s="1"/>
  <c r="AN1287" s="1"/>
  <c r="AO1287" s="1"/>
  <c r="AP1287" s="1"/>
  <c r="AQ1287" s="1"/>
  <c r="AR1287" s="1"/>
  <c r="AS1287" s="1"/>
  <c r="AT1287" s="1"/>
  <c r="AU1287" s="1"/>
  <c r="AV1287" s="1"/>
  <c r="AW1287" s="1"/>
  <c r="AX1287" s="1"/>
  <c r="AY1287" s="1"/>
  <c r="AZ1287" s="1"/>
  <c r="BA1287" s="1"/>
  <c r="BB1287" s="1"/>
  <c r="BC1287" s="1"/>
  <c r="BD1287" s="1"/>
  <c r="BE1287" s="1"/>
  <c r="BF1287" s="1"/>
  <c r="BG1287" s="1"/>
  <c r="BH1287" s="1"/>
  <c r="BI1287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94"/>
  <c r="D1294" s="1"/>
  <c r="E1294" s="1"/>
  <c r="F1294" s="1"/>
  <c r="G1294" s="1"/>
  <c r="H1294" s="1"/>
  <c r="I1294" s="1"/>
  <c r="J1294" s="1"/>
  <c r="K1294" s="1"/>
  <c r="L1294" s="1"/>
  <c r="M1294" s="1"/>
  <c r="N1294" s="1"/>
  <c r="O1294" s="1"/>
  <c r="P1294" s="1"/>
  <c r="Q1294" s="1"/>
  <c r="R1294" s="1"/>
  <c r="S1294" s="1"/>
  <c r="T1294" s="1"/>
  <c r="U1294" s="1"/>
  <c r="V1294" s="1"/>
  <c r="W1294" s="1"/>
  <c r="X1294" s="1"/>
  <c r="Y1294" s="1"/>
  <c r="Z1294" s="1"/>
  <c r="AA1294" s="1"/>
  <c r="AB1294" s="1"/>
  <c r="AC1294" s="1"/>
  <c r="D1293"/>
  <c r="E1293" s="1"/>
  <c r="F1293" s="1"/>
  <c r="G1293" s="1"/>
  <c r="H1293" s="1"/>
  <c r="I1293" s="1"/>
  <c r="J1293" s="1"/>
  <c r="K1293" s="1"/>
  <c r="L1293" s="1"/>
  <c r="M1293" s="1"/>
  <c r="N1293" s="1"/>
  <c r="O1293" s="1"/>
  <c r="P1293" s="1"/>
  <c r="Q1293" s="1"/>
  <c r="R1293" s="1"/>
  <c r="S1293" s="1"/>
  <c r="T1293" s="1"/>
  <c r="U1293" s="1"/>
  <c r="V1293" s="1"/>
  <c r="W1293" s="1"/>
  <c r="X1293" s="1"/>
  <c r="Y1293" s="1"/>
  <c r="Z1293" s="1"/>
  <c r="AA1293" s="1"/>
  <c r="AB1293" s="1"/>
  <c r="AC1293" s="1"/>
  <c r="AD1293" s="1"/>
  <c r="AE1293" s="1"/>
  <c r="AF1293" s="1"/>
  <c r="AG1293" s="1"/>
  <c r="AH1293" s="1"/>
  <c r="AI1293" s="1"/>
  <c r="AJ1293" s="1"/>
  <c r="AK1293" s="1"/>
  <c r="AL1293" s="1"/>
  <c r="AM1293" s="1"/>
  <c r="AN1293" s="1"/>
  <c r="AO1293" s="1"/>
  <c r="AP1293" s="1"/>
  <c r="AQ1293" s="1"/>
  <c r="AR1293" s="1"/>
  <c r="AS1293" s="1"/>
  <c r="AT1293" s="1"/>
  <c r="AU1293" s="1"/>
  <c r="AV1293" s="1"/>
  <c r="AW1293" s="1"/>
  <c r="AX1293" s="1"/>
  <c r="AY1293" s="1"/>
  <c r="AZ1293" s="1"/>
  <c r="BA1293" s="1"/>
  <c r="BB1293" s="1"/>
  <c r="BC1293" s="1"/>
  <c r="BD1293" s="1"/>
  <c r="BE1293" s="1"/>
  <c r="BF1293" s="1"/>
  <c r="BG1293" s="1"/>
  <c r="BH1293" s="1"/>
  <c r="BI1293" s="1"/>
  <c r="V1190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R366"/>
  <c r="S366" s="1"/>
  <c r="T366" s="1"/>
  <c r="U366" s="1"/>
  <c r="V366" s="1"/>
  <c r="W366" s="1"/>
  <c r="X366" s="1"/>
  <c r="Y366" s="1"/>
  <c r="Z366" s="1"/>
  <c r="AA366" s="1"/>
  <c r="AB366" s="1"/>
  <c r="AC366" s="1"/>
  <c r="AD366" s="1"/>
  <c r="AE366" s="1"/>
  <c r="AF366" s="1"/>
  <c r="AG366" s="1"/>
  <c r="AH366" s="1"/>
  <c r="AI366" s="1"/>
  <c r="AJ366" s="1"/>
  <c r="AK366" s="1"/>
  <c r="AL366" s="1"/>
  <c r="AM366" s="1"/>
  <c r="AN366" s="1"/>
  <c r="AO366" s="1"/>
  <c r="AP366" s="1"/>
  <c r="AQ366" s="1"/>
  <c r="AR366" s="1"/>
  <c r="AS366" s="1"/>
  <c r="AT366" s="1"/>
  <c r="AU366" s="1"/>
  <c r="AV366" s="1"/>
  <c r="AW366" s="1"/>
  <c r="AX366" s="1"/>
  <c r="AY366" s="1"/>
  <c r="AZ366" s="1"/>
  <c r="BA366" s="1"/>
  <c r="BB366" s="1"/>
  <c r="BC366" s="1"/>
  <c r="BD366" s="1"/>
  <c r="BE366" s="1"/>
  <c r="BF366" s="1"/>
  <c r="BG366" s="1"/>
  <c r="BH366" s="1"/>
  <c r="BI366" s="1"/>
  <c r="R365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C299"/>
  <c r="D299" s="1"/>
  <c r="E299" s="1"/>
  <c r="F299" s="1"/>
  <c r="G299" s="1"/>
  <c r="H299" s="1"/>
  <c r="I299" s="1"/>
  <c r="J299" s="1"/>
  <c r="K299" s="1"/>
  <c r="L299" s="1"/>
  <c r="M299" s="1"/>
  <c r="N299" s="1"/>
  <c r="O299" s="1"/>
  <c r="P299" s="1"/>
  <c r="Q299" s="1"/>
  <c r="R299" s="1"/>
  <c r="S299" s="1"/>
  <c r="T299" s="1"/>
  <c r="U299" s="1"/>
  <c r="V299" s="1"/>
  <c r="W299" s="1"/>
  <c r="X299" s="1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F29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E29"/>
  <c r="D1233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33"/>
  <c r="E1189"/>
  <c r="F1189" s="1"/>
  <c r="G1189" s="1"/>
  <c r="H1189" s="1"/>
  <c r="I1189" s="1"/>
  <c r="J1189" s="1"/>
  <c r="K1189" s="1"/>
  <c r="L1189" s="1"/>
  <c r="M1189" s="1"/>
  <c r="N1189" s="1"/>
  <c r="O1189" s="1"/>
  <c r="P1189" s="1"/>
  <c r="Q1189" s="1"/>
  <c r="R1189" s="1"/>
  <c r="S1189" s="1"/>
  <c r="T1189" s="1"/>
  <c r="U1189" s="1"/>
  <c r="V1189" s="1"/>
  <c r="W1189" s="1"/>
  <c r="X1189" s="1"/>
  <c r="Y1189" s="1"/>
  <c r="Z1189" s="1"/>
  <c r="AA1189" s="1"/>
  <c r="AB1189" s="1"/>
  <c r="AC1189" s="1"/>
  <c r="AD1189" s="1"/>
  <c r="AE1189" s="1"/>
  <c r="AF1189" s="1"/>
  <c r="AG1189" s="1"/>
  <c r="AH1189" s="1"/>
  <c r="AI1189" s="1"/>
  <c r="AJ1189" s="1"/>
  <c r="AK1189" s="1"/>
  <c r="AL1189" s="1"/>
  <c r="AM1189" s="1"/>
  <c r="AN1189" s="1"/>
  <c r="AO1189" s="1"/>
  <c r="AP1189" s="1"/>
  <c r="AQ1189" s="1"/>
  <c r="AR1189" s="1"/>
  <c r="AS1189" s="1"/>
  <c r="AT1189" s="1"/>
  <c r="AU1189" s="1"/>
  <c r="AV1189" s="1"/>
  <c r="AW1189" s="1"/>
  <c r="AX1189" s="1"/>
  <c r="AY1189" s="1"/>
  <c r="AZ1189" s="1"/>
  <c r="BA1189" s="1"/>
  <c r="BB1189" s="1"/>
  <c r="BC1189" s="1"/>
  <c r="BD1189" s="1"/>
  <c r="BE1189" s="1"/>
  <c r="BF1189" s="1"/>
  <c r="BG1189" s="1"/>
  <c r="BH1189" s="1"/>
  <c r="BI1189" s="1"/>
  <c r="E1191"/>
  <c r="F1191" s="1"/>
  <c r="G1191" s="1"/>
  <c r="H1191" s="1"/>
  <c r="I1191" s="1"/>
  <c r="J1191" s="1"/>
  <c r="K1191" s="1"/>
  <c r="L1191" s="1"/>
  <c r="M1191" s="1"/>
  <c r="N1191" s="1"/>
  <c r="O1191" s="1"/>
  <c r="P1191" s="1"/>
  <c r="Q1191" s="1"/>
  <c r="R1191" s="1"/>
  <c r="S1191" s="1"/>
  <c r="T1191" s="1"/>
  <c r="U1191" s="1"/>
  <c r="V1191" s="1"/>
  <c r="W1191" s="1"/>
  <c r="X1191" s="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V1149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V1148"/>
  <c r="W1148" s="1"/>
  <c r="X1148" s="1"/>
  <c r="Y1148" s="1"/>
  <c r="Z1148" s="1"/>
  <c r="AA1148" s="1"/>
  <c r="AB1148" s="1"/>
  <c r="AC1148" s="1"/>
  <c r="AD1148" s="1"/>
  <c r="AE1148" s="1"/>
  <c r="AF1148" s="1"/>
  <c r="AG1148" s="1"/>
  <c r="AH1148" s="1"/>
  <c r="AI1148" s="1"/>
  <c r="AJ1148" s="1"/>
  <c r="AK1148" s="1"/>
  <c r="AL1148" s="1"/>
  <c r="AM1148" s="1"/>
  <c r="AN1148" s="1"/>
  <c r="AO1148" s="1"/>
  <c r="AP1148" s="1"/>
  <c r="AQ1148" s="1"/>
  <c r="AR1148" s="1"/>
  <c r="AS1148" s="1"/>
  <c r="AT1148" s="1"/>
  <c r="AU1148" s="1"/>
  <c r="AV1148" s="1"/>
  <c r="AW1148" s="1"/>
  <c r="AX1148" s="1"/>
  <c r="AY1148" s="1"/>
  <c r="AZ1148" s="1"/>
  <c r="BA1148" s="1"/>
  <c r="BB1148" s="1"/>
  <c r="BC1148" s="1"/>
  <c r="BD1148" s="1"/>
  <c r="BE1148" s="1"/>
  <c r="BF1148" s="1"/>
  <c r="BG1148" s="1"/>
  <c r="BH1148" s="1"/>
  <c r="BI1148" s="1"/>
  <c r="V1028"/>
  <c r="W1028" s="1"/>
  <c r="X1028" s="1"/>
  <c r="Y1028" s="1"/>
  <c r="Z1028" s="1"/>
  <c r="AA1028" s="1"/>
  <c r="AB1028" s="1"/>
  <c r="V1016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V1019"/>
  <c r="W1019" s="1"/>
  <c r="X1019" s="1"/>
  <c r="Y1019" s="1"/>
  <c r="Z1019" s="1"/>
  <c r="AA1019" s="1"/>
  <c r="AB1019" s="1"/>
  <c r="AC1019" s="1"/>
  <c r="AD1019" s="1"/>
  <c r="AE1019" s="1"/>
  <c r="AF1019" s="1"/>
  <c r="AG1019" s="1"/>
  <c r="AH1019" s="1"/>
  <c r="AI1019" s="1"/>
  <c r="AJ1019" s="1"/>
  <c r="AK1019" s="1"/>
  <c r="AL1019" s="1"/>
  <c r="AM1019" s="1"/>
  <c r="AN1019" s="1"/>
  <c r="AO1019" s="1"/>
  <c r="AP1019" s="1"/>
  <c r="AQ1019" s="1"/>
  <c r="AR1019" s="1"/>
  <c r="AS1019" s="1"/>
  <c r="AT1019" s="1"/>
  <c r="AU1019" s="1"/>
  <c r="AV1019" s="1"/>
  <c r="AW1019" s="1"/>
  <c r="AX1019" s="1"/>
  <c r="AY1019" s="1"/>
  <c r="AZ1019" s="1"/>
  <c r="BA1019" s="1"/>
  <c r="BB1019" s="1"/>
  <c r="BC1019" s="1"/>
  <c r="BD1019" s="1"/>
  <c r="V1018"/>
  <c r="W1018" s="1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F1019"/>
  <c r="G1019" s="1"/>
  <c r="E1017"/>
  <c r="C1019"/>
  <c r="D1019" s="1"/>
  <c r="C1018"/>
  <c r="D1018" s="1"/>
  <c r="E1018" s="1"/>
  <c r="F1018" s="1"/>
  <c r="G1018" s="1"/>
  <c r="C1016"/>
  <c r="D1016" s="1"/>
  <c r="E1016" s="1"/>
  <c r="C1091"/>
  <c r="D1091" s="1"/>
  <c r="E1091" s="1"/>
  <c r="F1091" s="1"/>
  <c r="G1091" s="1"/>
  <c r="H1091" s="1"/>
  <c r="I1091" s="1"/>
  <c r="J1091" s="1"/>
  <c r="K1091" s="1"/>
  <c r="L1091" s="1"/>
  <c r="M1091" s="1"/>
  <c r="N1091" s="1"/>
  <c r="O1091" s="1"/>
  <c r="P1091" s="1"/>
  <c r="Q1091" s="1"/>
  <c r="R1091" s="1"/>
  <c r="S1091" s="1"/>
  <c r="T1091" s="1"/>
  <c r="U1091" s="1"/>
  <c r="V1091" s="1"/>
  <c r="W1091" s="1"/>
  <c r="X1091" s="1"/>
  <c r="Y1091" s="1"/>
  <c r="Z1091" s="1"/>
  <c r="AA1091" s="1"/>
  <c r="AB1091" s="1"/>
  <c r="AC1091" s="1"/>
  <c r="AD1091" s="1"/>
  <c r="AE1091" s="1"/>
  <c r="AF1091" s="1"/>
  <c r="AG1091" s="1"/>
  <c r="AH1091" s="1"/>
  <c r="AI1091" s="1"/>
  <c r="AJ1091" s="1"/>
  <c r="AK1091" s="1"/>
  <c r="AL1091" s="1"/>
  <c r="AM1091" s="1"/>
  <c r="AN1091" s="1"/>
  <c r="AO1091" s="1"/>
  <c r="AP1091" s="1"/>
  <c r="AQ1091" s="1"/>
  <c r="AR1091" s="1"/>
  <c r="AS1091" s="1"/>
  <c r="AT1091" s="1"/>
  <c r="AU1091" s="1"/>
  <c r="AV1091" s="1"/>
  <c r="AW1091" s="1"/>
  <c r="AX1091" s="1"/>
  <c r="AY1091" s="1"/>
  <c r="AZ1091" s="1"/>
  <c r="BA1091" s="1"/>
  <c r="BB1091" s="1"/>
  <c r="BC1091" s="1"/>
  <c r="BD1091" s="1"/>
  <c r="BE1091" s="1"/>
  <c r="BF1091" s="1"/>
  <c r="BG1091" s="1"/>
  <c r="BH1091" s="1"/>
  <c r="BI1091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863"/>
  <c r="D863" s="1"/>
  <c r="E863" s="1"/>
  <c r="F863" s="1"/>
  <c r="G863" s="1"/>
  <c r="H863" s="1"/>
  <c r="I863" s="1"/>
  <c r="J863" s="1"/>
  <c r="K863" s="1"/>
  <c r="L863" s="1"/>
  <c r="M863" s="1"/>
  <c r="N863" s="1"/>
  <c r="O863" s="1"/>
  <c r="P863" s="1"/>
  <c r="Q863" s="1"/>
  <c r="R863" s="1"/>
  <c r="S863" s="1"/>
  <c r="T863" s="1"/>
  <c r="U863" s="1"/>
  <c r="V863" s="1"/>
  <c r="W863" s="1"/>
  <c r="X863" s="1"/>
  <c r="Y863" s="1"/>
  <c r="Z863" s="1"/>
  <c r="AA863" s="1"/>
  <c r="AB863" s="1"/>
  <c r="AC863" s="1"/>
  <c r="AD863" s="1"/>
  <c r="AE863" s="1"/>
  <c r="AF863" s="1"/>
  <c r="AG863" s="1"/>
  <c r="AH863" s="1"/>
  <c r="AI863" s="1"/>
  <c r="AJ863" s="1"/>
  <c r="AK863" s="1"/>
  <c r="AL863" s="1"/>
  <c r="AM863" s="1"/>
  <c r="AN863" s="1"/>
  <c r="AO863" s="1"/>
  <c r="AP863" s="1"/>
  <c r="AQ863" s="1"/>
  <c r="AR863" s="1"/>
  <c r="AS863" s="1"/>
  <c r="AT863" s="1"/>
  <c r="AU863" s="1"/>
  <c r="AV863" s="1"/>
  <c r="AW863" s="1"/>
  <c r="AX863" s="1"/>
  <c r="AY863" s="1"/>
  <c r="AZ863" s="1"/>
  <c r="BA863" s="1"/>
  <c r="BB863" s="1"/>
  <c r="BC863" s="1"/>
  <c r="BD863" s="1"/>
  <c r="BE863" s="1"/>
  <c r="BF863" s="1"/>
  <c r="BG863" s="1"/>
  <c r="BH863" s="1"/>
  <c r="BI863" s="1"/>
  <c r="C990"/>
  <c r="D990" s="1"/>
  <c r="E990" s="1"/>
  <c r="F990" s="1"/>
  <c r="G990" s="1"/>
  <c r="H990" s="1"/>
  <c r="I990" s="1"/>
  <c r="J990" s="1"/>
  <c r="K990" s="1"/>
  <c r="L990" s="1"/>
  <c r="M990" s="1"/>
  <c r="N990" s="1"/>
  <c r="O990" s="1"/>
  <c r="P990" s="1"/>
  <c r="Q990" s="1"/>
  <c r="R990" s="1"/>
  <c r="S990" s="1"/>
  <c r="T990" s="1"/>
  <c r="U990" s="1"/>
  <c r="V990" s="1"/>
  <c r="W990" s="1"/>
  <c r="X990" s="1"/>
  <c r="Y990" s="1"/>
  <c r="Z990" s="1"/>
  <c r="AA990" s="1"/>
  <c r="AB990" s="1"/>
  <c r="AC990" s="1"/>
  <c r="AD990" s="1"/>
  <c r="AE990" s="1"/>
  <c r="AF990" s="1"/>
  <c r="AG990" s="1"/>
  <c r="AH990" s="1"/>
  <c r="AI990" s="1"/>
  <c r="AJ990" s="1"/>
  <c r="AK990" s="1"/>
  <c r="AL990" s="1"/>
  <c r="AM990" s="1"/>
  <c r="AN990" s="1"/>
  <c r="AO990" s="1"/>
  <c r="AP990" s="1"/>
  <c r="AQ990" s="1"/>
  <c r="AR990" s="1"/>
  <c r="AS990" s="1"/>
  <c r="AT990" s="1"/>
  <c r="AU990" s="1"/>
  <c r="AV990" s="1"/>
  <c r="AW990" s="1"/>
  <c r="AX990" s="1"/>
  <c r="AY990" s="1"/>
  <c r="AZ990" s="1"/>
  <c r="BA990" s="1"/>
  <c r="BB990" s="1"/>
  <c r="BC990" s="1"/>
  <c r="BD990" s="1"/>
  <c r="BE990" s="1"/>
  <c r="BF990" s="1"/>
  <c r="BG990" s="1"/>
  <c r="BH990" s="1"/>
  <c r="BI990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174"/>
  <c r="D1174" s="1"/>
  <c r="E1174" s="1"/>
  <c r="F1174" s="1"/>
  <c r="G1174" s="1"/>
  <c r="H1174" s="1"/>
  <c r="I1174" s="1"/>
  <c r="J1174" s="1"/>
  <c r="K1174" s="1"/>
  <c r="L1174" s="1"/>
  <c r="M1174" s="1"/>
  <c r="N1174" s="1"/>
  <c r="O1174" s="1"/>
  <c r="P1174" s="1"/>
  <c r="Q1174" s="1"/>
  <c r="R1174" s="1"/>
  <c r="S1174" s="1"/>
  <c r="T1174" s="1"/>
  <c r="U1174" s="1"/>
  <c r="V1174" s="1"/>
  <c r="W1174" s="1"/>
  <c r="X1174" s="1"/>
  <c r="Y1174" s="1"/>
  <c r="Z1174" s="1"/>
  <c r="AA1174" s="1"/>
  <c r="AB1174" s="1"/>
  <c r="AC1174" s="1"/>
  <c r="AD1174" s="1"/>
  <c r="AE1174" s="1"/>
  <c r="AF1174" s="1"/>
  <c r="AG1174" s="1"/>
  <c r="AH1174" s="1"/>
  <c r="AI1174" s="1"/>
  <c r="AJ1174" s="1"/>
  <c r="AK1174" s="1"/>
  <c r="AL1174" s="1"/>
  <c r="AM1174" s="1"/>
  <c r="AN1174" s="1"/>
  <c r="AO1174" s="1"/>
  <c r="AP1174" s="1"/>
  <c r="AQ1174" s="1"/>
  <c r="AR1174" s="1"/>
  <c r="AS1174" s="1"/>
  <c r="AT1174" s="1"/>
  <c r="AU1174" s="1"/>
  <c r="AV1174" s="1"/>
  <c r="AW1174" s="1"/>
  <c r="AX1174" s="1"/>
  <c r="AY1174" s="1"/>
  <c r="AZ1174" s="1"/>
  <c r="BA1174" s="1"/>
  <c r="BB1174" s="1"/>
  <c r="BC1174" s="1"/>
  <c r="BD1174" s="1"/>
  <c r="BE1174" s="1"/>
  <c r="BF1174" s="1"/>
  <c r="BG1174" s="1"/>
  <c r="BH1174" s="1"/>
  <c r="BI1174" s="1"/>
  <c r="C1070"/>
  <c r="D1070" s="1"/>
  <c r="E1070" s="1"/>
  <c r="F1070" s="1"/>
  <c r="G1070" s="1"/>
  <c r="H1070" s="1"/>
  <c r="I1070" s="1"/>
  <c r="J1070" s="1"/>
  <c r="K1070" s="1"/>
  <c r="L1070" s="1"/>
  <c r="M1070" s="1"/>
  <c r="N1070" s="1"/>
  <c r="O1070" s="1"/>
  <c r="P1070" s="1"/>
  <c r="Q1070" s="1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C978"/>
  <c r="D978" s="1"/>
  <c r="E978" s="1"/>
  <c r="F978" s="1"/>
  <c r="G978" s="1"/>
  <c r="H978" s="1"/>
  <c r="I978" s="1"/>
  <c r="J978" s="1"/>
  <c r="K978" s="1"/>
  <c r="L978" s="1"/>
  <c r="M978" s="1"/>
  <c r="N978" s="1"/>
  <c r="O978" s="1"/>
  <c r="P978" s="1"/>
  <c r="Q978" s="1"/>
  <c r="R978" s="1"/>
  <c r="S978" s="1"/>
  <c r="T978" s="1"/>
  <c r="U978" s="1"/>
  <c r="V978" s="1"/>
  <c r="W978" s="1"/>
  <c r="X978" s="1"/>
  <c r="Y978" s="1"/>
  <c r="Z978" s="1"/>
  <c r="AA978" s="1"/>
  <c r="AB978" s="1"/>
  <c r="AC978" s="1"/>
  <c r="AD978" s="1"/>
  <c r="AE978" s="1"/>
  <c r="AF978" s="1"/>
  <c r="AG978" s="1"/>
  <c r="AH978" s="1"/>
  <c r="AI978" s="1"/>
  <c r="AJ978" s="1"/>
  <c r="AK978" s="1"/>
  <c r="AL978" s="1"/>
  <c r="AM978" s="1"/>
  <c r="AN978" s="1"/>
  <c r="AO978" s="1"/>
  <c r="AP978" s="1"/>
  <c r="AQ978" s="1"/>
  <c r="AR978" s="1"/>
  <c r="AS978" s="1"/>
  <c r="AT978" s="1"/>
  <c r="AU978" s="1"/>
  <c r="AV978" s="1"/>
  <c r="AW978" s="1"/>
  <c r="AX978" s="1"/>
  <c r="AY978" s="1"/>
  <c r="AZ978" s="1"/>
  <c r="BA978" s="1"/>
  <c r="BB978" s="1"/>
  <c r="BC978" s="1"/>
  <c r="BD978" s="1"/>
  <c r="BE978" s="1"/>
  <c r="BF978" s="1"/>
  <c r="BG978" s="1"/>
  <c r="BH978" s="1"/>
  <c r="BI978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902"/>
  <c r="D902" s="1"/>
  <c r="E902" s="1"/>
  <c r="F902" s="1"/>
  <c r="G902" s="1"/>
  <c r="H902" s="1"/>
  <c r="I902" s="1"/>
  <c r="J902" s="1"/>
  <c r="K902" s="1"/>
  <c r="L902" s="1"/>
  <c r="M902" s="1"/>
  <c r="N902" s="1"/>
  <c r="O902" s="1"/>
  <c r="P902" s="1"/>
  <c r="Q902" s="1"/>
  <c r="R902" s="1"/>
  <c r="S902" s="1"/>
  <c r="T902" s="1"/>
  <c r="U902" s="1"/>
  <c r="V902" s="1"/>
  <c r="W902" s="1"/>
  <c r="X902" s="1"/>
  <c r="Y902" s="1"/>
  <c r="Z902" s="1"/>
  <c r="AA902" s="1"/>
  <c r="AB902" s="1"/>
  <c r="AC902" s="1"/>
  <c r="AD902" s="1"/>
  <c r="AE902" s="1"/>
  <c r="AF902" s="1"/>
  <c r="AG902" s="1"/>
  <c r="AH902" s="1"/>
  <c r="AI902" s="1"/>
  <c r="AJ902" s="1"/>
  <c r="AK902" s="1"/>
  <c r="AL902" s="1"/>
  <c r="AM902" s="1"/>
  <c r="AN902" s="1"/>
  <c r="AO902" s="1"/>
  <c r="AP902" s="1"/>
  <c r="AQ902" s="1"/>
  <c r="AR902" s="1"/>
  <c r="AS902" s="1"/>
  <c r="AT902" s="1"/>
  <c r="AU902" s="1"/>
  <c r="AV902" s="1"/>
  <c r="AW902" s="1"/>
  <c r="AX902" s="1"/>
  <c r="AY902" s="1"/>
  <c r="AZ902" s="1"/>
  <c r="BA902" s="1"/>
  <c r="BB902" s="1"/>
  <c r="BC902" s="1"/>
  <c r="BD902" s="1"/>
  <c r="BE902" s="1"/>
  <c r="BF902" s="1"/>
  <c r="BG902" s="1"/>
  <c r="BH902" s="1"/>
  <c r="BI902" s="1"/>
  <c r="C912"/>
  <c r="D912" s="1"/>
  <c r="E912" s="1"/>
  <c r="F912" s="1"/>
  <c r="G912" s="1"/>
  <c r="H912" s="1"/>
  <c r="I912" s="1"/>
  <c r="J912" s="1"/>
  <c r="K912" s="1"/>
  <c r="L912" s="1"/>
  <c r="M912" s="1"/>
  <c r="N912" s="1"/>
  <c r="O912" s="1"/>
  <c r="P912" s="1"/>
  <c r="Q912" s="1"/>
  <c r="R912" s="1"/>
  <c r="S912" s="1"/>
  <c r="T912" s="1"/>
  <c r="U912" s="1"/>
  <c r="V912" s="1"/>
  <c r="W912" s="1"/>
  <c r="X912" s="1"/>
  <c r="Y912" s="1"/>
  <c r="Z912" s="1"/>
  <c r="AA912" s="1"/>
  <c r="AB912" s="1"/>
  <c r="AC912" s="1"/>
  <c r="AD912" s="1"/>
  <c r="AE912" s="1"/>
  <c r="AF912" s="1"/>
  <c r="AG912" s="1"/>
  <c r="AH912" s="1"/>
  <c r="AI912" s="1"/>
  <c r="AJ912" s="1"/>
  <c r="AK912" s="1"/>
  <c r="AL912" s="1"/>
  <c r="AM912" s="1"/>
  <c r="AN912" s="1"/>
  <c r="AO912" s="1"/>
  <c r="AP912" s="1"/>
  <c r="AQ912" s="1"/>
  <c r="AR912" s="1"/>
  <c r="AS912" s="1"/>
  <c r="AT912" s="1"/>
  <c r="AU912" s="1"/>
  <c r="AV912" s="1"/>
  <c r="AW912" s="1"/>
  <c r="AX912" s="1"/>
  <c r="AY912" s="1"/>
  <c r="AZ912" s="1"/>
  <c r="BA912" s="1"/>
  <c r="BB912" s="1"/>
  <c r="BC912" s="1"/>
  <c r="BD912" s="1"/>
  <c r="BE912" s="1"/>
  <c r="BF912" s="1"/>
  <c r="BG912" s="1"/>
  <c r="BH912" s="1"/>
  <c r="BI912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F405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03"/>
  <c r="D403" s="1"/>
  <c r="E403" s="1"/>
  <c r="F403" s="1"/>
  <c r="G403" s="1"/>
  <c r="H403" s="1"/>
  <c r="I403" s="1"/>
  <c r="J403" s="1"/>
  <c r="K403" s="1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Z403" s="1"/>
  <c r="AA403" s="1"/>
  <c r="AB403" s="1"/>
  <c r="AC403" s="1"/>
  <c r="AD403" s="1"/>
  <c r="AE403" s="1"/>
  <c r="AF403" s="1"/>
  <c r="AG403" s="1"/>
  <c r="AH403" s="1"/>
  <c r="AI403" s="1"/>
  <c r="AJ403" s="1"/>
  <c r="AK403" s="1"/>
  <c r="AL403" s="1"/>
  <c r="AM403" s="1"/>
  <c r="AN403" s="1"/>
  <c r="AO403" s="1"/>
  <c r="AP403" s="1"/>
  <c r="AQ403" s="1"/>
  <c r="AR403" s="1"/>
  <c r="AS403" s="1"/>
  <c r="AT403" s="1"/>
  <c r="AU403" s="1"/>
  <c r="AV403" s="1"/>
  <c r="AW403" s="1"/>
  <c r="AX403" s="1"/>
  <c r="AY403" s="1"/>
  <c r="AZ403" s="1"/>
  <c r="BA403" s="1"/>
  <c r="BB403" s="1"/>
  <c r="BC403" s="1"/>
  <c r="BD403" s="1"/>
  <c r="BE403" s="1"/>
  <c r="BF403" s="1"/>
  <c r="BG403" s="1"/>
  <c r="BH403" s="1"/>
  <c r="BI403" s="1"/>
  <c r="V768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V767"/>
  <c r="W767" s="1"/>
  <c r="X767" s="1"/>
  <c r="Y767" s="1"/>
  <c r="Z767" s="1"/>
  <c r="AA767" s="1"/>
  <c r="AB767" s="1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C984"/>
  <c r="D984" s="1"/>
  <c r="E984" s="1"/>
  <c r="F984" s="1"/>
  <c r="G984" s="1"/>
  <c r="H984" s="1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V984" s="1"/>
  <c r="W984" s="1"/>
  <c r="X984" s="1"/>
  <c r="Y984" s="1"/>
  <c r="Z984" s="1"/>
  <c r="AA984" s="1"/>
  <c r="AB984" s="1"/>
  <c r="AC984" s="1"/>
  <c r="AD984" s="1"/>
  <c r="AE984" s="1"/>
  <c r="AF984" s="1"/>
  <c r="AG984" s="1"/>
  <c r="AH984" s="1"/>
  <c r="AI984" s="1"/>
  <c r="AJ984" s="1"/>
  <c r="AK984" s="1"/>
  <c r="AL984" s="1"/>
  <c r="AM984" s="1"/>
  <c r="AN984" s="1"/>
  <c r="AO984" s="1"/>
  <c r="AP984" s="1"/>
  <c r="AQ984" s="1"/>
  <c r="AR984" s="1"/>
  <c r="AS984" s="1"/>
  <c r="AT984" s="1"/>
  <c r="AU984" s="1"/>
  <c r="AV984" s="1"/>
  <c r="AW984" s="1"/>
  <c r="AX984" s="1"/>
  <c r="AY984" s="1"/>
  <c r="AZ984" s="1"/>
  <c r="BA984" s="1"/>
  <c r="BB984" s="1"/>
  <c r="BC984" s="1"/>
  <c r="BD984" s="1"/>
  <c r="BE984" s="1"/>
  <c r="BF984" s="1"/>
  <c r="BG984" s="1"/>
  <c r="BH984" s="1"/>
  <c r="BI984" s="1"/>
  <c r="C1339"/>
  <c r="D1339" s="1"/>
  <c r="E1339" s="1"/>
  <c r="F1339" s="1"/>
  <c r="C1338"/>
  <c r="D1338" s="1"/>
  <c r="E1338" s="1"/>
  <c r="F1338" s="1"/>
  <c r="G1338" s="1"/>
  <c r="H1338" s="1"/>
  <c r="I1338" s="1"/>
  <c r="J1338" s="1"/>
  <c r="K1338" s="1"/>
  <c r="L1338" s="1"/>
  <c r="M1338" s="1"/>
  <c r="N1338" s="1"/>
  <c r="O1338" s="1"/>
  <c r="P1338" s="1"/>
  <c r="Q1338" s="1"/>
  <c r="R1338" s="1"/>
  <c r="S1338" s="1"/>
  <c r="T1338" s="1"/>
  <c r="U1338" s="1"/>
  <c r="V1338" s="1"/>
  <c r="W1338" s="1"/>
  <c r="X1338" s="1"/>
  <c r="Y1338" s="1"/>
  <c r="Z1338" s="1"/>
  <c r="AA1338" s="1"/>
  <c r="AB1338" s="1"/>
  <c r="AC1338" s="1"/>
  <c r="AD1338" s="1"/>
  <c r="AE1338" s="1"/>
  <c r="AF1338" s="1"/>
  <c r="AG1338" s="1"/>
  <c r="AH1338" s="1"/>
  <c r="AI1338" s="1"/>
  <c r="AJ1338" s="1"/>
  <c r="AK1338" s="1"/>
  <c r="AL1338" s="1"/>
  <c r="AM1338" s="1"/>
  <c r="AN1338" s="1"/>
  <c r="AO1338" s="1"/>
  <c r="AP1338" s="1"/>
  <c r="AQ1338" s="1"/>
  <c r="AR1338" s="1"/>
  <c r="AS1338" s="1"/>
  <c r="AT1338" s="1"/>
  <c r="AU1338" s="1"/>
  <c r="AV1338" s="1"/>
  <c r="AW1338" s="1"/>
  <c r="AX1338" s="1"/>
  <c r="AY1338" s="1"/>
  <c r="AZ1338" s="1"/>
  <c r="BA1338" s="1"/>
  <c r="BB1338" s="1"/>
  <c r="BC1338" s="1"/>
  <c r="BD1338" s="1"/>
  <c r="BE1338" s="1"/>
  <c r="BF1338" s="1"/>
  <c r="BG1338" s="1"/>
  <c r="BH1338" s="1"/>
  <c r="BI1338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36"/>
  <c r="D1336" s="1"/>
  <c r="E1336" s="1"/>
  <c r="F1336" s="1"/>
  <c r="G1336" s="1"/>
  <c r="H1336" s="1"/>
  <c r="I1336" s="1"/>
  <c r="J1336" s="1"/>
  <c r="K1336" s="1"/>
  <c r="L1336" s="1"/>
  <c r="M1336" s="1"/>
  <c r="N1336" s="1"/>
  <c r="O1336" s="1"/>
  <c r="P1336" s="1"/>
  <c r="Q1336" s="1"/>
  <c r="R1336" s="1"/>
  <c r="S1336" s="1"/>
  <c r="T1336" s="1"/>
  <c r="U1336" s="1"/>
  <c r="V1336" s="1"/>
  <c r="W1336" s="1"/>
  <c r="X1336" s="1"/>
  <c r="Y1336" s="1"/>
  <c r="Z1336" s="1"/>
  <c r="AA1336" s="1"/>
  <c r="AB1336" s="1"/>
  <c r="AC1336" s="1"/>
  <c r="AD1336" s="1"/>
  <c r="AE1336" s="1"/>
  <c r="AF1336" s="1"/>
  <c r="AG1336" s="1"/>
  <c r="AH1336" s="1"/>
  <c r="AI1336" s="1"/>
  <c r="AJ1336" s="1"/>
  <c r="AK1336" s="1"/>
  <c r="AL1336" s="1"/>
  <c r="AM1336" s="1"/>
  <c r="AN1336" s="1"/>
  <c r="AO1336" s="1"/>
  <c r="AP1336" s="1"/>
  <c r="AQ1336" s="1"/>
  <c r="AR1336" s="1"/>
  <c r="AS1336" s="1"/>
  <c r="AT1336" s="1"/>
  <c r="AU1336" s="1"/>
  <c r="AV1336" s="1"/>
  <c r="AW1336" s="1"/>
  <c r="AX1336" s="1"/>
  <c r="AY1336" s="1"/>
  <c r="AZ1336" s="1"/>
  <c r="BA1336" s="1"/>
  <c r="BB1336" s="1"/>
  <c r="BC1336" s="1"/>
  <c r="BD1336" s="1"/>
  <c r="BE1336" s="1"/>
  <c r="BF1336" s="1"/>
  <c r="BG1336" s="1"/>
  <c r="BH1336" s="1"/>
  <c r="BI1336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14"/>
  <c r="D1314" s="1"/>
  <c r="E1314" s="1"/>
  <c r="F1314" s="1"/>
  <c r="G1314" s="1"/>
  <c r="H1314" s="1"/>
  <c r="I1314" s="1"/>
  <c r="J1314" s="1"/>
  <c r="K1314" s="1"/>
  <c r="L1314" s="1"/>
  <c r="M1314" s="1"/>
  <c r="N1314" s="1"/>
  <c r="O1314" s="1"/>
  <c r="P1314" s="1"/>
  <c r="Q1314" s="1"/>
  <c r="R1314" s="1"/>
  <c r="S1314" s="1"/>
  <c r="T1314" s="1"/>
  <c r="U1314" s="1"/>
  <c r="V1314" s="1"/>
  <c r="W1314" s="1"/>
  <c r="X1314" s="1"/>
  <c r="Y1314" s="1"/>
  <c r="Z1314" s="1"/>
  <c r="AA1314" s="1"/>
  <c r="AB1314" s="1"/>
  <c r="AC1314" s="1"/>
  <c r="AD1314" s="1"/>
  <c r="AE1314" s="1"/>
  <c r="AF1314" s="1"/>
  <c r="AG1314" s="1"/>
  <c r="AH1314" s="1"/>
  <c r="AI1314" s="1"/>
  <c r="AJ1314" s="1"/>
  <c r="AK1314" s="1"/>
  <c r="AL1314" s="1"/>
  <c r="AM1314" s="1"/>
  <c r="AN1314" s="1"/>
  <c r="AO1314" s="1"/>
  <c r="AP1314" s="1"/>
  <c r="AQ1314" s="1"/>
  <c r="AR1314" s="1"/>
  <c r="AS1314" s="1"/>
  <c r="AT1314" s="1"/>
  <c r="AU1314" s="1"/>
  <c r="AV1314" s="1"/>
  <c r="AW1314" s="1"/>
  <c r="AX1314" s="1"/>
  <c r="AY1314" s="1"/>
  <c r="AZ1314" s="1"/>
  <c r="BA1314" s="1"/>
  <c r="BB1314" s="1"/>
  <c r="BC1314" s="1"/>
  <c r="BD1314" s="1"/>
  <c r="BE1314" s="1"/>
  <c r="BF1314" s="1"/>
  <c r="BG1314" s="1"/>
  <c r="BH1314" s="1"/>
  <c r="BI1314" s="1"/>
  <c r="C1313"/>
  <c r="D1313" s="1"/>
  <c r="E1313" s="1"/>
  <c r="F1313" s="1"/>
  <c r="G1313" s="1"/>
  <c r="H1313" s="1"/>
  <c r="I1313" s="1"/>
  <c r="J1313" s="1"/>
  <c r="K1313" s="1"/>
  <c r="L1313" s="1"/>
  <c r="M1313" s="1"/>
  <c r="N1313" s="1"/>
  <c r="O1313" s="1"/>
  <c r="P1313" s="1"/>
  <c r="Q1313" s="1"/>
  <c r="R1313" s="1"/>
  <c r="S1313" s="1"/>
  <c r="T1313" s="1"/>
  <c r="U1313" s="1"/>
  <c r="V1313" s="1"/>
  <c r="W1313" s="1"/>
  <c r="X1313" s="1"/>
  <c r="Y1313" s="1"/>
  <c r="Z1313" s="1"/>
  <c r="AA1313" s="1"/>
  <c r="AB1313" s="1"/>
  <c r="AC1313" s="1"/>
  <c r="AD1313" s="1"/>
  <c r="AE1313" s="1"/>
  <c r="AF1313" s="1"/>
  <c r="AG1313" s="1"/>
  <c r="AH1313" s="1"/>
  <c r="AI1313" s="1"/>
  <c r="AJ1313" s="1"/>
  <c r="AK1313" s="1"/>
  <c r="AL1313" s="1"/>
  <c r="AM1313" s="1"/>
  <c r="AN1313" s="1"/>
  <c r="AO1313" s="1"/>
  <c r="AP1313" s="1"/>
  <c r="AQ1313" s="1"/>
  <c r="AR1313" s="1"/>
  <c r="AS1313" s="1"/>
  <c r="AT1313" s="1"/>
  <c r="AU1313" s="1"/>
  <c r="AV1313" s="1"/>
  <c r="AW1313" s="1"/>
  <c r="AX1313" s="1"/>
  <c r="AY1313" s="1"/>
  <c r="AZ1313" s="1"/>
  <c r="BA1313" s="1"/>
  <c r="BB1313" s="1"/>
  <c r="BC1313" s="1"/>
  <c r="BD1313" s="1"/>
  <c r="BE1313" s="1"/>
  <c r="BF1313" s="1"/>
  <c r="BG1313" s="1"/>
  <c r="BH1313" s="1"/>
  <c r="BI1313" s="1"/>
  <c r="C1270"/>
  <c r="D1270" s="1"/>
  <c r="E1270" s="1"/>
  <c r="F1270" s="1"/>
  <c r="G1270" s="1"/>
  <c r="H1270" s="1"/>
  <c r="I1270" s="1"/>
  <c r="J1270" s="1"/>
  <c r="K1270" s="1"/>
  <c r="L1270" s="1"/>
  <c r="M1270" s="1"/>
  <c r="N1270" s="1"/>
  <c r="O1270" s="1"/>
  <c r="P1270" s="1"/>
  <c r="Q1270" s="1"/>
  <c r="R1270" s="1"/>
  <c r="S1270" s="1"/>
  <c r="T1270" s="1"/>
  <c r="U1270" s="1"/>
  <c r="V1270" s="1"/>
  <c r="W1270" s="1"/>
  <c r="X1270" s="1"/>
  <c r="Y1270" s="1"/>
  <c r="Z1270" s="1"/>
  <c r="AA1270" s="1"/>
  <c r="AB1270" s="1"/>
  <c r="AC1270" s="1"/>
  <c r="AD1270" s="1"/>
  <c r="AE1270" s="1"/>
  <c r="AF1270" s="1"/>
  <c r="AG1270" s="1"/>
  <c r="AH1270" s="1"/>
  <c r="AI1270" s="1"/>
  <c r="AJ1270" s="1"/>
  <c r="AK1270" s="1"/>
  <c r="AL1270" s="1"/>
  <c r="AM1270" s="1"/>
  <c r="AN1270" s="1"/>
  <c r="AO1270" s="1"/>
  <c r="AP1270" s="1"/>
  <c r="AQ1270" s="1"/>
  <c r="AR1270" s="1"/>
  <c r="AS1270" s="1"/>
  <c r="AT1270" s="1"/>
  <c r="AU1270" s="1"/>
  <c r="AV1270" s="1"/>
  <c r="AW1270" s="1"/>
  <c r="AX1270" s="1"/>
  <c r="AY1270" s="1"/>
  <c r="AZ1270" s="1"/>
  <c r="BA1270" s="1"/>
  <c r="BB1270" s="1"/>
  <c r="BC1270" s="1"/>
  <c r="BD1270" s="1"/>
  <c r="BE1270" s="1"/>
  <c r="BF1270" s="1"/>
  <c r="BG1270" s="1"/>
  <c r="BH1270" s="1"/>
  <c r="BI1270" s="1"/>
  <c r="C1269"/>
  <c r="D1269" s="1"/>
  <c r="E1269" s="1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1217"/>
  <c r="D1217" s="1"/>
  <c r="E1217" s="1"/>
  <c r="F1217" s="1"/>
  <c r="G1217" s="1"/>
  <c r="H1217" s="1"/>
  <c r="I1217" s="1"/>
  <c r="J1217" s="1"/>
  <c r="K1217" s="1"/>
  <c r="L1217" s="1"/>
  <c r="M1217" s="1"/>
  <c r="N1217" s="1"/>
  <c r="O1217" s="1"/>
  <c r="P1217" s="1"/>
  <c r="Q1217" s="1"/>
  <c r="R1217" s="1"/>
  <c r="S1217" s="1"/>
  <c r="T1217" s="1"/>
  <c r="U1217" s="1"/>
  <c r="V1217" s="1"/>
  <c r="W1217" s="1"/>
  <c r="X1217" s="1"/>
  <c r="Y1217" s="1"/>
  <c r="Z1217" s="1"/>
  <c r="AA1217" s="1"/>
  <c r="AB1217" s="1"/>
  <c r="AC1217" s="1"/>
  <c r="AD1217" s="1"/>
  <c r="AE1217" s="1"/>
  <c r="AF1217" s="1"/>
  <c r="AG1217" s="1"/>
  <c r="AH1217" s="1"/>
  <c r="AI1217" s="1"/>
  <c r="AJ1217" s="1"/>
  <c r="AK1217" s="1"/>
  <c r="AL1217" s="1"/>
  <c r="AM1217" s="1"/>
  <c r="AN1217" s="1"/>
  <c r="AO1217" s="1"/>
  <c r="AP1217" s="1"/>
  <c r="AQ1217" s="1"/>
  <c r="AR1217" s="1"/>
  <c r="AS1217" s="1"/>
  <c r="AT1217" s="1"/>
  <c r="AU1217" s="1"/>
  <c r="AV1217" s="1"/>
  <c r="AW1217" s="1"/>
  <c r="AX1217" s="1"/>
  <c r="AY1217" s="1"/>
  <c r="AZ1217" s="1"/>
  <c r="BA1217" s="1"/>
  <c r="BB1217" s="1"/>
  <c r="BC1217" s="1"/>
  <c r="BD1217" s="1"/>
  <c r="BE1217" s="1"/>
  <c r="BF1217" s="1"/>
  <c r="BG1217" s="1"/>
  <c r="BH1217" s="1"/>
  <c r="BI1217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05"/>
  <c r="D1205" s="1"/>
  <c r="E1205" s="1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967"/>
  <c r="D967" s="1"/>
  <c r="E967" s="1"/>
  <c r="F967" s="1"/>
  <c r="G967" s="1"/>
  <c r="C1107"/>
  <c r="D1107" s="1"/>
  <c r="E1107" s="1"/>
  <c r="F1107" s="1"/>
  <c r="G1107" s="1"/>
  <c r="H1107" s="1"/>
  <c r="I1107" s="1"/>
  <c r="C1154"/>
  <c r="D1154" s="1"/>
  <c r="E1154" s="1"/>
  <c r="F1154" s="1"/>
  <c r="G1154" s="1"/>
  <c r="H1154" s="1"/>
  <c r="I1154" s="1"/>
  <c r="J1154" s="1"/>
  <c r="K1154" s="1"/>
  <c r="L1154" s="1"/>
  <c r="M1154" s="1"/>
  <c r="N1154" s="1"/>
  <c r="O1154" s="1"/>
  <c r="P1154" s="1"/>
  <c r="Q1154" s="1"/>
  <c r="R1154" s="1"/>
  <c r="S1154" s="1"/>
  <c r="T1154" s="1"/>
  <c r="U1154" s="1"/>
  <c r="V1154" s="1"/>
  <c r="W1154" s="1"/>
  <c r="X1154" s="1"/>
  <c r="Y1154" s="1"/>
  <c r="Z1154" s="1"/>
  <c r="AA1154" s="1"/>
  <c r="AB1154" s="1"/>
  <c r="AC1154" s="1"/>
  <c r="AD1154" s="1"/>
  <c r="AE1154" s="1"/>
  <c r="AF1154" s="1"/>
  <c r="AG1154" s="1"/>
  <c r="AH1154" s="1"/>
  <c r="AI1154" s="1"/>
  <c r="AJ1154" s="1"/>
  <c r="AK1154" s="1"/>
  <c r="AL1154" s="1"/>
  <c r="AM1154" s="1"/>
  <c r="AN1154" s="1"/>
  <c r="AO1154" s="1"/>
  <c r="AP1154" s="1"/>
  <c r="AQ1154" s="1"/>
  <c r="AR1154" s="1"/>
  <c r="AS1154" s="1"/>
  <c r="AT1154" s="1"/>
  <c r="AU1154" s="1"/>
  <c r="AV1154" s="1"/>
  <c r="AW1154" s="1"/>
  <c r="AX1154" s="1"/>
  <c r="AY1154" s="1"/>
  <c r="AZ1154" s="1"/>
  <c r="BA1154" s="1"/>
  <c r="BB1154" s="1"/>
  <c r="BC1154" s="1"/>
  <c r="BD1154" s="1"/>
  <c r="BE1154" s="1"/>
  <c r="BF1154" s="1"/>
  <c r="BG1154" s="1"/>
  <c r="BH1154" s="1"/>
  <c r="BI1154" s="1"/>
  <c r="C1165"/>
  <c r="D1165" s="1"/>
  <c r="E1165" s="1"/>
  <c r="F1165" s="1"/>
  <c r="G1165" s="1"/>
  <c r="H1165" s="1"/>
  <c r="I1165" s="1"/>
  <c r="J1165" s="1"/>
  <c r="K1165" s="1"/>
  <c r="L1165" s="1"/>
  <c r="M1165" s="1"/>
  <c r="N1165" s="1"/>
  <c r="O1165" s="1"/>
  <c r="P1165" s="1"/>
  <c r="Q1165" s="1"/>
  <c r="R1165" s="1"/>
  <c r="S1165" s="1"/>
  <c r="T1165" s="1"/>
  <c r="U1165" s="1"/>
  <c r="V1165" s="1"/>
  <c r="W1165" s="1"/>
  <c r="X1165" s="1"/>
  <c r="Y1165" s="1"/>
  <c r="Z1165" s="1"/>
  <c r="AA1165" s="1"/>
  <c r="AB1165" s="1"/>
  <c r="AC1165" s="1"/>
  <c r="AD1165" s="1"/>
  <c r="AE1165" s="1"/>
  <c r="AF1165" s="1"/>
  <c r="AG1165" s="1"/>
  <c r="AH1165" s="1"/>
  <c r="AI1165" s="1"/>
  <c r="AJ1165" s="1"/>
  <c r="AK1165" s="1"/>
  <c r="AL1165" s="1"/>
  <c r="AM1165" s="1"/>
  <c r="AN1165" s="1"/>
  <c r="AO1165" s="1"/>
  <c r="AP1165" s="1"/>
  <c r="AQ1165" s="1"/>
  <c r="AR1165" s="1"/>
  <c r="AS1165" s="1"/>
  <c r="AT1165" s="1"/>
  <c r="AU1165" s="1"/>
  <c r="AV1165" s="1"/>
  <c r="AW1165" s="1"/>
  <c r="AX1165" s="1"/>
  <c r="AY1165" s="1"/>
  <c r="AZ1165" s="1"/>
  <c r="BA1165" s="1"/>
  <c r="BB1165" s="1"/>
  <c r="BC1165" s="1"/>
  <c r="BD1165" s="1"/>
  <c r="BE1165" s="1"/>
  <c r="BF1165" s="1"/>
  <c r="BG1165" s="1"/>
  <c r="BH1165" s="1"/>
  <c r="BI1165" s="1"/>
  <c r="C1164"/>
  <c r="D1164" s="1"/>
  <c r="E1164" s="1"/>
  <c r="F1164" s="1"/>
  <c r="G1164" s="1"/>
  <c r="H1164" s="1"/>
  <c r="I1164" s="1"/>
  <c r="J1164" s="1"/>
  <c r="K1164" s="1"/>
  <c r="L1164" s="1"/>
  <c r="M1164" s="1"/>
  <c r="N1164" s="1"/>
  <c r="O1164" s="1"/>
  <c r="P1164" s="1"/>
  <c r="Q1164" s="1"/>
  <c r="R1164" s="1"/>
  <c r="S1164" s="1"/>
  <c r="T1164" s="1"/>
  <c r="U1164" s="1"/>
  <c r="V1164" s="1"/>
  <c r="W1164" s="1"/>
  <c r="X1164" s="1"/>
  <c r="Y1164" s="1"/>
  <c r="Z1164" s="1"/>
  <c r="AA1164" s="1"/>
  <c r="AB1164" s="1"/>
  <c r="AC1164" s="1"/>
  <c r="AD1164" s="1"/>
  <c r="AE1164" s="1"/>
  <c r="AF1164" s="1"/>
  <c r="AG1164" s="1"/>
  <c r="AH1164" s="1"/>
  <c r="AI1164" s="1"/>
  <c r="AJ1164" s="1"/>
  <c r="AK1164" s="1"/>
  <c r="AL1164" s="1"/>
  <c r="AM1164" s="1"/>
  <c r="AN1164" s="1"/>
  <c r="AO1164" s="1"/>
  <c r="AP1164" s="1"/>
  <c r="AQ1164" s="1"/>
  <c r="AR1164" s="1"/>
  <c r="AS1164" s="1"/>
  <c r="AT1164" s="1"/>
  <c r="AU1164" s="1"/>
  <c r="AV1164" s="1"/>
  <c r="AW1164" s="1"/>
  <c r="AX1164" s="1"/>
  <c r="AY1164" s="1"/>
  <c r="AZ1164" s="1"/>
  <c r="BA1164" s="1"/>
  <c r="BB1164" s="1"/>
  <c r="BC1164" s="1"/>
  <c r="BD1164" s="1"/>
  <c r="BE1164" s="1"/>
  <c r="BF1164" s="1"/>
  <c r="BG1164" s="1"/>
  <c r="BH1164" s="1"/>
  <c r="BI1164" s="1"/>
  <c r="C1163"/>
  <c r="D1163" s="1"/>
  <c r="E1163" s="1"/>
  <c r="F1163" s="1"/>
  <c r="G1163" s="1"/>
  <c r="H1163" s="1"/>
  <c r="I1163" s="1"/>
  <c r="J1163" s="1"/>
  <c r="K1163" s="1"/>
  <c r="L1163" s="1"/>
  <c r="M1163" s="1"/>
  <c r="N1163" s="1"/>
  <c r="O1163" s="1"/>
  <c r="P1163" s="1"/>
  <c r="Q1163" s="1"/>
  <c r="R1163" s="1"/>
  <c r="S1163" s="1"/>
  <c r="T1163" s="1"/>
  <c r="U1163" s="1"/>
  <c r="V1163" s="1"/>
  <c r="W1163" s="1"/>
  <c r="X1163" s="1"/>
  <c r="Y1163" s="1"/>
  <c r="Z1163" s="1"/>
  <c r="AA1163" s="1"/>
  <c r="AB1163" s="1"/>
  <c r="AC1163" s="1"/>
  <c r="AD1163" s="1"/>
  <c r="AE1163" s="1"/>
  <c r="AF1163" s="1"/>
  <c r="AG1163" s="1"/>
  <c r="AH1163" s="1"/>
  <c r="AI1163" s="1"/>
  <c r="AJ1163" s="1"/>
  <c r="AK1163" s="1"/>
  <c r="AL1163" s="1"/>
  <c r="AM1163" s="1"/>
  <c r="AN1163" s="1"/>
  <c r="AO1163" s="1"/>
  <c r="AP1163" s="1"/>
  <c r="AQ1163" s="1"/>
  <c r="AR1163" s="1"/>
  <c r="AS1163" s="1"/>
  <c r="AT1163" s="1"/>
  <c r="AU1163" s="1"/>
  <c r="AV1163" s="1"/>
  <c r="AW1163" s="1"/>
  <c r="AX1163" s="1"/>
  <c r="AY1163" s="1"/>
  <c r="AZ1163" s="1"/>
  <c r="BA1163" s="1"/>
  <c r="BB1163" s="1"/>
  <c r="BC1163" s="1"/>
  <c r="BD1163" s="1"/>
  <c r="BE1163" s="1"/>
  <c r="BF1163" s="1"/>
  <c r="BG1163" s="1"/>
  <c r="BH1163" s="1"/>
  <c r="BI1163" s="1"/>
  <c r="C1162"/>
  <c r="D1162" s="1"/>
  <c r="E1162" s="1"/>
  <c r="F1162" s="1"/>
  <c r="G1162" s="1"/>
  <c r="H1162" s="1"/>
  <c r="I1162" s="1"/>
  <c r="J1162" s="1"/>
  <c r="K1162" s="1"/>
  <c r="L1162" s="1"/>
  <c r="M1162" s="1"/>
  <c r="N1162" s="1"/>
  <c r="O1162" s="1"/>
  <c r="P1162" s="1"/>
  <c r="Q1162" s="1"/>
  <c r="R1162" s="1"/>
  <c r="S1162" s="1"/>
  <c r="T1162" s="1"/>
  <c r="U1162" s="1"/>
  <c r="V1162" s="1"/>
  <c r="W1162" s="1"/>
  <c r="X1162" s="1"/>
  <c r="Y1162" s="1"/>
  <c r="Z1162" s="1"/>
  <c r="AA1162" s="1"/>
  <c r="AB1162" s="1"/>
  <c r="AC1162" s="1"/>
  <c r="AD1162" s="1"/>
  <c r="AE1162" s="1"/>
  <c r="AF1162" s="1"/>
  <c r="AG1162" s="1"/>
  <c r="AH1162" s="1"/>
  <c r="AI1162" s="1"/>
  <c r="AJ1162" s="1"/>
  <c r="AK1162" s="1"/>
  <c r="AL1162" s="1"/>
  <c r="AM1162" s="1"/>
  <c r="AN1162" s="1"/>
  <c r="AO1162" s="1"/>
  <c r="AP1162" s="1"/>
  <c r="AQ1162" s="1"/>
  <c r="AR1162" s="1"/>
  <c r="AS1162" s="1"/>
  <c r="AT1162" s="1"/>
  <c r="AU1162" s="1"/>
  <c r="AV1162" s="1"/>
  <c r="AW1162" s="1"/>
  <c r="AX1162" s="1"/>
  <c r="AY1162" s="1"/>
  <c r="AZ1162" s="1"/>
  <c r="BA1162" s="1"/>
  <c r="BB1162" s="1"/>
  <c r="BC1162" s="1"/>
  <c r="BD1162" s="1"/>
  <c r="BE1162" s="1"/>
  <c r="BF1162" s="1"/>
  <c r="BG1162" s="1"/>
  <c r="BH1162" s="1"/>
  <c r="BI1162" s="1"/>
  <c r="C1131"/>
  <c r="D1131" s="1"/>
  <c r="E1131" s="1"/>
  <c r="F1131" s="1"/>
  <c r="G1131" s="1"/>
  <c r="H1131" s="1"/>
  <c r="I1131" s="1"/>
  <c r="J1131" s="1"/>
  <c r="K1131" s="1"/>
  <c r="L1131" s="1"/>
  <c r="M1131" s="1"/>
  <c r="N1131" s="1"/>
  <c r="O1131" s="1"/>
  <c r="P1131" s="1"/>
  <c r="Q1131" s="1"/>
  <c r="R1131" s="1"/>
  <c r="S1131" s="1"/>
  <c r="T1131" s="1"/>
  <c r="U1131" s="1"/>
  <c r="V1131" s="1"/>
  <c r="C1158"/>
  <c r="D1158" s="1"/>
  <c r="E1158" s="1"/>
  <c r="F1158" s="1"/>
  <c r="G1158" s="1"/>
  <c r="H1158" s="1"/>
  <c r="I1158" s="1"/>
  <c r="J1158" s="1"/>
  <c r="K1158" s="1"/>
  <c r="L1158" s="1"/>
  <c r="M1158" s="1"/>
  <c r="N1158" s="1"/>
  <c r="O1158" s="1"/>
  <c r="P1158" s="1"/>
  <c r="Q1158" s="1"/>
  <c r="R1158" s="1"/>
  <c r="S1158" s="1"/>
  <c r="T1158" s="1"/>
  <c r="U1158" s="1"/>
  <c r="V1158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P1108" s="1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C1065"/>
  <c r="D1065" s="1"/>
  <c r="E1065" s="1"/>
  <c r="F1065" s="1"/>
  <c r="G1065" s="1"/>
  <c r="H1065" s="1"/>
  <c r="I1065" s="1"/>
  <c r="J1065" s="1"/>
  <c r="K1065" s="1"/>
  <c r="L1065" s="1"/>
  <c r="M1065" s="1"/>
  <c r="N1065" s="1"/>
  <c r="O1065" s="1"/>
  <c r="P1065" s="1"/>
  <c r="Q1065" s="1"/>
  <c r="R1065" s="1"/>
  <c r="S1065" s="1"/>
  <c r="T1065" s="1"/>
  <c r="U1065" s="1"/>
  <c r="V1065" s="1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C1064"/>
  <c r="D1064" s="1"/>
  <c r="E1064" s="1"/>
  <c r="F1064" s="1"/>
  <c r="G1064" s="1"/>
  <c r="H1064" s="1"/>
  <c r="I1064" s="1"/>
  <c r="J1064" s="1"/>
  <c r="K1064" s="1"/>
  <c r="L1064" s="1"/>
  <c r="M1064" s="1"/>
  <c r="N1064" s="1"/>
  <c r="O1064" s="1"/>
  <c r="P1064" s="1"/>
  <c r="Q1064" s="1"/>
  <c r="R1064" s="1"/>
  <c r="S1064" s="1"/>
  <c r="T1064" s="1"/>
  <c r="U1064" s="1"/>
  <c r="V1064" s="1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C1063"/>
  <c r="D1063" s="1"/>
  <c r="E1063" s="1"/>
  <c r="F1063" s="1"/>
  <c r="G1063" s="1"/>
  <c r="H1063" s="1"/>
  <c r="I1063" s="1"/>
  <c r="J1063" s="1"/>
  <c r="K1063" s="1"/>
  <c r="L1063" s="1"/>
  <c r="M1063" s="1"/>
  <c r="N1063" s="1"/>
  <c r="O1063" s="1"/>
  <c r="P1063" s="1"/>
  <c r="Q1063" s="1"/>
  <c r="R1063" s="1"/>
  <c r="S1063" s="1"/>
  <c r="T1063" s="1"/>
  <c r="U1063" s="1"/>
  <c r="V1063" s="1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C1061"/>
  <c r="D1061" s="1"/>
  <c r="E1061" s="1"/>
  <c r="F1061" s="1"/>
  <c r="G1061" s="1"/>
  <c r="H1061" s="1"/>
  <c r="I1061" s="1"/>
  <c r="J1061" s="1"/>
  <c r="K1061" s="1"/>
  <c r="L1061" s="1"/>
  <c r="M1061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896"/>
  <c r="D896" s="1"/>
  <c r="E896" s="1"/>
  <c r="F896" s="1"/>
  <c r="G896" s="1"/>
  <c r="H896" s="1"/>
  <c r="I896" s="1"/>
  <c r="J896" s="1"/>
  <c r="K896" s="1"/>
  <c r="L896" s="1"/>
  <c r="M896" s="1"/>
  <c r="N896" s="1"/>
  <c r="O896" s="1"/>
  <c r="P896" s="1"/>
  <c r="Q896" s="1"/>
  <c r="R896" s="1"/>
  <c r="S896" s="1"/>
  <c r="T896" s="1"/>
  <c r="U896" s="1"/>
  <c r="V896" s="1"/>
  <c r="W896" s="1"/>
  <c r="X896" s="1"/>
  <c r="Y896" s="1"/>
  <c r="Z896" s="1"/>
  <c r="AA896" s="1"/>
  <c r="AB896" s="1"/>
  <c r="AC896" s="1"/>
  <c r="AD896" s="1"/>
  <c r="AE896" s="1"/>
  <c r="AF896" s="1"/>
  <c r="AG896" s="1"/>
  <c r="AH896" s="1"/>
  <c r="AI896" s="1"/>
  <c r="AJ896" s="1"/>
  <c r="AK896" s="1"/>
  <c r="AL896" s="1"/>
  <c r="AM896" s="1"/>
  <c r="AN896" s="1"/>
  <c r="AO896" s="1"/>
  <c r="AP896" s="1"/>
  <c r="AQ896" s="1"/>
  <c r="AR896" s="1"/>
  <c r="AS896" s="1"/>
  <c r="AT896" s="1"/>
  <c r="AU896" s="1"/>
  <c r="AV896" s="1"/>
  <c r="AW896" s="1"/>
  <c r="AX896" s="1"/>
  <c r="AY896" s="1"/>
  <c r="AZ896" s="1"/>
  <c r="BA896" s="1"/>
  <c r="BB896" s="1"/>
  <c r="BC896" s="1"/>
  <c r="BD896" s="1"/>
  <c r="BE896" s="1"/>
  <c r="BF896" s="1"/>
  <c r="BG896" s="1"/>
  <c r="BH896" s="1"/>
  <c r="BI896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AZ895" s="1"/>
  <c r="BA895" s="1"/>
  <c r="BB895" s="1"/>
  <c r="BC895" s="1"/>
  <c r="BD895" s="1"/>
  <c r="BE895" s="1"/>
  <c r="BF895" s="1"/>
  <c r="BG895" s="1"/>
  <c r="BH895" s="1"/>
  <c r="BI895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76"/>
  <c r="D176" s="1"/>
  <c r="E176" s="1"/>
  <c r="F176" s="1"/>
  <c r="G176" s="1"/>
  <c r="H176" s="1"/>
  <c r="I176" s="1"/>
  <c r="J176" s="1"/>
  <c r="K176" s="1"/>
  <c r="L176" s="1"/>
  <c r="M176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C102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20"/>
  <c r="D820" s="1"/>
  <c r="E820" s="1"/>
  <c r="F820" s="1"/>
  <c r="G820" s="1"/>
  <c r="C821"/>
  <c r="D821" s="1"/>
  <c r="E821" s="1"/>
  <c r="F821" s="1"/>
  <c r="G821" s="1"/>
  <c r="H821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41"/>
  <c r="D741" s="1"/>
  <c r="E741" s="1"/>
  <c r="C740"/>
  <c r="D740" s="1"/>
  <c r="E740" s="1"/>
  <c r="F740" s="1"/>
  <c r="G740" s="1"/>
  <c r="H740" s="1"/>
  <c r="I740" s="1"/>
  <c r="J740" s="1"/>
  <c r="K740" s="1"/>
  <c r="L740" s="1"/>
  <c r="M740" s="1"/>
  <c r="C707"/>
  <c r="D707" s="1"/>
  <c r="E707" s="1"/>
  <c r="F707" s="1"/>
  <c r="G707" s="1"/>
  <c r="H707" s="1"/>
  <c r="I707" s="1"/>
  <c r="J707" s="1"/>
  <c r="K707" s="1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Z707" s="1"/>
  <c r="AA707" s="1"/>
  <c r="AB707" s="1"/>
  <c r="AC707" s="1"/>
  <c r="AD707" s="1"/>
  <c r="AE707" s="1"/>
  <c r="AF707" s="1"/>
  <c r="AG707" s="1"/>
  <c r="AH707" s="1"/>
  <c r="AI707" s="1"/>
  <c r="AJ707" s="1"/>
  <c r="AK707" s="1"/>
  <c r="AL707" s="1"/>
  <c r="AM707" s="1"/>
  <c r="AN707" s="1"/>
  <c r="AO707" s="1"/>
  <c r="AP707" s="1"/>
  <c r="AQ707" s="1"/>
  <c r="AR707" s="1"/>
  <c r="AS707" s="1"/>
  <c r="AT707" s="1"/>
  <c r="AU707" s="1"/>
  <c r="AV707" s="1"/>
  <c r="AW707" s="1"/>
  <c r="AX707" s="1"/>
  <c r="AY707" s="1"/>
  <c r="AZ707" s="1"/>
  <c r="BA707" s="1"/>
  <c r="BB707" s="1"/>
  <c r="BC707" s="1"/>
  <c r="BD707" s="1"/>
  <c r="BE707" s="1"/>
  <c r="BF707" s="1"/>
  <c r="BG707" s="1"/>
  <c r="BH707" s="1"/>
  <c r="BI707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02"/>
  <c r="D702" s="1"/>
  <c r="E702" s="1"/>
  <c r="F702" s="1"/>
  <c r="G702" s="1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698"/>
  <c r="D698" s="1"/>
  <c r="E698" s="1"/>
  <c r="F698" s="1"/>
  <c r="C697"/>
  <c r="D697" s="1"/>
  <c r="E697" s="1"/>
  <c r="F697" s="1"/>
  <c r="G697" s="1"/>
  <c r="H697" s="1"/>
  <c r="I697" s="1"/>
  <c r="J697" s="1"/>
  <c r="K697" s="1"/>
  <c r="L697" s="1"/>
  <c r="M697" s="1"/>
  <c r="N697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2"/>
  <c r="D692" s="1"/>
  <c r="E692" s="1"/>
  <c r="F692" s="1"/>
  <c r="G692" s="1"/>
  <c r="H692" s="1"/>
  <c r="I692" s="1"/>
  <c r="J692" s="1"/>
  <c r="K692" s="1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89"/>
  <c r="D689" s="1"/>
  <c r="E689" s="1"/>
  <c r="F689" s="1"/>
  <c r="G689" s="1"/>
  <c r="H689" s="1"/>
  <c r="I689" s="1"/>
  <c r="J689" s="1"/>
  <c r="K689" s="1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88"/>
  <c r="D688" s="1"/>
  <c r="E688" s="1"/>
  <c r="F688" s="1"/>
  <c r="G688" s="1"/>
  <c r="H688" s="1"/>
  <c r="I688" s="1"/>
  <c r="J688" s="1"/>
  <c r="K688" s="1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86"/>
  <c r="D686" s="1"/>
  <c r="E686" s="1"/>
  <c r="F686" s="1"/>
  <c r="G686" s="1"/>
  <c r="H686" s="1"/>
  <c r="I686" s="1"/>
  <c r="J686" s="1"/>
  <c r="K686" s="1"/>
  <c r="L686" s="1"/>
  <c r="M686" s="1"/>
  <c r="N686" s="1"/>
  <c r="O686" s="1"/>
  <c r="P686" s="1"/>
  <c r="Q686" s="1"/>
  <c r="R686" s="1"/>
  <c r="S686" s="1"/>
  <c r="T686" s="1"/>
  <c r="U686" s="1"/>
  <c r="V686" s="1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672"/>
  <c r="D672" s="1"/>
  <c r="E672" s="1"/>
  <c r="F672" s="1"/>
  <c r="G672" s="1"/>
  <c r="H672" s="1"/>
  <c r="I672" s="1"/>
  <c r="J672" s="1"/>
  <c r="K672" s="1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65"/>
  <c r="D565" s="1"/>
  <c r="E565" s="1"/>
  <c r="F565" s="1"/>
  <c r="G565" s="1"/>
  <c r="H565" s="1"/>
  <c r="I565" s="1"/>
  <c r="J565" s="1"/>
  <c r="K565" s="1"/>
  <c r="L565" s="1"/>
  <c r="M565" s="1"/>
  <c r="N565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AL499" s="1"/>
  <c r="AM499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BD499" s="1"/>
  <c r="BE499" s="1"/>
  <c r="BF499" s="1"/>
  <c r="BG499" s="1"/>
  <c r="BH499" s="1"/>
  <c r="BI499" s="1"/>
  <c r="C489"/>
  <c r="D489" s="1"/>
  <c r="E489" s="1"/>
  <c r="F489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62"/>
  <c r="D462" s="1"/>
  <c r="E462" s="1"/>
  <c r="F462" s="1"/>
  <c r="G462" s="1"/>
  <c r="H462" s="1"/>
  <c r="C463"/>
  <c r="D463" s="1"/>
  <c r="E463" s="1"/>
  <c r="F463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69"/>
  <c r="D469" s="1"/>
  <c r="E469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542"/>
  <c r="D542" s="1"/>
  <c r="E542" s="1"/>
  <c r="C541"/>
  <c r="D541" s="1"/>
  <c r="E541" s="1"/>
  <c r="AF294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AF296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88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AF287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AF286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I268" s="1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F267"/>
  <c r="AG267" s="1"/>
  <c r="AH267" s="1"/>
  <c r="AF266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AF350"/>
  <c r="AG350" s="1"/>
  <c r="AH350" s="1"/>
  <c r="AI350" s="1"/>
  <c r="AJ350" s="1"/>
  <c r="AK350" s="1"/>
  <c r="AL350" s="1"/>
  <c r="AM350" s="1"/>
  <c r="AN350" s="1"/>
  <c r="AO350" s="1"/>
  <c r="AP350" s="1"/>
  <c r="AQ350" s="1"/>
  <c r="AR350" s="1"/>
  <c r="AS350" s="1"/>
  <c r="AT350" s="1"/>
  <c r="AU350" s="1"/>
  <c r="AV350" s="1"/>
  <c r="AW350" s="1"/>
  <c r="AX350" s="1"/>
  <c r="AY350" s="1"/>
  <c r="AZ350" s="1"/>
  <c r="BA350" s="1"/>
  <c r="BB350" s="1"/>
  <c r="BC350" s="1"/>
  <c r="BD350" s="1"/>
  <c r="BE350" s="1"/>
  <c r="BF350" s="1"/>
  <c r="BG350" s="1"/>
  <c r="BH350" s="1"/>
  <c r="BI350" s="1"/>
  <c r="AF35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80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AF379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3"/>
  <c r="D373" s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58"/>
  <c r="AG358" s="1"/>
  <c r="AH358" s="1"/>
  <c r="AI358" s="1"/>
  <c r="AJ358" s="1"/>
  <c r="AK358" s="1"/>
  <c r="AL358" s="1"/>
  <c r="AM358" s="1"/>
  <c r="AN358" s="1"/>
  <c r="AO358" s="1"/>
  <c r="AP358" s="1"/>
  <c r="AQ358" s="1"/>
  <c r="AR358" s="1"/>
  <c r="AS358" s="1"/>
  <c r="AT358" s="1"/>
  <c r="AU358" s="1"/>
  <c r="AV358" s="1"/>
  <c r="AW358" s="1"/>
  <c r="AX358" s="1"/>
  <c r="AY358" s="1"/>
  <c r="AZ358" s="1"/>
  <c r="BA358" s="1"/>
  <c r="BB358" s="1"/>
  <c r="BC358" s="1"/>
  <c r="BD358" s="1"/>
  <c r="BE358" s="1"/>
  <c r="BF358" s="1"/>
  <c r="BG358" s="1"/>
  <c r="BH358" s="1"/>
  <c r="BI358" s="1"/>
  <c r="AF362"/>
  <c r="AG362" s="1"/>
  <c r="AH362" s="1"/>
  <c r="AI362" s="1"/>
  <c r="AJ362" s="1"/>
  <c r="AK362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5"/>
  <c r="D355" s="1"/>
  <c r="E355" s="1"/>
  <c r="F355" s="1"/>
  <c r="G355" s="1"/>
  <c r="H355" s="1"/>
  <c r="I355" s="1"/>
  <c r="J355" s="1"/>
  <c r="K355" s="1"/>
  <c r="L355" s="1"/>
  <c r="M355" s="1"/>
  <c r="N355" s="1"/>
  <c r="O355" s="1"/>
  <c r="P355" s="1"/>
  <c r="Q355" s="1"/>
  <c r="R355" s="1"/>
  <c r="S355" s="1"/>
  <c r="T355" s="1"/>
  <c r="U355" s="1"/>
  <c r="V355" s="1"/>
  <c r="W355" s="1"/>
  <c r="X355" s="1"/>
  <c r="Y355" s="1"/>
  <c r="Z355" s="1"/>
  <c r="AA355" s="1"/>
  <c r="AB355" s="1"/>
  <c r="AC355" s="1"/>
  <c r="AD355" s="1"/>
  <c r="AE355" s="1"/>
  <c r="AF355" s="1"/>
  <c r="AG355" s="1"/>
  <c r="AH355" s="1"/>
  <c r="AI355" s="1"/>
  <c r="AJ355" s="1"/>
  <c r="AK355" s="1"/>
  <c r="AL355" s="1"/>
  <c r="AM355" s="1"/>
  <c r="AN355" s="1"/>
  <c r="AO355" s="1"/>
  <c r="AP355" s="1"/>
  <c r="AQ355" s="1"/>
  <c r="AR355" s="1"/>
  <c r="AS355" s="1"/>
  <c r="AT355" s="1"/>
  <c r="AU355" s="1"/>
  <c r="AV355" s="1"/>
  <c r="AW355" s="1"/>
  <c r="AX355" s="1"/>
  <c r="AY355" s="1"/>
  <c r="AZ355" s="1"/>
  <c r="BA355" s="1"/>
  <c r="BB355" s="1"/>
  <c r="BC355" s="1"/>
  <c r="BD355" s="1"/>
  <c r="BE355" s="1"/>
  <c r="BF355" s="1"/>
  <c r="BG355" s="1"/>
  <c r="BH355" s="1"/>
  <c r="BI355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C347"/>
  <c r="D347" s="1"/>
  <c r="E347" s="1"/>
  <c r="F347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AF347" s="1"/>
  <c r="AG347" s="1"/>
  <c r="AH347" s="1"/>
  <c r="AI347" s="1"/>
  <c r="AJ347" s="1"/>
  <c r="AK347" s="1"/>
  <c r="AL347" s="1"/>
  <c r="AM347" s="1"/>
  <c r="AN347" s="1"/>
  <c r="AO347" s="1"/>
  <c r="AP347" s="1"/>
  <c r="AQ347" s="1"/>
  <c r="AR347" s="1"/>
  <c r="AS347" s="1"/>
  <c r="AT347" s="1"/>
  <c r="AU347" s="1"/>
  <c r="AV347" s="1"/>
  <c r="AW347" s="1"/>
  <c r="AX347" s="1"/>
  <c r="AY347" s="1"/>
  <c r="AZ347" s="1"/>
  <c r="BA347" s="1"/>
  <c r="BB347" s="1"/>
  <c r="BC347" s="1"/>
  <c r="BD347" s="1"/>
  <c r="BE347" s="1"/>
  <c r="BF347" s="1"/>
  <c r="BG347" s="1"/>
  <c r="BH347" s="1"/>
  <c r="BI347" s="1"/>
  <c r="C342"/>
  <c r="D342" s="1"/>
  <c r="E342" s="1"/>
  <c r="F342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AF335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AF328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AF313"/>
  <c r="AG313" s="1"/>
  <c r="AH313" s="1"/>
  <c r="AI313" s="1"/>
  <c r="AJ313" s="1"/>
  <c r="AK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AF306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C309"/>
  <c r="D309" s="1"/>
  <c r="E309" s="1"/>
  <c r="F309" s="1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05"/>
  <c r="D305" s="1"/>
  <c r="E305" s="1"/>
  <c r="F305" s="1"/>
  <c r="G305" s="1"/>
  <c r="H305" s="1"/>
  <c r="I305" s="1"/>
  <c r="J305" s="1"/>
  <c r="K305" s="1"/>
  <c r="L305" s="1"/>
  <c r="M305" s="1"/>
  <c r="N305" s="1"/>
  <c r="O305" s="1"/>
  <c r="P305" s="1"/>
  <c r="Q305" s="1"/>
  <c r="R305" s="1"/>
  <c r="S305" s="1"/>
  <c r="T305" s="1"/>
  <c r="U305" s="1"/>
  <c r="V305" s="1"/>
  <c r="W305" s="1"/>
  <c r="X305" s="1"/>
  <c r="Y305" s="1"/>
  <c r="Z305" s="1"/>
  <c r="AA305" s="1"/>
  <c r="AB305" s="1"/>
  <c r="AC305" s="1"/>
  <c r="AD305" s="1"/>
  <c r="AE305" s="1"/>
  <c r="AF305" s="1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AF290"/>
  <c r="AG290" s="1"/>
  <c r="AH290" s="1"/>
  <c r="AI290" s="1"/>
  <c r="AJ290" s="1"/>
  <c r="AK290" s="1"/>
  <c r="AL290" s="1"/>
  <c r="AM290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272"/>
  <c r="D272" s="1"/>
  <c r="E272" s="1"/>
  <c r="F272" s="1"/>
  <c r="G272" s="1"/>
  <c r="H272" s="1"/>
  <c r="I272" s="1"/>
  <c r="J272" s="1"/>
  <c r="K272" s="1"/>
  <c r="L272" s="1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0"/>
  <c r="W650" s="1"/>
  <c r="X650" s="1"/>
  <c r="Y650" s="1"/>
  <c r="Z650" s="1"/>
  <c r="V649"/>
  <c r="W649" s="1"/>
  <c r="X649" s="1"/>
  <c r="Y649" s="1"/>
  <c r="Z649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683"/>
  <c r="D683" s="1"/>
  <c r="E683" s="1"/>
  <c r="F683" s="1"/>
  <c r="G683" s="1"/>
  <c r="H683" s="1"/>
  <c r="I683" s="1"/>
  <c r="J683" s="1"/>
  <c r="K683" s="1"/>
  <c r="L683" s="1"/>
  <c r="M683" s="1"/>
  <c r="N683" s="1"/>
  <c r="O683" s="1"/>
  <c r="P683" s="1"/>
  <c r="Q683" s="1"/>
  <c r="R683" s="1"/>
  <c r="S683" s="1"/>
  <c r="T683" s="1"/>
  <c r="U683" s="1"/>
  <c r="V683" s="1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C682"/>
  <c r="D682" s="1"/>
  <c r="E682" s="1"/>
  <c r="F682" s="1"/>
  <c r="C808"/>
  <c r="D808" s="1"/>
  <c r="E808" s="1"/>
  <c r="F808" s="1"/>
  <c r="G808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1"/>
  <c r="D781" s="1"/>
  <c r="E781" s="1"/>
  <c r="F781" s="1"/>
  <c r="G781" s="1"/>
  <c r="H781" s="1"/>
  <c r="I781" s="1"/>
  <c r="J781" s="1"/>
  <c r="K781" s="1"/>
  <c r="C809"/>
  <c r="D809" s="1"/>
  <c r="E809" s="1"/>
  <c r="F809" s="1"/>
  <c r="G809" s="1"/>
  <c r="H809" s="1"/>
  <c r="I809" s="1"/>
  <c r="J809" s="1"/>
  <c r="C839"/>
  <c r="D839" s="1"/>
  <c r="E839" s="1"/>
  <c r="F839" s="1"/>
  <c r="G839" s="1"/>
  <c r="H839" s="1"/>
  <c r="I839" s="1"/>
  <c r="J839" s="1"/>
  <c r="K839" s="1"/>
  <c r="L839" s="1"/>
  <c r="M839" s="1"/>
  <c r="V84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1"/>
  <c r="D841" s="1"/>
  <c r="E841" s="1"/>
  <c r="C842"/>
  <c r="D842" s="1"/>
  <c r="E842" s="1"/>
  <c r="F842" s="1"/>
  <c r="G842" s="1"/>
  <c r="H842" s="1"/>
  <c r="I842" s="1"/>
  <c r="J842" s="1"/>
  <c r="K842" s="1"/>
  <c r="L842" s="1"/>
  <c r="M842" s="1"/>
  <c r="N842" s="1"/>
  <c r="O842" s="1"/>
  <c r="P842" s="1"/>
  <c r="Q842" s="1"/>
  <c r="R842" s="1"/>
  <c r="S842" s="1"/>
  <c r="T842" s="1"/>
  <c r="U842" s="1"/>
  <c r="V842" s="1"/>
  <c r="W842" s="1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0"/>
  <c r="D830" s="1"/>
  <c r="E830" s="1"/>
  <c r="F830" s="1"/>
  <c r="G830" s="1"/>
  <c r="H830" s="1"/>
  <c r="I830" s="1"/>
  <c r="J830" s="1"/>
  <c r="K830" s="1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Z830" s="1"/>
  <c r="AA830" s="1"/>
  <c r="AB830" s="1"/>
  <c r="AC830" s="1"/>
  <c r="AD830" s="1"/>
  <c r="AE830" s="1"/>
  <c r="AF830" s="1"/>
  <c r="AG830" s="1"/>
  <c r="AH830" s="1"/>
  <c r="AI830" s="1"/>
  <c r="AJ830" s="1"/>
  <c r="AK830" s="1"/>
  <c r="AL830" s="1"/>
  <c r="AM830" s="1"/>
  <c r="AN830" s="1"/>
  <c r="AO830" s="1"/>
  <c r="AP830" s="1"/>
  <c r="AQ830" s="1"/>
  <c r="AR830" s="1"/>
  <c r="AS830" s="1"/>
  <c r="AT830" s="1"/>
  <c r="AU830" s="1"/>
  <c r="AV830" s="1"/>
  <c r="AW830" s="1"/>
  <c r="AX830" s="1"/>
  <c r="AY830" s="1"/>
  <c r="AZ830" s="1"/>
  <c r="BA830" s="1"/>
  <c r="BB830" s="1"/>
  <c r="BC830" s="1"/>
  <c r="BD830" s="1"/>
  <c r="BE830" s="1"/>
  <c r="BF830" s="1"/>
  <c r="BG830" s="1"/>
  <c r="BH830" s="1"/>
  <c r="BI830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W807"/>
  <c r="X807" s="1"/>
  <c r="Y807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W801" s="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797"/>
  <c r="D797" s="1"/>
  <c r="E797" s="1"/>
  <c r="F797" s="1"/>
  <c r="G797" s="1"/>
  <c r="H797" s="1"/>
  <c r="I797" s="1"/>
  <c r="J797" s="1"/>
  <c r="K797" s="1"/>
  <c r="L797" s="1"/>
  <c r="M797" s="1"/>
  <c r="N797" s="1"/>
  <c r="O797" s="1"/>
  <c r="P797" s="1"/>
  <c r="Q797" s="1"/>
  <c r="R797" s="1"/>
  <c r="S797" s="1"/>
  <c r="T797" s="1"/>
  <c r="U797" s="1"/>
  <c r="V797" s="1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C779"/>
  <c r="D779" s="1"/>
  <c r="E779" s="1"/>
  <c r="F779" s="1"/>
  <c r="G779" s="1"/>
  <c r="H779" s="1"/>
  <c r="I779" s="1"/>
  <c r="J779" s="1"/>
  <c r="K779" s="1"/>
  <c r="L779" s="1"/>
  <c r="M779" s="1"/>
  <c r="N779" s="1"/>
  <c r="O779" s="1"/>
  <c r="P779" s="1"/>
  <c r="Q779" s="1"/>
  <c r="R779" s="1"/>
  <c r="S779" s="1"/>
  <c r="T779" s="1"/>
  <c r="U779" s="1"/>
  <c r="V779" s="1"/>
  <c r="W779" s="1"/>
  <c r="X779" s="1"/>
  <c r="Y779" s="1"/>
  <c r="Z779" s="1"/>
  <c r="AA779" s="1"/>
  <c r="AB779" s="1"/>
  <c r="AC779" s="1"/>
  <c r="AD779" s="1"/>
  <c r="AE779" s="1"/>
  <c r="AF779" s="1"/>
  <c r="AG779" s="1"/>
  <c r="AH779" s="1"/>
  <c r="AI779" s="1"/>
  <c r="AJ779" s="1"/>
  <c r="AK779" s="1"/>
  <c r="AL779" s="1"/>
  <c r="AM779" s="1"/>
  <c r="AN779" s="1"/>
  <c r="AO779" s="1"/>
  <c r="AP779" s="1"/>
  <c r="AQ779" s="1"/>
  <c r="AR779" s="1"/>
  <c r="AS779" s="1"/>
  <c r="AT779" s="1"/>
  <c r="AU779" s="1"/>
  <c r="AV779" s="1"/>
  <c r="AW779" s="1"/>
  <c r="AX779" s="1"/>
  <c r="AY779" s="1"/>
  <c r="AZ779" s="1"/>
  <c r="BA779" s="1"/>
  <c r="BB779" s="1"/>
  <c r="BC779" s="1"/>
  <c r="BD779" s="1"/>
  <c r="BE779" s="1"/>
  <c r="BF779" s="1"/>
  <c r="BG779" s="1"/>
  <c r="BH779" s="1"/>
  <c r="BI779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73"/>
  <c r="D773" s="1"/>
  <c r="E773" s="1"/>
  <c r="F773" s="1"/>
  <c r="G773" s="1"/>
  <c r="H773" s="1"/>
  <c r="I773" s="1"/>
  <c r="V766"/>
  <c r="W766" s="1"/>
  <c r="X766" s="1"/>
  <c r="Y766" s="1"/>
  <c r="Z766" s="1"/>
  <c r="AA766" s="1"/>
  <c r="V765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E752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753"/>
  <c r="D753" s="1"/>
  <c r="E753" s="1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V745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V744"/>
  <c r="W744" s="1"/>
  <c r="X744" s="1"/>
  <c r="Y744" s="1"/>
  <c r="Z744" s="1"/>
  <c r="AA744" s="1"/>
  <c r="AB744" s="1"/>
  <c r="AC744" s="1"/>
  <c r="AD744" s="1"/>
  <c r="AE744" s="1"/>
  <c r="AF744" s="1"/>
  <c r="AG744" s="1"/>
  <c r="AH744" s="1"/>
  <c r="AI744" s="1"/>
  <c r="AJ744" s="1"/>
  <c r="AK744" s="1"/>
  <c r="AL744" s="1"/>
  <c r="AM744" s="1"/>
  <c r="AN744" s="1"/>
  <c r="AO744" s="1"/>
  <c r="AP744" s="1"/>
  <c r="AQ744" s="1"/>
  <c r="AR744" s="1"/>
  <c r="AS744" s="1"/>
  <c r="AT744" s="1"/>
  <c r="AU744" s="1"/>
  <c r="AV744" s="1"/>
  <c r="AW744" s="1"/>
  <c r="AX744" s="1"/>
  <c r="AY744" s="1"/>
  <c r="AZ744" s="1"/>
  <c r="BA744" s="1"/>
  <c r="BB744" s="1"/>
  <c r="BC744" s="1"/>
  <c r="BD744" s="1"/>
  <c r="BE744" s="1"/>
  <c r="BF744" s="1"/>
  <c r="BG744" s="1"/>
  <c r="BH744" s="1"/>
  <c r="BI744" s="1"/>
  <c r="C746"/>
  <c r="D746" s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V728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V726"/>
  <c r="W726" s="1"/>
  <c r="X726" s="1"/>
  <c r="Y726" s="1"/>
  <c r="Z726" s="1"/>
  <c r="AA726" s="1"/>
  <c r="AB726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18"/>
  <c r="D718" s="1"/>
  <c r="E718" s="1"/>
  <c r="F718" s="1"/>
  <c r="G718" s="1"/>
  <c r="H718" s="1"/>
  <c r="I718" s="1"/>
  <c r="J718" s="1"/>
  <c r="K718" s="1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Z718" s="1"/>
  <c r="AA718" s="1"/>
  <c r="AB718" s="1"/>
  <c r="AC718" s="1"/>
  <c r="AD718" s="1"/>
  <c r="AE718" s="1"/>
  <c r="AF718" s="1"/>
  <c r="AG718" s="1"/>
  <c r="AH718" s="1"/>
  <c r="AI718" s="1"/>
  <c r="AJ718" s="1"/>
  <c r="AK718" s="1"/>
  <c r="AL718" s="1"/>
  <c r="AM718" s="1"/>
  <c r="AN718" s="1"/>
  <c r="AO718" s="1"/>
  <c r="AP718" s="1"/>
  <c r="AQ718" s="1"/>
  <c r="AR718" s="1"/>
  <c r="AS718" s="1"/>
  <c r="AT718" s="1"/>
  <c r="AU718" s="1"/>
  <c r="AV718" s="1"/>
  <c r="AW718" s="1"/>
  <c r="AX718" s="1"/>
  <c r="AY718" s="1"/>
  <c r="AZ718" s="1"/>
  <c r="BA718" s="1"/>
  <c r="BB718" s="1"/>
  <c r="BC718" s="1"/>
  <c r="BD718" s="1"/>
  <c r="BE718" s="1"/>
  <c r="BF718" s="1"/>
  <c r="BG718" s="1"/>
  <c r="BH718" s="1"/>
  <c r="BI718" s="1"/>
  <c r="V714"/>
  <c r="W714" s="1"/>
  <c r="D712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D71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C680"/>
  <c r="D680" s="1"/>
  <c r="E680" s="1"/>
  <c r="F680" s="1"/>
  <c r="G680" s="1"/>
  <c r="H680" s="1"/>
  <c r="I680" s="1"/>
  <c r="J680" s="1"/>
  <c r="K680" s="1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V681"/>
  <c r="W681" s="1"/>
  <c r="X681" s="1"/>
  <c r="C676"/>
  <c r="D676" s="1"/>
  <c r="E676" s="1"/>
  <c r="F676" s="1"/>
  <c r="G676" s="1"/>
  <c r="H676" s="1"/>
  <c r="I676" s="1"/>
  <c r="J676" s="1"/>
  <c r="K676" s="1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V658"/>
  <c r="W658" s="1"/>
  <c r="X658" s="1"/>
  <c r="Y658" s="1"/>
  <c r="V657"/>
  <c r="W657" s="1"/>
  <c r="X657" s="1"/>
  <c r="Y657" s="1"/>
  <c r="Z657" s="1"/>
  <c r="AA657" s="1"/>
  <c r="AB657" s="1"/>
  <c r="AC657" s="1"/>
  <c r="AD657" s="1"/>
  <c r="AE657" s="1"/>
  <c r="AF657" s="1"/>
  <c r="V654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V653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U656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U655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V666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V665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V669"/>
  <c r="W669" s="1"/>
  <c r="X669" s="1"/>
  <c r="Y669" s="1"/>
  <c r="Z669" s="1"/>
  <c r="AA669" s="1"/>
  <c r="AB669" s="1"/>
  <c r="AC669" s="1"/>
  <c r="C669"/>
  <c r="D669" s="1"/>
  <c r="E669" s="1"/>
  <c r="F669" s="1"/>
  <c r="G669" s="1"/>
  <c r="H669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190"/>
  <c r="D190" s="1"/>
  <c r="E190" s="1"/>
  <c r="F190" s="1"/>
  <c r="G190" s="1"/>
  <c r="H190" s="1"/>
  <c r="I190" s="1"/>
  <c r="J190" s="1"/>
  <c r="K190" s="1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25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V24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2"/>
  <c r="D432" s="1"/>
  <c r="E432" s="1"/>
  <c r="F432" s="1"/>
  <c r="G432" s="1"/>
  <c r="H432" s="1"/>
  <c r="I432" s="1"/>
  <c r="J432" s="1"/>
  <c r="K432" s="1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Z432" s="1"/>
  <c r="AA432" s="1"/>
  <c r="AB432" s="1"/>
  <c r="AC432" s="1"/>
  <c r="AD432" s="1"/>
  <c r="AE432" s="1"/>
  <c r="AF432" s="1"/>
  <c r="AG432" s="1"/>
  <c r="AH432" s="1"/>
  <c r="AI432" s="1"/>
  <c r="AJ432" s="1"/>
  <c r="AK432" s="1"/>
  <c r="AL432" s="1"/>
  <c r="AM432" s="1"/>
  <c r="AN432" s="1"/>
  <c r="AO432" s="1"/>
  <c r="AP432" s="1"/>
  <c r="AQ432" s="1"/>
  <c r="AR432" s="1"/>
  <c r="AS432" s="1"/>
  <c r="AT432" s="1"/>
  <c r="AU432" s="1"/>
  <c r="AV432" s="1"/>
  <c r="AW432" s="1"/>
  <c r="AX432" s="1"/>
  <c r="AY432" s="1"/>
  <c r="AZ432" s="1"/>
  <c r="BA432" s="1"/>
  <c r="BB432" s="1"/>
  <c r="BC432" s="1"/>
  <c r="BD432" s="1"/>
  <c r="BE432" s="1"/>
  <c r="BF432" s="1"/>
  <c r="BG432" s="1"/>
  <c r="BH432" s="1"/>
  <c r="BI432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AD518"/>
  <c r="AE518" s="1"/>
  <c r="AF518" s="1"/>
  <c r="AG518" s="1"/>
  <c r="AD517"/>
  <c r="AE517" s="1"/>
  <c r="AF517" s="1"/>
  <c r="AG517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4"/>
  <c r="D624" s="1"/>
  <c r="E624" s="1"/>
  <c r="F624" s="1"/>
  <c r="G624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2"/>
  <c r="D612" s="1"/>
  <c r="E612" s="1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T612" s="1"/>
  <c r="U612" s="1"/>
  <c r="V612" s="1"/>
  <c r="W612" s="1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AL612" s="1"/>
  <c r="AM612" s="1"/>
  <c r="AN612" s="1"/>
  <c r="AO612" s="1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BD612" s="1"/>
  <c r="BE612" s="1"/>
  <c r="BF612" s="1"/>
  <c r="BG612" s="1"/>
  <c r="BH612" s="1"/>
  <c r="BI612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595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T595" s="1"/>
  <c r="U595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AL595" s="1"/>
  <c r="AM595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BD595" s="1"/>
  <c r="BE595" s="1"/>
  <c r="BF595" s="1"/>
  <c r="BG595" s="1"/>
  <c r="BH595" s="1"/>
  <c r="BI595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73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T573" s="1"/>
  <c r="U573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AL573" s="1"/>
  <c r="AM573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BD573" s="1"/>
  <c r="BE573" s="1"/>
  <c r="BF573" s="1"/>
  <c r="BG573" s="1"/>
  <c r="BH573" s="1"/>
  <c r="BI573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V516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AL516" s="1"/>
  <c r="AM516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BD516" s="1"/>
  <c r="BE516" s="1"/>
  <c r="BF516" s="1"/>
  <c r="BG516" s="1"/>
  <c r="BH516" s="1"/>
  <c r="BI516" s="1"/>
  <c r="C516"/>
  <c r="C518"/>
  <c r="D518" s="1"/>
  <c r="E518" s="1"/>
  <c r="F518" s="1"/>
  <c r="G518" s="1"/>
  <c r="H518" s="1"/>
  <c r="I518" s="1"/>
  <c r="J518" s="1"/>
  <c r="C517"/>
  <c r="D517" s="1"/>
  <c r="E517" s="1"/>
  <c r="F517" s="1"/>
  <c r="G517" s="1"/>
  <c r="H517" s="1"/>
  <c r="I517" s="1"/>
  <c r="J517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0"/>
  <c r="D520" s="1"/>
  <c r="E520" s="1"/>
  <c r="F520" s="1"/>
  <c r="C537"/>
  <c r="D537" s="1"/>
  <c r="E537" s="1"/>
  <c r="F537" s="1"/>
  <c r="C536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3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AL533" s="1"/>
  <c r="AM533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23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T523" s="1"/>
  <c r="U523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AL523" s="1"/>
  <c r="AM523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BD523" s="1"/>
  <c r="BE523" s="1"/>
  <c r="BF523" s="1"/>
  <c r="BG523" s="1"/>
  <c r="BH523" s="1"/>
  <c r="BI523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26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12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AL512" s="1"/>
  <c r="AM512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BD512" s="1"/>
  <c r="BE512" s="1"/>
  <c r="BF512" s="1"/>
  <c r="BG512" s="1"/>
  <c r="BH512" s="1"/>
  <c r="BI512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C507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464"/>
  <c r="D464" s="1"/>
  <c r="E464" s="1"/>
  <c r="F464" s="1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C466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U466" s="1"/>
  <c r="V466" s="1"/>
  <c r="W466" s="1"/>
  <c r="X466" s="1"/>
  <c r="Y466" s="1"/>
  <c r="Z466" s="1"/>
  <c r="AA466" s="1"/>
  <c r="AB466" s="1"/>
  <c r="AC466" s="1"/>
  <c r="AD466" s="1"/>
  <c r="AE466" s="1"/>
  <c r="AF466" s="1"/>
  <c r="AG466" s="1"/>
  <c r="AH466" s="1"/>
  <c r="AI466" s="1"/>
  <c r="AJ466" s="1"/>
  <c r="AK466" s="1"/>
  <c r="AL466" s="1"/>
  <c r="AM466" s="1"/>
  <c r="AN466" s="1"/>
  <c r="AO466" s="1"/>
  <c r="AP466" s="1"/>
  <c r="AQ466" s="1"/>
  <c r="AR466" s="1"/>
  <c r="AS466" s="1"/>
  <c r="AT466" s="1"/>
  <c r="AU466" s="1"/>
  <c r="AV466" s="1"/>
  <c r="AW466" s="1"/>
  <c r="AX466" s="1"/>
  <c r="AY466" s="1"/>
  <c r="AZ466" s="1"/>
  <c r="BA466" s="1"/>
  <c r="BB466" s="1"/>
  <c r="BC466" s="1"/>
  <c r="BD466" s="1"/>
  <c r="BE466" s="1"/>
  <c r="BF466" s="1"/>
  <c r="BG466" s="1"/>
  <c r="BH466" s="1"/>
  <c r="BI466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F436"/>
  <c r="G436" s="1"/>
  <c r="H436" s="1"/>
  <c r="I436" s="1"/>
  <c r="J436" s="1"/>
  <c r="K436" s="1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Z436" s="1"/>
  <c r="AA436" s="1"/>
  <c r="AB436" s="1"/>
  <c r="AC436" s="1"/>
  <c r="AD436" s="1"/>
  <c r="AE436" s="1"/>
  <c r="AF436" s="1"/>
  <c r="AG436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395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AF395" s="1"/>
  <c r="AG395" s="1"/>
  <c r="AH395" s="1"/>
  <c r="AI395" s="1"/>
  <c r="AJ395" s="1"/>
  <c r="AK395" s="1"/>
  <c r="AL395" s="1"/>
  <c r="AM395" s="1"/>
  <c r="AN395" s="1"/>
  <c r="AO395" s="1"/>
  <c r="AP395" s="1"/>
  <c r="AQ395" s="1"/>
  <c r="AR395" s="1"/>
  <c r="AS395" s="1"/>
  <c r="AT395" s="1"/>
  <c r="AU395" s="1"/>
  <c r="AV395" s="1"/>
  <c r="AW395" s="1"/>
  <c r="AX395" s="1"/>
  <c r="AY395" s="1"/>
  <c r="AZ395" s="1"/>
  <c r="BA395" s="1"/>
  <c r="BB395" s="1"/>
  <c r="BC395" s="1"/>
  <c r="BD395" s="1"/>
  <c r="BE395" s="1"/>
  <c r="BF395" s="1"/>
  <c r="BG395" s="1"/>
  <c r="BH395" s="1"/>
  <c r="BI395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G774" l="1"/>
  <c r="AH774" s="1"/>
  <c r="AI774" s="1"/>
  <c r="V774"/>
  <c r="W774" s="1"/>
  <c r="Y773"/>
  <c r="Z773" s="1"/>
  <c r="AA773" s="1"/>
  <c r="AB773" s="1"/>
  <c r="AC773" s="1"/>
  <c r="AD773" s="1"/>
  <c r="AE773" s="1"/>
  <c r="AF773" s="1"/>
  <c r="AG773" s="1"/>
  <c r="AH773" s="1"/>
  <c r="AI773" s="1"/>
  <c r="AJ773" s="1"/>
  <c r="AK773" s="1"/>
  <c r="AL773" s="1"/>
  <c r="AM773" s="1"/>
  <c r="AN773" s="1"/>
  <c r="AO773" s="1"/>
  <c r="AP773" s="1"/>
  <c r="AQ773" s="1"/>
  <c r="AR773" s="1"/>
  <c r="AS773" s="1"/>
  <c r="AT773" s="1"/>
  <c r="AU773" s="1"/>
  <c r="AV773" s="1"/>
  <c r="AW773" s="1"/>
  <c r="AX773" s="1"/>
  <c r="AY773" s="1"/>
  <c r="AZ773" s="1"/>
  <c r="BA773" s="1"/>
  <c r="BB773" s="1"/>
  <c r="BC773" s="1"/>
  <c r="BD773" s="1"/>
  <c r="BE773" s="1"/>
  <c r="BF773" s="1"/>
  <c r="BG773" s="1"/>
  <c r="BH773" s="1"/>
  <c r="BI773" s="1"/>
  <c r="W503"/>
  <c r="V504"/>
  <c r="X505"/>
  <c r="X506" s="1"/>
  <c r="W506"/>
  <c r="V506"/>
  <c r="P504"/>
  <c r="L506"/>
  <c r="P506"/>
  <c r="T506"/>
  <c r="L504"/>
  <c r="U506"/>
  <c r="Q506"/>
  <c r="M506"/>
  <c r="I506"/>
  <c r="R506"/>
  <c r="N506"/>
  <c r="J506"/>
  <c r="S506"/>
  <c r="O506"/>
  <c r="K506"/>
  <c r="Q504"/>
  <c r="M504"/>
  <c r="I504"/>
  <c r="R504"/>
  <c r="N504"/>
  <c r="J504"/>
  <c r="S504"/>
  <c r="O504"/>
  <c r="K504"/>
  <c r="AC1028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AA1027"/>
  <c r="AB1027" s="1"/>
  <c r="AC1027" s="1"/>
  <c r="AD1027" s="1"/>
  <c r="AE1027" s="1"/>
  <c r="AF1027" s="1"/>
  <c r="AG1027" s="1"/>
  <c r="AH1027" s="1"/>
  <c r="AI1027" s="1"/>
  <c r="AJ1027" s="1"/>
  <c r="AK1027" s="1"/>
  <c r="AL1027" s="1"/>
  <c r="AM1027" s="1"/>
  <c r="AN1027" s="1"/>
  <c r="AO1027" s="1"/>
  <c r="AP1027" s="1"/>
  <c r="AQ1027" s="1"/>
  <c r="AR1027" s="1"/>
  <c r="AS1027" s="1"/>
  <c r="AT1027" s="1"/>
  <c r="AU1027" s="1"/>
  <c r="AV1027" s="1"/>
  <c r="AW1027" s="1"/>
  <c r="AX1027" s="1"/>
  <c r="AY1027" s="1"/>
  <c r="AZ1027" s="1"/>
  <c r="BA1027" s="1"/>
  <c r="BB1027" s="1"/>
  <c r="BC1027" s="1"/>
  <c r="BD1027" s="1"/>
  <c r="BE1027" s="1"/>
  <c r="BF1027" s="1"/>
  <c r="BG1027" s="1"/>
  <c r="BH1027" s="1"/>
  <c r="BI1027" s="1"/>
  <c r="BE1019"/>
  <c r="AJ1018"/>
  <c r="AK1018" s="1"/>
  <c r="AL1018" s="1"/>
  <c r="AM1018" s="1"/>
  <c r="AN1018" s="1"/>
  <c r="AO1018" s="1"/>
  <c r="AP1018" s="1"/>
  <c r="AD1294"/>
  <c r="AE1294" s="1"/>
  <c r="AF1294" s="1"/>
  <c r="AG1294" s="1"/>
  <c r="AH1294" s="1"/>
  <c r="AI1294" s="1"/>
  <c r="AJ1294" s="1"/>
  <c r="AK1294" s="1"/>
  <c r="AL1294" s="1"/>
  <c r="AM1294" s="1"/>
  <c r="AN1294" s="1"/>
  <c r="AO1294" s="1"/>
  <c r="AP1294" s="1"/>
  <c r="AQ1294" s="1"/>
  <c r="AR1294" s="1"/>
  <c r="AS1294" s="1"/>
  <c r="AT1294" s="1"/>
  <c r="AU1294" s="1"/>
  <c r="AV1294" s="1"/>
  <c r="AW1294" s="1"/>
  <c r="AX1294" s="1"/>
  <c r="AY1294" s="1"/>
  <c r="AZ1294" s="1"/>
  <c r="BA1294" s="1"/>
  <c r="BB1294" s="1"/>
  <c r="BC1294" s="1"/>
  <c r="BD1294" s="1"/>
  <c r="BE1294" s="1"/>
  <c r="BF1294" s="1"/>
  <c r="BG1294" s="1"/>
  <c r="BH1294" s="1"/>
  <c r="BI1294" s="1"/>
  <c r="R1143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39"/>
  <c r="H1339" s="1"/>
  <c r="I1339" s="1"/>
  <c r="J1339" s="1"/>
  <c r="H967"/>
  <c r="I967" s="1"/>
  <c r="J967" s="1"/>
  <c r="K967" s="1"/>
  <c r="L967" s="1"/>
  <c r="M967" s="1"/>
  <c r="N967" s="1"/>
  <c r="O967" s="1"/>
  <c r="P967" s="1"/>
  <c r="Q967" s="1"/>
  <c r="R967" s="1"/>
  <c r="S967" s="1"/>
  <c r="T967" s="1"/>
  <c r="U967" s="1"/>
  <c r="J1107"/>
  <c r="W1131"/>
  <c r="X1131" s="1"/>
  <c r="Y1131" s="1"/>
  <c r="Z1131" s="1"/>
  <c r="AA1131" s="1"/>
  <c r="AB1131" s="1"/>
  <c r="AC1131" s="1"/>
  <c r="AD1131" s="1"/>
  <c r="AE1131" s="1"/>
  <c r="AF1131" s="1"/>
  <c r="AG1131" s="1"/>
  <c r="AH1131" s="1"/>
  <c r="AI1131" s="1"/>
  <c r="AJ1131" s="1"/>
  <c r="AK1131" s="1"/>
  <c r="AL1131" s="1"/>
  <c r="AM1131" s="1"/>
  <c r="AN1131" s="1"/>
  <c r="AO1131" s="1"/>
  <c r="AP1131" s="1"/>
  <c r="AQ1131" s="1"/>
  <c r="AR1131" s="1"/>
  <c r="AS1131" s="1"/>
  <c r="AT1131" s="1"/>
  <c r="AU1131" s="1"/>
  <c r="AV1131" s="1"/>
  <c r="AW1131" s="1"/>
  <c r="AX1131" s="1"/>
  <c r="AY1131" s="1"/>
  <c r="AZ1131" s="1"/>
  <c r="BA1131" s="1"/>
  <c r="BB1131" s="1"/>
  <c r="BC1131" s="1"/>
  <c r="BD1131" s="1"/>
  <c r="BE1131" s="1"/>
  <c r="BF1131" s="1"/>
  <c r="BG1131" s="1"/>
  <c r="BH1131" s="1"/>
  <c r="BI1131" s="1"/>
  <c r="W1158"/>
  <c r="X1158" s="1"/>
  <c r="Y1158" s="1"/>
  <c r="Z1158" s="1"/>
  <c r="AA1158" s="1"/>
  <c r="AB1158" s="1"/>
  <c r="AC1158" s="1"/>
  <c r="AD1158" s="1"/>
  <c r="AE1158" s="1"/>
  <c r="AF1158" s="1"/>
  <c r="AG1158" s="1"/>
  <c r="AH1158" s="1"/>
  <c r="AI1158" s="1"/>
  <c r="AJ1158" s="1"/>
  <c r="AK1158" s="1"/>
  <c r="AL1158" s="1"/>
  <c r="AM1158" s="1"/>
  <c r="AN1158" s="1"/>
  <c r="AO1158" s="1"/>
  <c r="AP1158" s="1"/>
  <c r="AQ1158" s="1"/>
  <c r="AR1158" s="1"/>
  <c r="AS1158" s="1"/>
  <c r="AT1158" s="1"/>
  <c r="AU1158" s="1"/>
  <c r="AV1158" s="1"/>
  <c r="AW1158" s="1"/>
  <c r="AX1158" s="1"/>
  <c r="AY1158" s="1"/>
  <c r="AZ1158" s="1"/>
  <c r="BA1158" s="1"/>
  <c r="BB1158" s="1"/>
  <c r="BC1158" s="1"/>
  <c r="BD1158" s="1"/>
  <c r="BE1158" s="1"/>
  <c r="BF1158" s="1"/>
  <c r="BG1158" s="1"/>
  <c r="BH1158" s="1"/>
  <c r="BI1158" s="1"/>
  <c r="Q1157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N106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Z59"/>
  <c r="Z58"/>
  <c r="W792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AP175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N176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H820"/>
  <c r="I820" s="1"/>
  <c r="J820" s="1"/>
  <c r="K820" s="1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Z820" s="1"/>
  <c r="AA820" s="1"/>
  <c r="AB820" s="1"/>
  <c r="AC820" s="1"/>
  <c r="AD820" s="1"/>
  <c r="AE820" s="1"/>
  <c r="AF820" s="1"/>
  <c r="AG820" s="1"/>
  <c r="AH820" s="1"/>
  <c r="AI820" s="1"/>
  <c r="AJ820" s="1"/>
  <c r="AK820" s="1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F820" s="1"/>
  <c r="BG820" s="1"/>
  <c r="BH820" s="1"/>
  <c r="BI820" s="1"/>
  <c r="I82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R822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N740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F74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AG702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AG70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O697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AA696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G698"/>
  <c r="H698" s="1"/>
  <c r="I698" s="1"/>
  <c r="J698" s="1"/>
  <c r="K698" s="1"/>
  <c r="L698" s="1"/>
  <c r="M698" s="1"/>
  <c r="N698" s="1"/>
  <c r="O698" s="1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P555"/>
  <c r="Q555" s="1"/>
  <c r="R555" s="1"/>
  <c r="S555" s="1"/>
  <c r="T555" s="1"/>
  <c r="U555" s="1"/>
  <c r="V555" s="1"/>
  <c r="W555" s="1"/>
  <c r="X555" s="1"/>
  <c r="Y555" s="1"/>
  <c r="Z555" s="1"/>
  <c r="O565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V50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AH500"/>
  <c r="AI500" s="1"/>
  <c r="AJ500" s="1"/>
  <c r="AK500" s="1"/>
  <c r="AL500" s="1"/>
  <c r="AM500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BD500" s="1"/>
  <c r="BE500" s="1"/>
  <c r="BF500" s="1"/>
  <c r="BG500" s="1"/>
  <c r="BH500" s="1"/>
  <c r="BI500" s="1"/>
  <c r="G489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P488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Z658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AC726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AG657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F469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I462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G463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542"/>
  <c r="G542" s="1"/>
  <c r="F541"/>
  <c r="AI267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L362"/>
  <c r="AM362" s="1"/>
  <c r="AN362" s="1"/>
  <c r="AO362" s="1"/>
  <c r="AP362" s="1"/>
  <c r="AQ362" s="1"/>
  <c r="AR362" s="1"/>
  <c r="AS362" s="1"/>
  <c r="AL313"/>
  <c r="AM313" s="1"/>
  <c r="AN313" s="1"/>
  <c r="AO313" s="1"/>
  <c r="AP313" s="1"/>
  <c r="AL308"/>
  <c r="AM308" s="1"/>
  <c r="AN308" s="1"/>
  <c r="AO308" s="1"/>
  <c r="AP308" s="1"/>
  <c r="AQ308" s="1"/>
  <c r="AR308" s="1"/>
  <c r="AS308" s="1"/>
  <c r="AN290"/>
  <c r="AO290" s="1"/>
  <c r="AP290" s="1"/>
  <c r="AQ290" s="1"/>
  <c r="AR290" s="1"/>
  <c r="AS290" s="1"/>
  <c r="AT290" s="1"/>
  <c r="AU290" s="1"/>
  <c r="AV290" s="1"/>
  <c r="AW290" s="1"/>
  <c r="AA252"/>
  <c r="AB252" s="1"/>
  <c r="AL242"/>
  <c r="AA650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AA649"/>
  <c r="AB649" s="1"/>
  <c r="AC649" s="1"/>
  <c r="AD649" s="1"/>
  <c r="AE649" s="1"/>
  <c r="AF649" s="1"/>
  <c r="AG649" s="1"/>
  <c r="AH649" s="1"/>
  <c r="AI649" s="1"/>
  <c r="AJ649" s="1"/>
  <c r="AK649" s="1"/>
  <c r="AL649" s="1"/>
  <c r="AM649" s="1"/>
  <c r="AN649" s="1"/>
  <c r="AO649" s="1"/>
  <c r="AP649" s="1"/>
  <c r="AQ649" s="1"/>
  <c r="AR649" s="1"/>
  <c r="AS649" s="1"/>
  <c r="AT649" s="1"/>
  <c r="AU649" s="1"/>
  <c r="AV649" s="1"/>
  <c r="AW649" s="1"/>
  <c r="AX649" s="1"/>
  <c r="AY649" s="1"/>
  <c r="AZ649" s="1"/>
  <c r="BA649" s="1"/>
  <c r="BB649" s="1"/>
  <c r="BC649" s="1"/>
  <c r="BD649" s="1"/>
  <c r="BE649" s="1"/>
  <c r="BF649" s="1"/>
  <c r="BG649" s="1"/>
  <c r="BH649" s="1"/>
  <c r="BI649" s="1"/>
  <c r="G682"/>
  <c r="H682" s="1"/>
  <c r="I682" s="1"/>
  <c r="J682" s="1"/>
  <c r="K682" s="1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H808"/>
  <c r="X838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L78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K809"/>
  <c r="L809" s="1"/>
  <c r="N839"/>
  <c r="O839" s="1"/>
  <c r="P839" s="1"/>
  <c r="Q839" s="1"/>
  <c r="R839" s="1"/>
  <c r="S839" s="1"/>
  <c r="T839" s="1"/>
  <c r="U839" s="1"/>
  <c r="V839" s="1"/>
  <c r="W839" s="1"/>
  <c r="X839" s="1"/>
  <c r="Y839" s="1"/>
  <c r="Z839" s="1"/>
  <c r="AA839" s="1"/>
  <c r="AB839" s="1"/>
  <c r="AC839" s="1"/>
  <c r="AD839" s="1"/>
  <c r="AE839" s="1"/>
  <c r="AF839" s="1"/>
  <c r="AG839" s="1"/>
  <c r="AH839" s="1"/>
  <c r="AI839" s="1"/>
  <c r="AJ839" s="1"/>
  <c r="AK839" s="1"/>
  <c r="AL839" s="1"/>
  <c r="AM839" s="1"/>
  <c r="AN839" s="1"/>
  <c r="AO839" s="1"/>
  <c r="AP839" s="1"/>
  <c r="AQ839" s="1"/>
  <c r="AR839" s="1"/>
  <c r="AS839" s="1"/>
  <c r="AT839" s="1"/>
  <c r="AU839" s="1"/>
  <c r="AV839" s="1"/>
  <c r="AW839" s="1"/>
  <c r="AX839" s="1"/>
  <c r="AY839" s="1"/>
  <c r="AZ839" s="1"/>
  <c r="BA839" s="1"/>
  <c r="BB839" s="1"/>
  <c r="BC839" s="1"/>
  <c r="BD839" s="1"/>
  <c r="BE839" s="1"/>
  <c r="BF839" s="1"/>
  <c r="BG839" s="1"/>
  <c r="BH839" s="1"/>
  <c r="BI839" s="1"/>
  <c r="Z807"/>
  <c r="AB766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X714"/>
  <c r="Y681"/>
  <c r="AS666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AS665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AD669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0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AH518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AH517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H624"/>
  <c r="I624" s="1"/>
  <c r="G537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U464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H436"/>
  <c r="AI436" s="1"/>
  <c r="AJ436" s="1"/>
  <c r="AK436" s="1"/>
  <c r="AL436" s="1"/>
  <c r="AM436" s="1"/>
  <c r="AN436" s="1"/>
  <c r="AO436" s="1"/>
  <c r="AP436" s="1"/>
  <c r="AQ436" s="1"/>
  <c r="AR436" s="1"/>
  <c r="AS436" s="1"/>
  <c r="AT436" s="1"/>
  <c r="AU436" s="1"/>
  <c r="AV436" s="1"/>
  <c r="AW436" s="1"/>
  <c r="AX436" s="1"/>
  <c r="AY436" s="1"/>
  <c r="AZ436" s="1"/>
  <c r="BA436" s="1"/>
  <c r="BB436" s="1"/>
  <c r="BC436" s="1"/>
  <c r="BD436" s="1"/>
  <c r="BE436" s="1"/>
  <c r="BF436" s="1"/>
  <c r="BG436" s="1"/>
  <c r="BH436" s="1"/>
  <c r="BI436" s="1"/>
  <c r="P443"/>
  <c r="Q443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AQ1018" l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9"/>
  <c r="BF1019"/>
  <c r="X503"/>
  <c r="W504"/>
  <c r="Y505"/>
  <c r="Z505" s="1"/>
  <c r="U504"/>
  <c r="T504"/>
  <c r="W213"/>
  <c r="X213" s="1"/>
  <c r="Y213" s="1"/>
  <c r="Z213" s="1"/>
  <c r="AA213" s="1"/>
  <c r="AB213" s="1"/>
  <c r="AC213" s="1"/>
  <c r="K1339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K1107"/>
  <c r="L1107" s="1"/>
  <c r="M1107" s="1"/>
  <c r="N1107" s="1"/>
  <c r="O1107" s="1"/>
  <c r="P1107" s="1"/>
  <c r="Q1107" s="1"/>
  <c r="R1107" s="1"/>
  <c r="S1107" s="1"/>
  <c r="T1107" s="1"/>
  <c r="U1107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E175"/>
  <c r="BF175" s="1"/>
  <c r="BG175" s="1"/>
  <c r="BH175" s="1"/>
  <c r="BI175" s="1"/>
  <c r="AA555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BC142"/>
  <c r="BD142" s="1"/>
  <c r="BC650"/>
  <c r="BD650" s="1"/>
  <c r="BE650" s="1"/>
  <c r="BB462"/>
  <c r="BC462" s="1"/>
  <c r="BD462" s="1"/>
  <c r="BE462" s="1"/>
  <c r="BF462" s="1"/>
  <c r="BG462" s="1"/>
  <c r="BH462" s="1"/>
  <c r="BI462" s="1"/>
  <c r="BA726"/>
  <c r="BB726" s="1"/>
  <c r="BC726" s="1"/>
  <c r="BD726" s="1"/>
  <c r="BB141"/>
  <c r="BC141" s="1"/>
  <c r="BD141" s="1"/>
  <c r="BE141" s="1"/>
  <c r="BF141" s="1"/>
  <c r="BG141" s="1"/>
  <c r="BH141" s="1"/>
  <c r="BI141" s="1"/>
  <c r="I808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X290"/>
  <c r="AY290" s="1"/>
  <c r="AZ290" s="1"/>
  <c r="BA290" s="1"/>
  <c r="BB290" s="1"/>
  <c r="BC290" s="1"/>
  <c r="BD290" s="1"/>
  <c r="BE290" s="1"/>
  <c r="BF290" s="1"/>
  <c r="BG290" s="1"/>
  <c r="BH290" s="1"/>
  <c r="BI290" s="1"/>
  <c r="AT362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AQ838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AQ313"/>
  <c r="AR313" s="1"/>
  <c r="AS313" s="1"/>
  <c r="H542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Y714"/>
  <c r="Z714" s="1"/>
  <c r="AC252"/>
  <c r="AD252" s="1"/>
  <c r="AE252" s="1"/>
  <c r="AF252" s="1"/>
  <c r="AT308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G54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J624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Z68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AA807"/>
  <c r="AB807" s="1"/>
  <c r="AC807" s="1"/>
  <c r="M809"/>
  <c r="N809" s="1"/>
  <c r="O809" s="1"/>
  <c r="P809" s="1"/>
  <c r="Q809" s="1"/>
  <c r="R809" s="1"/>
  <c r="S809" s="1"/>
  <c r="T809" s="1"/>
  <c r="U809" s="1"/>
  <c r="V809" s="1"/>
  <c r="W809" s="1"/>
  <c r="X809" s="1"/>
  <c r="Y809" s="1"/>
  <c r="Z809" s="1"/>
  <c r="AA809" s="1"/>
  <c r="AB809" s="1"/>
  <c r="AC809" s="1"/>
  <c r="AM242"/>
  <c r="AN242" s="1"/>
  <c r="AO242" s="1"/>
  <c r="AN464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R443"/>
  <c r="S443" s="1"/>
  <c r="T443" s="1"/>
  <c r="BE158"/>
  <c r="BF158" s="1"/>
  <c r="BG158" s="1"/>
  <c r="BH158" s="1"/>
  <c r="BI158" s="1"/>
  <c r="BG1018" l="1"/>
  <c r="BH1018" s="1"/>
  <c r="BI1018" s="1"/>
  <c r="BI1019"/>
  <c r="BH1019"/>
  <c r="Y506"/>
  <c r="Y503"/>
  <c r="X504"/>
  <c r="Z506"/>
  <c r="AA505"/>
  <c r="AD213"/>
  <c r="AD809"/>
  <c r="AE809" s="1"/>
  <c r="AF809" s="1"/>
  <c r="AG252"/>
  <c r="AH252" s="1"/>
  <c r="AT313"/>
  <c r="AU313" s="1"/>
  <c r="AV313" s="1"/>
  <c r="AW313" s="1"/>
  <c r="AX313" s="1"/>
  <c r="AY313" s="1"/>
  <c r="AZ313" s="1"/>
  <c r="BA313" s="1"/>
  <c r="BB313" s="1"/>
  <c r="BE726"/>
  <c r="BF726" s="1"/>
  <c r="BG726" s="1"/>
  <c r="BH726" s="1"/>
  <c r="BI726" s="1"/>
  <c r="BF650"/>
  <c r="BG650" s="1"/>
  <c r="BH650" s="1"/>
  <c r="BI650" s="1"/>
  <c r="BE142"/>
  <c r="BF142" s="1"/>
  <c r="BG142" s="1"/>
  <c r="BH142" s="1"/>
  <c r="BI142" s="1"/>
  <c r="AA714"/>
  <c r="AB714" s="1"/>
  <c r="AC714" s="1"/>
  <c r="AD714" s="1"/>
  <c r="AE714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07"/>
  <c r="AE807" s="1"/>
  <c r="AF807" s="1"/>
  <c r="AG807" s="1"/>
  <c r="AH807" s="1"/>
  <c r="AI807" s="1"/>
  <c r="AJ807" s="1"/>
  <c r="AN808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BH464"/>
  <c r="BI464" s="1"/>
  <c r="U443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Z503" l="1"/>
  <c r="Y504"/>
  <c r="AB505"/>
  <c r="AA506"/>
  <c r="AE213"/>
  <c r="AI252"/>
  <c r="AJ252" s="1"/>
  <c r="AK252" s="1"/>
  <c r="AL252" s="1"/>
  <c r="AM252" s="1"/>
  <c r="AN252" s="1"/>
  <c r="AO252" s="1"/>
  <c r="AP252" s="1"/>
  <c r="AQ252" s="1"/>
  <c r="AR252" s="1"/>
  <c r="AS252" s="1"/>
  <c r="AK807"/>
  <c r="AL807" s="1"/>
  <c r="AM807" s="1"/>
  <c r="AN807" s="1"/>
  <c r="AO807" s="1"/>
  <c r="AP807" s="1"/>
  <c r="AQ807" s="1"/>
  <c r="AR807" s="1"/>
  <c r="AS807" s="1"/>
  <c r="AT807" s="1"/>
  <c r="AU807" s="1"/>
  <c r="AV807" s="1"/>
  <c r="AW807" s="1"/>
  <c r="AX807" s="1"/>
  <c r="AY807" s="1"/>
  <c r="AZ807" s="1"/>
  <c r="BA807" s="1"/>
  <c r="BB807" s="1"/>
  <c r="BC807" s="1"/>
  <c r="BD807" s="1"/>
  <c r="BE807" s="1"/>
  <c r="BC313"/>
  <c r="BD313" s="1"/>
  <c r="BE313" s="1"/>
  <c r="BF313" s="1"/>
  <c r="BG313" s="1"/>
  <c r="BH313" s="1"/>
  <c r="BI313" s="1"/>
  <c r="AG809"/>
  <c r="AH809" s="1"/>
  <c r="AI809" s="1"/>
  <c r="AJ809" s="1"/>
  <c r="AK809" s="1"/>
  <c r="AL809" s="1"/>
  <c r="AM809" s="1"/>
  <c r="AN809" s="1"/>
  <c r="AO809" s="1"/>
  <c r="AP809" s="1"/>
  <c r="AF714"/>
  <c r="AG714" s="1"/>
  <c r="AK443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A503" l="1"/>
  <c r="Z504"/>
  <c r="AC505"/>
  <c r="AB506"/>
  <c r="AF213"/>
  <c r="AH714"/>
  <c r="AI714" s="1"/>
  <c r="AJ714" s="1"/>
  <c r="AK714" s="1"/>
  <c r="AL714" s="1"/>
  <c r="AQ809"/>
  <c r="AR809" s="1"/>
  <c r="AT252"/>
  <c r="AU252" s="1"/>
  <c r="AV252" s="1"/>
  <c r="AW252" s="1"/>
  <c r="BF807"/>
  <c r="BG807" s="1"/>
  <c r="BH807" s="1"/>
  <c r="BI807" s="1"/>
  <c r="AX443"/>
  <c r="AY443" s="1"/>
  <c r="AZ443" s="1"/>
  <c r="BA443" s="1"/>
  <c r="BB443" s="1"/>
  <c r="BC443" s="1"/>
  <c r="BD443" s="1"/>
  <c r="BE443" s="1"/>
  <c r="BF443" s="1"/>
  <c r="BG443" s="1"/>
  <c r="BH443" s="1"/>
  <c r="BI443" s="1"/>
  <c r="AB503" l="1"/>
  <c r="AA504"/>
  <c r="AD505"/>
  <c r="AC506"/>
  <c r="AG213"/>
  <c r="AS809"/>
  <c r="AT809" s="1"/>
  <c r="AU809" s="1"/>
  <c r="AV809" s="1"/>
  <c r="AW809" s="1"/>
  <c r="AX809" s="1"/>
  <c r="AY809" s="1"/>
  <c r="AZ809" s="1"/>
  <c r="AX252"/>
  <c r="AY252" s="1"/>
  <c r="AZ252" s="1"/>
  <c r="BA252" s="1"/>
  <c r="BB252" s="1"/>
  <c r="AM714"/>
  <c r="AN714" s="1"/>
  <c r="AO714" s="1"/>
  <c r="AP714" s="1"/>
  <c r="AQ714" s="1"/>
  <c r="AR714" s="1"/>
  <c r="AS714" s="1"/>
  <c r="AT714" s="1"/>
  <c r="AU714" s="1"/>
  <c r="AV714" s="1"/>
  <c r="AW714" s="1"/>
  <c r="AC503" l="1"/>
  <c r="AB504"/>
  <c r="AD506"/>
  <c r="AE505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4"/>
  <c r="AY714" s="1"/>
  <c r="AZ714" s="1"/>
  <c r="BA714" s="1"/>
  <c r="BB714" s="1"/>
  <c r="BA809"/>
  <c r="BB809" s="1"/>
  <c r="BC809" s="1"/>
  <c r="BD809" s="1"/>
  <c r="BC252"/>
  <c r="BD252" s="1"/>
  <c r="BE252" s="1"/>
  <c r="BF252" s="1"/>
  <c r="BG252" s="1"/>
  <c r="BH252" s="1"/>
  <c r="BI252" s="1"/>
  <c r="AD503" l="1"/>
  <c r="AC504"/>
  <c r="AF505"/>
  <c r="AE506"/>
  <c r="BC714"/>
  <c r="BD714" s="1"/>
  <c r="BE714" s="1"/>
  <c r="BF714" s="1"/>
  <c r="BG714" s="1"/>
  <c r="BH714" s="1"/>
  <c r="BI714" s="1"/>
  <c r="BE809"/>
  <c r="BF809" s="1"/>
  <c r="BG809" s="1"/>
  <c r="BH809" s="1"/>
  <c r="BI809" s="1"/>
  <c r="AE503" l="1"/>
  <c r="AD504"/>
  <c r="AG505"/>
  <c r="AF506"/>
  <c r="AF503" l="1"/>
  <c r="AE504"/>
  <c r="AH505"/>
  <c r="AG506"/>
  <c r="AG503" l="1"/>
  <c r="AF504"/>
  <c r="AH506"/>
  <c r="AI505"/>
  <c r="AH503" l="1"/>
  <c r="AG504"/>
  <c r="AJ505"/>
  <c r="AI506"/>
  <c r="AI503" l="1"/>
  <c r="AH504"/>
  <c r="AK505"/>
  <c r="AJ506"/>
  <c r="AJ503" l="1"/>
  <c r="AI504"/>
  <c r="AL505"/>
  <c r="AK506"/>
  <c r="AK503" l="1"/>
  <c r="AJ504"/>
  <c r="AL506"/>
  <c r="AM505"/>
  <c r="AL503" l="1"/>
  <c r="AK504"/>
  <c r="AN505"/>
  <c r="AO505" s="1"/>
  <c r="AM506"/>
  <c r="AM503" l="1"/>
  <c r="AL504"/>
  <c r="AP505"/>
  <c r="AO506"/>
  <c r="AN506"/>
  <c r="AN503" l="1"/>
  <c r="AM504"/>
  <c r="AQ505"/>
  <c r="AP506"/>
  <c r="AO503" l="1"/>
  <c r="AN504"/>
  <c r="AQ506"/>
  <c r="AR505"/>
  <c r="AP503" l="1"/>
  <c r="AO504"/>
  <c r="AR506"/>
  <c r="AS505"/>
  <c r="AP504" l="1"/>
  <c r="AQ503"/>
  <c r="AS506"/>
  <c r="AT505"/>
  <c r="AQ504" l="1"/>
  <c r="AR503"/>
  <c r="AT506"/>
  <c r="AU505"/>
  <c r="AR504" l="1"/>
  <c r="AS503"/>
  <c r="AU506"/>
  <c r="AV505"/>
  <c r="AS504" l="1"/>
  <c r="AT503"/>
  <c r="AV506"/>
  <c r="AW505"/>
  <c r="AT504" l="1"/>
  <c r="AU503"/>
  <c r="AW506"/>
  <c r="AX505"/>
  <c r="AU504" l="1"/>
  <c r="AV503"/>
  <c r="AX506"/>
  <c r="AY505"/>
  <c r="AV504" l="1"/>
  <c r="AW503"/>
  <c r="AY506"/>
  <c r="AZ505"/>
  <c r="AW504" l="1"/>
  <c r="AX503"/>
  <c r="AZ506"/>
  <c r="BA505"/>
  <c r="BA506" l="1"/>
  <c r="BB505"/>
  <c r="AX504"/>
  <c r="AY503"/>
  <c r="BB506" l="1"/>
  <c r="BC505"/>
  <c r="AY504"/>
  <c r="AZ503"/>
  <c r="BC506" l="1"/>
  <c r="BD505"/>
  <c r="AZ504"/>
  <c r="BA503"/>
  <c r="BD506" l="1"/>
  <c r="BE505"/>
  <c r="BA504"/>
  <c r="BB503"/>
  <c r="BE506" l="1"/>
  <c r="BF505"/>
  <c r="BB504"/>
  <c r="BC503"/>
  <c r="BG505" l="1"/>
  <c r="BF506"/>
  <c r="BC504"/>
  <c r="BD503"/>
  <c r="BG506" l="1"/>
  <c r="BH505"/>
  <c r="BD504"/>
  <c r="BE503"/>
  <c r="BH506" l="1"/>
  <c r="BI505"/>
  <c r="BI506" s="1"/>
  <c r="BE504"/>
  <c r="BF503"/>
  <c r="BF504" l="1"/>
  <c r="BG503"/>
  <c r="BG504" l="1"/>
  <c r="BH503"/>
  <c r="BH504" l="1"/>
  <c r="BI503"/>
  <c r="BI504" s="1"/>
</calcChain>
</file>

<file path=xl/sharedStrings.xml><?xml version="1.0" encoding="utf-8"?>
<sst xmlns="http://schemas.openxmlformats.org/spreadsheetml/2006/main" count="2132" uniqueCount="529">
  <si>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</si>
  <si>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</si>
  <si>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</si>
  <si>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</si>
  <si>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</si>
  <si>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</si>
  <si>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</si>
  <si>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</si>
  <si>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</si>
  <si>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</si>
  <si>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</si>
  <si>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</si>
  <si>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</si>
  <si>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</si>
  <si>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</si>
  <si>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</si>
  <si>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</si>
  <si>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</si>
  <si>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</si>
  <si>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</si>
  <si>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</si>
  <si>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</si>
  <si>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</si>
  <si>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</si>
  <si>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</si>
  <si>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</si>
  <si>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</si>
  <si>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</si>
  <si>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</si>
  <si>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</si>
  <si>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</si>
  <si>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</si>
  <si>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</si>
  <si>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</si>
  <si>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</si>
  <si>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</si>
  <si>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</si>
  <si>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</si>
  <si>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</si>
  <si>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</si>
  <si>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</si>
  <si>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</si>
  <si>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</si>
  <si>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</si>
  <si>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</si>
  <si>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</si>
  <si>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</si>
  <si>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</si>
  <si>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</si>
  <si>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</si>
  <si>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</si>
  <si>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</si>
  <si>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</si>
  <si>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</si>
  <si>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</si>
  <si>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</si>
  <si>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</si>
  <si>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</si>
  <si>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</si>
  <si>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</si>
  <si>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</si>
  <si>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</si>
  <si>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</si>
  <si>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</si>
  <si>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</si>
  <si>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</si>
  <si>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</si>
  <si>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</si>
  <si>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</si>
  <si>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</si>
  <si>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</si>
  <si>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</si>
  <si>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</si>
  <si>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</si>
  <si>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@@["Damage Return +%"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</si>
  <si>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</si>
  <si>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</si>
  <si>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</si>
  <si>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</si>
  <si>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</si>
  <si>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</si>
  <si>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</si>
  <si>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</si>
  <si>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</si>
  <si>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</si>
  <si>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</si>
  <si>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</si>
  <si>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</si>
  <si>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</si>
  <si>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</si>
  <si>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</si>
  <si>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</si>
  <si>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</si>
  <si>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</si>
  <si>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</si>
  <si>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</si>
  <si>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</si>
  <si>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</si>
  <si>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</si>
  <si>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</si>
  <si>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@@["Cold Length"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</si>
  <si>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</si>
  <si>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</si>
  <si>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</si>
  <si>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</si>
  <si>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</si>
  <si>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</si>
  <si>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</si>
  <si>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</si>
  <si>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</si>
  <si>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</si>
  <si>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</si>
  <si>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</si>
  <si>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</si>
  <si>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</si>
  <si>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</si>
  <si>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</si>
  <si>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</si>
  <si>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</si>
  <si>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</si>
  <si>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</si>
  <si>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</si>
  <si>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</si>
  <si>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</si>
  <si>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</si>
  <si>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</si>
  <si>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</si>
  <si>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</si>
  <si>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</si>
  <si>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</si>
  <si>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</si>
  <si>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</si>
  <si>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</si>
  <si>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</si>
  <si>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</si>
  <si>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</si>
  <si>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</si>
  <si>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@@@["Life"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</si>
  <si>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</si>
  <si>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</si>
  <si>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</si>
  <si>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</si>
  <si>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</si>
  <si>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</si>
  <si>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</si>
  <si>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</si>
  <si>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</si>
  <si>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</si>
  <si>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</si>
  <si>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</si>
  <si>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</si>
  <si>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</si>
  <si>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</si>
  <si>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</si>
  <si>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</si>
  <si>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</si>
  <si>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</si>
  <si>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@@["Enemy movement speed slowed by x%"</t>
  </si>
  <si>
    <t>@@["Enemies Attack speed and cast speed slowed by x%"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</si>
  <si>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</si>
  <si>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</si>
  <si>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</si>
  <si>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</si>
  <si>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</si>
  <si>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</si>
  <si>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</si>
  <si>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</si>
  <si>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</si>
  <si>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</si>
  <si>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</si>
  <si>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</si>
  <si>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</si>
  <si>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</si>
  <si>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</si>
  <si>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</si>
  <si>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</si>
  <si>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</si>
  <si>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</si>
  <si>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</si>
  <si>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@@["Life (All Difficulties)"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</si>
  <si>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</si>
  <si>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</si>
  <si>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</si>
  <si>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</si>
  <si>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</si>
  <si>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</si>
  <si>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</si>
  <si>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</si>
  <si>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</si>
  <si>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</si>
  <si>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</si>
  <si>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</si>
  <si>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</si>
  <si>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</si>
  <si>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</si>
  <si>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</si>
  <si>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</si>
  <si>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</si>
  <si>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</si>
  <si>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</si>
  <si>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</si>
  <si>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</si>
  <si>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</si>
  <si>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</si>
  <si>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</si>
  <si>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</si>
  <si>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</si>
  <si>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</si>
  <si>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</si>
  <si>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</si>
  <si>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</si>
  <si>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</si>
  <si>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</si>
  <si>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</si>
  <si>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</si>
  <si>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</si>
  <si>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</si>
  <si>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</si>
  <si>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</si>
  <si>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</si>
  <si>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</si>
  <si>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</si>
  <si>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</si>
  <si>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</si>
  <si>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</si>
  <si>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</si>
  <si>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</si>
  <si>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</si>
  <si>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</si>
  <si>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</si>
  <si>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</si>
  <si>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</si>
  <si>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</si>
  <si>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</si>
  <si>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</si>
  <si>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</si>
  <si>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</si>
  <si>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</si>
  <si>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</si>
  <si>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</si>
  <si>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</si>
  <si>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</si>
  <si>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</si>
  <si>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</si>
  <si>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</si>
  <si>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</si>
  <si>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</si>
  <si>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</si>
  <si>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</si>
  <si>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@@["Increased Leap Speed %"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</si>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</sst>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48"/>
  <sheetViews>
    <sheetView tabSelected="1" topLeftCell="A101" zoomScale="85" zoomScaleNormal="85" workbookViewId="0">
      <selection activeCell="H119" sqref="H119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206</v>
      </c>
      <c r="K1" s="4"/>
      <c r="U1" s="4"/>
      <c r="AE1" s="4"/>
      <c r="AO1" s="4"/>
      <c r="AY1" s="4"/>
      <c r="BI1" s="4"/>
    </row>
    <row r="2" spans="1:61">
      <c r="B2" s="4" t="s">
        <v>520</v>
      </c>
      <c r="K2" s="4"/>
      <c r="N2" s="4" t="s">
        <v>210</v>
      </c>
      <c r="P2" s="4" t="s">
        <v>211</v>
      </c>
      <c r="U2" s="4"/>
      <c r="AE2" s="4"/>
      <c r="AO2" s="4"/>
      <c r="AY2" s="4"/>
      <c r="BI2" s="4"/>
    </row>
    <row r="3" spans="1:61">
      <c r="B3" s="4">
        <v>1</v>
      </c>
      <c r="C3" s="4" t="s">
        <v>207</v>
      </c>
      <c r="K3" s="4"/>
      <c r="N3" s="4" t="s">
        <v>521</v>
      </c>
      <c r="P3" s="4" t="s">
        <v>212</v>
      </c>
      <c r="U3" s="4"/>
      <c r="AE3" s="4"/>
      <c r="AO3" s="4"/>
      <c r="AY3" s="4"/>
      <c r="BI3" s="4"/>
    </row>
    <row r="4" spans="1:61">
      <c r="B4" s="4">
        <v>2</v>
      </c>
      <c r="C4" s="4" t="s">
        <v>519</v>
      </c>
      <c r="K4" s="4"/>
      <c r="N4" s="4" t="s">
        <v>213</v>
      </c>
      <c r="P4" s="4" t="s">
        <v>212</v>
      </c>
      <c r="U4" s="4"/>
      <c r="AE4" s="4"/>
      <c r="AO4" s="4"/>
      <c r="AY4" s="4"/>
      <c r="BI4" s="4"/>
    </row>
    <row r="5" spans="1:61">
      <c r="B5" s="4">
        <v>3</v>
      </c>
      <c r="C5" s="4" t="s">
        <v>216</v>
      </c>
      <c r="K5" s="4"/>
      <c r="N5" s="4" t="s">
        <v>522</v>
      </c>
      <c r="P5" s="4" t="s">
        <v>523</v>
      </c>
      <c r="U5" s="4"/>
      <c r="AE5" s="4"/>
      <c r="AO5" s="4"/>
      <c r="AY5" s="4"/>
      <c r="BI5" s="4"/>
    </row>
    <row r="6" spans="1:61">
      <c r="B6" s="4">
        <v>4</v>
      </c>
      <c r="C6" s="4" t="s">
        <v>215</v>
      </c>
      <c r="K6" s="4"/>
      <c r="N6" s="4" t="s">
        <v>214</v>
      </c>
      <c r="P6" s="4" t="s">
        <v>521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208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217</v>
      </c>
      <c r="K9" s="4"/>
      <c r="N9" s="4" t="s">
        <v>524</v>
      </c>
      <c r="P9" s="4" t="s">
        <v>214</v>
      </c>
      <c r="U9" s="4"/>
      <c r="AE9" s="4"/>
      <c r="AO9" s="4"/>
      <c r="AY9" s="4"/>
      <c r="BI9" s="4"/>
    </row>
    <row r="10" spans="1:61">
      <c r="B10" s="4">
        <v>2</v>
      </c>
      <c r="C10" s="4" t="s">
        <v>209</v>
      </c>
      <c r="K10" s="4"/>
      <c r="N10" s="4" t="s">
        <v>212</v>
      </c>
      <c r="P10" s="4" t="s">
        <v>521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220</v>
      </c>
      <c r="K11" s="4"/>
      <c r="N11" s="4" t="s">
        <v>524</v>
      </c>
      <c r="P11" s="4" t="s">
        <v>219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303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218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304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v>16</v>
      </c>
      <c r="K24" s="1">
        <v>19</v>
      </c>
      <c r="L24" s="4">
        <v>22</v>
      </c>
      <c r="M24" s="4">
        <v>25</v>
      </c>
      <c r="N24" s="4">
        <v>28</v>
      </c>
      <c r="O24" s="4">
        <v>31</v>
      </c>
      <c r="P24" s="4">
        <v>34</v>
      </c>
      <c r="Q24" s="4">
        <v>37</v>
      </c>
      <c r="R24" s="4">
        <v>43</v>
      </c>
      <c r="S24" s="4">
        <v>48</v>
      </c>
      <c r="T24" s="4">
        <v>54</v>
      </c>
      <c r="U24" s="2">
        <v>59</v>
      </c>
      <c r="V24" s="4">
        <f>U24+6</f>
        <v>65</v>
      </c>
      <c r="W24" s="4">
        <f>V24+5</f>
        <v>70</v>
      </c>
      <c r="X24" s="4">
        <f>W24+8</f>
        <v>78</v>
      </c>
      <c r="Y24" s="4">
        <f>X24+7</f>
        <v>85</v>
      </c>
      <c r="Z24" s="4">
        <f>Y24+8</f>
        <v>93</v>
      </c>
      <c r="AA24" s="4">
        <f t="shared" ref="AA24" si="80">Z24+7</f>
        <v>100</v>
      </c>
      <c r="AB24" s="4">
        <f t="shared" ref="AB24" si="81">AA24+8</f>
        <v>108</v>
      </c>
      <c r="AC24" s="4">
        <f t="shared" ref="AC24" si="82">AB24+7</f>
        <v>115</v>
      </c>
      <c r="AD24" s="4">
        <f>AC24+10</f>
        <v>125</v>
      </c>
      <c r="AE24">
        <f>AD24+9</f>
        <v>134</v>
      </c>
      <c r="AF24" s="4">
        <f t="shared" ref="AF24" si="83">AE24+10</f>
        <v>144</v>
      </c>
      <c r="AG24" s="4">
        <f t="shared" ref="AG24" si="84">AF24+9</f>
        <v>153</v>
      </c>
      <c r="AH24" s="4">
        <f t="shared" ref="AH24" si="85">AG24+10</f>
        <v>163</v>
      </c>
      <c r="AI24" s="4">
        <f t="shared" ref="AI24" si="86">AH24+9</f>
        <v>172</v>
      </c>
      <c r="AJ24" s="4">
        <f t="shared" ref="AJ24" si="87">AI24+10</f>
        <v>182</v>
      </c>
      <c r="AK24" s="4">
        <f t="shared" ref="AK24" si="88">AJ24+9</f>
        <v>191</v>
      </c>
      <c r="AL24" s="4">
        <f t="shared" ref="AL24" si="89">AK24+10</f>
        <v>201</v>
      </c>
      <c r="AM24" s="4">
        <f t="shared" ref="AM24" si="90">AL24+9</f>
        <v>210</v>
      </c>
      <c r="AN24" s="4">
        <f t="shared" ref="AN24" si="91">AM24+10</f>
        <v>220</v>
      </c>
      <c r="AO24">
        <f t="shared" ref="AO24" si="92">AN24+9</f>
        <v>229</v>
      </c>
      <c r="AP24" s="4">
        <f t="shared" ref="AP24" si="93">AO24+10</f>
        <v>239</v>
      </c>
      <c r="AQ24" s="4">
        <f t="shared" ref="AQ24" si="94">AP24+9</f>
        <v>248</v>
      </c>
      <c r="AR24" s="4">
        <f t="shared" ref="AR24" si="95">AQ24+10</f>
        <v>258</v>
      </c>
      <c r="AS24" s="4">
        <f t="shared" ref="AS24" si="96">AR24+9</f>
        <v>267</v>
      </c>
      <c r="AT24" s="4">
        <f t="shared" ref="AT24" si="97">AS24+10</f>
        <v>277</v>
      </c>
      <c r="AU24" s="4">
        <f t="shared" ref="AU24" si="98">AT24+9</f>
        <v>286</v>
      </c>
      <c r="AV24" s="4">
        <f t="shared" ref="AV24" si="99">AU24+10</f>
        <v>296</v>
      </c>
      <c r="AW24" s="4">
        <f t="shared" ref="AW24" si="100">AV24+9</f>
        <v>305</v>
      </c>
      <c r="AX24" s="4">
        <f t="shared" ref="AX24" si="101">AW24+10</f>
        <v>315</v>
      </c>
      <c r="AY24">
        <f t="shared" ref="AY24" si="102">AX24+9</f>
        <v>324</v>
      </c>
      <c r="AZ24" s="4">
        <f t="shared" ref="AZ24" si="103">AY24+10</f>
        <v>334</v>
      </c>
      <c r="BA24" s="4">
        <f t="shared" ref="BA24" si="104">AZ24+9</f>
        <v>343</v>
      </c>
      <c r="BB24" s="4">
        <f t="shared" ref="BB24" si="105">BA24+10</f>
        <v>353</v>
      </c>
      <c r="BC24" s="4">
        <f t="shared" ref="BC24" si="106">BB24+9</f>
        <v>362</v>
      </c>
      <c r="BD24" s="4">
        <f t="shared" ref="BD24" si="107">BC24+10</f>
        <v>372</v>
      </c>
      <c r="BE24" s="4">
        <f t="shared" ref="BE24" si="108">BD24+9</f>
        <v>381</v>
      </c>
      <c r="BF24" s="4">
        <f t="shared" ref="BF24" si="109">BE24+10</f>
        <v>391</v>
      </c>
      <c r="BG24" s="4">
        <f t="shared" ref="BG24" si="110">BF24+9</f>
        <v>400</v>
      </c>
      <c r="BH24" s="4">
        <f t="shared" ref="BH24" si="111">BG24+10</f>
        <v>410</v>
      </c>
      <c r="BI24">
        <f t="shared" ref="BI24" si="112">BH24+9</f>
        <v>419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v>25</v>
      </c>
      <c r="K25" s="1">
        <v>29</v>
      </c>
      <c r="L25" s="4">
        <v>33</v>
      </c>
      <c r="M25" s="4">
        <v>37</v>
      </c>
      <c r="N25" s="4">
        <v>41</v>
      </c>
      <c r="O25" s="4">
        <v>45</v>
      </c>
      <c r="P25" s="4">
        <v>49</v>
      </c>
      <c r="Q25" s="4">
        <v>53</v>
      </c>
      <c r="R25" s="4">
        <v>60</v>
      </c>
      <c r="S25" s="4">
        <v>66</v>
      </c>
      <c r="T25" s="4">
        <v>73</v>
      </c>
      <c r="U25" s="2">
        <v>79</v>
      </c>
      <c r="V25" s="4">
        <f>U25+7</f>
        <v>86</v>
      </c>
      <c r="W25" s="4">
        <f>V25+6</f>
        <v>92</v>
      </c>
      <c r="X25" s="4">
        <f>W25+9</f>
        <v>101</v>
      </c>
      <c r="Y25" s="4">
        <f>X25+8</f>
        <v>109</v>
      </c>
      <c r="Z25" s="4">
        <f>Y25+9</f>
        <v>118</v>
      </c>
      <c r="AA25" s="4">
        <f t="shared" ref="AA25" si="113">Z25+8</f>
        <v>126</v>
      </c>
      <c r="AB25" s="4">
        <f t="shared" ref="AB25" si="114">AA25+9</f>
        <v>135</v>
      </c>
      <c r="AC25" s="4">
        <f t="shared" ref="AC25" si="115">AB25+8</f>
        <v>143</v>
      </c>
      <c r="AD25" s="4">
        <f>AC25+11</f>
        <v>154</v>
      </c>
      <c r="AE25">
        <f>AD25+10</f>
        <v>164</v>
      </c>
      <c r="AF25" s="4">
        <f t="shared" ref="AF25" si="116">AE25+11</f>
        <v>175</v>
      </c>
      <c r="AG25" s="4">
        <f t="shared" ref="AG25" si="117">AF25+10</f>
        <v>185</v>
      </c>
      <c r="AH25" s="4">
        <f t="shared" ref="AH25" si="118">AG25+11</f>
        <v>196</v>
      </c>
      <c r="AI25" s="4">
        <f t="shared" ref="AI25" si="119">AH25+10</f>
        <v>206</v>
      </c>
      <c r="AJ25" s="4">
        <f t="shared" ref="AJ25" si="120">AI25+11</f>
        <v>217</v>
      </c>
      <c r="AK25" s="4">
        <f t="shared" ref="AK25" si="121">AJ25+10</f>
        <v>227</v>
      </c>
      <c r="AL25" s="4">
        <f t="shared" ref="AL25" si="122">AK25+11</f>
        <v>238</v>
      </c>
      <c r="AM25" s="4">
        <f t="shared" ref="AM25" si="123">AL25+10</f>
        <v>248</v>
      </c>
      <c r="AN25" s="4">
        <f t="shared" ref="AN25" si="124">AM25+11</f>
        <v>259</v>
      </c>
      <c r="AO25">
        <f t="shared" ref="AO25" si="125">AN25+10</f>
        <v>269</v>
      </c>
      <c r="AP25" s="4">
        <f t="shared" ref="AP25" si="126">AO25+11</f>
        <v>280</v>
      </c>
      <c r="AQ25" s="4">
        <f t="shared" ref="AQ25" si="127">AP25+10</f>
        <v>290</v>
      </c>
      <c r="AR25" s="4">
        <f t="shared" ref="AR25" si="128">AQ25+11</f>
        <v>301</v>
      </c>
      <c r="AS25" s="4">
        <f t="shared" ref="AS25" si="129">AR25+10</f>
        <v>311</v>
      </c>
      <c r="AT25" s="4">
        <f t="shared" ref="AT25" si="130">AS25+11</f>
        <v>322</v>
      </c>
      <c r="AU25" s="4">
        <f t="shared" ref="AU25" si="131">AT25+10</f>
        <v>332</v>
      </c>
      <c r="AV25" s="4">
        <f t="shared" ref="AV25" si="132">AU25+11</f>
        <v>343</v>
      </c>
      <c r="AW25" s="4">
        <f t="shared" ref="AW25" si="133">AV25+10</f>
        <v>353</v>
      </c>
      <c r="AX25" s="4">
        <f t="shared" ref="AX25" si="134">AW25+11</f>
        <v>364</v>
      </c>
      <c r="AY25">
        <f t="shared" ref="AY25" si="135">AX25+10</f>
        <v>374</v>
      </c>
      <c r="AZ25" s="4">
        <f t="shared" ref="AZ25" si="136">AY25+11</f>
        <v>385</v>
      </c>
      <c r="BA25" s="4">
        <f t="shared" ref="BA25" si="137">AZ25+10</f>
        <v>395</v>
      </c>
      <c r="BB25" s="4">
        <f t="shared" ref="BB25" si="138">BA25+11</f>
        <v>406</v>
      </c>
      <c r="BC25" s="4">
        <f t="shared" ref="BC25" si="139">BB25+10</f>
        <v>416</v>
      </c>
      <c r="BD25" s="4">
        <f t="shared" ref="BD25" si="140">BC25+11</f>
        <v>427</v>
      </c>
      <c r="BE25" s="4">
        <f t="shared" ref="BE25" si="141">BD25+10</f>
        <v>437</v>
      </c>
      <c r="BF25" s="4">
        <f t="shared" ref="BF25" si="142">BE25+11</f>
        <v>448</v>
      </c>
      <c r="BG25" s="4">
        <f t="shared" ref="BG25" si="143">BF25+10</f>
        <v>458</v>
      </c>
      <c r="BH25" s="4">
        <f t="shared" ref="BH25" si="144">BG25+11</f>
        <v>469</v>
      </c>
      <c r="BI25">
        <f t="shared" ref="BI25" si="145">BH25+10</f>
        <v>479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146">C26+1</f>
        <v>27</v>
      </c>
      <c r="E26" s="4">
        <f t="shared" si="146"/>
        <v>28</v>
      </c>
      <c r="F26" s="4">
        <f t="shared" si="146"/>
        <v>29</v>
      </c>
      <c r="G26" s="4">
        <f t="shared" si="146"/>
        <v>30</v>
      </c>
      <c r="H26" s="4">
        <f t="shared" si="146"/>
        <v>31</v>
      </c>
      <c r="I26" s="4">
        <f t="shared" si="146"/>
        <v>32</v>
      </c>
      <c r="J26" s="4">
        <f t="shared" si="146"/>
        <v>33</v>
      </c>
      <c r="K26">
        <f t="shared" si="146"/>
        <v>34</v>
      </c>
      <c r="L26" s="4">
        <f t="shared" si="146"/>
        <v>35</v>
      </c>
      <c r="M26" s="4">
        <f t="shared" si="146"/>
        <v>36</v>
      </c>
      <c r="N26" s="4">
        <f t="shared" si="146"/>
        <v>37</v>
      </c>
      <c r="O26" s="4">
        <f t="shared" si="146"/>
        <v>38</v>
      </c>
      <c r="P26" s="4">
        <f t="shared" si="146"/>
        <v>39</v>
      </c>
      <c r="Q26" s="4">
        <f t="shared" si="146"/>
        <v>40</v>
      </c>
      <c r="R26" s="4">
        <f t="shared" si="146"/>
        <v>41</v>
      </c>
      <c r="S26" s="4">
        <f t="shared" si="146"/>
        <v>42</v>
      </c>
      <c r="T26" s="4">
        <f t="shared" si="146"/>
        <v>43</v>
      </c>
      <c r="U26" s="2">
        <f t="shared" si="146"/>
        <v>44</v>
      </c>
      <c r="V26" s="4">
        <f t="shared" si="146"/>
        <v>45</v>
      </c>
      <c r="W26" s="4">
        <f t="shared" si="146"/>
        <v>46</v>
      </c>
      <c r="X26" s="4">
        <f t="shared" si="146"/>
        <v>47</v>
      </c>
      <c r="Y26" s="4">
        <f t="shared" si="146"/>
        <v>48</v>
      </c>
      <c r="Z26" s="4">
        <f t="shared" si="146"/>
        <v>49</v>
      </c>
      <c r="AA26" s="4">
        <f t="shared" si="146"/>
        <v>50</v>
      </c>
      <c r="AB26" s="4">
        <f t="shared" si="146"/>
        <v>51</v>
      </c>
      <c r="AC26" s="4">
        <f t="shared" si="146"/>
        <v>52</v>
      </c>
      <c r="AD26" s="4">
        <f t="shared" si="146"/>
        <v>53</v>
      </c>
      <c r="AE26">
        <f t="shared" si="146"/>
        <v>54</v>
      </c>
      <c r="AF26" s="4">
        <f t="shared" si="146"/>
        <v>55</v>
      </c>
      <c r="AG26" s="4">
        <f t="shared" si="146"/>
        <v>56</v>
      </c>
      <c r="AH26" s="4">
        <f t="shared" si="146"/>
        <v>57</v>
      </c>
      <c r="AI26" s="4">
        <f t="shared" si="146"/>
        <v>58</v>
      </c>
      <c r="AJ26" s="4">
        <f t="shared" si="146"/>
        <v>59</v>
      </c>
      <c r="AK26" s="4">
        <f t="shared" si="146"/>
        <v>60</v>
      </c>
      <c r="AL26" s="4">
        <f t="shared" si="146"/>
        <v>61</v>
      </c>
      <c r="AM26" s="4">
        <f t="shared" si="146"/>
        <v>62</v>
      </c>
      <c r="AN26" s="4">
        <f t="shared" si="146"/>
        <v>63</v>
      </c>
      <c r="AO26" s="2">
        <f t="shared" si="146"/>
        <v>64</v>
      </c>
      <c r="AP26" s="4">
        <f t="shared" si="146"/>
        <v>65</v>
      </c>
      <c r="AQ26" s="4">
        <f t="shared" si="146"/>
        <v>66</v>
      </c>
      <c r="AR26" s="4">
        <f t="shared" si="146"/>
        <v>67</v>
      </c>
      <c r="AS26" s="4">
        <f t="shared" si="146"/>
        <v>68</v>
      </c>
      <c r="AT26" s="4">
        <f t="shared" si="146"/>
        <v>69</v>
      </c>
      <c r="AU26" s="4">
        <f t="shared" si="146"/>
        <v>70</v>
      </c>
      <c r="AV26" s="4">
        <f t="shared" si="146"/>
        <v>71</v>
      </c>
      <c r="AW26" s="4">
        <f t="shared" si="146"/>
        <v>72</v>
      </c>
      <c r="AX26" s="4">
        <f t="shared" si="146"/>
        <v>73</v>
      </c>
      <c r="AY26">
        <f t="shared" si="146"/>
        <v>74</v>
      </c>
      <c r="AZ26" s="4">
        <f t="shared" si="146"/>
        <v>75</v>
      </c>
      <c r="BA26" s="4">
        <f t="shared" si="146"/>
        <v>76</v>
      </c>
      <c r="BB26" s="4">
        <f t="shared" si="146"/>
        <v>77</v>
      </c>
      <c r="BC26" s="4">
        <f t="shared" si="146"/>
        <v>78</v>
      </c>
      <c r="BD26" s="4">
        <f t="shared" si="146"/>
        <v>79</v>
      </c>
      <c r="BE26" s="4">
        <f t="shared" si="146"/>
        <v>80</v>
      </c>
      <c r="BF26" s="4">
        <f t="shared" si="146"/>
        <v>81</v>
      </c>
      <c r="BG26" s="4">
        <f t="shared" si="146"/>
        <v>82</v>
      </c>
      <c r="BH26" s="4">
        <f t="shared" si="146"/>
        <v>83</v>
      </c>
      <c r="BI26" s="2">
        <f t="shared" si="146"/>
        <v>84</v>
      </c>
      <c r="BJ26" t="s">
        <v>1</v>
      </c>
    </row>
    <row r="27" spans="1:63">
      <c r="A27" s="4" t="s">
        <v>5</v>
      </c>
    </row>
    <row r="28" spans="1:63">
      <c r="A28" s="4" t="s">
        <v>305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147">E29+2</f>
        <v>9</v>
      </c>
      <c r="G29" s="4">
        <f t="shared" si="147"/>
        <v>11</v>
      </c>
      <c r="H29" s="4">
        <f t="shared" si="147"/>
        <v>13</v>
      </c>
      <c r="I29" s="4">
        <f t="shared" si="147"/>
        <v>15</v>
      </c>
      <c r="J29" s="4">
        <f>I29+7</f>
        <v>22</v>
      </c>
      <c r="K29" s="4">
        <f t="shared" ref="K29:Q29" si="148">J29+7</f>
        <v>29</v>
      </c>
      <c r="L29" s="4">
        <f t="shared" si="148"/>
        <v>36</v>
      </c>
      <c r="M29" s="4">
        <f t="shared" si="148"/>
        <v>43</v>
      </c>
      <c r="N29" s="4">
        <f t="shared" si="148"/>
        <v>50</v>
      </c>
      <c r="O29" s="4">
        <f t="shared" si="148"/>
        <v>57</v>
      </c>
      <c r="P29" s="4">
        <f t="shared" si="148"/>
        <v>64</v>
      </c>
      <c r="Q29" s="4">
        <f t="shared" si="148"/>
        <v>71</v>
      </c>
      <c r="R29" s="4">
        <f>Q29+12</f>
        <v>83</v>
      </c>
      <c r="S29" s="4">
        <f t="shared" ref="S29:W29" si="149">R29+12</f>
        <v>95</v>
      </c>
      <c r="T29" s="4">
        <f t="shared" si="149"/>
        <v>107</v>
      </c>
      <c r="U29" s="4">
        <f t="shared" si="149"/>
        <v>119</v>
      </c>
      <c r="V29" s="4">
        <f t="shared" si="149"/>
        <v>131</v>
      </c>
      <c r="W29" s="4">
        <f t="shared" si="149"/>
        <v>143</v>
      </c>
      <c r="X29" s="4">
        <f>W29+17</f>
        <v>160</v>
      </c>
      <c r="Y29" s="4">
        <f t="shared" ref="Y29:AC29" si="150">X29+17</f>
        <v>177</v>
      </c>
      <c r="Z29" s="4">
        <f t="shared" si="150"/>
        <v>194</v>
      </c>
      <c r="AA29" s="4">
        <f t="shared" si="150"/>
        <v>211</v>
      </c>
      <c r="AB29" s="4">
        <f t="shared" si="150"/>
        <v>228</v>
      </c>
      <c r="AC29" s="4">
        <f t="shared" si="150"/>
        <v>245</v>
      </c>
      <c r="AD29" s="4">
        <f>AC29+22</f>
        <v>267</v>
      </c>
      <c r="AE29" s="4">
        <f t="shared" ref="AE29:AN29" si="151">AD29+22</f>
        <v>289</v>
      </c>
      <c r="AF29" s="4">
        <f t="shared" si="151"/>
        <v>311</v>
      </c>
      <c r="AG29" s="4">
        <f t="shared" si="151"/>
        <v>333</v>
      </c>
      <c r="AH29" s="4">
        <f t="shared" si="151"/>
        <v>355</v>
      </c>
      <c r="AI29" s="4">
        <f t="shared" si="151"/>
        <v>377</v>
      </c>
      <c r="AJ29" s="4">
        <f t="shared" si="151"/>
        <v>399</v>
      </c>
      <c r="AK29" s="4">
        <f t="shared" si="151"/>
        <v>421</v>
      </c>
      <c r="AL29" s="4">
        <f t="shared" si="151"/>
        <v>443</v>
      </c>
      <c r="AM29" s="4">
        <f t="shared" si="151"/>
        <v>465</v>
      </c>
      <c r="AN29" s="4">
        <f t="shared" si="151"/>
        <v>487</v>
      </c>
      <c r="AO29" s="4">
        <f t="shared" ref="AO29:BI29" si="152">AN29+22</f>
        <v>509</v>
      </c>
      <c r="AP29" s="4">
        <f t="shared" si="152"/>
        <v>531</v>
      </c>
      <c r="AQ29" s="4">
        <f t="shared" si="152"/>
        <v>553</v>
      </c>
      <c r="AR29" s="4">
        <f t="shared" si="152"/>
        <v>575</v>
      </c>
      <c r="AS29" s="4">
        <f t="shared" si="152"/>
        <v>597</v>
      </c>
      <c r="AT29" s="4">
        <f t="shared" si="152"/>
        <v>619</v>
      </c>
      <c r="AU29" s="4">
        <f t="shared" si="152"/>
        <v>641</v>
      </c>
      <c r="AV29" s="4">
        <f t="shared" si="152"/>
        <v>663</v>
      </c>
      <c r="AW29" s="4">
        <f t="shared" si="152"/>
        <v>685</v>
      </c>
      <c r="AX29" s="4">
        <f t="shared" si="152"/>
        <v>707</v>
      </c>
      <c r="AY29" s="4">
        <f t="shared" si="152"/>
        <v>729</v>
      </c>
      <c r="AZ29" s="4">
        <f t="shared" si="152"/>
        <v>751</v>
      </c>
      <c r="BA29" s="4">
        <f t="shared" si="152"/>
        <v>773</v>
      </c>
      <c r="BB29" s="4">
        <f t="shared" si="152"/>
        <v>795</v>
      </c>
      <c r="BC29" s="4">
        <f t="shared" si="152"/>
        <v>817</v>
      </c>
      <c r="BD29" s="4">
        <f t="shared" si="152"/>
        <v>839</v>
      </c>
      <c r="BE29" s="4">
        <f t="shared" si="152"/>
        <v>861</v>
      </c>
      <c r="BF29" s="4">
        <f t="shared" si="152"/>
        <v>883</v>
      </c>
      <c r="BG29" s="4">
        <f t="shared" si="152"/>
        <v>905</v>
      </c>
      <c r="BH29" s="4">
        <f t="shared" si="152"/>
        <v>927</v>
      </c>
      <c r="BI29" s="4">
        <f t="shared" si="152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53">E30+3</f>
        <v>14</v>
      </c>
      <c r="G30" s="4">
        <f t="shared" ref="G30" si="154">F30+2</f>
        <v>16</v>
      </c>
      <c r="H30" s="4">
        <f t="shared" si="153"/>
        <v>19</v>
      </c>
      <c r="I30" s="4">
        <f t="shared" ref="I30" si="155">H30+2</f>
        <v>21</v>
      </c>
      <c r="J30" s="4">
        <f>I30+8</f>
        <v>29</v>
      </c>
      <c r="K30" s="4">
        <f>J30+7</f>
        <v>36</v>
      </c>
      <c r="L30" s="4">
        <f t="shared" ref="L30" si="156">K30+8</f>
        <v>44</v>
      </c>
      <c r="M30" s="4">
        <f t="shared" ref="M30" si="157">L30+7</f>
        <v>51</v>
      </c>
      <c r="N30" s="4">
        <f t="shared" ref="N30" si="158">M30+8</f>
        <v>59</v>
      </c>
      <c r="O30" s="4">
        <f t="shared" ref="O30" si="159">N30+7</f>
        <v>66</v>
      </c>
      <c r="P30" s="4">
        <f t="shared" ref="P30" si="160">O30+8</f>
        <v>74</v>
      </c>
      <c r="Q30" s="4">
        <f t="shared" ref="Q30" si="161">P30+7</f>
        <v>81</v>
      </c>
      <c r="R30" s="4">
        <f>Q30+15</f>
        <v>96</v>
      </c>
      <c r="S30" s="4">
        <f t="shared" ref="S30:W30" si="162">R30+15</f>
        <v>111</v>
      </c>
      <c r="T30" s="4">
        <f t="shared" si="162"/>
        <v>126</v>
      </c>
      <c r="U30" s="4">
        <f t="shared" si="162"/>
        <v>141</v>
      </c>
      <c r="V30" s="4">
        <f t="shared" si="162"/>
        <v>156</v>
      </c>
      <c r="W30" s="4">
        <f t="shared" si="162"/>
        <v>171</v>
      </c>
      <c r="X30" s="4">
        <f>W30+20</f>
        <v>191</v>
      </c>
      <c r="Y30" s="4">
        <f t="shared" ref="Y30:AC30" si="163">X30+20</f>
        <v>211</v>
      </c>
      <c r="Z30" s="4">
        <f t="shared" si="163"/>
        <v>231</v>
      </c>
      <c r="AA30" s="4">
        <f t="shared" si="163"/>
        <v>251</v>
      </c>
      <c r="AB30" s="4">
        <f t="shared" si="163"/>
        <v>271</v>
      </c>
      <c r="AC30" s="4">
        <f t="shared" si="163"/>
        <v>291</v>
      </c>
      <c r="AD30" s="4">
        <f>AC30+25</f>
        <v>316</v>
      </c>
      <c r="AE30" s="4">
        <f t="shared" ref="AE30:AN30" si="164">AD30+25</f>
        <v>341</v>
      </c>
      <c r="AF30" s="4">
        <f t="shared" si="164"/>
        <v>366</v>
      </c>
      <c r="AG30" s="4">
        <f t="shared" si="164"/>
        <v>391</v>
      </c>
      <c r="AH30" s="4">
        <f t="shared" si="164"/>
        <v>416</v>
      </c>
      <c r="AI30" s="4">
        <f t="shared" si="164"/>
        <v>441</v>
      </c>
      <c r="AJ30" s="4">
        <f t="shared" si="164"/>
        <v>466</v>
      </c>
      <c r="AK30" s="4">
        <f t="shared" si="164"/>
        <v>491</v>
      </c>
      <c r="AL30" s="4">
        <f t="shared" si="164"/>
        <v>516</v>
      </c>
      <c r="AM30" s="4">
        <f t="shared" si="164"/>
        <v>541</v>
      </c>
      <c r="AN30" s="4">
        <f t="shared" si="164"/>
        <v>566</v>
      </c>
      <c r="AO30" s="4">
        <f t="shared" ref="AO30:BI30" si="165">AN30+25</f>
        <v>591</v>
      </c>
      <c r="AP30" s="4">
        <f t="shared" si="165"/>
        <v>616</v>
      </c>
      <c r="AQ30" s="4">
        <f t="shared" si="165"/>
        <v>641</v>
      </c>
      <c r="AR30" s="4">
        <f t="shared" si="165"/>
        <v>666</v>
      </c>
      <c r="AS30" s="4">
        <f t="shared" si="165"/>
        <v>691</v>
      </c>
      <c r="AT30" s="4">
        <f t="shared" si="165"/>
        <v>716</v>
      </c>
      <c r="AU30" s="4">
        <f t="shared" si="165"/>
        <v>741</v>
      </c>
      <c r="AV30" s="4">
        <f t="shared" si="165"/>
        <v>766</v>
      </c>
      <c r="AW30" s="4">
        <f t="shared" si="165"/>
        <v>791</v>
      </c>
      <c r="AX30" s="4">
        <f t="shared" si="165"/>
        <v>816</v>
      </c>
      <c r="AY30" s="4">
        <f t="shared" si="165"/>
        <v>841</v>
      </c>
      <c r="AZ30" s="4">
        <f t="shared" si="165"/>
        <v>866</v>
      </c>
      <c r="BA30" s="4">
        <f t="shared" si="165"/>
        <v>891</v>
      </c>
      <c r="BB30" s="4">
        <f t="shared" si="165"/>
        <v>916</v>
      </c>
      <c r="BC30" s="4">
        <f t="shared" si="165"/>
        <v>941</v>
      </c>
      <c r="BD30" s="4">
        <f t="shared" si="165"/>
        <v>966</v>
      </c>
      <c r="BE30" s="4">
        <f t="shared" si="165"/>
        <v>991</v>
      </c>
      <c r="BF30" s="4">
        <f t="shared" si="165"/>
        <v>1016</v>
      </c>
      <c r="BG30" s="4">
        <f t="shared" si="165"/>
        <v>1041</v>
      </c>
      <c r="BH30" s="4">
        <f t="shared" si="165"/>
        <v>1066</v>
      </c>
      <c r="BI30" s="4">
        <f t="shared" si="165"/>
        <v>1091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66">AF31+0.2</f>
        <v>14.2</v>
      </c>
      <c r="AH31" s="4">
        <f t="shared" si="166"/>
        <v>14.399999999999999</v>
      </c>
      <c r="AI31" s="4">
        <f t="shared" si="166"/>
        <v>14.599999999999998</v>
      </c>
      <c r="AJ31" s="4">
        <f t="shared" si="166"/>
        <v>14.799999999999997</v>
      </c>
      <c r="AK31" s="4">
        <f t="shared" si="166"/>
        <v>14.999999999999996</v>
      </c>
      <c r="AL31" s="4">
        <f t="shared" si="166"/>
        <v>15.199999999999996</v>
      </c>
      <c r="AM31" s="4">
        <f t="shared" si="166"/>
        <v>15.399999999999995</v>
      </c>
      <c r="AN31" s="4">
        <f t="shared" si="166"/>
        <v>15.599999999999994</v>
      </c>
      <c r="AO31">
        <f t="shared" si="166"/>
        <v>15.799999999999994</v>
      </c>
      <c r="AP31" s="4">
        <f t="shared" si="166"/>
        <v>15.999999999999993</v>
      </c>
      <c r="AQ31" s="4">
        <f t="shared" si="166"/>
        <v>16.199999999999992</v>
      </c>
      <c r="AR31" s="4">
        <f t="shared" si="166"/>
        <v>16.399999999999991</v>
      </c>
      <c r="AS31" s="4">
        <f t="shared" si="166"/>
        <v>16.599999999999991</v>
      </c>
      <c r="AT31" s="4">
        <f t="shared" si="166"/>
        <v>16.79999999999999</v>
      </c>
      <c r="AU31" s="4">
        <f t="shared" si="166"/>
        <v>16.999999999999989</v>
      </c>
      <c r="AV31" s="4">
        <f t="shared" si="166"/>
        <v>17.199999999999989</v>
      </c>
      <c r="AW31" s="4">
        <f t="shared" si="166"/>
        <v>17.399999999999988</v>
      </c>
      <c r="AX31" s="4">
        <f t="shared" si="166"/>
        <v>17.599999999999987</v>
      </c>
      <c r="AY31">
        <f t="shared" si="166"/>
        <v>17.799999999999986</v>
      </c>
      <c r="AZ31" s="4">
        <f t="shared" si="166"/>
        <v>17.999999999999986</v>
      </c>
      <c r="BA31" s="4">
        <f t="shared" si="166"/>
        <v>18.199999999999985</v>
      </c>
      <c r="BB31" s="4">
        <f t="shared" si="166"/>
        <v>18.399999999999984</v>
      </c>
      <c r="BC31" s="4">
        <f t="shared" si="166"/>
        <v>18.599999999999984</v>
      </c>
      <c r="BD31" s="4">
        <f t="shared" si="166"/>
        <v>18.799999999999983</v>
      </c>
      <c r="BE31" s="4">
        <f t="shared" si="166"/>
        <v>18.999999999999982</v>
      </c>
      <c r="BF31" s="4">
        <f t="shared" si="166"/>
        <v>19.199999999999982</v>
      </c>
      <c r="BG31" s="4">
        <f t="shared" si="166"/>
        <v>19.399999999999981</v>
      </c>
      <c r="BH31" s="4">
        <f t="shared" si="166"/>
        <v>19.59999999999998</v>
      </c>
      <c r="BI31">
        <f t="shared" si="166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67">C32+0.5</f>
        <v>10</v>
      </c>
      <c r="E32" s="4">
        <f t="shared" si="167"/>
        <v>10.5</v>
      </c>
      <c r="F32" s="4">
        <f t="shared" si="167"/>
        <v>11</v>
      </c>
      <c r="G32" s="4">
        <f t="shared" si="167"/>
        <v>11.5</v>
      </c>
      <c r="H32" s="4">
        <f t="shared" si="167"/>
        <v>12</v>
      </c>
      <c r="I32" s="4">
        <f t="shared" si="167"/>
        <v>12.5</v>
      </c>
      <c r="J32" s="4">
        <f t="shared" si="167"/>
        <v>13</v>
      </c>
      <c r="K32" s="4">
        <f t="shared" si="167"/>
        <v>13.5</v>
      </c>
      <c r="L32" s="4">
        <f t="shared" si="167"/>
        <v>14</v>
      </c>
      <c r="M32" s="4">
        <f t="shared" si="167"/>
        <v>14.5</v>
      </c>
      <c r="N32" s="4">
        <f t="shared" si="167"/>
        <v>15</v>
      </c>
      <c r="O32" s="4">
        <f t="shared" si="167"/>
        <v>15.5</v>
      </c>
      <c r="P32" s="4">
        <f t="shared" si="167"/>
        <v>16</v>
      </c>
      <c r="Q32" s="4">
        <f t="shared" si="167"/>
        <v>16.5</v>
      </c>
      <c r="R32" s="4">
        <f t="shared" si="167"/>
        <v>17</v>
      </c>
      <c r="S32" s="4">
        <f t="shared" si="167"/>
        <v>17.5</v>
      </c>
      <c r="T32" s="4">
        <f t="shared" si="167"/>
        <v>18</v>
      </c>
      <c r="U32" s="4">
        <f t="shared" si="167"/>
        <v>18.5</v>
      </c>
      <c r="V32" s="4">
        <f t="shared" si="167"/>
        <v>19</v>
      </c>
      <c r="W32" s="4">
        <f t="shared" si="167"/>
        <v>19.5</v>
      </c>
      <c r="X32" s="4">
        <f t="shared" si="167"/>
        <v>20</v>
      </c>
      <c r="Y32" s="4">
        <f t="shared" si="167"/>
        <v>20.5</v>
      </c>
      <c r="Z32" s="4">
        <f t="shared" si="167"/>
        <v>21</v>
      </c>
      <c r="AA32" s="4">
        <f t="shared" si="167"/>
        <v>21.5</v>
      </c>
      <c r="AB32" s="4">
        <f t="shared" si="167"/>
        <v>22</v>
      </c>
      <c r="AC32" s="4">
        <f t="shared" si="167"/>
        <v>22.5</v>
      </c>
      <c r="AD32" s="4">
        <f t="shared" si="167"/>
        <v>23</v>
      </c>
      <c r="AE32" s="4">
        <f t="shared" si="167"/>
        <v>23.5</v>
      </c>
      <c r="AF32" s="4">
        <f t="shared" si="167"/>
        <v>24</v>
      </c>
      <c r="AG32" s="4">
        <f t="shared" si="167"/>
        <v>24.5</v>
      </c>
      <c r="AH32" s="4">
        <f t="shared" si="167"/>
        <v>25</v>
      </c>
      <c r="AI32" s="4">
        <f t="shared" si="167"/>
        <v>25.5</v>
      </c>
      <c r="AJ32" s="4">
        <f t="shared" si="167"/>
        <v>26</v>
      </c>
      <c r="AK32" s="4">
        <f t="shared" si="167"/>
        <v>26.5</v>
      </c>
      <c r="AL32" s="4">
        <f t="shared" si="167"/>
        <v>27</v>
      </c>
      <c r="AM32" s="4">
        <f t="shared" si="167"/>
        <v>27.5</v>
      </c>
      <c r="AN32" s="4">
        <f t="shared" si="167"/>
        <v>28</v>
      </c>
      <c r="AO32" s="4">
        <f>AN32</f>
        <v>28</v>
      </c>
      <c r="AP32" s="4">
        <f>AO32+1</f>
        <v>29</v>
      </c>
      <c r="AQ32" s="4">
        <f t="shared" ref="AQ32" si="168">AP32</f>
        <v>29</v>
      </c>
      <c r="AR32" s="4">
        <f t="shared" ref="AR32" si="169">AQ32+1</f>
        <v>30</v>
      </c>
      <c r="AS32" s="4">
        <f t="shared" ref="AS32" si="170">AR32</f>
        <v>30</v>
      </c>
      <c r="AT32" s="4">
        <f t="shared" ref="AT32" si="171">AS32+1</f>
        <v>31</v>
      </c>
      <c r="AU32" s="4">
        <f t="shared" ref="AU32" si="172">AT32</f>
        <v>31</v>
      </c>
      <c r="AV32" s="4">
        <f t="shared" ref="AV32" si="173">AU32+1</f>
        <v>32</v>
      </c>
      <c r="AW32" s="4">
        <f t="shared" ref="AW32" si="174">AV32</f>
        <v>32</v>
      </c>
      <c r="AX32" s="4">
        <f t="shared" ref="AX32" si="175">AW32+1</f>
        <v>33</v>
      </c>
      <c r="AY32" s="4">
        <f t="shared" ref="AY32" si="176">AX32</f>
        <v>33</v>
      </c>
      <c r="AZ32" s="4">
        <f t="shared" ref="AZ32" si="177">AY32+1</f>
        <v>34</v>
      </c>
      <c r="BA32" s="4">
        <f t="shared" ref="BA32" si="178">AZ32</f>
        <v>34</v>
      </c>
      <c r="BB32" s="4">
        <f t="shared" ref="BB32" si="179">BA32+1</f>
        <v>35</v>
      </c>
      <c r="BC32" s="4">
        <f t="shared" ref="BC32" si="180">BB32</f>
        <v>35</v>
      </c>
      <c r="BD32" s="4">
        <f t="shared" ref="BD32" si="181">BC32+1</f>
        <v>36</v>
      </c>
      <c r="BE32" s="4">
        <f t="shared" ref="BE32" si="182">BD32</f>
        <v>36</v>
      </c>
      <c r="BF32" s="4">
        <f t="shared" ref="BF32" si="183">BE32+1</f>
        <v>37</v>
      </c>
      <c r="BG32" s="4">
        <f t="shared" ref="BG32" si="184">BF32</f>
        <v>37</v>
      </c>
      <c r="BH32" s="4">
        <f t="shared" ref="BH32" si="185">BG32+1</f>
        <v>38</v>
      </c>
      <c r="BI32" s="4">
        <f t="shared" ref="BI32" si="186">BH32</f>
        <v>38</v>
      </c>
      <c r="BJ32" t="s">
        <v>1</v>
      </c>
    </row>
    <row r="33" spans="1:62">
      <c r="A33" s="4" t="s">
        <v>5</v>
      </c>
    </row>
    <row r="34" spans="1:62">
      <c r="A34" s="4" t="s">
        <v>306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87">AF35+35</f>
        <v>577</v>
      </c>
      <c r="AH35" s="4">
        <f t="shared" si="187"/>
        <v>612</v>
      </c>
      <c r="AI35" s="4">
        <f t="shared" si="187"/>
        <v>647</v>
      </c>
      <c r="AJ35" s="4">
        <f t="shared" si="187"/>
        <v>682</v>
      </c>
      <c r="AK35" s="4">
        <f t="shared" si="187"/>
        <v>717</v>
      </c>
      <c r="AL35" s="4">
        <f t="shared" si="187"/>
        <v>752</v>
      </c>
      <c r="AM35" s="4">
        <f t="shared" si="187"/>
        <v>787</v>
      </c>
      <c r="AN35" s="4">
        <f t="shared" si="187"/>
        <v>822</v>
      </c>
      <c r="AO35">
        <f t="shared" si="187"/>
        <v>857</v>
      </c>
      <c r="AP35" s="4">
        <f t="shared" si="187"/>
        <v>892</v>
      </c>
      <c r="AQ35" s="4">
        <f t="shared" si="187"/>
        <v>927</v>
      </c>
      <c r="AR35" s="4">
        <f t="shared" si="187"/>
        <v>962</v>
      </c>
      <c r="AS35" s="4">
        <f t="shared" si="187"/>
        <v>997</v>
      </c>
      <c r="AT35" s="4">
        <f t="shared" si="187"/>
        <v>1032</v>
      </c>
      <c r="AU35" s="4">
        <f t="shared" si="187"/>
        <v>1067</v>
      </c>
      <c r="AV35" s="4">
        <f t="shared" si="187"/>
        <v>1102</v>
      </c>
      <c r="AW35" s="4">
        <f t="shared" si="187"/>
        <v>1137</v>
      </c>
      <c r="AX35" s="4">
        <f t="shared" si="187"/>
        <v>1172</v>
      </c>
      <c r="AY35">
        <f t="shared" si="187"/>
        <v>1207</v>
      </c>
      <c r="AZ35" s="4">
        <f t="shared" si="187"/>
        <v>1242</v>
      </c>
      <c r="BA35" s="4">
        <f t="shared" si="187"/>
        <v>1277</v>
      </c>
      <c r="BB35" s="4">
        <f t="shared" si="187"/>
        <v>1312</v>
      </c>
      <c r="BC35" s="4">
        <f t="shared" si="187"/>
        <v>1347</v>
      </c>
      <c r="BD35" s="4">
        <f t="shared" si="187"/>
        <v>1382</v>
      </c>
      <c r="BE35" s="4">
        <f t="shared" si="187"/>
        <v>1417</v>
      </c>
      <c r="BF35" s="4">
        <f t="shared" si="187"/>
        <v>1452</v>
      </c>
      <c r="BG35" s="4">
        <f t="shared" si="187"/>
        <v>1487</v>
      </c>
      <c r="BH35" s="4">
        <f t="shared" si="187"/>
        <v>1522</v>
      </c>
      <c r="BI35">
        <f t="shared" si="187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88">AG36+35</f>
        <v>646</v>
      </c>
      <c r="AI36" s="4">
        <f t="shared" ref="AI36" si="189">AH36+36</f>
        <v>682</v>
      </c>
      <c r="AJ36" s="4">
        <f t="shared" ref="AJ36" si="190">AI36+35</f>
        <v>717</v>
      </c>
      <c r="AK36" s="4">
        <f t="shared" ref="AK36" si="191">AJ36+36</f>
        <v>753</v>
      </c>
      <c r="AL36" s="4">
        <f t="shared" ref="AL36" si="192">AK36+35</f>
        <v>788</v>
      </c>
      <c r="AM36" s="4">
        <f t="shared" ref="AM36" si="193">AL36+36</f>
        <v>824</v>
      </c>
      <c r="AN36" s="4">
        <f t="shared" ref="AN36" si="194">AM36+35</f>
        <v>859</v>
      </c>
      <c r="AO36">
        <f t="shared" ref="AO36" si="195">AN36+36</f>
        <v>895</v>
      </c>
      <c r="AP36" s="4">
        <f t="shared" ref="AP36" si="196">AO36+35</f>
        <v>930</v>
      </c>
      <c r="AQ36" s="4">
        <f t="shared" ref="AQ36" si="197">AP36+36</f>
        <v>966</v>
      </c>
      <c r="AR36" s="4">
        <f t="shared" ref="AR36" si="198">AQ36+35</f>
        <v>1001</v>
      </c>
      <c r="AS36" s="4">
        <f t="shared" ref="AS36" si="199">AR36+36</f>
        <v>1037</v>
      </c>
      <c r="AT36" s="4">
        <f t="shared" ref="AT36" si="200">AS36+35</f>
        <v>1072</v>
      </c>
      <c r="AU36" s="4">
        <f t="shared" ref="AU36" si="201">AT36+36</f>
        <v>1108</v>
      </c>
      <c r="AV36" s="4">
        <f t="shared" ref="AV36" si="202">AU36+35</f>
        <v>1143</v>
      </c>
      <c r="AW36" s="4">
        <f t="shared" ref="AW36" si="203">AV36+36</f>
        <v>1179</v>
      </c>
      <c r="AX36" s="4">
        <f t="shared" ref="AX36" si="204">AW36+35</f>
        <v>1214</v>
      </c>
      <c r="AY36">
        <f t="shared" ref="AY36" si="205">AX36+36</f>
        <v>1250</v>
      </c>
      <c r="AZ36" s="4">
        <f t="shared" ref="AZ36" si="206">AY36+35</f>
        <v>1285</v>
      </c>
      <c r="BA36" s="4">
        <f t="shared" ref="BA36" si="207">AZ36+36</f>
        <v>1321</v>
      </c>
      <c r="BB36" s="4">
        <f t="shared" ref="BB36" si="208">BA36+35</f>
        <v>1356</v>
      </c>
      <c r="BC36" s="4">
        <f t="shared" ref="BC36" si="209">BB36+36</f>
        <v>1392</v>
      </c>
      <c r="BD36" s="4">
        <f t="shared" ref="BD36" si="210">BC36+35</f>
        <v>1427</v>
      </c>
      <c r="BE36" s="4">
        <f t="shared" ref="BE36" si="211">BD36+36</f>
        <v>1463</v>
      </c>
      <c r="BF36" s="4">
        <f t="shared" ref="BF36" si="212">BE36+35</f>
        <v>1498</v>
      </c>
      <c r="BG36" s="4">
        <f t="shared" ref="BG36" si="213">BF36+36</f>
        <v>1534</v>
      </c>
      <c r="BH36" s="4">
        <f t="shared" ref="BH36" si="214">BG36+35</f>
        <v>1569</v>
      </c>
      <c r="BI36">
        <f t="shared" ref="BI36" si="215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216">C37+0.5</f>
        <v>7</v>
      </c>
      <c r="E37" s="4">
        <f t="shared" si="216"/>
        <v>7.5</v>
      </c>
      <c r="F37" s="4">
        <f t="shared" si="216"/>
        <v>8</v>
      </c>
      <c r="G37" s="4">
        <f t="shared" si="216"/>
        <v>8.5</v>
      </c>
      <c r="H37" s="4">
        <f t="shared" si="216"/>
        <v>9</v>
      </c>
      <c r="I37" s="4">
        <f t="shared" si="216"/>
        <v>9.5</v>
      </c>
      <c r="J37" s="4">
        <f t="shared" si="216"/>
        <v>10</v>
      </c>
      <c r="K37">
        <f t="shared" si="216"/>
        <v>10.5</v>
      </c>
      <c r="L37" s="4">
        <f t="shared" si="216"/>
        <v>11</v>
      </c>
      <c r="M37" s="4">
        <f t="shared" si="216"/>
        <v>11.5</v>
      </c>
      <c r="N37" s="4">
        <f t="shared" si="216"/>
        <v>12</v>
      </c>
      <c r="O37" s="4">
        <f t="shared" si="216"/>
        <v>12.5</v>
      </c>
      <c r="P37" s="4">
        <f t="shared" si="216"/>
        <v>13</v>
      </c>
      <c r="Q37" s="4">
        <f t="shared" si="216"/>
        <v>13.5</v>
      </c>
      <c r="R37" s="4">
        <f t="shared" si="216"/>
        <v>14</v>
      </c>
      <c r="S37" s="4">
        <f t="shared" si="216"/>
        <v>14.5</v>
      </c>
      <c r="T37" s="4">
        <f t="shared" si="216"/>
        <v>15</v>
      </c>
      <c r="U37" s="2">
        <f t="shared" si="216"/>
        <v>15.5</v>
      </c>
      <c r="V37" s="4">
        <f t="shared" si="216"/>
        <v>16</v>
      </c>
      <c r="W37" s="4">
        <f t="shared" si="216"/>
        <v>16.5</v>
      </c>
      <c r="X37" s="4">
        <f t="shared" si="216"/>
        <v>17</v>
      </c>
      <c r="Y37" s="4">
        <f t="shared" si="216"/>
        <v>17.5</v>
      </c>
      <c r="Z37" s="4">
        <f t="shared" si="216"/>
        <v>18</v>
      </c>
      <c r="AA37" s="4">
        <f t="shared" si="216"/>
        <v>18.5</v>
      </c>
      <c r="AB37" s="4">
        <f t="shared" si="216"/>
        <v>19</v>
      </c>
      <c r="AC37" s="4">
        <f t="shared" si="216"/>
        <v>19.5</v>
      </c>
      <c r="AD37" s="4">
        <f t="shared" si="216"/>
        <v>20</v>
      </c>
      <c r="AE37">
        <f t="shared" si="216"/>
        <v>20.5</v>
      </c>
      <c r="AF37" s="4">
        <f t="shared" si="216"/>
        <v>21</v>
      </c>
      <c r="AG37" s="4">
        <f t="shared" si="216"/>
        <v>21.5</v>
      </c>
      <c r="AH37" s="4">
        <f t="shared" si="216"/>
        <v>22</v>
      </c>
      <c r="AI37" s="4">
        <f t="shared" si="216"/>
        <v>22.5</v>
      </c>
      <c r="AJ37" s="4">
        <f t="shared" si="216"/>
        <v>23</v>
      </c>
      <c r="AK37" s="4">
        <f t="shared" si="216"/>
        <v>23.5</v>
      </c>
      <c r="AL37" s="4">
        <f t="shared" si="216"/>
        <v>24</v>
      </c>
      <c r="AM37" s="4">
        <f t="shared" si="216"/>
        <v>24.5</v>
      </c>
      <c r="AN37" s="4">
        <f t="shared" si="216"/>
        <v>25</v>
      </c>
      <c r="AO37" s="2">
        <f>AN37</f>
        <v>25</v>
      </c>
      <c r="AP37" s="4">
        <f>AO37+1</f>
        <v>26</v>
      </c>
      <c r="AQ37" s="4">
        <f t="shared" ref="AQ37" si="217">AP37</f>
        <v>26</v>
      </c>
      <c r="AR37" s="4">
        <f t="shared" ref="AR37" si="218">AQ37+1</f>
        <v>27</v>
      </c>
      <c r="AS37" s="4">
        <f t="shared" ref="AS37" si="219">AR37</f>
        <v>27</v>
      </c>
      <c r="AT37" s="4">
        <f t="shared" ref="AT37" si="220">AS37+1</f>
        <v>28</v>
      </c>
      <c r="AU37" s="4">
        <f t="shared" ref="AU37" si="221">AT37</f>
        <v>28</v>
      </c>
      <c r="AV37" s="4">
        <f t="shared" ref="AV37" si="222">AU37+1</f>
        <v>29</v>
      </c>
      <c r="AW37" s="4">
        <f t="shared" ref="AW37" si="223">AV37</f>
        <v>29</v>
      </c>
      <c r="AX37" s="4">
        <f t="shared" ref="AX37" si="224">AW37+1</f>
        <v>30</v>
      </c>
      <c r="AY37">
        <f t="shared" ref="AY37" si="225">AX37</f>
        <v>30</v>
      </c>
      <c r="AZ37" s="4">
        <f t="shared" ref="AZ37" si="226">AY37+1</f>
        <v>31</v>
      </c>
      <c r="BA37" s="4">
        <f t="shared" ref="BA37" si="227">AZ37</f>
        <v>31</v>
      </c>
      <c r="BB37" s="4">
        <f t="shared" ref="BB37" si="228">BA37+1</f>
        <v>32</v>
      </c>
      <c r="BC37" s="4">
        <f t="shared" ref="BC37" si="229">BB37</f>
        <v>32</v>
      </c>
      <c r="BD37" s="4">
        <f t="shared" ref="BD37" si="230">BC37+1</f>
        <v>33</v>
      </c>
      <c r="BE37" s="4">
        <f t="shared" ref="BE37" si="231">BD37</f>
        <v>33</v>
      </c>
      <c r="BF37" s="4">
        <f t="shared" ref="BF37" si="232">BE37+1</f>
        <v>34</v>
      </c>
      <c r="BG37" s="4">
        <f t="shared" ref="BG37" si="233">BF37</f>
        <v>34</v>
      </c>
      <c r="BH37" s="4">
        <f t="shared" ref="BH37" si="234">BG37+1</f>
        <v>35</v>
      </c>
      <c r="BI37" s="2">
        <f t="shared" ref="BI37" si="235">BH37</f>
        <v>35</v>
      </c>
      <c r="BJ37" t="s">
        <v>1</v>
      </c>
    </row>
    <row r="38" spans="1:62">
      <c r="A38" s="4" t="s">
        <v>5</v>
      </c>
    </row>
    <row r="39" spans="1:62">
      <c r="A39" s="4" t="s">
        <v>307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236">C40+3</f>
        <v>186</v>
      </c>
      <c r="E40" s="4">
        <f t="shared" si="236"/>
        <v>189</v>
      </c>
      <c r="F40" s="4">
        <f t="shared" si="236"/>
        <v>192</v>
      </c>
      <c r="G40" s="4">
        <f t="shared" si="236"/>
        <v>195</v>
      </c>
      <c r="H40" s="4">
        <f t="shared" si="236"/>
        <v>198</v>
      </c>
      <c r="I40" s="4">
        <f t="shared" si="236"/>
        <v>201</v>
      </c>
      <c r="J40" s="4">
        <f t="shared" si="236"/>
        <v>204</v>
      </c>
      <c r="K40">
        <f t="shared" si="236"/>
        <v>207</v>
      </c>
      <c r="L40" s="4">
        <f t="shared" si="236"/>
        <v>210</v>
      </c>
      <c r="M40" s="4">
        <f t="shared" si="236"/>
        <v>213</v>
      </c>
      <c r="N40" s="4">
        <f t="shared" si="236"/>
        <v>216</v>
      </c>
      <c r="O40" s="4">
        <f t="shared" si="236"/>
        <v>219</v>
      </c>
      <c r="P40" s="4">
        <f t="shared" si="236"/>
        <v>222</v>
      </c>
      <c r="Q40" s="4">
        <f t="shared" si="236"/>
        <v>225</v>
      </c>
      <c r="R40" s="4">
        <f t="shared" si="236"/>
        <v>228</v>
      </c>
      <c r="S40" s="4">
        <f t="shared" si="236"/>
        <v>231</v>
      </c>
      <c r="T40" s="4">
        <f t="shared" si="236"/>
        <v>234</v>
      </c>
      <c r="U40" s="2">
        <f t="shared" si="236"/>
        <v>237</v>
      </c>
      <c r="V40" s="4">
        <f t="shared" si="236"/>
        <v>240</v>
      </c>
      <c r="W40" s="4">
        <f t="shared" si="236"/>
        <v>243</v>
      </c>
      <c r="X40" s="4">
        <f t="shared" si="236"/>
        <v>246</v>
      </c>
      <c r="Y40" s="4">
        <f t="shared" si="236"/>
        <v>249</v>
      </c>
      <c r="Z40" s="4">
        <f t="shared" ref="Z40:BI40" si="237">Y40+3</f>
        <v>252</v>
      </c>
      <c r="AA40" s="4">
        <f t="shared" si="237"/>
        <v>255</v>
      </c>
      <c r="AB40" s="4">
        <f t="shared" si="237"/>
        <v>258</v>
      </c>
      <c r="AC40" s="4">
        <f t="shared" si="237"/>
        <v>261</v>
      </c>
      <c r="AD40" s="4">
        <f t="shared" si="237"/>
        <v>264</v>
      </c>
      <c r="AE40">
        <f t="shared" si="237"/>
        <v>267</v>
      </c>
      <c r="AF40" s="4">
        <f t="shared" si="237"/>
        <v>270</v>
      </c>
      <c r="AG40" s="4">
        <f t="shared" si="237"/>
        <v>273</v>
      </c>
      <c r="AH40" s="4">
        <f t="shared" si="237"/>
        <v>276</v>
      </c>
      <c r="AI40" s="4">
        <f t="shared" si="237"/>
        <v>279</v>
      </c>
      <c r="AJ40" s="4">
        <f t="shared" si="237"/>
        <v>282</v>
      </c>
      <c r="AK40" s="4">
        <f t="shared" si="237"/>
        <v>285</v>
      </c>
      <c r="AL40" s="4">
        <f t="shared" si="237"/>
        <v>288</v>
      </c>
      <c r="AM40" s="4">
        <f t="shared" si="237"/>
        <v>291</v>
      </c>
      <c r="AN40" s="4">
        <f t="shared" si="237"/>
        <v>294</v>
      </c>
      <c r="AO40" s="2">
        <f t="shared" si="237"/>
        <v>297</v>
      </c>
      <c r="AP40" s="4">
        <f t="shared" si="237"/>
        <v>300</v>
      </c>
      <c r="AQ40" s="4">
        <f t="shared" si="237"/>
        <v>303</v>
      </c>
      <c r="AR40" s="4">
        <f t="shared" si="237"/>
        <v>306</v>
      </c>
      <c r="AS40" s="4">
        <f t="shared" si="237"/>
        <v>309</v>
      </c>
      <c r="AT40" s="4">
        <f t="shared" si="237"/>
        <v>312</v>
      </c>
      <c r="AU40" s="4">
        <f t="shared" si="237"/>
        <v>315</v>
      </c>
      <c r="AV40" s="4">
        <f t="shared" si="237"/>
        <v>318</v>
      </c>
      <c r="AW40" s="4">
        <f t="shared" si="237"/>
        <v>321</v>
      </c>
      <c r="AX40" s="4">
        <f t="shared" si="237"/>
        <v>324</v>
      </c>
      <c r="AY40">
        <f t="shared" si="237"/>
        <v>327</v>
      </c>
      <c r="AZ40" s="4">
        <f t="shared" si="237"/>
        <v>330</v>
      </c>
      <c r="BA40" s="4">
        <f t="shared" si="237"/>
        <v>333</v>
      </c>
      <c r="BB40" s="4">
        <f t="shared" si="237"/>
        <v>336</v>
      </c>
      <c r="BC40" s="4">
        <f t="shared" si="237"/>
        <v>339</v>
      </c>
      <c r="BD40" s="4">
        <f t="shared" si="237"/>
        <v>342</v>
      </c>
      <c r="BE40" s="4">
        <f t="shared" si="237"/>
        <v>345</v>
      </c>
      <c r="BF40" s="4">
        <f t="shared" si="237"/>
        <v>348</v>
      </c>
      <c r="BG40" s="4">
        <f t="shared" si="237"/>
        <v>351</v>
      </c>
      <c r="BH40" s="4">
        <f t="shared" si="237"/>
        <v>354</v>
      </c>
      <c r="BI40" s="2">
        <f t="shared" si="237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238">C41+6</f>
        <v>57</v>
      </c>
      <c r="E41" s="4">
        <f t="shared" si="238"/>
        <v>63</v>
      </c>
      <c r="F41" s="4">
        <f t="shared" si="238"/>
        <v>69</v>
      </c>
      <c r="G41" s="4">
        <f t="shared" si="238"/>
        <v>75</v>
      </c>
      <c r="H41" s="4">
        <f t="shared" si="238"/>
        <v>81</v>
      </c>
      <c r="I41" s="4">
        <f t="shared" si="238"/>
        <v>87</v>
      </c>
      <c r="J41" s="4">
        <f t="shared" si="238"/>
        <v>93</v>
      </c>
      <c r="K41">
        <f t="shared" si="238"/>
        <v>99</v>
      </c>
      <c r="L41" s="4">
        <f t="shared" si="238"/>
        <v>105</v>
      </c>
      <c r="M41" s="4">
        <f t="shared" si="238"/>
        <v>111</v>
      </c>
      <c r="N41" s="4">
        <f t="shared" si="238"/>
        <v>117</v>
      </c>
      <c r="O41" s="4">
        <f t="shared" si="238"/>
        <v>123</v>
      </c>
      <c r="P41" s="4">
        <f t="shared" si="238"/>
        <v>129</v>
      </c>
      <c r="Q41" s="4">
        <f t="shared" si="238"/>
        <v>135</v>
      </c>
      <c r="R41" s="4">
        <f t="shared" si="238"/>
        <v>141</v>
      </c>
      <c r="S41" s="4">
        <f t="shared" si="238"/>
        <v>147</v>
      </c>
      <c r="T41" s="4">
        <f t="shared" si="238"/>
        <v>153</v>
      </c>
      <c r="U41" s="2">
        <f t="shared" si="238"/>
        <v>159</v>
      </c>
      <c r="V41" s="4">
        <f t="shared" si="238"/>
        <v>165</v>
      </c>
      <c r="W41" s="4">
        <f t="shared" si="238"/>
        <v>171</v>
      </c>
      <c r="X41" s="4">
        <f t="shared" si="238"/>
        <v>177</v>
      </c>
      <c r="Y41" s="4">
        <f t="shared" si="238"/>
        <v>183</v>
      </c>
      <c r="Z41" s="4">
        <f t="shared" ref="Z41:BI43" si="239">Y41+6</f>
        <v>189</v>
      </c>
      <c r="AA41" s="4">
        <f t="shared" si="239"/>
        <v>195</v>
      </c>
      <c r="AB41" s="4">
        <f t="shared" si="239"/>
        <v>201</v>
      </c>
      <c r="AC41" s="4">
        <f t="shared" si="239"/>
        <v>207</v>
      </c>
      <c r="AD41" s="4">
        <f t="shared" si="239"/>
        <v>213</v>
      </c>
      <c r="AE41">
        <f t="shared" si="239"/>
        <v>219</v>
      </c>
      <c r="AF41" s="4">
        <f t="shared" si="239"/>
        <v>225</v>
      </c>
      <c r="AG41" s="4">
        <f t="shared" si="239"/>
        <v>231</v>
      </c>
      <c r="AH41" s="4">
        <f t="shared" si="239"/>
        <v>237</v>
      </c>
      <c r="AI41" s="4">
        <f t="shared" si="239"/>
        <v>243</v>
      </c>
      <c r="AJ41" s="4">
        <f t="shared" si="239"/>
        <v>249</v>
      </c>
      <c r="AK41" s="4">
        <f t="shared" si="239"/>
        <v>255</v>
      </c>
      <c r="AL41" s="4">
        <f t="shared" si="239"/>
        <v>261</v>
      </c>
      <c r="AM41" s="4">
        <f t="shared" si="239"/>
        <v>267</v>
      </c>
      <c r="AN41" s="4">
        <f t="shared" si="239"/>
        <v>273</v>
      </c>
      <c r="AO41" s="2">
        <f t="shared" si="239"/>
        <v>279</v>
      </c>
      <c r="AP41" s="4">
        <f t="shared" si="239"/>
        <v>285</v>
      </c>
      <c r="AQ41" s="4">
        <f t="shared" si="239"/>
        <v>291</v>
      </c>
      <c r="AR41" s="4">
        <f t="shared" si="239"/>
        <v>297</v>
      </c>
      <c r="AS41" s="4">
        <f t="shared" si="239"/>
        <v>303</v>
      </c>
      <c r="AT41" s="4">
        <f t="shared" si="239"/>
        <v>309</v>
      </c>
      <c r="AU41" s="4">
        <f t="shared" si="239"/>
        <v>315</v>
      </c>
      <c r="AV41" s="4">
        <f t="shared" si="239"/>
        <v>321</v>
      </c>
      <c r="AW41" s="4">
        <f t="shared" si="239"/>
        <v>327</v>
      </c>
      <c r="AX41" s="4">
        <f t="shared" si="239"/>
        <v>333</v>
      </c>
      <c r="AY41">
        <f t="shared" si="239"/>
        <v>339</v>
      </c>
      <c r="AZ41" s="4">
        <f t="shared" si="239"/>
        <v>345</v>
      </c>
      <c r="BA41" s="4">
        <f t="shared" si="239"/>
        <v>351</v>
      </c>
      <c r="BB41" s="4">
        <f t="shared" si="239"/>
        <v>357</v>
      </c>
      <c r="BC41" s="4">
        <f t="shared" si="239"/>
        <v>363</v>
      </c>
      <c r="BD41" s="4">
        <f t="shared" si="239"/>
        <v>369</v>
      </c>
      <c r="BE41" s="4">
        <f t="shared" si="239"/>
        <v>375</v>
      </c>
      <c r="BF41" s="4">
        <f t="shared" si="239"/>
        <v>381</v>
      </c>
      <c r="BG41" s="4">
        <f t="shared" si="239"/>
        <v>387</v>
      </c>
      <c r="BH41" s="4">
        <f t="shared" si="239"/>
        <v>393</v>
      </c>
      <c r="BI41" s="2">
        <f t="shared" si="239"/>
        <v>399</v>
      </c>
      <c r="BJ41" t="s">
        <v>1</v>
      </c>
    </row>
    <row r="42" spans="1:62">
      <c r="A42" s="4" t="s">
        <v>0</v>
      </c>
      <c r="B42" s="4">
        <v>6</v>
      </c>
      <c r="C42" s="4">
        <f>B42+2</f>
        <v>8</v>
      </c>
      <c r="D42" s="4">
        <f>C42+3</f>
        <v>11</v>
      </c>
      <c r="E42" s="4">
        <f t="shared" ref="E42:I42" si="240">D42+2</f>
        <v>13</v>
      </c>
      <c r="F42" s="4">
        <f t="shared" ref="F42" si="241">E42+3</f>
        <v>16</v>
      </c>
      <c r="G42" s="4">
        <f t="shared" si="240"/>
        <v>18</v>
      </c>
      <c r="H42" s="4">
        <f t="shared" ref="H42" si="242">G42+3</f>
        <v>21</v>
      </c>
      <c r="I42" s="4">
        <f t="shared" si="240"/>
        <v>23</v>
      </c>
      <c r="J42" s="4">
        <f>I42+4</f>
        <v>27</v>
      </c>
      <c r="K42">
        <f>J42+3</f>
        <v>30</v>
      </c>
      <c r="L42" s="4">
        <f t="shared" ref="L42" si="243">K42+4</f>
        <v>34</v>
      </c>
      <c r="M42" s="4">
        <f t="shared" ref="M42" si="244">L42+3</f>
        <v>37</v>
      </c>
      <c r="N42" s="4">
        <f t="shared" ref="N42" si="245">M42+4</f>
        <v>41</v>
      </c>
      <c r="O42" s="4">
        <f t="shared" ref="O42" si="246">N42+3</f>
        <v>44</v>
      </c>
      <c r="P42" s="4">
        <f t="shared" ref="P42" si="247">O42+4</f>
        <v>48</v>
      </c>
      <c r="Q42" s="4">
        <f t="shared" ref="Q42" si="248">P42+3</f>
        <v>51</v>
      </c>
      <c r="R42" s="4">
        <f>Q42+5</f>
        <v>56</v>
      </c>
      <c r="S42" s="4">
        <f>R42+4</f>
        <v>60</v>
      </c>
      <c r="T42" s="4">
        <f t="shared" ref="T42" si="249">S42+5</f>
        <v>65</v>
      </c>
      <c r="U42">
        <f t="shared" ref="U42" si="250">T42+4</f>
        <v>69</v>
      </c>
      <c r="V42" s="4">
        <f t="shared" ref="V42" si="251">U42+5</f>
        <v>74</v>
      </c>
      <c r="W42" s="4">
        <f t="shared" ref="W42" si="252">V42+4</f>
        <v>78</v>
      </c>
      <c r="X42" s="4">
        <f>W42+6</f>
        <v>84</v>
      </c>
      <c r="Y42" s="4">
        <f>X42+5</f>
        <v>89</v>
      </c>
      <c r="Z42" s="4">
        <f t="shared" si="239"/>
        <v>95</v>
      </c>
      <c r="AA42" s="4">
        <f t="shared" ref="AA42" si="253">Z42+5</f>
        <v>100</v>
      </c>
      <c r="AB42" s="4">
        <f t="shared" si="239"/>
        <v>106</v>
      </c>
      <c r="AC42" s="4">
        <f t="shared" ref="AC42" si="254">AB42+5</f>
        <v>111</v>
      </c>
      <c r="AD42" s="4">
        <f>AC42+7</f>
        <v>118</v>
      </c>
      <c r="AE42">
        <f>AD42+6</f>
        <v>124</v>
      </c>
      <c r="AF42" s="4">
        <f t="shared" ref="AF42" si="255">AE42+7</f>
        <v>131</v>
      </c>
      <c r="AG42" s="4">
        <f t="shared" si="239"/>
        <v>137</v>
      </c>
      <c r="AH42" s="4">
        <f t="shared" ref="AH42" si="256">AG42+7</f>
        <v>144</v>
      </c>
      <c r="AI42" s="4">
        <f t="shared" si="239"/>
        <v>150</v>
      </c>
      <c r="AJ42" s="4">
        <f t="shared" ref="AJ42" si="257">AI42+7</f>
        <v>157</v>
      </c>
      <c r="AK42" s="4">
        <f t="shared" si="239"/>
        <v>163</v>
      </c>
      <c r="AL42" s="4">
        <f t="shared" ref="AL42" si="258">AK42+7</f>
        <v>170</v>
      </c>
      <c r="AM42" s="4">
        <f t="shared" si="239"/>
        <v>176</v>
      </c>
      <c r="AN42" s="4">
        <f t="shared" ref="AN42:BH42" si="259">AM42+7</f>
        <v>183</v>
      </c>
      <c r="AO42">
        <f t="shared" ref="AO42" si="260">AN42+6</f>
        <v>189</v>
      </c>
      <c r="AP42" s="4">
        <f t="shared" si="259"/>
        <v>196</v>
      </c>
      <c r="AQ42" s="4">
        <f t="shared" ref="AQ42" si="261">AP42+6</f>
        <v>202</v>
      </c>
      <c r="AR42" s="4">
        <f t="shared" si="259"/>
        <v>209</v>
      </c>
      <c r="AS42" s="4">
        <f t="shared" ref="AS42" si="262">AR42+6</f>
        <v>215</v>
      </c>
      <c r="AT42" s="4">
        <f t="shared" si="259"/>
        <v>222</v>
      </c>
      <c r="AU42" s="4">
        <f t="shared" ref="AU42" si="263">AT42+6</f>
        <v>228</v>
      </c>
      <c r="AV42" s="4">
        <f t="shared" si="259"/>
        <v>235</v>
      </c>
      <c r="AW42" s="4">
        <f t="shared" ref="AW42" si="264">AV42+6</f>
        <v>241</v>
      </c>
      <c r="AX42" s="4">
        <f t="shared" si="259"/>
        <v>248</v>
      </c>
      <c r="AY42">
        <f t="shared" ref="AY42" si="265">AX42+6</f>
        <v>254</v>
      </c>
      <c r="AZ42" s="4">
        <f t="shared" si="259"/>
        <v>261</v>
      </c>
      <c r="BA42" s="4">
        <f t="shared" ref="BA42" si="266">AZ42+6</f>
        <v>267</v>
      </c>
      <c r="BB42" s="4">
        <f t="shared" si="259"/>
        <v>274</v>
      </c>
      <c r="BC42" s="4">
        <f t="shared" ref="BC42" si="267">BB42+6</f>
        <v>280</v>
      </c>
      <c r="BD42" s="4">
        <f t="shared" si="259"/>
        <v>287</v>
      </c>
      <c r="BE42" s="4">
        <f t="shared" ref="BE42" si="268">BD42+6</f>
        <v>293</v>
      </c>
      <c r="BF42" s="4">
        <f t="shared" si="259"/>
        <v>300</v>
      </c>
      <c r="BG42" s="4">
        <f t="shared" ref="BG42" si="269">BF42+6</f>
        <v>306</v>
      </c>
      <c r="BH42" s="4">
        <f t="shared" si="259"/>
        <v>313</v>
      </c>
      <c r="BI42">
        <f t="shared" ref="BI42" si="270">BH42+6</f>
        <v>319</v>
      </c>
      <c r="BJ42" t="s">
        <v>1</v>
      </c>
    </row>
    <row r="43" spans="1:62">
      <c r="A43" s="4" t="s">
        <v>2</v>
      </c>
      <c r="B43" s="4">
        <v>8</v>
      </c>
      <c r="C43" s="4">
        <f>B43+3</f>
        <v>11</v>
      </c>
      <c r="D43" s="4">
        <f t="shared" ref="D43:I43" si="271">C43+3</f>
        <v>14</v>
      </c>
      <c r="E43" s="4">
        <f t="shared" si="271"/>
        <v>17</v>
      </c>
      <c r="F43" s="4">
        <f t="shared" si="271"/>
        <v>20</v>
      </c>
      <c r="G43" s="4">
        <f t="shared" si="271"/>
        <v>23</v>
      </c>
      <c r="H43" s="4">
        <f t="shared" si="271"/>
        <v>26</v>
      </c>
      <c r="I43" s="4">
        <f t="shared" si="271"/>
        <v>29</v>
      </c>
      <c r="J43" s="4">
        <f>I43+4</f>
        <v>33</v>
      </c>
      <c r="K43">
        <f t="shared" ref="K43:L43" si="272">J43+4</f>
        <v>37</v>
      </c>
      <c r="L43" s="4">
        <f t="shared" si="272"/>
        <v>41</v>
      </c>
      <c r="M43" s="4">
        <f t="shared" ref="M43:Q43" si="273">L43+4</f>
        <v>45</v>
      </c>
      <c r="N43" s="4">
        <f t="shared" si="273"/>
        <v>49</v>
      </c>
      <c r="O43" s="4">
        <f t="shared" si="273"/>
        <v>53</v>
      </c>
      <c r="P43" s="4">
        <f t="shared" si="273"/>
        <v>57</v>
      </c>
      <c r="Q43" s="4">
        <f t="shared" si="273"/>
        <v>61</v>
      </c>
      <c r="R43" s="4">
        <f>Q43+5</f>
        <v>66</v>
      </c>
      <c r="S43" s="4">
        <f t="shared" ref="S43:W43" si="274">R43+5</f>
        <v>71</v>
      </c>
      <c r="T43" s="4">
        <f t="shared" si="274"/>
        <v>76</v>
      </c>
      <c r="U43">
        <f t="shared" si="274"/>
        <v>81</v>
      </c>
      <c r="V43" s="4">
        <f t="shared" si="274"/>
        <v>86</v>
      </c>
      <c r="W43" s="4">
        <f t="shared" si="274"/>
        <v>91</v>
      </c>
      <c r="X43" s="4">
        <f>W43+6</f>
        <v>97</v>
      </c>
      <c r="Y43" s="4">
        <f t="shared" si="238"/>
        <v>103</v>
      </c>
      <c r="Z43" s="4">
        <f t="shared" si="239"/>
        <v>109</v>
      </c>
      <c r="AA43" s="4">
        <f t="shared" si="239"/>
        <v>115</v>
      </c>
      <c r="AB43" s="4">
        <f t="shared" si="239"/>
        <v>121</v>
      </c>
      <c r="AC43" s="4">
        <f t="shared" si="239"/>
        <v>127</v>
      </c>
      <c r="AD43" s="4">
        <f>AC43+7</f>
        <v>134</v>
      </c>
      <c r="AE43">
        <f t="shared" ref="AE43:BI43" si="275">AD43+7</f>
        <v>141</v>
      </c>
      <c r="AF43" s="4">
        <f t="shared" si="275"/>
        <v>148</v>
      </c>
      <c r="AG43" s="4">
        <f t="shared" si="275"/>
        <v>155</v>
      </c>
      <c r="AH43" s="4">
        <f t="shared" si="275"/>
        <v>162</v>
      </c>
      <c r="AI43" s="4">
        <f t="shared" si="275"/>
        <v>169</v>
      </c>
      <c r="AJ43" s="4">
        <f t="shared" si="275"/>
        <v>176</v>
      </c>
      <c r="AK43" s="4">
        <f t="shared" si="275"/>
        <v>183</v>
      </c>
      <c r="AL43" s="4">
        <f t="shared" si="275"/>
        <v>190</v>
      </c>
      <c r="AM43" s="4">
        <f t="shared" si="275"/>
        <v>197</v>
      </c>
      <c r="AN43" s="4">
        <f t="shared" si="275"/>
        <v>204</v>
      </c>
      <c r="AO43">
        <f t="shared" si="275"/>
        <v>211</v>
      </c>
      <c r="AP43" s="4">
        <f t="shared" si="275"/>
        <v>218</v>
      </c>
      <c r="AQ43" s="4">
        <f t="shared" si="275"/>
        <v>225</v>
      </c>
      <c r="AR43" s="4">
        <f t="shared" si="275"/>
        <v>232</v>
      </c>
      <c r="AS43" s="4">
        <f t="shared" si="275"/>
        <v>239</v>
      </c>
      <c r="AT43" s="4">
        <f t="shared" si="275"/>
        <v>246</v>
      </c>
      <c r="AU43" s="4">
        <f t="shared" si="275"/>
        <v>253</v>
      </c>
      <c r="AV43" s="4">
        <f t="shared" si="275"/>
        <v>260</v>
      </c>
      <c r="AW43" s="4">
        <f t="shared" si="275"/>
        <v>267</v>
      </c>
      <c r="AX43" s="4">
        <f t="shared" si="275"/>
        <v>274</v>
      </c>
      <c r="AY43">
        <f t="shared" si="275"/>
        <v>281</v>
      </c>
      <c r="AZ43" s="4">
        <f t="shared" si="275"/>
        <v>288</v>
      </c>
      <c r="BA43" s="4">
        <f t="shared" si="275"/>
        <v>295</v>
      </c>
      <c r="BB43" s="4">
        <f t="shared" si="275"/>
        <v>302</v>
      </c>
      <c r="BC43" s="4">
        <f t="shared" si="275"/>
        <v>309</v>
      </c>
      <c r="BD43" s="4">
        <f t="shared" si="275"/>
        <v>316</v>
      </c>
      <c r="BE43" s="4">
        <f t="shared" si="275"/>
        <v>323</v>
      </c>
      <c r="BF43" s="4">
        <f t="shared" si="275"/>
        <v>330</v>
      </c>
      <c r="BG43" s="4">
        <f t="shared" si="275"/>
        <v>337</v>
      </c>
      <c r="BH43" s="4">
        <f t="shared" si="275"/>
        <v>344</v>
      </c>
      <c r="BI43">
        <f t="shared" si="275"/>
        <v>351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76">C44+0.2</f>
        <v>4.4000000000000004</v>
      </c>
      <c r="E44" s="4">
        <f t="shared" si="276"/>
        <v>4.6000000000000005</v>
      </c>
      <c r="F44" s="4">
        <f t="shared" si="276"/>
        <v>4.8000000000000007</v>
      </c>
      <c r="G44" s="4">
        <f t="shared" si="276"/>
        <v>5.0000000000000009</v>
      </c>
      <c r="H44" s="4">
        <f t="shared" si="276"/>
        <v>5.2000000000000011</v>
      </c>
      <c r="I44" s="4">
        <f t="shared" si="276"/>
        <v>5.4000000000000012</v>
      </c>
      <c r="J44" s="4">
        <f t="shared" si="276"/>
        <v>5.6000000000000014</v>
      </c>
      <c r="K44">
        <f t="shared" si="276"/>
        <v>5.8000000000000016</v>
      </c>
      <c r="L44" s="4">
        <f t="shared" si="276"/>
        <v>6.0000000000000018</v>
      </c>
      <c r="M44" s="4">
        <f t="shared" si="276"/>
        <v>6.200000000000002</v>
      </c>
      <c r="N44" s="4">
        <f t="shared" si="276"/>
        <v>6.4000000000000021</v>
      </c>
      <c r="O44" s="4">
        <f t="shared" si="276"/>
        <v>6.6000000000000023</v>
      </c>
      <c r="P44" s="4">
        <f t="shared" si="276"/>
        <v>6.8000000000000025</v>
      </c>
      <c r="Q44" s="4">
        <f t="shared" si="276"/>
        <v>7.0000000000000027</v>
      </c>
      <c r="R44" s="4">
        <f t="shared" si="276"/>
        <v>7.2000000000000028</v>
      </c>
      <c r="S44" s="4">
        <f t="shared" si="276"/>
        <v>7.400000000000003</v>
      </c>
      <c r="T44" s="4">
        <f t="shared" si="276"/>
        <v>7.6000000000000032</v>
      </c>
      <c r="U44" s="2">
        <f t="shared" si="276"/>
        <v>7.8000000000000034</v>
      </c>
      <c r="V44" s="4">
        <f t="shared" si="276"/>
        <v>8.0000000000000036</v>
      </c>
      <c r="W44" s="4">
        <f t="shared" si="276"/>
        <v>8.2000000000000028</v>
      </c>
      <c r="X44" s="4">
        <f t="shared" si="276"/>
        <v>8.4000000000000021</v>
      </c>
      <c r="Y44" s="4">
        <f t="shared" si="276"/>
        <v>8.6000000000000014</v>
      </c>
      <c r="Z44" s="4">
        <f t="shared" ref="Z44:BI44" si="277">Y44+0.2</f>
        <v>8.8000000000000007</v>
      </c>
      <c r="AA44" s="4">
        <f t="shared" si="277"/>
        <v>9</v>
      </c>
      <c r="AB44" s="4">
        <f t="shared" si="277"/>
        <v>9.1999999999999993</v>
      </c>
      <c r="AC44" s="4">
        <f t="shared" si="277"/>
        <v>9.3999999999999986</v>
      </c>
      <c r="AD44" s="4">
        <f t="shared" si="277"/>
        <v>9.5999999999999979</v>
      </c>
      <c r="AE44">
        <f t="shared" si="277"/>
        <v>9.7999999999999972</v>
      </c>
      <c r="AF44" s="4">
        <f t="shared" si="277"/>
        <v>9.9999999999999964</v>
      </c>
      <c r="AG44" s="4">
        <f t="shared" si="277"/>
        <v>10.199999999999996</v>
      </c>
      <c r="AH44" s="4">
        <f t="shared" si="277"/>
        <v>10.399999999999995</v>
      </c>
      <c r="AI44" s="4">
        <f t="shared" si="277"/>
        <v>10.599999999999994</v>
      </c>
      <c r="AJ44" s="4">
        <f t="shared" si="277"/>
        <v>10.799999999999994</v>
      </c>
      <c r="AK44" s="4">
        <f t="shared" si="277"/>
        <v>10.999999999999993</v>
      </c>
      <c r="AL44" s="4">
        <f t="shared" si="277"/>
        <v>11.199999999999992</v>
      </c>
      <c r="AM44" s="4">
        <f t="shared" si="277"/>
        <v>11.399999999999991</v>
      </c>
      <c r="AN44" s="4">
        <f t="shared" si="277"/>
        <v>11.599999999999991</v>
      </c>
      <c r="AO44" s="2">
        <f t="shared" si="277"/>
        <v>11.79999999999999</v>
      </c>
      <c r="AP44" s="4">
        <f t="shared" si="277"/>
        <v>11.999999999999989</v>
      </c>
      <c r="AQ44" s="4">
        <f t="shared" si="277"/>
        <v>12.199999999999989</v>
      </c>
      <c r="AR44" s="4">
        <f t="shared" si="277"/>
        <v>12.399999999999988</v>
      </c>
      <c r="AS44" s="4">
        <f t="shared" si="277"/>
        <v>12.599999999999987</v>
      </c>
      <c r="AT44" s="4">
        <f t="shared" si="277"/>
        <v>12.799999999999986</v>
      </c>
      <c r="AU44" s="4">
        <f t="shared" si="277"/>
        <v>12.999999999999986</v>
      </c>
      <c r="AV44" s="4">
        <f t="shared" si="277"/>
        <v>13.199999999999985</v>
      </c>
      <c r="AW44" s="4">
        <f t="shared" si="277"/>
        <v>13.399999999999984</v>
      </c>
      <c r="AX44" s="4">
        <f t="shared" si="277"/>
        <v>13.599999999999984</v>
      </c>
      <c r="AY44">
        <f t="shared" si="277"/>
        <v>13.799999999999983</v>
      </c>
      <c r="AZ44" s="4">
        <f t="shared" si="277"/>
        <v>13.999999999999982</v>
      </c>
      <c r="BA44" s="4">
        <f t="shared" si="277"/>
        <v>14.199999999999982</v>
      </c>
      <c r="BB44" s="4">
        <f t="shared" si="277"/>
        <v>14.399999999999981</v>
      </c>
      <c r="BC44" s="4">
        <f t="shared" si="277"/>
        <v>14.59999999999998</v>
      </c>
      <c r="BD44" s="4">
        <f t="shared" si="277"/>
        <v>14.799999999999979</v>
      </c>
      <c r="BE44" s="4">
        <f t="shared" si="277"/>
        <v>14.999999999999979</v>
      </c>
      <c r="BF44" s="4">
        <f t="shared" si="277"/>
        <v>15.199999999999978</v>
      </c>
      <c r="BG44" s="4">
        <f t="shared" si="277"/>
        <v>15.399999999999977</v>
      </c>
      <c r="BH44" s="4">
        <f t="shared" si="277"/>
        <v>15.599999999999977</v>
      </c>
      <c r="BI44" s="2">
        <f t="shared" si="277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308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78">C47+7</f>
        <v>34</v>
      </c>
      <c r="E47" s="4">
        <f t="shared" si="278"/>
        <v>41</v>
      </c>
      <c r="F47" s="4">
        <f t="shared" si="278"/>
        <v>48</v>
      </c>
      <c r="G47" s="4">
        <f t="shared" si="278"/>
        <v>55</v>
      </c>
      <c r="H47" s="4">
        <f t="shared" si="278"/>
        <v>62</v>
      </c>
      <c r="I47" s="4">
        <f t="shared" si="278"/>
        <v>69</v>
      </c>
      <c r="J47" s="4">
        <f>I47+13</f>
        <v>82</v>
      </c>
      <c r="K47">
        <f t="shared" ref="K47:Q47" si="279">J47+13</f>
        <v>95</v>
      </c>
      <c r="L47" s="4">
        <f t="shared" si="279"/>
        <v>108</v>
      </c>
      <c r="M47" s="4">
        <f t="shared" si="279"/>
        <v>121</v>
      </c>
      <c r="N47" s="4">
        <f t="shared" si="279"/>
        <v>134</v>
      </c>
      <c r="O47" s="4">
        <f t="shared" si="279"/>
        <v>147</v>
      </c>
      <c r="P47" s="4">
        <f t="shared" si="279"/>
        <v>160</v>
      </c>
      <c r="Q47" s="4">
        <f t="shared" si="279"/>
        <v>173</v>
      </c>
      <c r="R47" s="4">
        <f>Q47+14</f>
        <v>187</v>
      </c>
      <c r="S47" s="4">
        <f t="shared" ref="S47:W47" si="280">R47+14</f>
        <v>201</v>
      </c>
      <c r="T47" s="4">
        <f t="shared" si="280"/>
        <v>215</v>
      </c>
      <c r="U47">
        <f t="shared" si="280"/>
        <v>229</v>
      </c>
      <c r="V47" s="4">
        <f t="shared" si="280"/>
        <v>243</v>
      </c>
      <c r="W47" s="4">
        <f t="shared" si="280"/>
        <v>257</v>
      </c>
      <c r="X47" s="4">
        <f>W47+15</f>
        <v>272</v>
      </c>
      <c r="Y47" s="4">
        <f t="shared" ref="Y47:AC47" si="281">X47+15</f>
        <v>287</v>
      </c>
      <c r="Z47" s="4">
        <f t="shared" si="281"/>
        <v>302</v>
      </c>
      <c r="AA47" s="4">
        <f t="shared" si="281"/>
        <v>317</v>
      </c>
      <c r="AB47" s="4">
        <f t="shared" si="281"/>
        <v>332</v>
      </c>
      <c r="AC47" s="4">
        <f t="shared" si="281"/>
        <v>347</v>
      </c>
      <c r="AD47" s="4">
        <f>AC47+16</f>
        <v>363</v>
      </c>
      <c r="AE47">
        <f t="shared" ref="AE47:AR47" si="282">AD47+16</f>
        <v>379</v>
      </c>
      <c r="AF47" s="4">
        <f t="shared" si="282"/>
        <v>395</v>
      </c>
      <c r="AG47" s="4">
        <f t="shared" si="282"/>
        <v>411</v>
      </c>
      <c r="AH47" s="4">
        <f t="shared" si="282"/>
        <v>427</v>
      </c>
      <c r="AI47" s="4">
        <f t="shared" si="282"/>
        <v>443</v>
      </c>
      <c r="AJ47" s="4">
        <f t="shared" si="282"/>
        <v>459</v>
      </c>
      <c r="AK47" s="4">
        <f t="shared" si="282"/>
        <v>475</v>
      </c>
      <c r="AL47" s="4">
        <f t="shared" si="282"/>
        <v>491</v>
      </c>
      <c r="AM47" s="4">
        <f t="shared" si="282"/>
        <v>507</v>
      </c>
      <c r="AN47" s="4">
        <f t="shared" si="282"/>
        <v>523</v>
      </c>
      <c r="AO47">
        <f t="shared" si="282"/>
        <v>539</v>
      </c>
      <c r="AP47" s="4">
        <f t="shared" si="282"/>
        <v>555</v>
      </c>
      <c r="AQ47" s="4">
        <f t="shared" si="282"/>
        <v>571</v>
      </c>
      <c r="AR47" s="4">
        <f t="shared" si="282"/>
        <v>587</v>
      </c>
      <c r="AS47" s="4">
        <f t="shared" ref="AS47:BI47" si="283">AR47+16</f>
        <v>603</v>
      </c>
      <c r="AT47" s="4">
        <f t="shared" si="283"/>
        <v>619</v>
      </c>
      <c r="AU47" s="4">
        <f t="shared" si="283"/>
        <v>635</v>
      </c>
      <c r="AV47" s="4">
        <f t="shared" si="283"/>
        <v>651</v>
      </c>
      <c r="AW47" s="4">
        <f t="shared" si="283"/>
        <v>667</v>
      </c>
      <c r="AX47" s="4">
        <f t="shared" si="283"/>
        <v>683</v>
      </c>
      <c r="AY47">
        <f t="shared" si="283"/>
        <v>699</v>
      </c>
      <c r="AZ47" s="4">
        <f t="shared" si="283"/>
        <v>715</v>
      </c>
      <c r="BA47" s="4">
        <f t="shared" si="283"/>
        <v>731</v>
      </c>
      <c r="BB47" s="4">
        <f t="shared" si="283"/>
        <v>747</v>
      </c>
      <c r="BC47" s="4">
        <f t="shared" si="283"/>
        <v>763</v>
      </c>
      <c r="BD47" s="4">
        <f t="shared" si="283"/>
        <v>779</v>
      </c>
      <c r="BE47" s="4">
        <f t="shared" si="283"/>
        <v>795</v>
      </c>
      <c r="BF47" s="4">
        <f t="shared" si="283"/>
        <v>811</v>
      </c>
      <c r="BG47" s="4">
        <f t="shared" si="283"/>
        <v>827</v>
      </c>
      <c r="BH47" s="4">
        <f t="shared" si="283"/>
        <v>843</v>
      </c>
      <c r="BI47">
        <f t="shared" si="283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84">D48+7</f>
        <v>50</v>
      </c>
      <c r="F48" s="4">
        <f t="shared" ref="F48" si="285">E48+8</f>
        <v>58</v>
      </c>
      <c r="G48" s="4">
        <f t="shared" si="284"/>
        <v>65</v>
      </c>
      <c r="H48" s="4">
        <f t="shared" ref="H48" si="286">G48+8</f>
        <v>73</v>
      </c>
      <c r="I48" s="4">
        <f t="shared" si="284"/>
        <v>80</v>
      </c>
      <c r="J48" s="4">
        <f>I48+14</f>
        <v>94</v>
      </c>
      <c r="K48">
        <f>J48+13</f>
        <v>107</v>
      </c>
      <c r="L48" s="4">
        <f t="shared" ref="L48" si="287">K48+14</f>
        <v>121</v>
      </c>
      <c r="M48" s="4">
        <f t="shared" ref="M48" si="288">L48+13</f>
        <v>134</v>
      </c>
      <c r="N48" s="4">
        <f t="shared" ref="N48" si="289">M48+14</f>
        <v>148</v>
      </c>
      <c r="O48" s="4">
        <f t="shared" ref="O48" si="290">N48+13</f>
        <v>161</v>
      </c>
      <c r="P48" s="4">
        <f t="shared" ref="P48" si="291">O48+14</f>
        <v>175</v>
      </c>
      <c r="Q48" s="4">
        <f t="shared" ref="Q48" si="292">P48+13</f>
        <v>188</v>
      </c>
      <c r="R48" s="4">
        <f>Q48+15</f>
        <v>203</v>
      </c>
      <c r="S48" s="4">
        <f>R48+14</f>
        <v>217</v>
      </c>
      <c r="T48" s="4">
        <f t="shared" ref="T48" si="293">S48+15</f>
        <v>232</v>
      </c>
      <c r="U48">
        <f t="shared" ref="U48" si="294">T48+14</f>
        <v>246</v>
      </c>
      <c r="V48" s="4">
        <f t="shared" ref="V48" si="295">U48+15</f>
        <v>261</v>
      </c>
      <c r="W48" s="4">
        <f t="shared" ref="W48" si="296">V48+14</f>
        <v>275</v>
      </c>
      <c r="X48" s="4">
        <f>W48+16</f>
        <v>291</v>
      </c>
      <c r="Y48" s="4">
        <f>X48+15</f>
        <v>306</v>
      </c>
      <c r="Z48" s="4">
        <f t="shared" ref="Z48" si="297">Y48+16</f>
        <v>322</v>
      </c>
      <c r="AA48" s="4">
        <f t="shared" ref="AA48" si="298">Z48+15</f>
        <v>337</v>
      </c>
      <c r="AB48" s="4">
        <f t="shared" ref="AB48" si="299">AA48+16</f>
        <v>353</v>
      </c>
      <c r="AC48" s="4">
        <f t="shared" ref="AC48" si="300">AB48+15</f>
        <v>368</v>
      </c>
      <c r="AD48" s="4">
        <f>AC48+17</f>
        <v>385</v>
      </c>
      <c r="AE48">
        <f>AD48+16</f>
        <v>401</v>
      </c>
      <c r="AF48" s="4">
        <f t="shared" ref="AF48" si="301">AE48+17</f>
        <v>418</v>
      </c>
      <c r="AG48" s="4">
        <f t="shared" ref="AG48" si="302">AF48+16</f>
        <v>434</v>
      </c>
      <c r="AH48" s="4">
        <f t="shared" ref="AH48" si="303">AG48+17</f>
        <v>451</v>
      </c>
      <c r="AI48" s="4">
        <f t="shared" ref="AI48" si="304">AH48+16</f>
        <v>467</v>
      </c>
      <c r="AJ48" s="4">
        <f t="shared" ref="AJ48" si="305">AI48+17</f>
        <v>484</v>
      </c>
      <c r="AK48" s="4">
        <f t="shared" ref="AK48" si="306">AJ48+16</f>
        <v>500</v>
      </c>
      <c r="AL48" s="4">
        <f t="shared" ref="AL48" si="307">AK48+17</f>
        <v>517</v>
      </c>
      <c r="AM48" s="4">
        <f t="shared" ref="AM48" si="308">AL48+16</f>
        <v>533</v>
      </c>
      <c r="AN48" s="4">
        <f t="shared" ref="AN48" si="309">AM48+17</f>
        <v>550</v>
      </c>
      <c r="AO48">
        <f t="shared" ref="AO48" si="310">AN48+16</f>
        <v>566</v>
      </c>
      <c r="AP48" s="4">
        <f t="shared" ref="AP48" si="311">AO48+17</f>
        <v>583</v>
      </c>
      <c r="AQ48" s="4">
        <f t="shared" ref="AQ48" si="312">AP48+16</f>
        <v>599</v>
      </c>
      <c r="AR48" s="4">
        <f t="shared" ref="AR48:BH48" si="313">AQ48+17</f>
        <v>616</v>
      </c>
      <c r="AS48" s="4">
        <f t="shared" ref="AS48" si="314">AR48+16</f>
        <v>632</v>
      </c>
      <c r="AT48" s="4">
        <f t="shared" si="313"/>
        <v>649</v>
      </c>
      <c r="AU48" s="4">
        <f t="shared" ref="AU48" si="315">AT48+16</f>
        <v>665</v>
      </c>
      <c r="AV48" s="4">
        <f t="shared" si="313"/>
        <v>682</v>
      </c>
      <c r="AW48" s="4">
        <f t="shared" ref="AW48" si="316">AV48+16</f>
        <v>698</v>
      </c>
      <c r="AX48" s="4">
        <f t="shared" si="313"/>
        <v>715</v>
      </c>
      <c r="AY48">
        <f t="shared" ref="AY48" si="317">AX48+16</f>
        <v>731</v>
      </c>
      <c r="AZ48" s="4">
        <f t="shared" si="313"/>
        <v>748</v>
      </c>
      <c r="BA48" s="4">
        <f t="shared" ref="BA48" si="318">AZ48+16</f>
        <v>764</v>
      </c>
      <c r="BB48" s="4">
        <f t="shared" si="313"/>
        <v>781</v>
      </c>
      <c r="BC48" s="4">
        <f t="shared" ref="BC48" si="319">BB48+16</f>
        <v>797</v>
      </c>
      <c r="BD48" s="4">
        <f t="shared" si="313"/>
        <v>814</v>
      </c>
      <c r="BE48" s="4">
        <f t="shared" ref="BE48" si="320">BD48+16</f>
        <v>830</v>
      </c>
      <c r="BF48" s="4">
        <f t="shared" si="313"/>
        <v>847</v>
      </c>
      <c r="BG48" s="4">
        <f t="shared" ref="BG48" si="321">BF48+16</f>
        <v>863</v>
      </c>
      <c r="BH48" s="4">
        <f t="shared" si="313"/>
        <v>880</v>
      </c>
      <c r="BI48">
        <f t="shared" ref="BI48" si="322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323">D50</f>
        <v>31</v>
      </c>
      <c r="F50" s="4">
        <f t="shared" ref="F50" si="324">E50+1</f>
        <v>32</v>
      </c>
      <c r="G50" s="4">
        <f t="shared" ref="G50" si="325">F50</f>
        <v>32</v>
      </c>
      <c r="H50" s="4">
        <f t="shared" ref="H50" si="326">G50+1</f>
        <v>33</v>
      </c>
      <c r="I50" s="4">
        <f t="shared" ref="I50" si="327">H50</f>
        <v>33</v>
      </c>
      <c r="J50" s="4">
        <f t="shared" ref="J50" si="328">I50+1</f>
        <v>34</v>
      </c>
      <c r="K50">
        <f t="shared" ref="K50" si="329">J50</f>
        <v>34</v>
      </c>
      <c r="L50" s="4">
        <f t="shared" ref="L50" si="330">K50+1</f>
        <v>35</v>
      </c>
      <c r="M50" s="4">
        <f t="shared" ref="M50" si="331">L50</f>
        <v>35</v>
      </c>
      <c r="N50" s="4">
        <f t="shared" ref="N50" si="332">M50+1</f>
        <v>36</v>
      </c>
      <c r="O50" s="4">
        <f t="shared" ref="O50" si="333">N50</f>
        <v>36</v>
      </c>
      <c r="P50" s="4">
        <f t="shared" ref="P50" si="334">O50+1</f>
        <v>37</v>
      </c>
      <c r="Q50" s="4">
        <f t="shared" ref="Q50" si="335">P50</f>
        <v>37</v>
      </c>
      <c r="R50" s="4">
        <f t="shared" ref="R50" si="336">Q50+1</f>
        <v>38</v>
      </c>
      <c r="S50" s="4">
        <f t="shared" ref="S50" si="337">R50</f>
        <v>38</v>
      </c>
      <c r="T50" s="4">
        <f t="shared" ref="T50" si="338">S50+1</f>
        <v>39</v>
      </c>
      <c r="U50" s="2">
        <f t="shared" ref="U50" si="339">T50</f>
        <v>39</v>
      </c>
      <c r="V50" s="4">
        <f t="shared" ref="V50" si="340">U50+1</f>
        <v>40</v>
      </c>
      <c r="W50" s="4">
        <f t="shared" ref="W50" si="341">V50</f>
        <v>40</v>
      </c>
      <c r="X50" s="4">
        <f t="shared" ref="X50" si="342">W50+1</f>
        <v>41</v>
      </c>
      <c r="Y50" s="4">
        <f t="shared" ref="Y50" si="343">X50</f>
        <v>41</v>
      </c>
      <c r="Z50" s="4">
        <f t="shared" ref="Z50" si="344">Y50+1</f>
        <v>42</v>
      </c>
      <c r="AA50" s="4">
        <f t="shared" ref="AA50" si="345">Z50</f>
        <v>42</v>
      </c>
      <c r="AB50" s="4">
        <f t="shared" ref="AB50" si="346">AA50+1</f>
        <v>43</v>
      </c>
      <c r="AC50" s="4">
        <f t="shared" ref="AC50" si="347">AB50</f>
        <v>43</v>
      </c>
      <c r="AD50" s="4">
        <f t="shared" ref="AD50" si="348">AC50+1</f>
        <v>44</v>
      </c>
      <c r="AE50">
        <f t="shared" ref="AE50" si="349">AD50</f>
        <v>44</v>
      </c>
      <c r="AF50" s="4">
        <f t="shared" ref="AF50" si="350">AE50+1</f>
        <v>45</v>
      </c>
      <c r="AG50" s="4">
        <f t="shared" ref="AG50" si="351">AF50</f>
        <v>45</v>
      </c>
      <c r="AH50" s="4">
        <f t="shared" ref="AH50" si="352">AG50+1</f>
        <v>46</v>
      </c>
      <c r="AI50" s="4">
        <f t="shared" ref="AI50" si="353">AH50</f>
        <v>46</v>
      </c>
      <c r="AJ50" s="4">
        <f t="shared" ref="AJ50" si="354">AI50+1</f>
        <v>47</v>
      </c>
      <c r="AK50" s="4">
        <f t="shared" ref="AK50" si="355">AJ50</f>
        <v>47</v>
      </c>
      <c r="AL50" s="4">
        <f t="shared" ref="AL50" si="356">AK50+1</f>
        <v>48</v>
      </c>
      <c r="AM50" s="4">
        <f t="shared" ref="AM50" si="357">AL50</f>
        <v>48</v>
      </c>
      <c r="AN50" s="4">
        <f t="shared" ref="AN50" si="358">AM50+1</f>
        <v>49</v>
      </c>
      <c r="AO50" s="2">
        <f t="shared" ref="AO50" si="359">AN50</f>
        <v>49</v>
      </c>
      <c r="AP50" s="4">
        <f t="shared" ref="AP50" si="360">AO50+1</f>
        <v>50</v>
      </c>
      <c r="AQ50" s="4">
        <f t="shared" ref="AQ50" si="361">AP50</f>
        <v>50</v>
      </c>
      <c r="AR50" s="4">
        <f t="shared" ref="AR50" si="362">AQ50+1</f>
        <v>51</v>
      </c>
      <c r="AS50" s="4">
        <f t="shared" ref="AS50" si="363">AR50</f>
        <v>51</v>
      </c>
      <c r="AT50" s="4">
        <f t="shared" ref="AT50" si="364">AS50+1</f>
        <v>52</v>
      </c>
      <c r="AU50" s="4">
        <f t="shared" ref="AU50" si="365">AT50</f>
        <v>52</v>
      </c>
      <c r="AV50" s="4">
        <f t="shared" ref="AV50" si="366">AU50+1</f>
        <v>53</v>
      </c>
      <c r="AW50" s="4">
        <f t="shared" ref="AW50" si="367">AV50</f>
        <v>53</v>
      </c>
      <c r="AX50" s="4">
        <f t="shared" ref="AX50" si="368">AW50+1</f>
        <v>54</v>
      </c>
      <c r="AY50">
        <f t="shared" ref="AY50" si="369">AX50</f>
        <v>54</v>
      </c>
      <c r="AZ50" s="4">
        <f t="shared" ref="AZ50" si="370">AY50+1</f>
        <v>55</v>
      </c>
      <c r="BA50" s="4">
        <f t="shared" ref="BA50" si="371">AZ50</f>
        <v>55</v>
      </c>
      <c r="BB50" s="4">
        <f t="shared" ref="BB50" si="372">BA50+1</f>
        <v>56</v>
      </c>
      <c r="BC50" s="4">
        <f t="shared" ref="BC50" si="373">BB50</f>
        <v>56</v>
      </c>
      <c r="BD50" s="4">
        <f t="shared" ref="BD50" si="374">BC50+1</f>
        <v>57</v>
      </c>
      <c r="BE50" s="4">
        <f t="shared" ref="BE50" si="375">BD50</f>
        <v>57</v>
      </c>
      <c r="BF50" s="4">
        <f t="shared" ref="BF50" si="376">BE50+1</f>
        <v>58</v>
      </c>
      <c r="BG50" s="4">
        <f t="shared" ref="BG50" si="377">BF50</f>
        <v>58</v>
      </c>
      <c r="BH50" s="4">
        <f t="shared" ref="BH50" si="378">BG50+1</f>
        <v>59</v>
      </c>
      <c r="BI50" s="2">
        <f t="shared" ref="BI50" si="379">BH50</f>
        <v>59</v>
      </c>
      <c r="BJ50" t="s">
        <v>1</v>
      </c>
    </row>
    <row r="51" spans="1:62">
      <c r="A51" s="4" t="s">
        <v>5</v>
      </c>
    </row>
    <row r="52" spans="1:62">
      <c r="A52" s="4" t="s">
        <v>309</v>
      </c>
    </row>
    <row r="53" spans="1:62">
      <c r="A53" s="4" t="s">
        <v>0</v>
      </c>
      <c r="B53" s="4">
        <v>15</v>
      </c>
      <c r="C53" s="4">
        <f>B53+3</f>
        <v>18</v>
      </c>
      <c r="D53" s="4">
        <f t="shared" ref="D53:I53" si="380">C53+3</f>
        <v>21</v>
      </c>
      <c r="E53" s="4">
        <f t="shared" si="380"/>
        <v>24</v>
      </c>
      <c r="F53" s="4">
        <f t="shared" si="380"/>
        <v>27</v>
      </c>
      <c r="G53" s="4">
        <f t="shared" si="380"/>
        <v>30</v>
      </c>
      <c r="H53" s="4">
        <f t="shared" si="380"/>
        <v>33</v>
      </c>
      <c r="I53" s="4">
        <f t="shared" si="380"/>
        <v>36</v>
      </c>
      <c r="J53" s="4">
        <f>I53+6</f>
        <v>42</v>
      </c>
      <c r="K53">
        <f t="shared" ref="K53:Q53" si="381">J53+6</f>
        <v>48</v>
      </c>
      <c r="L53" s="4">
        <f t="shared" si="381"/>
        <v>54</v>
      </c>
      <c r="M53" s="4">
        <f t="shared" si="381"/>
        <v>60</v>
      </c>
      <c r="N53" s="4">
        <f t="shared" si="381"/>
        <v>66</v>
      </c>
      <c r="O53" s="4">
        <f t="shared" si="381"/>
        <v>72</v>
      </c>
      <c r="P53" s="4">
        <f t="shared" si="381"/>
        <v>78</v>
      </c>
      <c r="Q53" s="4">
        <f t="shared" si="381"/>
        <v>84</v>
      </c>
      <c r="R53" s="4">
        <f>Q53+9</f>
        <v>93</v>
      </c>
      <c r="S53" s="4">
        <f t="shared" ref="S53:W53" si="382">R53+9</f>
        <v>102</v>
      </c>
      <c r="T53" s="4">
        <f t="shared" si="382"/>
        <v>111</v>
      </c>
      <c r="U53">
        <f t="shared" si="382"/>
        <v>120</v>
      </c>
      <c r="V53" s="4">
        <f t="shared" si="382"/>
        <v>129</v>
      </c>
      <c r="W53" s="4">
        <f t="shared" si="382"/>
        <v>138</v>
      </c>
      <c r="X53" s="4">
        <f>W53+12</f>
        <v>150</v>
      </c>
      <c r="Y53" s="4">
        <f t="shared" ref="Y53:AC53" si="383">X53+12</f>
        <v>162</v>
      </c>
      <c r="Z53" s="4">
        <f t="shared" si="383"/>
        <v>174</v>
      </c>
      <c r="AA53" s="4">
        <f t="shared" si="383"/>
        <v>186</v>
      </c>
      <c r="AB53" s="4">
        <f t="shared" si="383"/>
        <v>198</v>
      </c>
      <c r="AC53" s="4">
        <f t="shared" si="383"/>
        <v>210</v>
      </c>
      <c r="AD53" s="4">
        <f>AC53+15</f>
        <v>225</v>
      </c>
      <c r="AE53">
        <f t="shared" ref="AE53:AU53" si="384">AD53+15</f>
        <v>240</v>
      </c>
      <c r="AF53" s="4">
        <f t="shared" si="384"/>
        <v>255</v>
      </c>
      <c r="AG53" s="4">
        <f t="shared" si="384"/>
        <v>270</v>
      </c>
      <c r="AH53" s="4">
        <f t="shared" si="384"/>
        <v>285</v>
      </c>
      <c r="AI53" s="4">
        <f t="shared" si="384"/>
        <v>300</v>
      </c>
      <c r="AJ53" s="4">
        <f t="shared" si="384"/>
        <v>315</v>
      </c>
      <c r="AK53" s="4">
        <f t="shared" si="384"/>
        <v>330</v>
      </c>
      <c r="AL53" s="4">
        <f t="shared" si="384"/>
        <v>345</v>
      </c>
      <c r="AM53" s="4">
        <f t="shared" si="384"/>
        <v>360</v>
      </c>
      <c r="AN53" s="4">
        <f t="shared" si="384"/>
        <v>375</v>
      </c>
      <c r="AO53">
        <f t="shared" si="384"/>
        <v>390</v>
      </c>
      <c r="AP53" s="4">
        <f t="shared" si="384"/>
        <v>405</v>
      </c>
      <c r="AQ53" s="4">
        <f t="shared" si="384"/>
        <v>420</v>
      </c>
      <c r="AR53" s="4">
        <f t="shared" si="384"/>
        <v>435</v>
      </c>
      <c r="AS53" s="4">
        <f t="shared" si="384"/>
        <v>450</v>
      </c>
      <c r="AT53" s="4">
        <f t="shared" si="384"/>
        <v>465</v>
      </c>
      <c r="AU53" s="4">
        <f t="shared" si="384"/>
        <v>480</v>
      </c>
      <c r="AV53" s="4">
        <f t="shared" ref="AV53:BI53" si="385">AU53+15</f>
        <v>495</v>
      </c>
      <c r="AW53" s="4">
        <f t="shared" si="385"/>
        <v>510</v>
      </c>
      <c r="AX53" s="4">
        <f t="shared" si="385"/>
        <v>525</v>
      </c>
      <c r="AY53">
        <f t="shared" si="385"/>
        <v>540</v>
      </c>
      <c r="AZ53" s="4">
        <f t="shared" si="385"/>
        <v>555</v>
      </c>
      <c r="BA53" s="4">
        <f t="shared" si="385"/>
        <v>570</v>
      </c>
      <c r="BB53" s="4">
        <f t="shared" si="385"/>
        <v>585</v>
      </c>
      <c r="BC53" s="4">
        <f t="shared" si="385"/>
        <v>600</v>
      </c>
      <c r="BD53" s="4">
        <f t="shared" si="385"/>
        <v>615</v>
      </c>
      <c r="BE53" s="4">
        <f t="shared" si="385"/>
        <v>630</v>
      </c>
      <c r="BF53" s="4">
        <f t="shared" si="385"/>
        <v>645</v>
      </c>
      <c r="BG53" s="4">
        <f t="shared" si="385"/>
        <v>660</v>
      </c>
      <c r="BH53" s="4">
        <f t="shared" si="385"/>
        <v>675</v>
      </c>
      <c r="BI53">
        <f t="shared" si="385"/>
        <v>690</v>
      </c>
      <c r="BJ53" t="s">
        <v>1</v>
      </c>
    </row>
    <row r="54" spans="1:62">
      <c r="A54" s="4" t="s">
        <v>2</v>
      </c>
      <c r="B54" s="4">
        <v>25</v>
      </c>
      <c r="C54" s="4">
        <f>B54+5</f>
        <v>30</v>
      </c>
      <c r="D54" s="4">
        <f t="shared" ref="D54:I54" si="386">C54+5</f>
        <v>35</v>
      </c>
      <c r="E54" s="4">
        <f t="shared" si="386"/>
        <v>40</v>
      </c>
      <c r="F54" s="4">
        <f t="shared" si="386"/>
        <v>45</v>
      </c>
      <c r="G54" s="4">
        <f t="shared" si="386"/>
        <v>50</v>
      </c>
      <c r="H54" s="4">
        <f t="shared" si="386"/>
        <v>55</v>
      </c>
      <c r="I54" s="4">
        <f t="shared" si="386"/>
        <v>60</v>
      </c>
      <c r="J54" s="4">
        <f>I54+8</f>
        <v>68</v>
      </c>
      <c r="K54">
        <f t="shared" ref="K54:Q54" si="387">J54+8</f>
        <v>76</v>
      </c>
      <c r="L54" s="4">
        <f t="shared" si="387"/>
        <v>84</v>
      </c>
      <c r="M54" s="4">
        <f t="shared" si="387"/>
        <v>92</v>
      </c>
      <c r="N54" s="4">
        <f t="shared" si="387"/>
        <v>100</v>
      </c>
      <c r="O54" s="4">
        <f t="shared" si="387"/>
        <v>108</v>
      </c>
      <c r="P54" s="4">
        <f t="shared" si="387"/>
        <v>116</v>
      </c>
      <c r="Q54" s="4">
        <f t="shared" si="387"/>
        <v>124</v>
      </c>
      <c r="R54" s="4">
        <f>Q54+11</f>
        <v>135</v>
      </c>
      <c r="S54" s="4">
        <f t="shared" ref="S54:W54" si="388">R54+11</f>
        <v>146</v>
      </c>
      <c r="T54" s="4">
        <f t="shared" si="388"/>
        <v>157</v>
      </c>
      <c r="U54">
        <f t="shared" si="388"/>
        <v>168</v>
      </c>
      <c r="V54" s="4">
        <f t="shared" si="388"/>
        <v>179</v>
      </c>
      <c r="W54" s="4">
        <f t="shared" si="388"/>
        <v>190</v>
      </c>
      <c r="X54" s="4">
        <f>W54+14</f>
        <v>204</v>
      </c>
      <c r="Y54" s="4">
        <f t="shared" ref="Y54:AC54" si="389">X54+14</f>
        <v>218</v>
      </c>
      <c r="Z54" s="4">
        <f t="shared" si="389"/>
        <v>232</v>
      </c>
      <c r="AA54" s="4">
        <f t="shared" si="389"/>
        <v>246</v>
      </c>
      <c r="AB54" s="4">
        <f t="shared" si="389"/>
        <v>260</v>
      </c>
      <c r="AC54" s="4">
        <f t="shared" si="389"/>
        <v>274</v>
      </c>
      <c r="AD54" s="4">
        <f>AC54+17</f>
        <v>291</v>
      </c>
      <c r="AE54">
        <f t="shared" ref="AE54:AU54" si="390">AD54+17</f>
        <v>308</v>
      </c>
      <c r="AF54" s="4">
        <f t="shared" si="390"/>
        <v>325</v>
      </c>
      <c r="AG54" s="4">
        <f t="shared" si="390"/>
        <v>342</v>
      </c>
      <c r="AH54" s="4">
        <f t="shared" si="390"/>
        <v>359</v>
      </c>
      <c r="AI54" s="4">
        <f t="shared" si="390"/>
        <v>376</v>
      </c>
      <c r="AJ54" s="4">
        <f t="shared" si="390"/>
        <v>393</v>
      </c>
      <c r="AK54" s="4">
        <f t="shared" si="390"/>
        <v>410</v>
      </c>
      <c r="AL54" s="4">
        <f t="shared" si="390"/>
        <v>427</v>
      </c>
      <c r="AM54" s="4">
        <f t="shared" si="390"/>
        <v>444</v>
      </c>
      <c r="AN54" s="4">
        <f t="shared" si="390"/>
        <v>461</v>
      </c>
      <c r="AO54">
        <f t="shared" si="390"/>
        <v>478</v>
      </c>
      <c r="AP54" s="4">
        <f t="shared" si="390"/>
        <v>495</v>
      </c>
      <c r="AQ54" s="4">
        <f t="shared" si="390"/>
        <v>512</v>
      </c>
      <c r="AR54" s="4">
        <f t="shared" si="390"/>
        <v>529</v>
      </c>
      <c r="AS54" s="4">
        <f t="shared" si="390"/>
        <v>546</v>
      </c>
      <c r="AT54" s="4">
        <f t="shared" si="390"/>
        <v>563</v>
      </c>
      <c r="AU54" s="4">
        <f t="shared" si="390"/>
        <v>580</v>
      </c>
      <c r="AV54" s="4">
        <f t="shared" ref="AV54:BI54" si="391">AU54+17</f>
        <v>597</v>
      </c>
      <c r="AW54" s="4">
        <f t="shared" si="391"/>
        <v>614</v>
      </c>
      <c r="AX54" s="4">
        <f t="shared" si="391"/>
        <v>631</v>
      </c>
      <c r="AY54">
        <f t="shared" si="391"/>
        <v>648</v>
      </c>
      <c r="AZ54" s="4">
        <f t="shared" si="391"/>
        <v>665</v>
      </c>
      <c r="BA54" s="4">
        <f t="shared" si="391"/>
        <v>682</v>
      </c>
      <c r="BB54" s="4">
        <f t="shared" si="391"/>
        <v>699</v>
      </c>
      <c r="BC54" s="4">
        <f t="shared" si="391"/>
        <v>716</v>
      </c>
      <c r="BD54" s="4">
        <f t="shared" si="391"/>
        <v>733</v>
      </c>
      <c r="BE54" s="4">
        <f t="shared" si="391"/>
        <v>750</v>
      </c>
      <c r="BF54" s="4">
        <f t="shared" si="391"/>
        <v>767</v>
      </c>
      <c r="BG54" s="4">
        <f t="shared" si="391"/>
        <v>784</v>
      </c>
      <c r="BH54" s="4">
        <f t="shared" si="391"/>
        <v>801</v>
      </c>
      <c r="BI54">
        <f t="shared" si="391"/>
        <v>818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92">C55+0.5</f>
        <v>14</v>
      </c>
      <c r="E55" s="4">
        <f t="shared" si="392"/>
        <v>14.5</v>
      </c>
      <c r="F55" s="4">
        <f t="shared" si="392"/>
        <v>15</v>
      </c>
      <c r="G55" s="4">
        <f t="shared" si="392"/>
        <v>15.5</v>
      </c>
      <c r="H55" s="4">
        <f t="shared" si="392"/>
        <v>16</v>
      </c>
      <c r="I55" s="4">
        <f t="shared" si="392"/>
        <v>16.5</v>
      </c>
      <c r="J55" s="4">
        <f t="shared" si="392"/>
        <v>17</v>
      </c>
      <c r="K55" s="4">
        <f t="shared" si="392"/>
        <v>17.5</v>
      </c>
      <c r="L55" s="4">
        <f t="shared" si="392"/>
        <v>18</v>
      </c>
      <c r="M55" s="4">
        <f t="shared" si="392"/>
        <v>18.5</v>
      </c>
      <c r="N55" s="4">
        <f t="shared" si="392"/>
        <v>19</v>
      </c>
      <c r="O55" s="4">
        <f t="shared" si="392"/>
        <v>19.5</v>
      </c>
      <c r="P55" s="4">
        <f t="shared" si="392"/>
        <v>20</v>
      </c>
      <c r="Q55" s="4">
        <f t="shared" si="392"/>
        <v>20.5</v>
      </c>
      <c r="R55" s="4">
        <f t="shared" si="392"/>
        <v>21</v>
      </c>
      <c r="S55" s="4">
        <f t="shared" si="392"/>
        <v>21.5</v>
      </c>
      <c r="T55" s="4">
        <f t="shared" si="392"/>
        <v>22</v>
      </c>
      <c r="U55" s="4">
        <f t="shared" si="392"/>
        <v>22.5</v>
      </c>
      <c r="V55" s="4">
        <f t="shared" si="392"/>
        <v>23</v>
      </c>
      <c r="W55" s="4">
        <f t="shared" si="392"/>
        <v>23.5</v>
      </c>
      <c r="X55" s="4">
        <f t="shared" si="392"/>
        <v>24</v>
      </c>
      <c r="Y55" s="4">
        <f t="shared" si="392"/>
        <v>24.5</v>
      </c>
      <c r="Z55" s="4">
        <f t="shared" si="392"/>
        <v>25</v>
      </c>
      <c r="AA55" s="4">
        <f t="shared" si="392"/>
        <v>25.5</v>
      </c>
      <c r="AB55" s="4">
        <f t="shared" si="392"/>
        <v>26</v>
      </c>
      <c r="AC55" s="4">
        <f t="shared" si="392"/>
        <v>26.5</v>
      </c>
      <c r="AD55" s="4">
        <f t="shared" si="392"/>
        <v>27</v>
      </c>
      <c r="AE55" s="4">
        <f t="shared" si="392"/>
        <v>27.5</v>
      </c>
      <c r="AF55" s="4">
        <f t="shared" si="392"/>
        <v>28</v>
      </c>
      <c r="AG55" s="4">
        <f t="shared" si="392"/>
        <v>28.5</v>
      </c>
      <c r="AH55" s="4">
        <f t="shared" si="392"/>
        <v>29</v>
      </c>
      <c r="AI55" s="4">
        <f t="shared" si="392"/>
        <v>29.5</v>
      </c>
      <c r="AJ55" s="4">
        <f t="shared" si="392"/>
        <v>30</v>
      </c>
      <c r="AK55" s="4">
        <f t="shared" si="392"/>
        <v>30.5</v>
      </c>
      <c r="AL55" s="4">
        <f t="shared" si="392"/>
        <v>31</v>
      </c>
      <c r="AM55" s="4">
        <f t="shared" si="392"/>
        <v>31.5</v>
      </c>
      <c r="AN55" s="4">
        <f t="shared" si="392"/>
        <v>32</v>
      </c>
      <c r="AO55" s="4">
        <f t="shared" si="392"/>
        <v>32.5</v>
      </c>
      <c r="AP55" s="4">
        <f t="shared" si="392"/>
        <v>33</v>
      </c>
      <c r="AQ55" s="4">
        <f t="shared" si="392"/>
        <v>33.5</v>
      </c>
      <c r="AR55" s="4">
        <f t="shared" si="392"/>
        <v>34</v>
      </c>
      <c r="AS55" s="4">
        <f t="shared" si="392"/>
        <v>34.5</v>
      </c>
      <c r="AT55" s="4">
        <f t="shared" si="392"/>
        <v>35</v>
      </c>
      <c r="AU55" s="4">
        <f t="shared" si="392"/>
        <v>35.5</v>
      </c>
      <c r="AV55" s="4">
        <f t="shared" si="392"/>
        <v>36</v>
      </c>
      <c r="AW55" s="4">
        <f t="shared" si="392"/>
        <v>36.5</v>
      </c>
      <c r="AX55" s="4">
        <f t="shared" si="392"/>
        <v>37</v>
      </c>
      <c r="AY55" s="4">
        <f t="shared" si="392"/>
        <v>37.5</v>
      </c>
      <c r="AZ55" s="4">
        <f t="shared" si="392"/>
        <v>38</v>
      </c>
      <c r="BA55" s="4">
        <f t="shared" si="392"/>
        <v>38.5</v>
      </c>
      <c r="BB55" s="4">
        <f t="shared" si="392"/>
        <v>39</v>
      </c>
      <c r="BC55" s="4">
        <f t="shared" si="392"/>
        <v>39.5</v>
      </c>
      <c r="BD55" s="4">
        <f t="shared" si="392"/>
        <v>40</v>
      </c>
      <c r="BE55" s="4">
        <f t="shared" si="392"/>
        <v>40.5</v>
      </c>
      <c r="BF55" s="4">
        <f t="shared" si="392"/>
        <v>41</v>
      </c>
      <c r="BG55" s="4">
        <f t="shared" si="392"/>
        <v>41.5</v>
      </c>
      <c r="BH55" s="4">
        <f t="shared" si="392"/>
        <v>42</v>
      </c>
      <c r="BI55" s="4">
        <f t="shared" si="392"/>
        <v>42.5</v>
      </c>
      <c r="BJ55" t="s">
        <v>1</v>
      </c>
    </row>
    <row r="56" spans="1:62">
      <c r="A56" s="4" t="s">
        <v>5</v>
      </c>
    </row>
    <row r="57" spans="1:62">
      <c r="A57" s="4" t="s">
        <v>310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93">C58+2</f>
        <v>20</v>
      </c>
      <c r="E58" s="4">
        <f t="shared" si="393"/>
        <v>22</v>
      </c>
      <c r="F58" s="4">
        <f t="shared" si="393"/>
        <v>24</v>
      </c>
      <c r="G58" s="4">
        <f t="shared" si="393"/>
        <v>26</v>
      </c>
      <c r="H58" s="4">
        <f t="shared" si="393"/>
        <v>28</v>
      </c>
      <c r="I58" s="4">
        <f t="shared" si="393"/>
        <v>30</v>
      </c>
      <c r="J58" s="4">
        <f>I58+3</f>
        <v>33</v>
      </c>
      <c r="K58">
        <f>J58+4</f>
        <v>37</v>
      </c>
      <c r="L58" s="4">
        <f t="shared" ref="L58" si="394">K58+3</f>
        <v>40</v>
      </c>
      <c r="M58" s="4">
        <f t="shared" ref="M58" si="395">L58+4</f>
        <v>44</v>
      </c>
      <c r="N58" s="4">
        <f t="shared" ref="N58" si="396">M58+3</f>
        <v>47</v>
      </c>
      <c r="O58" s="4">
        <f t="shared" ref="O58" si="397">N58+4</f>
        <v>51</v>
      </c>
      <c r="P58" s="4">
        <f t="shared" ref="P58" si="398">O58+3</f>
        <v>54</v>
      </c>
      <c r="Q58" s="4">
        <f t="shared" ref="Q58" si="399">P58+4</f>
        <v>58</v>
      </c>
      <c r="R58" s="4">
        <f>Q58+7</f>
        <v>65</v>
      </c>
      <c r="S58" s="4">
        <f t="shared" ref="S58:AB58" si="400">R58+7</f>
        <v>72</v>
      </c>
      <c r="T58" s="4">
        <f t="shared" si="400"/>
        <v>79</v>
      </c>
      <c r="U58">
        <f t="shared" si="400"/>
        <v>86</v>
      </c>
      <c r="V58" s="4">
        <f t="shared" si="400"/>
        <v>93</v>
      </c>
      <c r="W58" s="4">
        <f t="shared" si="400"/>
        <v>100</v>
      </c>
      <c r="X58" s="4">
        <f t="shared" si="400"/>
        <v>107</v>
      </c>
      <c r="Y58" s="4">
        <f>X58+8</f>
        <v>115</v>
      </c>
      <c r="Z58" s="4">
        <f t="shared" si="400"/>
        <v>122</v>
      </c>
      <c r="AA58" s="4">
        <f>Z58+8</f>
        <v>130</v>
      </c>
      <c r="AB58" s="4">
        <f t="shared" si="400"/>
        <v>137</v>
      </c>
      <c r="AC58" s="4">
        <f t="shared" ref="AC58" si="401">AB58+8</f>
        <v>145</v>
      </c>
      <c r="AD58" s="4">
        <f>AC58+8</f>
        <v>153</v>
      </c>
      <c r="AE58">
        <f t="shared" ref="AE58:BI58" si="402">AD58+8</f>
        <v>161</v>
      </c>
      <c r="AF58" s="4">
        <f t="shared" si="402"/>
        <v>169</v>
      </c>
      <c r="AG58" s="4">
        <f t="shared" si="402"/>
        <v>177</v>
      </c>
      <c r="AH58" s="4">
        <f t="shared" si="402"/>
        <v>185</v>
      </c>
      <c r="AI58" s="4">
        <f t="shared" si="402"/>
        <v>193</v>
      </c>
      <c r="AJ58" s="4">
        <f t="shared" si="402"/>
        <v>201</v>
      </c>
      <c r="AK58" s="4">
        <f t="shared" si="402"/>
        <v>209</v>
      </c>
      <c r="AL58" s="4">
        <f t="shared" si="402"/>
        <v>217</v>
      </c>
      <c r="AM58" s="4">
        <f t="shared" si="402"/>
        <v>225</v>
      </c>
      <c r="AN58" s="4">
        <f t="shared" si="402"/>
        <v>233</v>
      </c>
      <c r="AO58">
        <f t="shared" si="402"/>
        <v>241</v>
      </c>
      <c r="AP58" s="4">
        <f t="shared" si="402"/>
        <v>249</v>
      </c>
      <c r="AQ58" s="4">
        <f t="shared" si="402"/>
        <v>257</v>
      </c>
      <c r="AR58" s="4">
        <f t="shared" si="402"/>
        <v>265</v>
      </c>
      <c r="AS58" s="4">
        <f t="shared" si="402"/>
        <v>273</v>
      </c>
      <c r="AT58" s="4">
        <f t="shared" si="402"/>
        <v>281</v>
      </c>
      <c r="AU58" s="4">
        <f t="shared" si="402"/>
        <v>289</v>
      </c>
      <c r="AV58" s="4">
        <f t="shared" si="402"/>
        <v>297</v>
      </c>
      <c r="AW58" s="4">
        <f t="shared" si="402"/>
        <v>305</v>
      </c>
      <c r="AX58" s="4">
        <f t="shared" si="402"/>
        <v>313</v>
      </c>
      <c r="AY58">
        <f t="shared" si="402"/>
        <v>321</v>
      </c>
      <c r="AZ58" s="4">
        <f t="shared" si="402"/>
        <v>329</v>
      </c>
      <c r="BA58" s="4">
        <f t="shared" si="402"/>
        <v>337</v>
      </c>
      <c r="BB58" s="4">
        <f t="shared" si="402"/>
        <v>345</v>
      </c>
      <c r="BC58" s="4">
        <f t="shared" si="402"/>
        <v>353</v>
      </c>
      <c r="BD58" s="4">
        <f t="shared" si="402"/>
        <v>361</v>
      </c>
      <c r="BE58" s="4">
        <f t="shared" si="402"/>
        <v>369</v>
      </c>
      <c r="BF58" s="4">
        <f t="shared" si="402"/>
        <v>377</v>
      </c>
      <c r="BG58" s="4">
        <f t="shared" si="402"/>
        <v>385</v>
      </c>
      <c r="BH58" s="4">
        <f t="shared" si="402"/>
        <v>393</v>
      </c>
      <c r="BI58">
        <f t="shared" si="402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403">D59+2</f>
        <v>30</v>
      </c>
      <c r="F59" s="4">
        <f t="shared" ref="F59" si="404">E59+3</f>
        <v>33</v>
      </c>
      <c r="G59" s="4">
        <f t="shared" si="403"/>
        <v>35</v>
      </c>
      <c r="H59" s="4">
        <f t="shared" ref="H59" si="405">G59+3</f>
        <v>38</v>
      </c>
      <c r="I59" s="4">
        <f t="shared" si="403"/>
        <v>40</v>
      </c>
      <c r="J59" s="4">
        <f>I59+4</f>
        <v>44</v>
      </c>
      <c r="K59">
        <f t="shared" ref="K59:Q59" si="406">J59+4</f>
        <v>48</v>
      </c>
      <c r="L59" s="4">
        <f t="shared" si="406"/>
        <v>52</v>
      </c>
      <c r="M59" s="4">
        <f t="shared" si="406"/>
        <v>56</v>
      </c>
      <c r="N59" s="4">
        <f t="shared" si="406"/>
        <v>60</v>
      </c>
      <c r="O59" s="4">
        <f t="shared" si="406"/>
        <v>64</v>
      </c>
      <c r="P59" s="4">
        <f t="shared" si="406"/>
        <v>68</v>
      </c>
      <c r="Q59" s="4">
        <f t="shared" si="406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407">T59+7</f>
        <v>102</v>
      </c>
      <c r="V59" s="4">
        <f t="shared" ref="V59" si="408">U59+8</f>
        <v>110</v>
      </c>
      <c r="W59" s="4">
        <f t="shared" ref="W59" si="409">V59+7</f>
        <v>117</v>
      </c>
      <c r="X59" s="4">
        <f t="shared" ref="X59" si="410">W59+8</f>
        <v>125</v>
      </c>
      <c r="Y59" s="4">
        <f>X59+8</f>
        <v>133</v>
      </c>
      <c r="Z59" s="4">
        <f t="shared" ref="Z59" si="411">Y59+8</f>
        <v>141</v>
      </c>
      <c r="AA59" s="4">
        <f>Z59+8</f>
        <v>149</v>
      </c>
      <c r="AB59" s="4">
        <f t="shared" ref="AB59:AC59" si="412">AA59+8</f>
        <v>157</v>
      </c>
      <c r="AC59" s="4">
        <f t="shared" si="412"/>
        <v>165</v>
      </c>
      <c r="AD59" s="4">
        <f>AC59+9</f>
        <v>174</v>
      </c>
      <c r="AE59">
        <f>AD59+8</f>
        <v>182</v>
      </c>
      <c r="AF59" s="4">
        <f t="shared" ref="AF59:BH59" si="413">AE59+9</f>
        <v>191</v>
      </c>
      <c r="AG59" s="4">
        <f t="shared" ref="AG59" si="414">AF59+8</f>
        <v>199</v>
      </c>
      <c r="AH59" s="4">
        <f t="shared" si="413"/>
        <v>208</v>
      </c>
      <c r="AI59" s="4">
        <f t="shared" ref="AI59" si="415">AH59+8</f>
        <v>216</v>
      </c>
      <c r="AJ59" s="4">
        <f t="shared" si="413"/>
        <v>225</v>
      </c>
      <c r="AK59" s="4">
        <f t="shared" ref="AK59" si="416">AJ59+8</f>
        <v>233</v>
      </c>
      <c r="AL59" s="4">
        <f t="shared" si="413"/>
        <v>242</v>
      </c>
      <c r="AM59" s="4">
        <f t="shared" ref="AM59" si="417">AL59+8</f>
        <v>250</v>
      </c>
      <c r="AN59" s="4">
        <f t="shared" si="413"/>
        <v>259</v>
      </c>
      <c r="AO59">
        <f t="shared" ref="AO59" si="418">AN59+8</f>
        <v>267</v>
      </c>
      <c r="AP59" s="4">
        <f t="shared" si="413"/>
        <v>276</v>
      </c>
      <c r="AQ59" s="4">
        <f t="shared" ref="AQ59" si="419">AP59+8</f>
        <v>284</v>
      </c>
      <c r="AR59" s="4">
        <f t="shared" si="413"/>
        <v>293</v>
      </c>
      <c r="AS59" s="4">
        <f t="shared" ref="AS59" si="420">AR59+8</f>
        <v>301</v>
      </c>
      <c r="AT59" s="4">
        <f t="shared" si="413"/>
        <v>310</v>
      </c>
      <c r="AU59" s="4">
        <f t="shared" ref="AU59" si="421">AT59+8</f>
        <v>318</v>
      </c>
      <c r="AV59" s="4">
        <f t="shared" si="413"/>
        <v>327</v>
      </c>
      <c r="AW59" s="4">
        <f t="shared" ref="AW59" si="422">AV59+8</f>
        <v>335</v>
      </c>
      <c r="AX59" s="4">
        <f t="shared" si="413"/>
        <v>344</v>
      </c>
      <c r="AY59">
        <f t="shared" ref="AY59" si="423">AX59+8</f>
        <v>352</v>
      </c>
      <c r="AZ59" s="4">
        <f t="shared" si="413"/>
        <v>361</v>
      </c>
      <c r="BA59" s="4">
        <f t="shared" ref="BA59" si="424">AZ59+8</f>
        <v>369</v>
      </c>
      <c r="BB59" s="4">
        <f t="shared" si="413"/>
        <v>378</v>
      </c>
      <c r="BC59" s="4">
        <f t="shared" ref="BC59" si="425">BB59+8</f>
        <v>386</v>
      </c>
      <c r="BD59" s="4">
        <f t="shared" si="413"/>
        <v>395</v>
      </c>
      <c r="BE59" s="4">
        <f t="shared" ref="BE59" si="426">BD59+8</f>
        <v>403</v>
      </c>
      <c r="BF59" s="4">
        <f t="shared" si="413"/>
        <v>412</v>
      </c>
      <c r="BG59" s="4">
        <f t="shared" ref="BG59" si="427">BF59+8</f>
        <v>420</v>
      </c>
      <c r="BH59" s="4">
        <f t="shared" si="413"/>
        <v>429</v>
      </c>
      <c r="BI59">
        <f t="shared" ref="BI59" si="428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429">D61+0.2</f>
        <v>8.6999999999999993</v>
      </c>
      <c r="F61" s="4">
        <f t="shared" ref="F61" si="430">E61+0.3</f>
        <v>9</v>
      </c>
      <c r="G61" s="4">
        <f t="shared" ref="G61" si="431">F61+0.2</f>
        <v>9.1999999999999993</v>
      </c>
      <c r="H61" s="4">
        <f t="shared" ref="H61" si="432">G61+0.3</f>
        <v>9.5</v>
      </c>
      <c r="I61" s="4">
        <f t="shared" ref="I61" si="433">H61+0.2</f>
        <v>9.6999999999999993</v>
      </c>
      <c r="J61" s="4">
        <f t="shared" ref="J61" si="434">I61+0.3</f>
        <v>10</v>
      </c>
      <c r="K61" s="4">
        <f t="shared" ref="K61" si="435">J61+0.2</f>
        <v>10.199999999999999</v>
      </c>
      <c r="L61" s="4">
        <f t="shared" ref="L61" si="436">K61+0.3</f>
        <v>10.5</v>
      </c>
      <c r="M61" s="4">
        <f t="shared" ref="M61" si="437">L61+0.2</f>
        <v>10.7</v>
      </c>
      <c r="N61" s="4">
        <f t="shared" ref="N61" si="438">M61+0.3</f>
        <v>11</v>
      </c>
      <c r="O61" s="4">
        <f t="shared" ref="O61" si="439">N61+0.2</f>
        <v>11.2</v>
      </c>
      <c r="P61" s="4">
        <f t="shared" ref="P61" si="440">O61+0.3</f>
        <v>11.5</v>
      </c>
      <c r="Q61" s="4">
        <f t="shared" ref="Q61" si="441">P61+0.2</f>
        <v>11.7</v>
      </c>
      <c r="R61" s="4">
        <f t="shared" ref="R61" si="442">Q61+0.3</f>
        <v>12</v>
      </c>
      <c r="S61" s="4">
        <f t="shared" ref="S61" si="443">R61+0.2</f>
        <v>12.2</v>
      </c>
      <c r="T61" s="4">
        <f t="shared" ref="T61" si="444">S61+0.3</f>
        <v>12.5</v>
      </c>
      <c r="U61" s="4">
        <f t="shared" ref="U61" si="445">T61+0.2</f>
        <v>12.7</v>
      </c>
      <c r="V61" s="4">
        <f t="shared" ref="V61" si="446">U61+0.3</f>
        <v>13</v>
      </c>
      <c r="W61" s="4">
        <f t="shared" ref="W61" si="447">V61+0.2</f>
        <v>13.2</v>
      </c>
      <c r="X61" s="4">
        <f t="shared" ref="X61" si="448">W61+0.3</f>
        <v>13.5</v>
      </c>
      <c r="Y61" s="4">
        <f t="shared" ref="Y61" si="449">X61+0.2</f>
        <v>13.7</v>
      </c>
      <c r="Z61" s="4">
        <f t="shared" ref="Z61" si="450">Y61+0.3</f>
        <v>14</v>
      </c>
      <c r="AA61" s="4">
        <f t="shared" ref="AA61" si="451">Z61+0.2</f>
        <v>14.2</v>
      </c>
      <c r="AB61" s="4">
        <f t="shared" ref="AB61" si="452">AA61+0.3</f>
        <v>14.5</v>
      </c>
      <c r="AC61" s="4">
        <f t="shared" ref="AC61" si="453">AB61+0.2</f>
        <v>14.7</v>
      </c>
      <c r="AD61" s="4">
        <f t="shared" ref="AD61" si="454">AC61+0.3</f>
        <v>15</v>
      </c>
      <c r="AE61" s="4">
        <f t="shared" ref="AE61" si="455">AD61+0.2</f>
        <v>15.2</v>
      </c>
      <c r="AF61" s="4">
        <f t="shared" ref="AF61" si="456">AE61+0.3</f>
        <v>15.5</v>
      </c>
      <c r="AG61" s="4">
        <f t="shared" ref="AG61" si="457">AF61+0.2</f>
        <v>15.7</v>
      </c>
      <c r="AH61" s="4">
        <f t="shared" ref="AH61" si="458">AG61+0.3</f>
        <v>16</v>
      </c>
      <c r="AI61" s="4">
        <f t="shared" ref="AI61" si="459">AH61+0.2</f>
        <v>16.2</v>
      </c>
      <c r="AJ61" s="4">
        <f t="shared" ref="AJ61" si="460">AI61+0.3</f>
        <v>16.5</v>
      </c>
      <c r="AK61" s="4">
        <f t="shared" ref="AK61" si="461">AJ61+0.2</f>
        <v>16.7</v>
      </c>
      <c r="AL61" s="4">
        <f t="shared" ref="AL61" si="462">AK61+0.3</f>
        <v>17</v>
      </c>
      <c r="AM61" s="4">
        <f t="shared" ref="AM61" si="463">AL61+0.2</f>
        <v>17.2</v>
      </c>
      <c r="AN61" s="4">
        <f t="shared" ref="AN61" si="464">AM61+0.3</f>
        <v>17.5</v>
      </c>
      <c r="AO61" s="4">
        <f t="shared" ref="AO61" si="465">AN61+0.2</f>
        <v>17.7</v>
      </c>
      <c r="AP61" s="4">
        <f t="shared" ref="AP61" si="466">AO61+0.3</f>
        <v>18</v>
      </c>
      <c r="AQ61" s="4">
        <f t="shared" ref="AQ61" si="467">AP61+0.2</f>
        <v>18.2</v>
      </c>
      <c r="AR61" s="4">
        <f t="shared" ref="AR61" si="468">AQ61+0.3</f>
        <v>18.5</v>
      </c>
      <c r="AS61" s="4">
        <f t="shared" ref="AS61" si="469">AR61+0.2</f>
        <v>18.7</v>
      </c>
      <c r="AT61" s="4">
        <f t="shared" ref="AT61" si="470">AS61+0.3</f>
        <v>19</v>
      </c>
      <c r="AU61" s="4">
        <f t="shared" ref="AU61" si="471">AT61+0.2</f>
        <v>19.2</v>
      </c>
      <c r="AV61" s="4">
        <f t="shared" ref="AV61" si="472">AU61+0.3</f>
        <v>19.5</v>
      </c>
      <c r="AW61" s="4">
        <f t="shared" ref="AW61" si="473">AV61+0.2</f>
        <v>19.7</v>
      </c>
      <c r="AX61" s="4">
        <f t="shared" ref="AX61" si="474">AW61+0.3</f>
        <v>20</v>
      </c>
      <c r="AY61" s="4">
        <f t="shared" ref="AY61" si="475">AX61+0.2</f>
        <v>20.2</v>
      </c>
      <c r="AZ61" s="4">
        <f t="shared" ref="AZ61" si="476">AY61+0.3</f>
        <v>20.5</v>
      </c>
      <c r="BA61" s="4">
        <f t="shared" ref="BA61" si="477">AZ61+0.2</f>
        <v>20.7</v>
      </c>
      <c r="BB61" s="4">
        <f t="shared" ref="BB61" si="478">BA61+0.3</f>
        <v>21</v>
      </c>
      <c r="BC61" s="4">
        <f t="shared" ref="BC61" si="479">BB61+0.2</f>
        <v>21.2</v>
      </c>
      <c r="BD61" s="4">
        <f t="shared" ref="BD61" si="480">BC61+0.3</f>
        <v>21.5</v>
      </c>
      <c r="BE61" s="4">
        <f t="shared" ref="BE61" si="481">BD61+0.2</f>
        <v>21.7</v>
      </c>
      <c r="BF61" s="4">
        <f t="shared" ref="BF61" si="482">BE61+0.3</f>
        <v>22</v>
      </c>
      <c r="BG61" s="4">
        <f t="shared" ref="BG61" si="483">BF61+0.2</f>
        <v>22.2</v>
      </c>
      <c r="BH61" s="4">
        <f t="shared" ref="BH61" si="484">BG61+0.3</f>
        <v>22.5</v>
      </c>
      <c r="BI61" s="4">
        <f t="shared" ref="BI61" si="485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311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86">C64+5</f>
        <v>55</v>
      </c>
      <c r="E64" s="4">
        <f t="shared" si="486"/>
        <v>60</v>
      </c>
      <c r="F64" s="4">
        <f t="shared" si="486"/>
        <v>65</v>
      </c>
      <c r="G64" s="4">
        <f t="shared" si="486"/>
        <v>70</v>
      </c>
      <c r="H64" s="4">
        <f t="shared" si="486"/>
        <v>75</v>
      </c>
      <c r="I64" s="4">
        <f t="shared" si="486"/>
        <v>80</v>
      </c>
      <c r="J64" s="4">
        <f t="shared" si="486"/>
        <v>85</v>
      </c>
      <c r="K64">
        <f t="shared" si="486"/>
        <v>90</v>
      </c>
      <c r="L64" s="4">
        <f t="shared" si="486"/>
        <v>95</v>
      </c>
      <c r="M64" s="4">
        <f t="shared" si="486"/>
        <v>100</v>
      </c>
      <c r="N64" s="4">
        <f t="shared" si="486"/>
        <v>105</v>
      </c>
      <c r="O64" s="4">
        <f t="shared" si="486"/>
        <v>110</v>
      </c>
      <c r="P64" s="4">
        <f t="shared" si="486"/>
        <v>115</v>
      </c>
      <c r="Q64" s="4">
        <f t="shared" si="486"/>
        <v>120</v>
      </c>
      <c r="R64" s="4">
        <f t="shared" si="486"/>
        <v>125</v>
      </c>
      <c r="S64" s="4">
        <f t="shared" si="486"/>
        <v>130</v>
      </c>
      <c r="T64" s="4">
        <f t="shared" si="486"/>
        <v>135</v>
      </c>
      <c r="U64" s="2">
        <f t="shared" si="486"/>
        <v>140</v>
      </c>
      <c r="V64" s="4">
        <f t="shared" si="486"/>
        <v>145</v>
      </c>
      <c r="W64" s="4">
        <f t="shared" si="486"/>
        <v>150</v>
      </c>
      <c r="X64" s="4">
        <f t="shared" si="486"/>
        <v>155</v>
      </c>
      <c r="Y64" s="4">
        <f t="shared" si="486"/>
        <v>160</v>
      </c>
      <c r="Z64" s="4">
        <f t="shared" si="486"/>
        <v>165</v>
      </c>
      <c r="AA64" s="4">
        <f t="shared" si="486"/>
        <v>170</v>
      </c>
      <c r="AB64" s="4">
        <f t="shared" si="486"/>
        <v>175</v>
      </c>
      <c r="AC64" s="4">
        <f t="shared" si="486"/>
        <v>180</v>
      </c>
      <c r="AD64" s="4">
        <f t="shared" si="486"/>
        <v>185</v>
      </c>
      <c r="AE64">
        <f t="shared" si="486"/>
        <v>190</v>
      </c>
      <c r="AF64" s="4">
        <f t="shared" si="486"/>
        <v>195</v>
      </c>
      <c r="AG64" s="4">
        <f t="shared" si="486"/>
        <v>200</v>
      </c>
      <c r="AH64" s="4">
        <f t="shared" si="486"/>
        <v>205</v>
      </c>
      <c r="AI64" s="4">
        <f t="shared" si="486"/>
        <v>210</v>
      </c>
      <c r="AJ64" s="4">
        <f t="shared" si="486"/>
        <v>215</v>
      </c>
      <c r="AK64" s="4">
        <f t="shared" si="486"/>
        <v>220</v>
      </c>
      <c r="AL64" s="4">
        <f t="shared" si="486"/>
        <v>225</v>
      </c>
      <c r="AM64" s="4">
        <f t="shared" si="486"/>
        <v>230</v>
      </c>
      <c r="AN64" s="4">
        <f t="shared" si="486"/>
        <v>235</v>
      </c>
      <c r="AO64" s="2">
        <f t="shared" si="486"/>
        <v>240</v>
      </c>
      <c r="AP64" s="4">
        <f t="shared" si="486"/>
        <v>245</v>
      </c>
      <c r="AQ64" s="4">
        <f t="shared" si="486"/>
        <v>250</v>
      </c>
      <c r="AR64" s="4">
        <f t="shared" si="486"/>
        <v>255</v>
      </c>
      <c r="AS64" s="4">
        <f t="shared" si="486"/>
        <v>260</v>
      </c>
      <c r="AT64" s="4">
        <f t="shared" si="486"/>
        <v>265</v>
      </c>
      <c r="AU64" s="4">
        <f t="shared" si="486"/>
        <v>270</v>
      </c>
      <c r="AV64" s="4">
        <f t="shared" si="486"/>
        <v>275</v>
      </c>
      <c r="AW64" s="4">
        <f t="shared" si="486"/>
        <v>280</v>
      </c>
      <c r="AX64" s="4">
        <f t="shared" si="486"/>
        <v>285</v>
      </c>
      <c r="AY64">
        <f t="shared" si="486"/>
        <v>290</v>
      </c>
      <c r="AZ64" s="4">
        <f t="shared" si="486"/>
        <v>295</v>
      </c>
      <c r="BA64" s="4">
        <f t="shared" si="486"/>
        <v>300</v>
      </c>
      <c r="BB64" s="4">
        <f t="shared" si="486"/>
        <v>305</v>
      </c>
      <c r="BC64" s="4">
        <f t="shared" si="486"/>
        <v>310</v>
      </c>
      <c r="BD64" s="4">
        <f t="shared" si="486"/>
        <v>315</v>
      </c>
      <c r="BE64" s="4">
        <f t="shared" si="486"/>
        <v>320</v>
      </c>
      <c r="BF64" s="4">
        <f t="shared" si="486"/>
        <v>325</v>
      </c>
      <c r="BG64" s="4">
        <f t="shared" si="486"/>
        <v>330</v>
      </c>
      <c r="BH64" s="4">
        <f t="shared" si="486"/>
        <v>335</v>
      </c>
      <c r="BI64" s="2">
        <f t="shared" si="486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87">C65+3</f>
        <v>246</v>
      </c>
      <c r="E65" s="4">
        <f t="shared" si="487"/>
        <v>249</v>
      </c>
      <c r="F65" s="4">
        <f t="shared" si="487"/>
        <v>252</v>
      </c>
      <c r="G65" s="4">
        <f t="shared" si="487"/>
        <v>255</v>
      </c>
      <c r="H65" s="4">
        <f t="shared" si="487"/>
        <v>258</v>
      </c>
      <c r="I65" s="4">
        <f t="shared" si="487"/>
        <v>261</v>
      </c>
      <c r="J65" s="4">
        <f t="shared" si="487"/>
        <v>264</v>
      </c>
      <c r="K65">
        <f t="shared" si="487"/>
        <v>267</v>
      </c>
      <c r="L65" s="4">
        <f t="shared" si="487"/>
        <v>270</v>
      </c>
      <c r="M65" s="4">
        <f t="shared" si="487"/>
        <v>273</v>
      </c>
      <c r="N65" s="4">
        <f t="shared" si="487"/>
        <v>276</v>
      </c>
      <c r="O65" s="4">
        <f t="shared" si="487"/>
        <v>279</v>
      </c>
      <c r="P65" s="4">
        <f t="shared" si="487"/>
        <v>282</v>
      </c>
      <c r="Q65" s="4">
        <f t="shared" si="487"/>
        <v>285</v>
      </c>
      <c r="R65" s="4">
        <f t="shared" si="487"/>
        <v>288</v>
      </c>
      <c r="S65" s="4">
        <f t="shared" si="487"/>
        <v>291</v>
      </c>
      <c r="T65" s="4">
        <f t="shared" si="487"/>
        <v>294</v>
      </c>
      <c r="U65" s="2">
        <f t="shared" si="487"/>
        <v>297</v>
      </c>
      <c r="V65" s="4">
        <f t="shared" si="487"/>
        <v>300</v>
      </c>
      <c r="W65" s="4">
        <f t="shared" si="487"/>
        <v>303</v>
      </c>
      <c r="X65" s="4">
        <f t="shared" si="487"/>
        <v>306</v>
      </c>
      <c r="Y65" s="4">
        <f t="shared" si="487"/>
        <v>309</v>
      </c>
      <c r="Z65" s="4">
        <f t="shared" si="487"/>
        <v>312</v>
      </c>
      <c r="AA65" s="4">
        <f t="shared" si="487"/>
        <v>315</v>
      </c>
      <c r="AB65" s="4">
        <f t="shared" si="487"/>
        <v>318</v>
      </c>
      <c r="AC65" s="4">
        <f t="shared" si="487"/>
        <v>321</v>
      </c>
      <c r="AD65" s="4">
        <f t="shared" si="487"/>
        <v>324</v>
      </c>
      <c r="AE65">
        <f t="shared" si="487"/>
        <v>327</v>
      </c>
      <c r="AF65" s="4">
        <f t="shared" si="487"/>
        <v>330</v>
      </c>
      <c r="AG65" s="4">
        <f t="shared" si="487"/>
        <v>333</v>
      </c>
      <c r="AH65" s="4">
        <f t="shared" si="487"/>
        <v>336</v>
      </c>
      <c r="AI65" s="4">
        <f t="shared" si="487"/>
        <v>339</v>
      </c>
      <c r="AJ65" s="4">
        <f t="shared" si="487"/>
        <v>342</v>
      </c>
      <c r="AK65" s="4">
        <f t="shared" si="487"/>
        <v>345</v>
      </c>
      <c r="AL65" s="4">
        <f t="shared" si="487"/>
        <v>348</v>
      </c>
      <c r="AM65" s="4">
        <f t="shared" si="487"/>
        <v>351</v>
      </c>
      <c r="AN65" s="4">
        <f t="shared" si="487"/>
        <v>354</v>
      </c>
      <c r="AO65" s="2">
        <f t="shared" si="487"/>
        <v>357</v>
      </c>
      <c r="AP65" s="4">
        <f t="shared" si="487"/>
        <v>360</v>
      </c>
      <c r="AQ65" s="4">
        <f t="shared" si="487"/>
        <v>363</v>
      </c>
      <c r="AR65" s="4">
        <f t="shared" si="487"/>
        <v>366</v>
      </c>
      <c r="AS65" s="4">
        <f t="shared" si="487"/>
        <v>369</v>
      </c>
      <c r="AT65" s="4">
        <f t="shared" si="487"/>
        <v>372</v>
      </c>
      <c r="AU65" s="4">
        <f t="shared" si="487"/>
        <v>375</v>
      </c>
      <c r="AV65" s="4">
        <f t="shared" si="487"/>
        <v>378</v>
      </c>
      <c r="AW65" s="4">
        <f t="shared" si="487"/>
        <v>381</v>
      </c>
      <c r="AX65" s="4">
        <f t="shared" si="487"/>
        <v>384</v>
      </c>
      <c r="AY65">
        <f t="shared" si="487"/>
        <v>387</v>
      </c>
      <c r="AZ65" s="4">
        <f t="shared" si="487"/>
        <v>390</v>
      </c>
      <c r="BA65" s="4">
        <f t="shared" si="487"/>
        <v>393</v>
      </c>
      <c r="BB65" s="4">
        <f t="shared" si="487"/>
        <v>396</v>
      </c>
      <c r="BC65" s="4">
        <f t="shared" si="487"/>
        <v>399</v>
      </c>
      <c r="BD65" s="4">
        <f t="shared" si="487"/>
        <v>402</v>
      </c>
      <c r="BE65" s="4">
        <f t="shared" si="487"/>
        <v>405</v>
      </c>
      <c r="BF65" s="4">
        <f t="shared" si="487"/>
        <v>408</v>
      </c>
      <c r="BG65" s="4">
        <f t="shared" si="487"/>
        <v>411</v>
      </c>
      <c r="BH65" s="4">
        <f t="shared" si="487"/>
        <v>414</v>
      </c>
      <c r="BI65" s="2">
        <f t="shared" si="487"/>
        <v>417</v>
      </c>
      <c r="BJ65" t="s">
        <v>1</v>
      </c>
    </row>
    <row r="66" spans="1:62">
      <c r="A66" s="4" t="s">
        <v>0</v>
      </c>
      <c r="B66" s="4">
        <v>4</v>
      </c>
      <c r="C66" s="4">
        <f>B66+1</f>
        <v>5</v>
      </c>
      <c r="D66" s="4">
        <f>C66+2</f>
        <v>7</v>
      </c>
      <c r="E66" s="4">
        <f t="shared" ref="E66:I66" si="488">D66+1</f>
        <v>8</v>
      </c>
      <c r="F66" s="4">
        <f t="shared" ref="F66" si="489">E66+2</f>
        <v>10</v>
      </c>
      <c r="G66" s="4">
        <f t="shared" si="488"/>
        <v>11</v>
      </c>
      <c r="H66" s="4">
        <f t="shared" ref="H66" si="490">G66+2</f>
        <v>13</v>
      </c>
      <c r="I66" s="4">
        <f t="shared" si="488"/>
        <v>14</v>
      </c>
      <c r="J66" s="4">
        <f>I66+3</f>
        <v>17</v>
      </c>
      <c r="K66">
        <f>J66+2</f>
        <v>19</v>
      </c>
      <c r="L66" s="4">
        <f t="shared" si="487"/>
        <v>22</v>
      </c>
      <c r="M66" s="4">
        <f t="shared" ref="M66" si="491">L66+2</f>
        <v>24</v>
      </c>
      <c r="N66" s="4">
        <f t="shared" ref="N66" si="492">M66+3</f>
        <v>27</v>
      </c>
      <c r="O66" s="4">
        <f t="shared" ref="O66" si="493">N66+2</f>
        <v>29</v>
      </c>
      <c r="P66" s="4">
        <f t="shared" ref="P66" si="494">O66+3</f>
        <v>32</v>
      </c>
      <c r="Q66" s="4">
        <f t="shared" ref="Q66" si="495">P66+2</f>
        <v>34</v>
      </c>
      <c r="R66" s="4">
        <f>Q66+4</f>
        <v>38</v>
      </c>
      <c r="S66" s="4">
        <f>R66+3</f>
        <v>41</v>
      </c>
      <c r="T66" s="4">
        <f t="shared" ref="T66" si="496">S66+4</f>
        <v>45</v>
      </c>
      <c r="U66">
        <f t="shared" si="487"/>
        <v>48</v>
      </c>
      <c r="V66" s="4">
        <f t="shared" ref="V66" si="497">U66+4</f>
        <v>52</v>
      </c>
      <c r="W66" s="4">
        <f t="shared" si="487"/>
        <v>55</v>
      </c>
      <c r="X66" s="4">
        <f>W66+5</f>
        <v>60</v>
      </c>
      <c r="Y66" s="4">
        <f>X66+4</f>
        <v>64</v>
      </c>
      <c r="Z66" s="4">
        <f t="shared" ref="Z66" si="498">Y66+5</f>
        <v>69</v>
      </c>
      <c r="AA66" s="4">
        <f t="shared" ref="AA66" si="499">Z66+4</f>
        <v>73</v>
      </c>
      <c r="AB66" s="4">
        <f t="shared" ref="AB66" si="500">AA66+5</f>
        <v>78</v>
      </c>
      <c r="AC66" s="4">
        <f t="shared" ref="AC66" si="501">AB66+4</f>
        <v>82</v>
      </c>
      <c r="AD66" s="4">
        <f>AC66+6</f>
        <v>88</v>
      </c>
      <c r="AE66">
        <f>AD66+5</f>
        <v>93</v>
      </c>
      <c r="AF66" s="4">
        <f t="shared" ref="AF66" si="502">AE66+6</f>
        <v>99</v>
      </c>
      <c r="AG66" s="4">
        <f t="shared" ref="AG66" si="503">AF66+5</f>
        <v>104</v>
      </c>
      <c r="AH66" s="4">
        <f t="shared" ref="AH66" si="504">AG66+6</f>
        <v>110</v>
      </c>
      <c r="AI66" s="4">
        <f t="shared" ref="AI66" si="505">AH66+5</f>
        <v>115</v>
      </c>
      <c r="AJ66" s="4">
        <f t="shared" ref="AJ66" si="506">AI66+6</f>
        <v>121</v>
      </c>
      <c r="AK66" s="4">
        <f t="shared" ref="AK66" si="507">AJ66+5</f>
        <v>126</v>
      </c>
      <c r="AL66" s="4">
        <f t="shared" ref="AL66" si="508">AK66+6</f>
        <v>132</v>
      </c>
      <c r="AM66" s="4">
        <f t="shared" ref="AM66" si="509">AL66+5</f>
        <v>137</v>
      </c>
      <c r="AN66" s="4">
        <f t="shared" ref="AN66" si="510">AM66+6</f>
        <v>143</v>
      </c>
      <c r="AO66">
        <f t="shared" ref="AO66" si="511">AN66+5</f>
        <v>148</v>
      </c>
      <c r="AP66" s="4">
        <f t="shared" ref="AP66" si="512">AO66+6</f>
        <v>154</v>
      </c>
      <c r="AQ66" s="4">
        <f t="shared" ref="AQ66" si="513">AP66+5</f>
        <v>159</v>
      </c>
      <c r="AR66" s="4">
        <f t="shared" ref="AR66" si="514">AQ66+6</f>
        <v>165</v>
      </c>
      <c r="AS66" s="4">
        <f t="shared" ref="AS66" si="515">AR66+5</f>
        <v>170</v>
      </c>
      <c r="AT66" s="4">
        <f t="shared" ref="AT66" si="516">AS66+6</f>
        <v>176</v>
      </c>
      <c r="AU66" s="4">
        <f t="shared" ref="AU66" si="517">AT66+5</f>
        <v>181</v>
      </c>
      <c r="AV66" s="4">
        <f t="shared" ref="AV66" si="518">AU66+6</f>
        <v>187</v>
      </c>
      <c r="AW66" s="4">
        <f t="shared" ref="AW66" si="519">AV66+5</f>
        <v>192</v>
      </c>
      <c r="AX66" s="4">
        <f t="shared" ref="AX66" si="520">AW66+6</f>
        <v>198</v>
      </c>
      <c r="AY66">
        <f t="shared" ref="AY66" si="521">AX66+5</f>
        <v>203</v>
      </c>
      <c r="AZ66" s="4">
        <f t="shared" ref="AZ66" si="522">AY66+6</f>
        <v>209</v>
      </c>
      <c r="BA66" s="4">
        <f t="shared" ref="BA66" si="523">AZ66+5</f>
        <v>214</v>
      </c>
      <c r="BB66" s="4">
        <f t="shared" ref="BB66" si="524">BA66+6</f>
        <v>220</v>
      </c>
      <c r="BC66" s="4">
        <f t="shared" ref="BC66" si="525">BB66+5</f>
        <v>225</v>
      </c>
      <c r="BD66" s="4">
        <f t="shared" ref="BD66" si="526">BC66+6</f>
        <v>231</v>
      </c>
      <c r="BE66" s="4">
        <f t="shared" ref="BE66" si="527">BD66+5</f>
        <v>236</v>
      </c>
      <c r="BF66" s="4">
        <f t="shared" ref="BF66" si="528">BE66+6</f>
        <v>242</v>
      </c>
      <c r="BG66" s="4">
        <f t="shared" ref="BG66" si="529">BF66+5</f>
        <v>247</v>
      </c>
      <c r="BH66" s="4">
        <f t="shared" ref="BH66" si="530">BG66+6</f>
        <v>253</v>
      </c>
      <c r="BI66">
        <f t="shared" ref="BI66" si="531">BH66+5</f>
        <v>258</v>
      </c>
      <c r="BJ66" t="s">
        <v>1</v>
      </c>
    </row>
    <row r="67" spans="1:62">
      <c r="A67" s="4" t="s">
        <v>2</v>
      </c>
      <c r="B67" s="4">
        <v>6</v>
      </c>
      <c r="C67" s="4">
        <f>B67+2</f>
        <v>8</v>
      </c>
      <c r="D67" s="4">
        <f t="shared" ref="D67:I67" si="532">C67+2</f>
        <v>10</v>
      </c>
      <c r="E67" s="4">
        <f t="shared" si="532"/>
        <v>12</v>
      </c>
      <c r="F67" s="4">
        <f t="shared" si="532"/>
        <v>14</v>
      </c>
      <c r="G67" s="4">
        <f t="shared" si="532"/>
        <v>16</v>
      </c>
      <c r="H67" s="4">
        <f t="shared" si="532"/>
        <v>18</v>
      </c>
      <c r="I67" s="4">
        <f t="shared" si="532"/>
        <v>20</v>
      </c>
      <c r="J67" s="4">
        <f>I67+3</f>
        <v>23</v>
      </c>
      <c r="K67">
        <f t="shared" si="487"/>
        <v>26</v>
      </c>
      <c r="L67" s="4">
        <f t="shared" si="487"/>
        <v>29</v>
      </c>
      <c r="M67" s="4">
        <f t="shared" si="487"/>
        <v>32</v>
      </c>
      <c r="N67" s="4">
        <f t="shared" si="487"/>
        <v>35</v>
      </c>
      <c r="O67" s="4">
        <f t="shared" si="487"/>
        <v>38</v>
      </c>
      <c r="P67" s="4">
        <f t="shared" si="487"/>
        <v>41</v>
      </c>
      <c r="Q67" s="4">
        <f t="shared" si="487"/>
        <v>44</v>
      </c>
      <c r="R67" s="4">
        <f>Q67+4</f>
        <v>48</v>
      </c>
      <c r="S67" s="4">
        <f t="shared" ref="S67:W67" si="533">R67+4</f>
        <v>52</v>
      </c>
      <c r="T67" s="4">
        <f t="shared" si="533"/>
        <v>56</v>
      </c>
      <c r="U67">
        <f t="shared" si="533"/>
        <v>60</v>
      </c>
      <c r="V67" s="4">
        <f t="shared" si="533"/>
        <v>64</v>
      </c>
      <c r="W67" s="4">
        <f t="shared" si="533"/>
        <v>68</v>
      </c>
      <c r="X67" s="4">
        <f>W67+5</f>
        <v>73</v>
      </c>
      <c r="Y67" s="4">
        <f t="shared" ref="Y67:AC67" si="534">X67+5</f>
        <v>78</v>
      </c>
      <c r="Z67" s="4">
        <f t="shared" si="534"/>
        <v>83</v>
      </c>
      <c r="AA67" s="4">
        <f t="shared" si="534"/>
        <v>88</v>
      </c>
      <c r="AB67" s="4">
        <f t="shared" si="534"/>
        <v>93</v>
      </c>
      <c r="AC67" s="4">
        <f t="shared" si="534"/>
        <v>98</v>
      </c>
      <c r="AD67" s="4">
        <f>AC67+6</f>
        <v>104</v>
      </c>
      <c r="AE67">
        <f t="shared" ref="AE67:BI67" si="535">AD67+6</f>
        <v>110</v>
      </c>
      <c r="AF67" s="4">
        <f t="shared" si="535"/>
        <v>116</v>
      </c>
      <c r="AG67" s="4">
        <f t="shared" si="535"/>
        <v>122</v>
      </c>
      <c r="AH67" s="4">
        <f t="shared" si="535"/>
        <v>128</v>
      </c>
      <c r="AI67" s="4">
        <f t="shared" si="535"/>
        <v>134</v>
      </c>
      <c r="AJ67" s="4">
        <f t="shared" si="535"/>
        <v>140</v>
      </c>
      <c r="AK67" s="4">
        <f t="shared" si="535"/>
        <v>146</v>
      </c>
      <c r="AL67" s="4">
        <f t="shared" si="535"/>
        <v>152</v>
      </c>
      <c r="AM67" s="4">
        <f t="shared" si="535"/>
        <v>158</v>
      </c>
      <c r="AN67" s="4">
        <f t="shared" si="535"/>
        <v>164</v>
      </c>
      <c r="AO67">
        <f t="shared" si="535"/>
        <v>170</v>
      </c>
      <c r="AP67" s="4">
        <f t="shared" si="535"/>
        <v>176</v>
      </c>
      <c r="AQ67" s="4">
        <f t="shared" si="535"/>
        <v>182</v>
      </c>
      <c r="AR67" s="4">
        <f t="shared" si="535"/>
        <v>188</v>
      </c>
      <c r="AS67" s="4">
        <f t="shared" si="535"/>
        <v>194</v>
      </c>
      <c r="AT67" s="4">
        <f t="shared" si="535"/>
        <v>200</v>
      </c>
      <c r="AU67" s="4">
        <f t="shared" si="535"/>
        <v>206</v>
      </c>
      <c r="AV67" s="4">
        <f t="shared" si="535"/>
        <v>212</v>
      </c>
      <c r="AW67" s="4">
        <f t="shared" si="535"/>
        <v>218</v>
      </c>
      <c r="AX67" s="4">
        <f t="shared" si="535"/>
        <v>224</v>
      </c>
      <c r="AY67">
        <f t="shared" si="535"/>
        <v>230</v>
      </c>
      <c r="AZ67" s="4">
        <f t="shared" si="535"/>
        <v>236</v>
      </c>
      <c r="BA67" s="4">
        <f t="shared" si="535"/>
        <v>242</v>
      </c>
      <c r="BB67" s="4">
        <f t="shared" si="535"/>
        <v>248</v>
      </c>
      <c r="BC67" s="4">
        <f t="shared" si="535"/>
        <v>254</v>
      </c>
      <c r="BD67" s="4">
        <f t="shared" si="535"/>
        <v>260</v>
      </c>
      <c r="BE67" s="4">
        <f t="shared" si="535"/>
        <v>266</v>
      </c>
      <c r="BF67" s="4">
        <f t="shared" si="535"/>
        <v>272</v>
      </c>
      <c r="BG67" s="4">
        <f t="shared" si="535"/>
        <v>278</v>
      </c>
      <c r="BH67" s="4">
        <f t="shared" si="535"/>
        <v>284</v>
      </c>
      <c r="BI67">
        <f t="shared" si="535"/>
        <v>290</v>
      </c>
      <c r="BJ67" t="s">
        <v>1</v>
      </c>
    </row>
    <row r="68" spans="1:62">
      <c r="A68" s="4" t="s">
        <v>5</v>
      </c>
    </row>
    <row r="69" spans="1:62">
      <c r="A69" s="4" t="s">
        <v>312</v>
      </c>
    </row>
    <row r="70" spans="1:62">
      <c r="A70" s="4" t="s">
        <v>0</v>
      </c>
      <c r="B70" s="4">
        <v>50</v>
      </c>
      <c r="C70" s="4">
        <f>B70+5</f>
        <v>55</v>
      </c>
      <c r="D70" s="4">
        <f>C70+6</f>
        <v>61</v>
      </c>
      <c r="E70" s="4">
        <f t="shared" ref="E70" si="536">D70+5</f>
        <v>66</v>
      </c>
      <c r="F70" s="4">
        <f t="shared" ref="F70" si="537">E70+6</f>
        <v>72</v>
      </c>
      <c r="G70" s="4">
        <f t="shared" ref="G70" si="538">F70+5</f>
        <v>77</v>
      </c>
      <c r="H70" s="4">
        <f t="shared" ref="H70" si="539">G70+6</f>
        <v>83</v>
      </c>
      <c r="I70" s="4">
        <f t="shared" ref="I70" si="540">H70+5</f>
        <v>88</v>
      </c>
      <c r="J70" s="4">
        <f>I70+7</f>
        <v>95</v>
      </c>
      <c r="K70">
        <f>J70+6</f>
        <v>101</v>
      </c>
      <c r="L70" s="4">
        <f t="shared" ref="L70" si="541">K70+7</f>
        <v>108</v>
      </c>
      <c r="M70" s="4">
        <f t="shared" ref="M70" si="542">L70+6</f>
        <v>114</v>
      </c>
      <c r="N70" s="4">
        <f t="shared" ref="N70" si="543">M70+7</f>
        <v>121</v>
      </c>
      <c r="O70" s="4">
        <f t="shared" ref="O70" si="544">N70+6</f>
        <v>127</v>
      </c>
      <c r="P70" s="4">
        <f t="shared" ref="P70" si="545">O70+7</f>
        <v>134</v>
      </c>
      <c r="Q70" s="4">
        <f t="shared" ref="Q70" si="546">P70+6</f>
        <v>140</v>
      </c>
      <c r="R70" s="4">
        <f>Q70+8</f>
        <v>148</v>
      </c>
      <c r="S70" s="4">
        <f>R70+7</f>
        <v>155</v>
      </c>
      <c r="T70" s="4">
        <f t="shared" ref="T70" si="547">S70+8</f>
        <v>163</v>
      </c>
      <c r="U70" s="2">
        <f t="shared" ref="U70" si="548">T70+7</f>
        <v>170</v>
      </c>
      <c r="V70" s="4">
        <f t="shared" ref="V70" si="549">U70+8</f>
        <v>178</v>
      </c>
      <c r="W70" s="4">
        <f t="shared" ref="W70" si="550">V70+7</f>
        <v>185</v>
      </c>
      <c r="X70" s="4">
        <f>W70+9</f>
        <v>194</v>
      </c>
      <c r="Y70" s="4">
        <f>X70+8</f>
        <v>202</v>
      </c>
      <c r="Z70" s="4">
        <f t="shared" ref="Z70" si="551">Y70+9</f>
        <v>211</v>
      </c>
      <c r="AA70" s="4">
        <f t="shared" ref="AA70" si="552">Z70+8</f>
        <v>219</v>
      </c>
      <c r="AB70" s="4">
        <f t="shared" ref="AB70" si="553">AA70+9</f>
        <v>228</v>
      </c>
      <c r="AC70" s="4">
        <f t="shared" ref="AC70" si="554">AB70+8</f>
        <v>236</v>
      </c>
      <c r="AD70" s="4">
        <f>AC70+10</f>
        <v>246</v>
      </c>
      <c r="AE70">
        <f>AD70+9</f>
        <v>255</v>
      </c>
      <c r="AF70" s="4">
        <f t="shared" ref="AF70" si="555">AE70+10</f>
        <v>265</v>
      </c>
      <c r="AG70" s="4">
        <f t="shared" ref="AG70" si="556">AF70+9</f>
        <v>274</v>
      </c>
      <c r="AH70" s="4">
        <f t="shared" ref="AH70" si="557">AG70+10</f>
        <v>284</v>
      </c>
      <c r="AI70" s="4">
        <f t="shared" ref="AI70" si="558">AH70+9</f>
        <v>293</v>
      </c>
      <c r="AJ70" s="4">
        <f t="shared" ref="AJ70" si="559">AI70+10</f>
        <v>303</v>
      </c>
      <c r="AK70" s="4">
        <f t="shared" ref="AK70" si="560">AJ70+9</f>
        <v>312</v>
      </c>
      <c r="AL70" s="4">
        <f t="shared" ref="AL70" si="561">AK70+10</f>
        <v>322</v>
      </c>
      <c r="AM70" s="4">
        <f t="shared" ref="AM70" si="562">AL70+9</f>
        <v>331</v>
      </c>
      <c r="AN70" s="4">
        <f t="shared" ref="AN70" si="563">AM70+10</f>
        <v>341</v>
      </c>
      <c r="AO70" s="2">
        <f t="shared" ref="AO70" si="564">AN70+9</f>
        <v>350</v>
      </c>
      <c r="AP70" s="4">
        <f t="shared" ref="AP70" si="565">AO70+10</f>
        <v>360</v>
      </c>
      <c r="AQ70" s="4">
        <f t="shared" ref="AQ70:BI70" si="566">AP70+9</f>
        <v>369</v>
      </c>
      <c r="AR70" s="4">
        <f t="shared" ref="AR70" si="567">AQ70+10</f>
        <v>379</v>
      </c>
      <c r="AS70" s="4">
        <f t="shared" si="566"/>
        <v>388</v>
      </c>
      <c r="AT70" s="4">
        <f t="shared" ref="AT70" si="568">AS70+10</f>
        <v>398</v>
      </c>
      <c r="AU70" s="4">
        <f t="shared" si="566"/>
        <v>407</v>
      </c>
      <c r="AV70" s="4">
        <f t="shared" ref="AV70" si="569">AU70+10</f>
        <v>417</v>
      </c>
      <c r="AW70" s="4">
        <f t="shared" si="566"/>
        <v>426</v>
      </c>
      <c r="AX70" s="4">
        <f t="shared" ref="AX70" si="570">AW70+10</f>
        <v>436</v>
      </c>
      <c r="AY70">
        <f t="shared" si="566"/>
        <v>445</v>
      </c>
      <c r="AZ70" s="4">
        <f t="shared" ref="AZ70" si="571">AY70+10</f>
        <v>455</v>
      </c>
      <c r="BA70" s="4">
        <f t="shared" si="566"/>
        <v>464</v>
      </c>
      <c r="BB70" s="4">
        <f t="shared" ref="BB70" si="572">BA70+10</f>
        <v>474</v>
      </c>
      <c r="BC70" s="4">
        <f t="shared" si="566"/>
        <v>483</v>
      </c>
      <c r="BD70" s="4">
        <f t="shared" ref="BD70" si="573">BC70+10</f>
        <v>493</v>
      </c>
      <c r="BE70" s="4">
        <f t="shared" si="566"/>
        <v>502</v>
      </c>
      <c r="BF70" s="4">
        <f t="shared" ref="BF70" si="574">BE70+10</f>
        <v>512</v>
      </c>
      <c r="BG70" s="4">
        <f t="shared" si="566"/>
        <v>521</v>
      </c>
      <c r="BH70" s="4">
        <f t="shared" ref="BH70" si="575">BG70+10</f>
        <v>531</v>
      </c>
      <c r="BI70" s="2">
        <f t="shared" si="566"/>
        <v>540</v>
      </c>
      <c r="BJ70" t="s">
        <v>1</v>
      </c>
    </row>
    <row r="71" spans="1:62">
      <c r="A71" s="4" t="s">
        <v>2</v>
      </c>
      <c r="B71" s="4">
        <v>55</v>
      </c>
      <c r="C71" s="4">
        <f>B71+6</f>
        <v>61</v>
      </c>
      <c r="D71" s="4">
        <f t="shared" ref="D71:E71" si="576">C71+6</f>
        <v>67</v>
      </c>
      <c r="E71" s="4">
        <f t="shared" si="576"/>
        <v>73</v>
      </c>
      <c r="F71" s="4">
        <f t="shared" ref="F71:I71" si="577">E71+6</f>
        <v>79</v>
      </c>
      <c r="G71" s="4">
        <f t="shared" si="577"/>
        <v>85</v>
      </c>
      <c r="H71" s="4">
        <f t="shared" si="577"/>
        <v>91</v>
      </c>
      <c r="I71" s="4">
        <f t="shared" si="577"/>
        <v>97</v>
      </c>
      <c r="J71" s="4">
        <f>I71+7</f>
        <v>104</v>
      </c>
      <c r="K71">
        <f>J71+7</f>
        <v>111</v>
      </c>
      <c r="L71" s="4">
        <f t="shared" ref="L71:O71" si="578">K71+7</f>
        <v>118</v>
      </c>
      <c r="M71" s="4">
        <f t="shared" si="578"/>
        <v>125</v>
      </c>
      <c r="N71" s="4">
        <f t="shared" si="578"/>
        <v>132</v>
      </c>
      <c r="O71" s="4">
        <f t="shared" si="578"/>
        <v>139</v>
      </c>
      <c r="P71" s="4">
        <f t="shared" ref="P71:Q71" si="579">O71+7</f>
        <v>146</v>
      </c>
      <c r="Q71" s="4">
        <f t="shared" si="579"/>
        <v>153</v>
      </c>
      <c r="R71" s="4">
        <f>Q71+8</f>
        <v>161</v>
      </c>
      <c r="S71" s="4">
        <f>R71+8</f>
        <v>169</v>
      </c>
      <c r="T71" s="4">
        <f t="shared" ref="T71:W71" si="580">S71+8</f>
        <v>177</v>
      </c>
      <c r="U71" s="2">
        <f t="shared" si="580"/>
        <v>185</v>
      </c>
      <c r="V71" s="4">
        <f t="shared" si="580"/>
        <v>193</v>
      </c>
      <c r="W71" s="4">
        <f t="shared" si="580"/>
        <v>201</v>
      </c>
      <c r="X71" s="4">
        <f>W71+9</f>
        <v>210</v>
      </c>
      <c r="Y71" s="4">
        <f>X71+9</f>
        <v>219</v>
      </c>
      <c r="Z71" s="4">
        <f t="shared" ref="Z71:AC71" si="581">Y71+9</f>
        <v>228</v>
      </c>
      <c r="AA71" s="4">
        <f t="shared" si="581"/>
        <v>237</v>
      </c>
      <c r="AB71" s="4">
        <f t="shared" si="581"/>
        <v>246</v>
      </c>
      <c r="AC71" s="4">
        <f t="shared" si="581"/>
        <v>255</v>
      </c>
      <c r="AD71" s="4">
        <f>AC71+10</f>
        <v>265</v>
      </c>
      <c r="AE71">
        <f>AD71+10</f>
        <v>275</v>
      </c>
      <c r="AF71" s="4">
        <f t="shared" ref="AF71:AQ71" si="582">AE71+10</f>
        <v>285</v>
      </c>
      <c r="AG71" s="4">
        <f t="shared" si="582"/>
        <v>295</v>
      </c>
      <c r="AH71" s="4">
        <f t="shared" si="582"/>
        <v>305</v>
      </c>
      <c r="AI71" s="4">
        <f t="shared" si="582"/>
        <v>315</v>
      </c>
      <c r="AJ71" s="4">
        <f t="shared" si="582"/>
        <v>325</v>
      </c>
      <c r="AK71" s="4">
        <f t="shared" si="582"/>
        <v>335</v>
      </c>
      <c r="AL71" s="4">
        <f t="shared" si="582"/>
        <v>345</v>
      </c>
      <c r="AM71" s="4">
        <f t="shared" si="582"/>
        <v>355</v>
      </c>
      <c r="AN71" s="4">
        <f t="shared" si="582"/>
        <v>365</v>
      </c>
      <c r="AO71" s="2">
        <f t="shared" si="582"/>
        <v>375</v>
      </c>
      <c r="AP71" s="4">
        <f t="shared" si="582"/>
        <v>385</v>
      </c>
      <c r="AQ71" s="4">
        <f t="shared" si="582"/>
        <v>395</v>
      </c>
      <c r="AR71" s="4">
        <f t="shared" ref="AR71:BI71" si="583">AQ71+10</f>
        <v>405</v>
      </c>
      <c r="AS71" s="4">
        <f t="shared" si="583"/>
        <v>415</v>
      </c>
      <c r="AT71" s="4">
        <f t="shared" si="583"/>
        <v>425</v>
      </c>
      <c r="AU71" s="4">
        <f t="shared" si="583"/>
        <v>435</v>
      </c>
      <c r="AV71" s="4">
        <f t="shared" si="583"/>
        <v>445</v>
      </c>
      <c r="AW71" s="4">
        <f t="shared" si="583"/>
        <v>455</v>
      </c>
      <c r="AX71" s="4">
        <f t="shared" si="583"/>
        <v>465</v>
      </c>
      <c r="AY71">
        <f t="shared" si="583"/>
        <v>475</v>
      </c>
      <c r="AZ71" s="4">
        <f t="shared" si="583"/>
        <v>485</v>
      </c>
      <c r="BA71" s="4">
        <f t="shared" si="583"/>
        <v>495</v>
      </c>
      <c r="BB71" s="4">
        <f t="shared" si="583"/>
        <v>505</v>
      </c>
      <c r="BC71" s="4">
        <f t="shared" si="583"/>
        <v>515</v>
      </c>
      <c r="BD71" s="4">
        <f t="shared" si="583"/>
        <v>525</v>
      </c>
      <c r="BE71" s="4">
        <f t="shared" si="583"/>
        <v>535</v>
      </c>
      <c r="BF71" s="4">
        <f t="shared" si="583"/>
        <v>545</v>
      </c>
      <c r="BG71" s="4">
        <f t="shared" si="583"/>
        <v>555</v>
      </c>
      <c r="BH71" s="4">
        <f t="shared" si="583"/>
        <v>565</v>
      </c>
      <c r="BI71" s="2">
        <f t="shared" si="583"/>
        <v>575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584">C72+0.2</f>
        <v>8.3999999999999986</v>
      </c>
      <c r="E72" s="4">
        <f t="shared" si="584"/>
        <v>8.5999999999999979</v>
      </c>
      <c r="F72" s="4">
        <f t="shared" ref="F72:BH72" si="585">E72+0.2</f>
        <v>8.7999999999999972</v>
      </c>
      <c r="G72" s="4">
        <f t="shared" si="585"/>
        <v>8.9999999999999964</v>
      </c>
      <c r="H72" s="4">
        <f t="shared" si="585"/>
        <v>9.1999999999999957</v>
      </c>
      <c r="I72" s="4">
        <f t="shared" si="585"/>
        <v>9.399999999999995</v>
      </c>
      <c r="J72" s="4">
        <f t="shared" si="585"/>
        <v>9.5999999999999943</v>
      </c>
      <c r="K72">
        <f t="shared" si="585"/>
        <v>9.7999999999999936</v>
      </c>
      <c r="L72" s="4">
        <f t="shared" si="585"/>
        <v>9.9999999999999929</v>
      </c>
      <c r="M72" s="4">
        <f t="shared" si="585"/>
        <v>10.199999999999992</v>
      </c>
      <c r="N72" s="4">
        <f t="shared" si="585"/>
        <v>10.399999999999991</v>
      </c>
      <c r="O72" s="4">
        <f t="shared" si="585"/>
        <v>10.599999999999991</v>
      </c>
      <c r="P72" s="4">
        <f t="shared" si="585"/>
        <v>10.79999999999999</v>
      </c>
      <c r="Q72" s="4">
        <f t="shared" si="585"/>
        <v>10.999999999999989</v>
      </c>
      <c r="R72" s="4">
        <f t="shared" si="585"/>
        <v>11.199999999999989</v>
      </c>
      <c r="S72" s="4">
        <f t="shared" si="585"/>
        <v>11.399999999999988</v>
      </c>
      <c r="T72" s="4">
        <f t="shared" si="585"/>
        <v>11.599999999999987</v>
      </c>
      <c r="U72" s="2">
        <f t="shared" si="585"/>
        <v>11.799999999999986</v>
      </c>
      <c r="V72" s="4">
        <f t="shared" si="585"/>
        <v>11.999999999999986</v>
      </c>
      <c r="W72" s="4">
        <f t="shared" si="585"/>
        <v>12.199999999999985</v>
      </c>
      <c r="X72" s="4">
        <f t="shared" si="585"/>
        <v>12.399999999999984</v>
      </c>
      <c r="Y72" s="4">
        <f t="shared" si="585"/>
        <v>12.599999999999984</v>
      </c>
      <c r="Z72" s="4">
        <f t="shared" si="585"/>
        <v>12.799999999999983</v>
      </c>
      <c r="AA72" s="4">
        <f t="shared" si="585"/>
        <v>12.999999999999982</v>
      </c>
      <c r="AB72" s="4">
        <f t="shared" si="585"/>
        <v>13.199999999999982</v>
      </c>
      <c r="AC72" s="4">
        <f t="shared" si="585"/>
        <v>13.399999999999981</v>
      </c>
      <c r="AD72" s="4">
        <f t="shared" si="585"/>
        <v>13.59999999999998</v>
      </c>
      <c r="AE72">
        <f t="shared" si="585"/>
        <v>13.799999999999979</v>
      </c>
      <c r="AF72" s="4">
        <f t="shared" si="585"/>
        <v>13.999999999999979</v>
      </c>
      <c r="AG72" s="4">
        <f t="shared" si="585"/>
        <v>14.199999999999978</v>
      </c>
      <c r="AH72" s="4">
        <f t="shared" si="585"/>
        <v>14.399999999999977</v>
      </c>
      <c r="AI72" s="4">
        <f t="shared" si="585"/>
        <v>14.599999999999977</v>
      </c>
      <c r="AJ72" s="4">
        <f t="shared" si="585"/>
        <v>14.799999999999976</v>
      </c>
      <c r="AK72" s="4">
        <f t="shared" si="585"/>
        <v>14.999999999999975</v>
      </c>
      <c r="AL72" s="4">
        <f t="shared" si="585"/>
        <v>15.199999999999974</v>
      </c>
      <c r="AM72" s="4">
        <f t="shared" si="585"/>
        <v>15.399999999999974</v>
      </c>
      <c r="AN72" s="4">
        <f t="shared" si="585"/>
        <v>15.599999999999973</v>
      </c>
      <c r="AO72" s="2">
        <f t="shared" si="585"/>
        <v>15.799999999999972</v>
      </c>
      <c r="AP72" s="4">
        <f t="shared" si="585"/>
        <v>15.999999999999972</v>
      </c>
      <c r="AQ72" s="4">
        <f t="shared" si="585"/>
        <v>16.199999999999971</v>
      </c>
      <c r="AR72" s="4">
        <f t="shared" si="585"/>
        <v>16.39999999999997</v>
      </c>
      <c r="AS72" s="4">
        <f t="shared" si="585"/>
        <v>16.599999999999969</v>
      </c>
      <c r="AT72" s="4">
        <f t="shared" si="585"/>
        <v>16.799999999999969</v>
      </c>
      <c r="AU72" s="4">
        <f t="shared" si="585"/>
        <v>16.999999999999968</v>
      </c>
      <c r="AV72" s="4">
        <f t="shared" si="585"/>
        <v>17.199999999999967</v>
      </c>
      <c r="AW72" s="4">
        <f t="shared" si="585"/>
        <v>17.399999999999967</v>
      </c>
      <c r="AX72" s="4">
        <f t="shared" si="585"/>
        <v>17.599999999999966</v>
      </c>
      <c r="AY72">
        <f t="shared" si="585"/>
        <v>17.799999999999965</v>
      </c>
      <c r="AZ72" s="4">
        <f t="shared" si="585"/>
        <v>17.999999999999964</v>
      </c>
      <c r="BA72" s="4">
        <f t="shared" si="585"/>
        <v>18.199999999999964</v>
      </c>
      <c r="BB72" s="4">
        <f t="shared" si="585"/>
        <v>18.399999999999963</v>
      </c>
      <c r="BC72" s="4">
        <f t="shared" si="585"/>
        <v>18.599999999999962</v>
      </c>
      <c r="BD72" s="4">
        <f t="shared" si="585"/>
        <v>18.799999999999962</v>
      </c>
      <c r="BE72" s="4">
        <f t="shared" si="585"/>
        <v>18.999999999999961</v>
      </c>
      <c r="BF72" s="4">
        <f t="shared" si="585"/>
        <v>19.19999999999996</v>
      </c>
      <c r="BG72" s="4">
        <f t="shared" si="585"/>
        <v>19.399999999999959</v>
      </c>
      <c r="BH72" s="4">
        <f t="shared" si="585"/>
        <v>19.599999999999959</v>
      </c>
      <c r="BI72" s="2">
        <f t="shared" ref="BI72" si="586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587">C73+0.5</f>
        <v>15</v>
      </c>
      <c r="E73" s="4">
        <f t="shared" si="587"/>
        <v>15.5</v>
      </c>
      <c r="F73" s="4">
        <f t="shared" ref="F73:X73" si="588">E73+0.5</f>
        <v>16</v>
      </c>
      <c r="G73" s="4">
        <f t="shared" si="588"/>
        <v>16.5</v>
      </c>
      <c r="H73" s="4">
        <f t="shared" si="588"/>
        <v>17</v>
      </c>
      <c r="I73" s="4">
        <f t="shared" si="588"/>
        <v>17.5</v>
      </c>
      <c r="J73" s="4">
        <f t="shared" si="588"/>
        <v>18</v>
      </c>
      <c r="K73">
        <f t="shared" si="588"/>
        <v>18.5</v>
      </c>
      <c r="L73" s="4">
        <f t="shared" si="588"/>
        <v>19</v>
      </c>
      <c r="M73" s="4">
        <f t="shared" si="588"/>
        <v>19.5</v>
      </c>
      <c r="N73" s="4">
        <f t="shared" si="588"/>
        <v>20</v>
      </c>
      <c r="O73" s="4">
        <f t="shared" si="588"/>
        <v>20.5</v>
      </c>
      <c r="P73" s="4">
        <f t="shared" si="588"/>
        <v>21</v>
      </c>
      <c r="Q73" s="4">
        <f t="shared" si="588"/>
        <v>21.5</v>
      </c>
      <c r="R73" s="4">
        <f t="shared" si="588"/>
        <v>22</v>
      </c>
      <c r="S73" s="4">
        <f t="shared" si="588"/>
        <v>22.5</v>
      </c>
      <c r="T73" s="4">
        <f t="shared" si="588"/>
        <v>23</v>
      </c>
      <c r="U73" s="2">
        <f t="shared" si="588"/>
        <v>23.5</v>
      </c>
      <c r="V73" s="4">
        <f t="shared" si="588"/>
        <v>24</v>
      </c>
      <c r="W73" s="4">
        <f t="shared" si="588"/>
        <v>24.5</v>
      </c>
      <c r="X73" s="4">
        <f t="shared" si="588"/>
        <v>25</v>
      </c>
      <c r="Y73" s="4">
        <f>X73</f>
        <v>25</v>
      </c>
      <c r="Z73" s="4">
        <f>Y73+1</f>
        <v>26</v>
      </c>
      <c r="AA73" s="4">
        <f t="shared" ref="AA73" si="589">Z73</f>
        <v>26</v>
      </c>
      <c r="AB73" s="4">
        <f t="shared" ref="AB73" si="590">AA73+1</f>
        <v>27</v>
      </c>
      <c r="AC73" s="4">
        <f t="shared" ref="AC73" si="591">AB73</f>
        <v>27</v>
      </c>
      <c r="AD73" s="4">
        <f t="shared" ref="AD73" si="592">AC73+1</f>
        <v>28</v>
      </c>
      <c r="AE73">
        <f t="shared" ref="AE73" si="593">AD73</f>
        <v>28</v>
      </c>
      <c r="AF73" s="4">
        <f t="shared" ref="AF73" si="594">AE73+1</f>
        <v>29</v>
      </c>
      <c r="AG73" s="4">
        <f t="shared" ref="AG73" si="595">AF73</f>
        <v>29</v>
      </c>
      <c r="AH73" s="4">
        <f t="shared" ref="AH73" si="596">AG73+1</f>
        <v>30</v>
      </c>
      <c r="AI73" s="4">
        <f t="shared" ref="AI73" si="597">AH73</f>
        <v>30</v>
      </c>
      <c r="AJ73" s="4">
        <f t="shared" ref="AJ73" si="598">AI73+1</f>
        <v>31</v>
      </c>
      <c r="AK73" s="4">
        <f t="shared" ref="AK73" si="599">AJ73</f>
        <v>31</v>
      </c>
      <c r="AL73" s="4">
        <f t="shared" ref="AL73" si="600">AK73+1</f>
        <v>32</v>
      </c>
      <c r="AM73" s="4">
        <f t="shared" ref="AM73" si="601">AL73</f>
        <v>32</v>
      </c>
      <c r="AN73" s="4">
        <f t="shared" ref="AN73" si="602">AM73+1</f>
        <v>33</v>
      </c>
      <c r="AO73" s="2">
        <f t="shared" ref="AO73" si="603">AN73</f>
        <v>33</v>
      </c>
      <c r="AP73" s="4">
        <f t="shared" ref="AP73" si="604">AO73+1</f>
        <v>34</v>
      </c>
      <c r="AQ73" s="4">
        <f t="shared" ref="AQ73" si="605">AP73</f>
        <v>34</v>
      </c>
      <c r="AR73" s="4">
        <f t="shared" ref="AR73" si="606">AQ73+1</f>
        <v>35</v>
      </c>
      <c r="AS73" s="4">
        <f t="shared" ref="AS73" si="607">AR73</f>
        <v>35</v>
      </c>
      <c r="AT73" s="4">
        <f t="shared" ref="AT73" si="608">AS73+1</f>
        <v>36</v>
      </c>
      <c r="AU73" s="4">
        <f t="shared" ref="AU73" si="609">AT73</f>
        <v>36</v>
      </c>
      <c r="AV73" s="4">
        <f t="shared" ref="AV73" si="610">AU73+1</f>
        <v>37</v>
      </c>
      <c r="AW73" s="4">
        <f t="shared" ref="AW73" si="611">AV73</f>
        <v>37</v>
      </c>
      <c r="AX73" s="4">
        <f t="shared" ref="AX73" si="612">AW73+1</f>
        <v>38</v>
      </c>
      <c r="AY73">
        <f t="shared" ref="AY73" si="613">AX73</f>
        <v>38</v>
      </c>
      <c r="AZ73" s="4">
        <f t="shared" ref="AZ73" si="614">AY73+1</f>
        <v>39</v>
      </c>
      <c r="BA73" s="4">
        <f t="shared" ref="BA73" si="615">AZ73</f>
        <v>39</v>
      </c>
      <c r="BB73" s="4">
        <f t="shared" ref="BB73" si="616">BA73+1</f>
        <v>40</v>
      </c>
      <c r="BC73" s="4">
        <f t="shared" ref="BC73" si="617">BB73</f>
        <v>40</v>
      </c>
      <c r="BD73" s="4">
        <f t="shared" ref="BD73" si="618">BC73+1</f>
        <v>41</v>
      </c>
      <c r="BE73" s="4">
        <f t="shared" ref="BE73" si="619">BD73</f>
        <v>41</v>
      </c>
      <c r="BF73" s="4">
        <f t="shared" ref="BF73" si="620">BE73+1</f>
        <v>42</v>
      </c>
      <c r="BG73" s="4">
        <f t="shared" ref="BG73" si="621">BF73</f>
        <v>42</v>
      </c>
      <c r="BH73" s="4">
        <f t="shared" ref="BH73" si="622">BG73+1</f>
        <v>43</v>
      </c>
      <c r="BI73" s="2">
        <f t="shared" ref="BI73" si="623">BH73</f>
        <v>43</v>
      </c>
      <c r="BJ73" t="s">
        <v>1</v>
      </c>
    </row>
    <row r="74" spans="1:62">
      <c r="A74" s="4" t="s">
        <v>5</v>
      </c>
    </row>
    <row r="75" spans="1:62">
      <c r="A75" s="4" t="s">
        <v>313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24">C76+2</f>
        <v>14</v>
      </c>
      <c r="E76" s="4">
        <f t="shared" si="624"/>
        <v>16</v>
      </c>
      <c r="F76" s="4">
        <f t="shared" si="624"/>
        <v>18</v>
      </c>
      <c r="G76" s="4">
        <f t="shared" si="624"/>
        <v>20</v>
      </c>
      <c r="H76" s="4">
        <f t="shared" si="624"/>
        <v>22</v>
      </c>
      <c r="I76" s="4">
        <f t="shared" si="624"/>
        <v>24</v>
      </c>
      <c r="J76" s="4">
        <f t="shared" si="624"/>
        <v>26</v>
      </c>
      <c r="K76">
        <f t="shared" si="624"/>
        <v>28</v>
      </c>
      <c r="L76" s="4">
        <f t="shared" si="624"/>
        <v>30</v>
      </c>
      <c r="M76" s="4">
        <f t="shared" si="624"/>
        <v>32</v>
      </c>
      <c r="N76" s="4">
        <f t="shared" si="624"/>
        <v>34</v>
      </c>
      <c r="O76" s="4">
        <f t="shared" si="624"/>
        <v>36</v>
      </c>
      <c r="P76" s="4">
        <f t="shared" si="624"/>
        <v>38</v>
      </c>
      <c r="Q76" s="4">
        <f t="shared" si="624"/>
        <v>40</v>
      </c>
      <c r="R76" s="4">
        <f t="shared" si="624"/>
        <v>42</v>
      </c>
      <c r="S76" s="4">
        <f t="shared" si="624"/>
        <v>44</v>
      </c>
      <c r="T76" s="4">
        <f t="shared" si="624"/>
        <v>46</v>
      </c>
      <c r="U76" s="2">
        <f t="shared" si="624"/>
        <v>48</v>
      </c>
      <c r="V76" s="4">
        <f t="shared" si="624"/>
        <v>50</v>
      </c>
      <c r="W76" s="4">
        <f t="shared" si="624"/>
        <v>52</v>
      </c>
      <c r="X76" s="4">
        <f t="shared" si="624"/>
        <v>54</v>
      </c>
      <c r="Y76" s="4">
        <f t="shared" si="624"/>
        <v>56</v>
      </c>
      <c r="Z76" s="4">
        <f t="shared" si="624"/>
        <v>58</v>
      </c>
      <c r="AA76" s="4">
        <f t="shared" si="624"/>
        <v>60</v>
      </c>
      <c r="AB76" s="4">
        <f t="shared" si="624"/>
        <v>62</v>
      </c>
      <c r="AC76" s="4">
        <f t="shared" si="624"/>
        <v>64</v>
      </c>
      <c r="AD76" s="4">
        <f t="shared" si="624"/>
        <v>66</v>
      </c>
      <c r="AE76">
        <f t="shared" si="624"/>
        <v>68</v>
      </c>
      <c r="AF76" s="4">
        <f t="shared" si="624"/>
        <v>70</v>
      </c>
      <c r="AG76" s="4">
        <f t="shared" si="624"/>
        <v>72</v>
      </c>
      <c r="AH76" s="4">
        <f t="shared" si="624"/>
        <v>74</v>
      </c>
      <c r="AI76" s="4">
        <f t="shared" si="624"/>
        <v>76</v>
      </c>
      <c r="AJ76" s="4">
        <f t="shared" si="624"/>
        <v>78</v>
      </c>
      <c r="AK76" s="4">
        <f t="shared" si="624"/>
        <v>80</v>
      </c>
      <c r="AL76" s="4">
        <f t="shared" si="624"/>
        <v>82</v>
      </c>
      <c r="AM76" s="4">
        <f t="shared" si="624"/>
        <v>84</v>
      </c>
      <c r="AN76" s="4">
        <f t="shared" si="624"/>
        <v>86</v>
      </c>
      <c r="AO76" s="2">
        <f t="shared" si="624"/>
        <v>88</v>
      </c>
      <c r="AP76" s="4">
        <f t="shared" si="624"/>
        <v>90</v>
      </c>
      <c r="AQ76" s="4">
        <f t="shared" si="624"/>
        <v>92</v>
      </c>
      <c r="AR76" s="4">
        <f t="shared" si="624"/>
        <v>94</v>
      </c>
      <c r="AS76" s="4">
        <f t="shared" si="624"/>
        <v>96</v>
      </c>
      <c r="AT76" s="4">
        <f t="shared" si="624"/>
        <v>98</v>
      </c>
      <c r="AU76" s="4">
        <f t="shared" si="624"/>
        <v>100</v>
      </c>
      <c r="AV76" s="4">
        <f t="shared" si="624"/>
        <v>102</v>
      </c>
      <c r="AW76" s="4">
        <f t="shared" si="624"/>
        <v>104</v>
      </c>
      <c r="AX76" s="4">
        <f t="shared" si="624"/>
        <v>106</v>
      </c>
      <c r="AY76">
        <f t="shared" si="624"/>
        <v>108</v>
      </c>
      <c r="AZ76" s="4">
        <f t="shared" si="624"/>
        <v>110</v>
      </c>
      <c r="BA76" s="4">
        <f t="shared" si="624"/>
        <v>112</v>
      </c>
      <c r="BB76" s="4">
        <f t="shared" si="624"/>
        <v>114</v>
      </c>
      <c r="BC76" s="4">
        <f t="shared" si="624"/>
        <v>116</v>
      </c>
      <c r="BD76" s="4">
        <f t="shared" si="624"/>
        <v>118</v>
      </c>
      <c r="BE76" s="4">
        <f t="shared" si="624"/>
        <v>120</v>
      </c>
      <c r="BF76" s="4">
        <f t="shared" si="624"/>
        <v>122</v>
      </c>
      <c r="BG76" s="4">
        <f t="shared" si="624"/>
        <v>124</v>
      </c>
      <c r="BH76" s="4">
        <f t="shared" si="624"/>
        <v>126</v>
      </c>
      <c r="BI76" s="2">
        <f t="shared" si="624"/>
        <v>128</v>
      </c>
      <c r="BJ76" t="s">
        <v>1</v>
      </c>
    </row>
    <row r="77" spans="1:62">
      <c r="A77" s="4" t="s">
        <v>8</v>
      </c>
      <c r="B77" s="4">
        <v>5</v>
      </c>
      <c r="C77" s="4">
        <f>B77+2</f>
        <v>7</v>
      </c>
      <c r="D77" s="4">
        <f t="shared" ref="D77:AF77" si="625">C77+2</f>
        <v>9</v>
      </c>
      <c r="E77" s="4">
        <f t="shared" si="625"/>
        <v>11</v>
      </c>
      <c r="F77" s="4">
        <f t="shared" si="625"/>
        <v>13</v>
      </c>
      <c r="G77" s="4">
        <f t="shared" si="625"/>
        <v>15</v>
      </c>
      <c r="H77" s="4">
        <f t="shared" si="625"/>
        <v>17</v>
      </c>
      <c r="I77" s="4">
        <f t="shared" si="625"/>
        <v>19</v>
      </c>
      <c r="J77" s="4">
        <f t="shared" si="625"/>
        <v>21</v>
      </c>
      <c r="K77">
        <f t="shared" si="625"/>
        <v>23</v>
      </c>
      <c r="L77" s="4">
        <f t="shared" si="625"/>
        <v>25</v>
      </c>
      <c r="M77" s="4">
        <f t="shared" si="625"/>
        <v>27</v>
      </c>
      <c r="N77" s="4">
        <f t="shared" si="625"/>
        <v>29</v>
      </c>
      <c r="O77" s="4">
        <f t="shared" si="625"/>
        <v>31</v>
      </c>
      <c r="P77" s="4">
        <f t="shared" si="625"/>
        <v>33</v>
      </c>
      <c r="Q77" s="4">
        <f t="shared" si="625"/>
        <v>35</v>
      </c>
      <c r="R77" s="4">
        <f t="shared" si="625"/>
        <v>37</v>
      </c>
      <c r="S77" s="4">
        <f t="shared" si="625"/>
        <v>39</v>
      </c>
      <c r="T77" s="4">
        <f t="shared" si="625"/>
        <v>41</v>
      </c>
      <c r="U77" s="2">
        <f t="shared" si="625"/>
        <v>43</v>
      </c>
      <c r="V77" s="4">
        <f t="shared" si="625"/>
        <v>45</v>
      </c>
      <c r="W77" s="4">
        <f t="shared" si="625"/>
        <v>47</v>
      </c>
      <c r="X77" s="4">
        <f t="shared" si="625"/>
        <v>49</v>
      </c>
      <c r="Y77" s="4">
        <f t="shared" si="625"/>
        <v>51</v>
      </c>
      <c r="Z77" s="4">
        <f t="shared" si="625"/>
        <v>53</v>
      </c>
      <c r="AA77" s="4">
        <f t="shared" si="625"/>
        <v>55</v>
      </c>
      <c r="AB77" s="4">
        <f t="shared" si="625"/>
        <v>57</v>
      </c>
      <c r="AC77" s="4">
        <f t="shared" si="625"/>
        <v>59</v>
      </c>
      <c r="AD77" s="4">
        <f t="shared" si="625"/>
        <v>61</v>
      </c>
      <c r="AE77">
        <f t="shared" si="625"/>
        <v>63</v>
      </c>
      <c r="AF77" s="4">
        <f t="shared" si="625"/>
        <v>65</v>
      </c>
      <c r="AG77" s="4">
        <f>AF77</f>
        <v>65</v>
      </c>
      <c r="AH77" s="4">
        <f t="shared" ref="AH77:BI77" si="626">AG77</f>
        <v>65</v>
      </c>
      <c r="AI77" s="4">
        <f t="shared" si="626"/>
        <v>65</v>
      </c>
      <c r="AJ77" s="4">
        <f t="shared" si="626"/>
        <v>65</v>
      </c>
      <c r="AK77" s="4">
        <f t="shared" si="626"/>
        <v>65</v>
      </c>
      <c r="AL77" s="4">
        <f t="shared" si="626"/>
        <v>65</v>
      </c>
      <c r="AM77" s="4">
        <f t="shared" si="626"/>
        <v>65</v>
      </c>
      <c r="AN77" s="4">
        <f t="shared" si="626"/>
        <v>65</v>
      </c>
      <c r="AO77" s="2">
        <f t="shared" si="626"/>
        <v>65</v>
      </c>
      <c r="AP77" s="4">
        <f t="shared" si="626"/>
        <v>65</v>
      </c>
      <c r="AQ77" s="4">
        <f t="shared" si="626"/>
        <v>65</v>
      </c>
      <c r="AR77" s="4">
        <f t="shared" si="626"/>
        <v>65</v>
      </c>
      <c r="AS77" s="4">
        <f t="shared" si="626"/>
        <v>65</v>
      </c>
      <c r="AT77" s="4">
        <f t="shared" si="626"/>
        <v>65</v>
      </c>
      <c r="AU77" s="4">
        <f t="shared" si="626"/>
        <v>65</v>
      </c>
      <c r="AV77" s="4">
        <f t="shared" si="626"/>
        <v>65</v>
      </c>
      <c r="AW77" s="4">
        <f t="shared" si="626"/>
        <v>65</v>
      </c>
      <c r="AX77" s="4">
        <f t="shared" si="626"/>
        <v>65</v>
      </c>
      <c r="AY77">
        <f t="shared" si="626"/>
        <v>65</v>
      </c>
      <c r="AZ77" s="4">
        <f t="shared" si="626"/>
        <v>65</v>
      </c>
      <c r="BA77" s="4">
        <f t="shared" si="626"/>
        <v>65</v>
      </c>
      <c r="BB77" s="4">
        <f t="shared" si="626"/>
        <v>65</v>
      </c>
      <c r="BC77" s="4">
        <f t="shared" si="626"/>
        <v>65</v>
      </c>
      <c r="BD77" s="4">
        <f t="shared" si="626"/>
        <v>65</v>
      </c>
      <c r="BE77" s="4">
        <f t="shared" si="626"/>
        <v>65</v>
      </c>
      <c r="BF77" s="4">
        <f t="shared" si="626"/>
        <v>65</v>
      </c>
      <c r="BG77" s="4">
        <f t="shared" si="626"/>
        <v>65</v>
      </c>
      <c r="BH77" s="4">
        <f t="shared" si="626"/>
        <v>65</v>
      </c>
      <c r="BI77" s="2">
        <f t="shared" si="626"/>
        <v>65</v>
      </c>
      <c r="BJ77" t="s">
        <v>1</v>
      </c>
    </row>
    <row r="78" spans="1:62">
      <c r="A78" s="4" t="s">
        <v>5</v>
      </c>
    </row>
    <row r="80" spans="1:62">
      <c r="A80" s="4" t="s">
        <v>314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27">D81</f>
        <v>3</v>
      </c>
      <c r="F81" s="4">
        <f>E81+1</f>
        <v>4</v>
      </c>
      <c r="G81" s="4">
        <f t="shared" ref="G81" si="628">F81</f>
        <v>4</v>
      </c>
      <c r="H81" s="4">
        <f t="shared" ref="H81" si="629">G81+1</f>
        <v>5</v>
      </c>
      <c r="I81" s="4">
        <f t="shared" ref="I81" si="630">H81</f>
        <v>5</v>
      </c>
      <c r="J81" s="4">
        <f t="shared" ref="J81" si="631">I81+1</f>
        <v>6</v>
      </c>
      <c r="K81">
        <f t="shared" ref="K81" si="632">J81</f>
        <v>6</v>
      </c>
      <c r="L81" s="4">
        <f t="shared" ref="L81" si="633">K81+1</f>
        <v>7</v>
      </c>
      <c r="M81" s="4">
        <f t="shared" ref="M81" si="634">L81</f>
        <v>7</v>
      </c>
      <c r="N81" s="4">
        <f t="shared" ref="N81" si="635">M81+1</f>
        <v>8</v>
      </c>
      <c r="O81" s="4">
        <f t="shared" ref="O81" si="636">N81</f>
        <v>8</v>
      </c>
      <c r="P81" s="4">
        <f t="shared" ref="P81" si="637">O81+1</f>
        <v>9</v>
      </c>
      <c r="Q81" s="4">
        <f t="shared" ref="Q81" si="638">P81</f>
        <v>9</v>
      </c>
      <c r="R81" s="4">
        <f t="shared" ref="R81:R82" si="639">Q81+1</f>
        <v>10</v>
      </c>
      <c r="S81" s="4">
        <f>R81+1</f>
        <v>11</v>
      </c>
      <c r="T81" s="4">
        <f>S81+1</f>
        <v>12</v>
      </c>
      <c r="U81">
        <f t="shared" ref="U81:Y81" si="640">T81+1</f>
        <v>13</v>
      </c>
      <c r="V81" s="4">
        <f t="shared" si="640"/>
        <v>14</v>
      </c>
      <c r="W81" s="4">
        <f t="shared" si="640"/>
        <v>15</v>
      </c>
      <c r="X81" s="4">
        <f>W81+2</f>
        <v>17</v>
      </c>
      <c r="Y81" s="4">
        <f t="shared" si="640"/>
        <v>18</v>
      </c>
      <c r="Z81" s="4">
        <f t="shared" ref="Z81" si="641">Y81+2</f>
        <v>20</v>
      </c>
      <c r="AA81" s="4">
        <f t="shared" ref="AA81" si="642">Z81+1</f>
        <v>21</v>
      </c>
      <c r="AB81" s="4">
        <f t="shared" ref="AB81" si="643">AA81+2</f>
        <v>23</v>
      </c>
      <c r="AC81" s="4">
        <f t="shared" ref="AC81" si="644">AB81+1</f>
        <v>24</v>
      </c>
      <c r="AD81" s="4">
        <f t="shared" ref="AD81" si="645">AC81+2</f>
        <v>26</v>
      </c>
      <c r="AE81">
        <f>AD81+2</f>
        <v>28</v>
      </c>
      <c r="AF81" s="4">
        <f t="shared" ref="AF81:BI81" si="646">AE81+2</f>
        <v>30</v>
      </c>
      <c r="AG81" s="4">
        <f t="shared" si="646"/>
        <v>32</v>
      </c>
      <c r="AH81" s="4">
        <f t="shared" si="646"/>
        <v>34</v>
      </c>
      <c r="AI81" s="4">
        <f t="shared" si="646"/>
        <v>36</v>
      </c>
      <c r="AJ81" s="4">
        <f t="shared" si="646"/>
        <v>38</v>
      </c>
      <c r="AK81" s="4">
        <f t="shared" si="646"/>
        <v>40</v>
      </c>
      <c r="AL81" s="4">
        <f t="shared" si="646"/>
        <v>42</v>
      </c>
      <c r="AM81" s="4">
        <f t="shared" si="646"/>
        <v>44</v>
      </c>
      <c r="AN81" s="4">
        <f t="shared" si="646"/>
        <v>46</v>
      </c>
      <c r="AO81">
        <f t="shared" si="646"/>
        <v>48</v>
      </c>
      <c r="AP81" s="4">
        <f t="shared" si="646"/>
        <v>50</v>
      </c>
      <c r="AQ81" s="4">
        <f t="shared" si="646"/>
        <v>52</v>
      </c>
      <c r="AR81" s="4">
        <f t="shared" si="646"/>
        <v>54</v>
      </c>
      <c r="AS81" s="4">
        <f t="shared" si="646"/>
        <v>56</v>
      </c>
      <c r="AT81" s="4">
        <f t="shared" si="646"/>
        <v>58</v>
      </c>
      <c r="AU81" s="4">
        <f t="shared" si="646"/>
        <v>60</v>
      </c>
      <c r="AV81" s="4">
        <f t="shared" si="646"/>
        <v>62</v>
      </c>
      <c r="AW81" s="4">
        <f t="shared" si="646"/>
        <v>64</v>
      </c>
      <c r="AX81" s="4">
        <f t="shared" si="646"/>
        <v>66</v>
      </c>
      <c r="AY81">
        <f t="shared" si="646"/>
        <v>68</v>
      </c>
      <c r="AZ81" s="4">
        <f t="shared" si="646"/>
        <v>70</v>
      </c>
      <c r="BA81" s="4">
        <f t="shared" si="646"/>
        <v>72</v>
      </c>
      <c r="BB81" s="4">
        <f t="shared" si="646"/>
        <v>74</v>
      </c>
      <c r="BC81" s="4">
        <f t="shared" si="646"/>
        <v>76</v>
      </c>
      <c r="BD81" s="4">
        <f t="shared" si="646"/>
        <v>78</v>
      </c>
      <c r="BE81" s="4">
        <f t="shared" si="646"/>
        <v>80</v>
      </c>
      <c r="BF81" s="4">
        <f t="shared" si="646"/>
        <v>82</v>
      </c>
      <c r="BG81" s="4">
        <f t="shared" si="646"/>
        <v>84</v>
      </c>
      <c r="BH81" s="4">
        <f t="shared" si="646"/>
        <v>86</v>
      </c>
      <c r="BI81">
        <f t="shared" si="646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47">D82</f>
        <v>5</v>
      </c>
      <c r="F82" s="4">
        <f>E82+1</f>
        <v>6</v>
      </c>
      <c r="G82" s="4">
        <f t="shared" ref="G82" si="648">F82</f>
        <v>6</v>
      </c>
      <c r="H82" s="4">
        <f t="shared" ref="H82" si="649">G82+1</f>
        <v>7</v>
      </c>
      <c r="I82" s="4">
        <f t="shared" ref="I82" si="650">H82</f>
        <v>7</v>
      </c>
      <c r="J82" s="4">
        <f t="shared" ref="J82" si="651">I82+1</f>
        <v>8</v>
      </c>
      <c r="K82">
        <f t="shared" ref="K82" si="652">J82</f>
        <v>8</v>
      </c>
      <c r="L82" s="4">
        <f t="shared" ref="L82" si="653">K82+1</f>
        <v>9</v>
      </c>
      <c r="M82" s="4">
        <f t="shared" ref="M82" si="654">L82</f>
        <v>9</v>
      </c>
      <c r="N82" s="4">
        <f t="shared" ref="N82" si="655">M82+1</f>
        <v>10</v>
      </c>
      <c r="O82" s="4">
        <f t="shared" ref="O82" si="656">N82</f>
        <v>10</v>
      </c>
      <c r="P82" s="4">
        <f t="shared" ref="P82" si="657">O82+1</f>
        <v>11</v>
      </c>
      <c r="Q82" s="4">
        <f t="shared" ref="Q82" si="658">P82</f>
        <v>11</v>
      </c>
      <c r="R82" s="4">
        <f t="shared" si="639"/>
        <v>12</v>
      </c>
      <c r="S82" s="4">
        <f>R82+1</f>
        <v>13</v>
      </c>
      <c r="T82" s="4">
        <f>S82+1</f>
        <v>14</v>
      </c>
      <c r="U82">
        <f t="shared" ref="U82:Y82" si="659">T82+1</f>
        <v>15</v>
      </c>
      <c r="V82" s="4">
        <f t="shared" si="659"/>
        <v>16</v>
      </c>
      <c r="W82" s="4">
        <f t="shared" si="659"/>
        <v>17</v>
      </c>
      <c r="X82" s="4">
        <f>W82+2</f>
        <v>19</v>
      </c>
      <c r="Y82" s="4">
        <f t="shared" si="659"/>
        <v>20</v>
      </c>
      <c r="Z82" s="4">
        <f t="shared" ref="Z82" si="660">Y82+2</f>
        <v>22</v>
      </c>
      <c r="AA82" s="4">
        <f t="shared" ref="AA82" si="661">Z82+1</f>
        <v>23</v>
      </c>
      <c r="AB82" s="4">
        <f t="shared" ref="AB82" si="662">AA82+2</f>
        <v>25</v>
      </c>
      <c r="AC82" s="4">
        <f t="shared" ref="AC82" si="663">AB82+1</f>
        <v>26</v>
      </c>
      <c r="AD82" s="4">
        <f t="shared" ref="AD82" si="664">AC82+2</f>
        <v>28</v>
      </c>
      <c r="AE82">
        <f>AD82+2</f>
        <v>30</v>
      </c>
      <c r="AF82" s="4">
        <f t="shared" ref="AF82:BI82" si="665">AE82+2</f>
        <v>32</v>
      </c>
      <c r="AG82" s="4">
        <f t="shared" si="665"/>
        <v>34</v>
      </c>
      <c r="AH82" s="4">
        <f t="shared" si="665"/>
        <v>36</v>
      </c>
      <c r="AI82" s="4">
        <f t="shared" si="665"/>
        <v>38</v>
      </c>
      <c r="AJ82" s="4">
        <f t="shared" si="665"/>
        <v>40</v>
      </c>
      <c r="AK82" s="4">
        <f t="shared" si="665"/>
        <v>42</v>
      </c>
      <c r="AL82" s="4">
        <f t="shared" si="665"/>
        <v>44</v>
      </c>
      <c r="AM82" s="4">
        <f t="shared" si="665"/>
        <v>46</v>
      </c>
      <c r="AN82" s="4">
        <f t="shared" si="665"/>
        <v>48</v>
      </c>
      <c r="AO82">
        <f t="shared" si="665"/>
        <v>50</v>
      </c>
      <c r="AP82" s="4">
        <f t="shared" si="665"/>
        <v>52</v>
      </c>
      <c r="AQ82" s="4">
        <f t="shared" si="665"/>
        <v>54</v>
      </c>
      <c r="AR82" s="4">
        <f t="shared" si="665"/>
        <v>56</v>
      </c>
      <c r="AS82" s="4">
        <f t="shared" si="665"/>
        <v>58</v>
      </c>
      <c r="AT82" s="4">
        <f t="shared" si="665"/>
        <v>60</v>
      </c>
      <c r="AU82" s="4">
        <f t="shared" si="665"/>
        <v>62</v>
      </c>
      <c r="AV82" s="4">
        <f t="shared" si="665"/>
        <v>64</v>
      </c>
      <c r="AW82" s="4">
        <f t="shared" si="665"/>
        <v>66</v>
      </c>
      <c r="AX82" s="4">
        <f t="shared" si="665"/>
        <v>68</v>
      </c>
      <c r="AY82">
        <f t="shared" si="665"/>
        <v>70</v>
      </c>
      <c r="AZ82" s="4">
        <f t="shared" si="665"/>
        <v>72</v>
      </c>
      <c r="BA82" s="4">
        <f t="shared" si="665"/>
        <v>74</v>
      </c>
      <c r="BB82" s="4">
        <f t="shared" si="665"/>
        <v>76</v>
      </c>
      <c r="BC82" s="4">
        <f t="shared" si="665"/>
        <v>78</v>
      </c>
      <c r="BD82" s="4">
        <f t="shared" si="665"/>
        <v>80</v>
      </c>
      <c r="BE82" s="4">
        <f t="shared" si="665"/>
        <v>82</v>
      </c>
      <c r="BF82" s="4">
        <f t="shared" si="665"/>
        <v>84</v>
      </c>
      <c r="BG82" s="4">
        <f t="shared" si="665"/>
        <v>86</v>
      </c>
      <c r="BH82" s="4">
        <f t="shared" si="665"/>
        <v>88</v>
      </c>
      <c r="BI82">
        <f t="shared" si="665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66">C83+1</f>
        <v>5</v>
      </c>
      <c r="E83" s="4">
        <f t="shared" si="666"/>
        <v>6</v>
      </c>
      <c r="F83" s="4">
        <f t="shared" si="666"/>
        <v>7</v>
      </c>
      <c r="G83" s="4">
        <f t="shared" si="666"/>
        <v>8</v>
      </c>
      <c r="H83" s="4">
        <f t="shared" si="666"/>
        <v>9</v>
      </c>
      <c r="I83" s="4">
        <f t="shared" si="666"/>
        <v>10</v>
      </c>
      <c r="J83" s="4">
        <f t="shared" si="666"/>
        <v>11</v>
      </c>
      <c r="K83">
        <f t="shared" si="666"/>
        <v>12</v>
      </c>
      <c r="L83" s="4">
        <f t="shared" si="666"/>
        <v>13</v>
      </c>
      <c r="M83" s="4">
        <f t="shared" si="666"/>
        <v>14</v>
      </c>
      <c r="N83" s="4">
        <f t="shared" si="666"/>
        <v>15</v>
      </c>
      <c r="O83" s="4">
        <f t="shared" si="666"/>
        <v>16</v>
      </c>
      <c r="P83" s="4">
        <f t="shared" si="666"/>
        <v>17</v>
      </c>
      <c r="Q83" s="4">
        <f t="shared" si="666"/>
        <v>18</v>
      </c>
      <c r="R83" s="4">
        <f t="shared" si="666"/>
        <v>19</v>
      </c>
      <c r="S83" s="4">
        <f t="shared" si="666"/>
        <v>20</v>
      </c>
      <c r="T83" s="4">
        <f t="shared" si="666"/>
        <v>21</v>
      </c>
      <c r="U83" s="2">
        <f t="shared" si="666"/>
        <v>22</v>
      </c>
      <c r="V83" s="4">
        <f t="shared" si="666"/>
        <v>23</v>
      </c>
      <c r="W83" s="4">
        <f t="shared" si="666"/>
        <v>24</v>
      </c>
      <c r="X83" s="4">
        <f>W83</f>
        <v>24</v>
      </c>
      <c r="Y83" s="4">
        <f t="shared" ref="Y83:BI83" si="667">X83</f>
        <v>24</v>
      </c>
      <c r="Z83" s="4">
        <f t="shared" si="667"/>
        <v>24</v>
      </c>
      <c r="AA83" s="4">
        <f t="shared" si="667"/>
        <v>24</v>
      </c>
      <c r="AB83" s="4">
        <f t="shared" si="667"/>
        <v>24</v>
      </c>
      <c r="AC83" s="4">
        <f t="shared" si="667"/>
        <v>24</v>
      </c>
      <c r="AD83" s="4">
        <f t="shared" si="667"/>
        <v>24</v>
      </c>
      <c r="AE83">
        <f t="shared" si="667"/>
        <v>24</v>
      </c>
      <c r="AF83" s="4">
        <f t="shared" si="667"/>
        <v>24</v>
      </c>
      <c r="AG83" s="4">
        <f t="shared" si="667"/>
        <v>24</v>
      </c>
      <c r="AH83" s="4">
        <f t="shared" si="667"/>
        <v>24</v>
      </c>
      <c r="AI83" s="4">
        <f t="shared" si="667"/>
        <v>24</v>
      </c>
      <c r="AJ83" s="4">
        <f t="shared" si="667"/>
        <v>24</v>
      </c>
      <c r="AK83" s="4">
        <f t="shared" si="667"/>
        <v>24</v>
      </c>
      <c r="AL83" s="4">
        <f t="shared" si="667"/>
        <v>24</v>
      </c>
      <c r="AM83" s="4">
        <f t="shared" si="667"/>
        <v>24</v>
      </c>
      <c r="AN83" s="4">
        <f t="shared" si="667"/>
        <v>24</v>
      </c>
      <c r="AO83" s="2">
        <f t="shared" si="667"/>
        <v>24</v>
      </c>
      <c r="AP83" s="4">
        <f t="shared" si="667"/>
        <v>24</v>
      </c>
      <c r="AQ83" s="4">
        <f t="shared" si="667"/>
        <v>24</v>
      </c>
      <c r="AR83" s="4">
        <f t="shared" si="667"/>
        <v>24</v>
      </c>
      <c r="AS83" s="4">
        <f t="shared" si="667"/>
        <v>24</v>
      </c>
      <c r="AT83" s="4">
        <f t="shared" si="667"/>
        <v>24</v>
      </c>
      <c r="AU83" s="4">
        <f t="shared" si="667"/>
        <v>24</v>
      </c>
      <c r="AV83" s="4">
        <f t="shared" si="667"/>
        <v>24</v>
      </c>
      <c r="AW83" s="4">
        <f t="shared" si="667"/>
        <v>24</v>
      </c>
      <c r="AX83" s="4">
        <f t="shared" si="667"/>
        <v>24</v>
      </c>
      <c r="AY83">
        <f t="shared" si="667"/>
        <v>24</v>
      </c>
      <c r="AZ83" s="4">
        <f t="shared" si="667"/>
        <v>24</v>
      </c>
      <c r="BA83" s="4">
        <f t="shared" si="667"/>
        <v>24</v>
      </c>
      <c r="BB83" s="4">
        <f t="shared" si="667"/>
        <v>24</v>
      </c>
      <c r="BC83" s="4">
        <f t="shared" si="667"/>
        <v>24</v>
      </c>
      <c r="BD83" s="4">
        <f t="shared" si="667"/>
        <v>24</v>
      </c>
      <c r="BE83" s="4">
        <f t="shared" si="667"/>
        <v>24</v>
      </c>
      <c r="BF83" s="4">
        <f t="shared" si="667"/>
        <v>24</v>
      </c>
      <c r="BG83" s="4">
        <f t="shared" si="667"/>
        <v>24</v>
      </c>
      <c r="BH83" s="4">
        <f t="shared" si="667"/>
        <v>24</v>
      </c>
      <c r="BI83" s="2">
        <f t="shared" si="667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68">C84+0.5</f>
        <v>4</v>
      </c>
      <c r="E84" s="4">
        <f t="shared" si="668"/>
        <v>4.5</v>
      </c>
      <c r="F84" s="4">
        <f t="shared" si="668"/>
        <v>5</v>
      </c>
      <c r="G84" s="4">
        <f t="shared" si="668"/>
        <v>5.5</v>
      </c>
      <c r="H84" s="4">
        <f t="shared" si="668"/>
        <v>6</v>
      </c>
      <c r="I84" s="4">
        <f t="shared" si="668"/>
        <v>6.5</v>
      </c>
      <c r="J84" s="4">
        <f t="shared" si="668"/>
        <v>7</v>
      </c>
      <c r="K84">
        <f t="shared" si="668"/>
        <v>7.5</v>
      </c>
      <c r="L84" s="4">
        <f t="shared" si="668"/>
        <v>8</v>
      </c>
      <c r="M84" s="4">
        <f t="shared" si="668"/>
        <v>8.5</v>
      </c>
      <c r="N84" s="4">
        <f t="shared" si="668"/>
        <v>9</v>
      </c>
      <c r="O84" s="4">
        <f t="shared" si="668"/>
        <v>9.5</v>
      </c>
      <c r="P84" s="4">
        <f t="shared" si="668"/>
        <v>10</v>
      </c>
      <c r="Q84" s="4">
        <f t="shared" si="668"/>
        <v>10.5</v>
      </c>
      <c r="R84" s="4">
        <f t="shared" si="668"/>
        <v>11</v>
      </c>
      <c r="S84" s="4">
        <f t="shared" si="668"/>
        <v>11.5</v>
      </c>
      <c r="T84" s="4">
        <f t="shared" si="668"/>
        <v>12</v>
      </c>
      <c r="U84" s="2">
        <f t="shared" si="668"/>
        <v>12.5</v>
      </c>
      <c r="V84" s="4">
        <f t="shared" si="668"/>
        <v>13</v>
      </c>
      <c r="W84" s="4">
        <f t="shared" si="668"/>
        <v>13.5</v>
      </c>
      <c r="X84" s="4">
        <f t="shared" si="668"/>
        <v>14</v>
      </c>
      <c r="Y84" s="4">
        <f t="shared" si="668"/>
        <v>14.5</v>
      </c>
      <c r="Z84" s="4">
        <f t="shared" si="668"/>
        <v>15</v>
      </c>
      <c r="AA84" s="4">
        <f t="shared" si="668"/>
        <v>15.5</v>
      </c>
      <c r="AB84" s="4">
        <f t="shared" si="668"/>
        <v>16</v>
      </c>
      <c r="AC84" s="4">
        <f t="shared" si="668"/>
        <v>16.5</v>
      </c>
      <c r="AD84" s="4">
        <f t="shared" si="668"/>
        <v>17</v>
      </c>
      <c r="AE84">
        <f t="shared" si="668"/>
        <v>17.5</v>
      </c>
      <c r="AF84" s="4">
        <f t="shared" si="668"/>
        <v>18</v>
      </c>
      <c r="AG84" s="4">
        <f t="shared" si="668"/>
        <v>18.5</v>
      </c>
      <c r="AH84" s="4">
        <f t="shared" si="668"/>
        <v>19</v>
      </c>
      <c r="AI84" s="4">
        <f t="shared" si="668"/>
        <v>19.5</v>
      </c>
      <c r="AJ84" s="4">
        <f t="shared" si="668"/>
        <v>20</v>
      </c>
      <c r="AK84" s="4">
        <f t="shared" si="668"/>
        <v>20.5</v>
      </c>
      <c r="AL84" s="4">
        <f t="shared" si="668"/>
        <v>21</v>
      </c>
      <c r="AM84" s="4">
        <f t="shared" si="668"/>
        <v>21.5</v>
      </c>
      <c r="AN84" s="4">
        <f t="shared" si="668"/>
        <v>22</v>
      </c>
      <c r="AO84" s="2">
        <f t="shared" si="668"/>
        <v>22.5</v>
      </c>
      <c r="AP84" s="4">
        <f t="shared" si="668"/>
        <v>23</v>
      </c>
      <c r="AQ84" s="4">
        <f t="shared" si="668"/>
        <v>23.5</v>
      </c>
      <c r="AR84" s="4">
        <f t="shared" si="668"/>
        <v>24</v>
      </c>
      <c r="AS84" s="4">
        <f t="shared" si="668"/>
        <v>24.5</v>
      </c>
      <c r="AT84" s="4">
        <f t="shared" si="668"/>
        <v>25</v>
      </c>
      <c r="AU84" s="4">
        <f>AT84</f>
        <v>25</v>
      </c>
      <c r="AV84" s="4">
        <f>AU84+1</f>
        <v>26</v>
      </c>
      <c r="AW84" s="4">
        <f t="shared" ref="AW84" si="669">AV84</f>
        <v>26</v>
      </c>
      <c r="AX84" s="4">
        <f t="shared" ref="AX84" si="670">AW84+1</f>
        <v>27</v>
      </c>
      <c r="AY84">
        <f t="shared" ref="AY84" si="671">AX84</f>
        <v>27</v>
      </c>
      <c r="AZ84" s="4">
        <f t="shared" ref="AZ84" si="672">AY84+1</f>
        <v>28</v>
      </c>
      <c r="BA84" s="4">
        <f t="shared" ref="BA84" si="673">AZ84</f>
        <v>28</v>
      </c>
      <c r="BB84" s="4">
        <f t="shared" ref="BB84" si="674">BA84+1</f>
        <v>29</v>
      </c>
      <c r="BC84" s="4">
        <f t="shared" ref="BC84" si="675">BB84</f>
        <v>29</v>
      </c>
      <c r="BD84" s="4">
        <f t="shared" ref="BD84" si="676">BC84+1</f>
        <v>30</v>
      </c>
      <c r="BE84" s="4">
        <f t="shared" ref="BE84" si="677">BD84</f>
        <v>30</v>
      </c>
      <c r="BF84" s="4">
        <f t="shared" ref="BF84" si="678">BE84+1</f>
        <v>31</v>
      </c>
      <c r="BG84" s="4">
        <f t="shared" ref="BG84" si="679">BF84</f>
        <v>31</v>
      </c>
      <c r="BH84" s="4">
        <f t="shared" ref="BH84" si="680">BG84+1</f>
        <v>32</v>
      </c>
      <c r="BI84" s="2">
        <f t="shared" ref="BI84" si="681">BH84</f>
        <v>32</v>
      </c>
      <c r="BJ84" t="s">
        <v>1</v>
      </c>
    </row>
    <row r="85" spans="1:62">
      <c r="A85" s="4" t="s">
        <v>5</v>
      </c>
    </row>
    <row r="86" spans="1:62">
      <c r="A86" s="4" t="s">
        <v>315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682">D88-1</f>
        <v>-5</v>
      </c>
      <c r="F88" s="4">
        <f t="shared" si="682"/>
        <v>-6</v>
      </c>
      <c r="G88" s="4">
        <f t="shared" si="682"/>
        <v>-7</v>
      </c>
      <c r="H88" s="4">
        <f t="shared" si="682"/>
        <v>-8</v>
      </c>
      <c r="I88" s="4">
        <f t="shared" si="682"/>
        <v>-9</v>
      </c>
      <c r="J88" s="4">
        <f t="shared" si="682"/>
        <v>-10</v>
      </c>
      <c r="K88">
        <f t="shared" si="682"/>
        <v>-11</v>
      </c>
      <c r="L88" s="4">
        <f t="shared" si="682"/>
        <v>-12</v>
      </c>
      <c r="M88" s="4">
        <f t="shared" si="682"/>
        <v>-13</v>
      </c>
      <c r="N88" s="4">
        <f t="shared" si="682"/>
        <v>-14</v>
      </c>
      <c r="O88" s="4">
        <f t="shared" si="682"/>
        <v>-15</v>
      </c>
      <c r="P88" s="4">
        <f t="shared" si="682"/>
        <v>-16</v>
      </c>
      <c r="Q88" s="4">
        <f t="shared" si="682"/>
        <v>-17</v>
      </c>
      <c r="R88" s="4">
        <f t="shared" si="682"/>
        <v>-18</v>
      </c>
      <c r="S88" s="4">
        <f t="shared" si="682"/>
        <v>-19</v>
      </c>
      <c r="T88" s="4">
        <f t="shared" si="682"/>
        <v>-20</v>
      </c>
      <c r="U88" s="2">
        <f t="shared" si="682"/>
        <v>-21</v>
      </c>
      <c r="V88" s="4">
        <f t="shared" si="682"/>
        <v>-22</v>
      </c>
      <c r="W88" s="4">
        <f t="shared" si="682"/>
        <v>-23</v>
      </c>
      <c r="X88" s="4">
        <f>W88</f>
        <v>-23</v>
      </c>
      <c r="Y88" s="4">
        <f t="shared" si="682"/>
        <v>-24</v>
      </c>
      <c r="Z88" s="4">
        <f>Y88</f>
        <v>-24</v>
      </c>
      <c r="AA88" s="4">
        <f t="shared" si="682"/>
        <v>-25</v>
      </c>
      <c r="AB88" s="4">
        <f t="shared" ref="AB88" si="683">AA88</f>
        <v>-25</v>
      </c>
      <c r="AC88" s="4">
        <f t="shared" si="682"/>
        <v>-26</v>
      </c>
      <c r="AD88" s="4">
        <f t="shared" ref="AD88" si="684">AC88</f>
        <v>-26</v>
      </c>
      <c r="AE88">
        <f t="shared" si="682"/>
        <v>-27</v>
      </c>
      <c r="AF88" s="4">
        <f t="shared" ref="AF88" si="685">AE88</f>
        <v>-27</v>
      </c>
      <c r="AG88" s="4">
        <f t="shared" si="682"/>
        <v>-28</v>
      </c>
      <c r="AH88" s="4">
        <f t="shared" ref="AH88" si="686">AG88</f>
        <v>-28</v>
      </c>
      <c r="AI88" s="4">
        <f t="shared" si="682"/>
        <v>-29</v>
      </c>
      <c r="AJ88" s="4">
        <f t="shared" ref="AJ88" si="687">AI88</f>
        <v>-29</v>
      </c>
      <c r="AK88" s="4">
        <f t="shared" si="682"/>
        <v>-30</v>
      </c>
      <c r="AL88" s="4">
        <f t="shared" ref="AL88" si="688">AK88</f>
        <v>-30</v>
      </c>
      <c r="AM88" s="4">
        <f t="shared" si="682"/>
        <v>-31</v>
      </c>
      <c r="AN88" s="4">
        <f t="shared" ref="AN88" si="689">AM88</f>
        <v>-31</v>
      </c>
      <c r="AO88" s="2">
        <f t="shared" si="682"/>
        <v>-32</v>
      </c>
      <c r="AP88" s="4">
        <f t="shared" ref="AP88" si="690">AO88</f>
        <v>-32</v>
      </c>
      <c r="AQ88" s="4">
        <f t="shared" si="682"/>
        <v>-33</v>
      </c>
      <c r="AR88" s="4">
        <f t="shared" ref="AR88" si="691">AQ88</f>
        <v>-33</v>
      </c>
      <c r="AS88" s="4">
        <f t="shared" si="682"/>
        <v>-34</v>
      </c>
      <c r="AT88" s="4">
        <f t="shared" ref="AT88" si="692">AS88</f>
        <v>-34</v>
      </c>
      <c r="AU88" s="4">
        <f t="shared" si="682"/>
        <v>-35</v>
      </c>
      <c r="AV88" s="4">
        <f t="shared" ref="AV88" si="693">AU88</f>
        <v>-35</v>
      </c>
      <c r="AW88" s="4">
        <f t="shared" si="682"/>
        <v>-36</v>
      </c>
      <c r="AX88" s="4">
        <f t="shared" ref="AX88" si="694">AW88</f>
        <v>-36</v>
      </c>
      <c r="AY88">
        <f t="shared" si="682"/>
        <v>-37</v>
      </c>
      <c r="AZ88" s="4">
        <f t="shared" ref="AZ88" si="695">AY88</f>
        <v>-37</v>
      </c>
      <c r="BA88" s="4">
        <f t="shared" si="682"/>
        <v>-38</v>
      </c>
      <c r="BB88" s="4">
        <f t="shared" ref="BB88" si="696">BA88</f>
        <v>-38</v>
      </c>
      <c r="BC88" s="4">
        <f t="shared" si="682"/>
        <v>-39</v>
      </c>
      <c r="BD88" s="4">
        <f t="shared" ref="BD88" si="697">BC88</f>
        <v>-39</v>
      </c>
      <c r="BE88" s="4">
        <f t="shared" si="682"/>
        <v>-40</v>
      </c>
      <c r="BF88" s="4">
        <f t="shared" ref="BF88" si="698">BE88</f>
        <v>-40</v>
      </c>
      <c r="BG88" s="4">
        <f t="shared" si="682"/>
        <v>-41</v>
      </c>
      <c r="BH88" s="4">
        <f t="shared" ref="BH88" si="699">BG88</f>
        <v>-41</v>
      </c>
      <c r="BI88" s="2">
        <f t="shared" si="682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00">D89</f>
        <v>3.3</v>
      </c>
      <c r="F89" s="4">
        <f t="shared" ref="F89:R89" si="701">E89+0.7</f>
        <v>4</v>
      </c>
      <c r="G89" s="4">
        <f t="shared" ref="G89:S89" si="702">F89</f>
        <v>4</v>
      </c>
      <c r="H89" s="4">
        <f>G89+0.6</f>
        <v>4.5999999999999996</v>
      </c>
      <c r="I89" s="4">
        <f t="shared" ref="I89" si="703">H89</f>
        <v>4.5999999999999996</v>
      </c>
      <c r="J89" s="4">
        <f t="shared" ref="J89" si="704">I89+0.7</f>
        <v>5.3</v>
      </c>
      <c r="K89">
        <f t="shared" si="700"/>
        <v>5.3</v>
      </c>
      <c r="L89" s="4">
        <f t="shared" si="701"/>
        <v>6</v>
      </c>
      <c r="M89" s="4">
        <f t="shared" si="702"/>
        <v>6</v>
      </c>
      <c r="N89" s="4">
        <f t="shared" ref="N89" si="705">M89+0.6</f>
        <v>6.6</v>
      </c>
      <c r="O89" s="4">
        <f t="shared" ref="O89" si="706">N89</f>
        <v>6.6</v>
      </c>
      <c r="P89" s="4">
        <f t="shared" ref="P89" si="707">O89+0.7</f>
        <v>7.3</v>
      </c>
      <c r="Q89" s="4">
        <f t="shared" si="700"/>
        <v>7.3</v>
      </c>
      <c r="R89" s="4">
        <f t="shared" si="701"/>
        <v>8</v>
      </c>
      <c r="S89" s="4">
        <f t="shared" si="702"/>
        <v>8</v>
      </c>
      <c r="T89" s="4">
        <f t="shared" ref="T89" si="708">S89+0.6</f>
        <v>8.6</v>
      </c>
      <c r="U89" s="2">
        <f t="shared" ref="U89" si="709">T89</f>
        <v>8.6</v>
      </c>
      <c r="V89" s="4">
        <f t="shared" ref="V89" si="710">U89+0.7</f>
        <v>9.2999999999999989</v>
      </c>
      <c r="W89" s="4">
        <f t="shared" si="700"/>
        <v>9.2999999999999989</v>
      </c>
      <c r="X89" s="4">
        <f t="shared" si="700"/>
        <v>9.2999999999999989</v>
      </c>
      <c r="Y89" s="4">
        <f t="shared" si="700"/>
        <v>9.2999999999999989</v>
      </c>
      <c r="Z89" s="4">
        <f t="shared" si="700"/>
        <v>9.2999999999999989</v>
      </c>
      <c r="AA89" s="4">
        <f t="shared" si="700"/>
        <v>9.2999999999999989</v>
      </c>
      <c r="AB89" s="4">
        <f t="shared" si="700"/>
        <v>9.2999999999999989</v>
      </c>
      <c r="AC89" s="4">
        <f t="shared" si="700"/>
        <v>9.2999999999999989</v>
      </c>
      <c r="AD89" s="4">
        <f t="shared" si="700"/>
        <v>9.2999999999999989</v>
      </c>
      <c r="AE89">
        <f t="shared" si="700"/>
        <v>9.2999999999999989</v>
      </c>
      <c r="AF89" s="4">
        <f t="shared" si="700"/>
        <v>9.2999999999999989</v>
      </c>
      <c r="AG89" s="4">
        <f t="shared" si="700"/>
        <v>9.2999999999999989</v>
      </c>
      <c r="AH89" s="4">
        <f t="shared" si="700"/>
        <v>9.2999999999999989</v>
      </c>
      <c r="AI89" s="4">
        <f t="shared" si="700"/>
        <v>9.2999999999999989</v>
      </c>
      <c r="AJ89" s="4">
        <f t="shared" si="700"/>
        <v>9.2999999999999989</v>
      </c>
      <c r="AK89" s="4">
        <f t="shared" si="700"/>
        <v>9.2999999999999989</v>
      </c>
      <c r="AL89" s="4">
        <f t="shared" si="700"/>
        <v>9.2999999999999989</v>
      </c>
      <c r="AM89" s="4">
        <f t="shared" si="700"/>
        <v>9.2999999999999989</v>
      </c>
      <c r="AN89" s="4">
        <f t="shared" si="700"/>
        <v>9.2999999999999989</v>
      </c>
      <c r="AO89" s="2">
        <f t="shared" si="700"/>
        <v>9.2999999999999989</v>
      </c>
      <c r="AP89" s="4">
        <f t="shared" si="700"/>
        <v>9.2999999999999989</v>
      </c>
      <c r="AQ89" s="4">
        <f t="shared" si="700"/>
        <v>9.2999999999999989</v>
      </c>
      <c r="AR89" s="4">
        <f t="shared" si="700"/>
        <v>9.2999999999999989</v>
      </c>
      <c r="AS89" s="4">
        <f t="shared" si="700"/>
        <v>9.2999999999999989</v>
      </c>
      <c r="AT89" s="4">
        <f t="shared" si="700"/>
        <v>9.2999999999999989</v>
      </c>
      <c r="AU89" s="4">
        <f t="shared" si="700"/>
        <v>9.2999999999999989</v>
      </c>
      <c r="AV89" s="4">
        <f t="shared" si="700"/>
        <v>9.2999999999999989</v>
      </c>
      <c r="AW89" s="4">
        <f t="shared" si="700"/>
        <v>9.2999999999999989</v>
      </c>
      <c r="AX89" s="4">
        <f t="shared" si="700"/>
        <v>9.2999999999999989</v>
      </c>
      <c r="AY89">
        <f t="shared" si="700"/>
        <v>9.2999999999999989</v>
      </c>
      <c r="AZ89" s="4">
        <f t="shared" si="700"/>
        <v>9.2999999999999989</v>
      </c>
      <c r="BA89" s="4">
        <f t="shared" si="700"/>
        <v>9.2999999999999989</v>
      </c>
      <c r="BB89" s="4">
        <f t="shared" si="700"/>
        <v>9.2999999999999989</v>
      </c>
      <c r="BC89" s="4">
        <f t="shared" si="700"/>
        <v>9.2999999999999989</v>
      </c>
      <c r="BD89" s="4">
        <f t="shared" si="700"/>
        <v>9.2999999999999989</v>
      </c>
      <c r="BE89" s="4">
        <f t="shared" si="700"/>
        <v>9.2999999999999989</v>
      </c>
      <c r="BF89" s="4">
        <f t="shared" si="700"/>
        <v>9.2999999999999989</v>
      </c>
      <c r="BG89" s="4">
        <f t="shared" si="700"/>
        <v>9.2999999999999989</v>
      </c>
      <c r="BH89" s="4">
        <f t="shared" si="700"/>
        <v>9.2999999999999989</v>
      </c>
      <c r="BI89" s="2">
        <f t="shared" si="700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316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11">C93+3</f>
        <v>13</v>
      </c>
      <c r="E93" s="4">
        <f t="shared" si="711"/>
        <v>16</v>
      </c>
      <c r="F93" s="4">
        <f t="shared" si="711"/>
        <v>19</v>
      </c>
      <c r="G93" s="4">
        <f t="shared" si="711"/>
        <v>22</v>
      </c>
      <c r="H93" s="4">
        <f t="shared" si="711"/>
        <v>25</v>
      </c>
      <c r="I93" s="4">
        <f t="shared" si="711"/>
        <v>28</v>
      </c>
      <c r="J93" s="4">
        <f>I93+6</f>
        <v>34</v>
      </c>
      <c r="K93">
        <f t="shared" ref="K93:Q93" si="712">J93+6</f>
        <v>40</v>
      </c>
      <c r="L93" s="4">
        <f t="shared" si="712"/>
        <v>46</v>
      </c>
      <c r="M93" s="4">
        <f t="shared" si="712"/>
        <v>52</v>
      </c>
      <c r="N93" s="4">
        <f t="shared" si="712"/>
        <v>58</v>
      </c>
      <c r="O93" s="4">
        <f t="shared" si="712"/>
        <v>64</v>
      </c>
      <c r="P93" s="4">
        <f t="shared" si="712"/>
        <v>70</v>
      </c>
      <c r="Q93" s="4">
        <f t="shared" si="712"/>
        <v>76</v>
      </c>
      <c r="R93" s="4">
        <f>Q93+12</f>
        <v>88</v>
      </c>
      <c r="S93" s="4">
        <f t="shared" ref="S93:BI93" si="713">R93+12</f>
        <v>100</v>
      </c>
      <c r="T93" s="4">
        <f t="shared" si="713"/>
        <v>112</v>
      </c>
      <c r="U93">
        <f t="shared" si="713"/>
        <v>124</v>
      </c>
      <c r="V93" s="4">
        <f t="shared" si="713"/>
        <v>136</v>
      </c>
      <c r="W93" s="4">
        <f t="shared" si="713"/>
        <v>148</v>
      </c>
      <c r="X93" s="4">
        <f t="shared" si="713"/>
        <v>160</v>
      </c>
      <c r="Y93" s="4">
        <f t="shared" si="713"/>
        <v>172</v>
      </c>
      <c r="Z93" s="4">
        <f t="shared" si="713"/>
        <v>184</v>
      </c>
      <c r="AA93" s="4">
        <f t="shared" si="713"/>
        <v>196</v>
      </c>
      <c r="AB93" s="4">
        <f t="shared" si="713"/>
        <v>208</v>
      </c>
      <c r="AC93" s="4">
        <f t="shared" si="713"/>
        <v>220</v>
      </c>
      <c r="AD93" s="4">
        <f t="shared" si="713"/>
        <v>232</v>
      </c>
      <c r="AE93">
        <f t="shared" si="713"/>
        <v>244</v>
      </c>
      <c r="AF93" s="4">
        <f t="shared" si="713"/>
        <v>256</v>
      </c>
      <c r="AG93" s="4">
        <f t="shared" si="713"/>
        <v>268</v>
      </c>
      <c r="AH93" s="4">
        <f t="shared" si="713"/>
        <v>280</v>
      </c>
      <c r="AI93" s="4">
        <f t="shared" si="713"/>
        <v>292</v>
      </c>
      <c r="AJ93" s="4">
        <f t="shared" si="713"/>
        <v>304</v>
      </c>
      <c r="AK93" s="4">
        <f t="shared" si="713"/>
        <v>316</v>
      </c>
      <c r="AL93" s="4">
        <f t="shared" si="713"/>
        <v>328</v>
      </c>
      <c r="AM93" s="4">
        <f t="shared" si="713"/>
        <v>340</v>
      </c>
      <c r="AN93" s="4">
        <f t="shared" si="713"/>
        <v>352</v>
      </c>
      <c r="AO93">
        <f t="shared" si="713"/>
        <v>364</v>
      </c>
      <c r="AP93" s="4">
        <f t="shared" si="713"/>
        <v>376</v>
      </c>
      <c r="AQ93" s="4">
        <f t="shared" si="713"/>
        <v>388</v>
      </c>
      <c r="AR93" s="4">
        <f t="shared" si="713"/>
        <v>400</v>
      </c>
      <c r="AS93" s="4">
        <f t="shared" si="713"/>
        <v>412</v>
      </c>
      <c r="AT93" s="4">
        <f t="shared" si="713"/>
        <v>424</v>
      </c>
      <c r="AU93" s="4">
        <f t="shared" si="713"/>
        <v>436</v>
      </c>
      <c r="AV93" s="4">
        <f t="shared" si="713"/>
        <v>448</v>
      </c>
      <c r="AW93" s="4">
        <f t="shared" si="713"/>
        <v>460</v>
      </c>
      <c r="AX93" s="4">
        <f t="shared" si="713"/>
        <v>472</v>
      </c>
      <c r="AY93">
        <f t="shared" si="713"/>
        <v>484</v>
      </c>
      <c r="AZ93" s="4">
        <f t="shared" si="713"/>
        <v>496</v>
      </c>
      <c r="BA93" s="4">
        <f t="shared" si="713"/>
        <v>508</v>
      </c>
      <c r="BB93" s="4">
        <f t="shared" si="713"/>
        <v>520</v>
      </c>
      <c r="BC93" s="4">
        <f t="shared" si="713"/>
        <v>532</v>
      </c>
      <c r="BD93" s="4">
        <f t="shared" si="713"/>
        <v>544</v>
      </c>
      <c r="BE93" s="4">
        <f t="shared" si="713"/>
        <v>556</v>
      </c>
      <c r="BF93" s="4">
        <f t="shared" si="713"/>
        <v>568</v>
      </c>
      <c r="BG93" s="4">
        <f t="shared" si="713"/>
        <v>580</v>
      </c>
      <c r="BH93" s="4">
        <f t="shared" si="713"/>
        <v>592</v>
      </c>
      <c r="BI93">
        <f t="shared" si="713"/>
        <v>604</v>
      </c>
      <c r="BJ93" t="s">
        <v>1</v>
      </c>
    </row>
    <row r="94" spans="1:62">
      <c r="A94" s="4" t="s">
        <v>5</v>
      </c>
    </row>
    <row r="95" spans="1:62">
      <c r="A95" s="4" t="s">
        <v>317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14">C96+5</f>
        <v>11</v>
      </c>
      <c r="E96" s="4">
        <f t="shared" si="714"/>
        <v>16</v>
      </c>
      <c r="F96" s="4">
        <f t="shared" si="714"/>
        <v>21</v>
      </c>
      <c r="G96" s="4">
        <f t="shared" si="714"/>
        <v>26</v>
      </c>
      <c r="H96" s="4">
        <f t="shared" si="714"/>
        <v>31</v>
      </c>
      <c r="I96" s="4">
        <f t="shared" si="714"/>
        <v>36</v>
      </c>
      <c r="J96" s="4">
        <f>I96+7</f>
        <v>43</v>
      </c>
      <c r="K96">
        <f t="shared" ref="K96:Q96" si="715">J96+7</f>
        <v>50</v>
      </c>
      <c r="L96" s="4">
        <f t="shared" si="715"/>
        <v>57</v>
      </c>
      <c r="M96" s="4">
        <f t="shared" si="715"/>
        <v>64</v>
      </c>
      <c r="N96" s="4">
        <f t="shared" si="715"/>
        <v>71</v>
      </c>
      <c r="O96" s="4">
        <f t="shared" si="715"/>
        <v>78</v>
      </c>
      <c r="P96" s="4">
        <f t="shared" si="715"/>
        <v>85</v>
      </c>
      <c r="Q96" s="4">
        <f t="shared" si="715"/>
        <v>92</v>
      </c>
      <c r="R96" s="4">
        <f>Q96+8</f>
        <v>100</v>
      </c>
      <c r="S96" s="4">
        <f t="shared" ref="S96:W96" si="716">R96+8</f>
        <v>108</v>
      </c>
      <c r="T96" s="4">
        <f t="shared" si="716"/>
        <v>116</v>
      </c>
      <c r="U96">
        <f t="shared" si="716"/>
        <v>124</v>
      </c>
      <c r="V96" s="4">
        <f t="shared" si="716"/>
        <v>132</v>
      </c>
      <c r="W96" s="4">
        <f t="shared" si="716"/>
        <v>140</v>
      </c>
      <c r="X96" s="4">
        <f>W96+10</f>
        <v>150</v>
      </c>
      <c r="Y96" s="4">
        <f t="shared" ref="Y96:AL96" si="717">X96+10</f>
        <v>160</v>
      </c>
      <c r="Z96" s="4">
        <f t="shared" si="717"/>
        <v>170</v>
      </c>
      <c r="AA96" s="4">
        <f t="shared" si="717"/>
        <v>180</v>
      </c>
      <c r="AB96" s="4">
        <f t="shared" si="717"/>
        <v>190</v>
      </c>
      <c r="AC96" s="4">
        <f t="shared" si="717"/>
        <v>200</v>
      </c>
      <c r="AD96" s="4">
        <f t="shared" si="717"/>
        <v>210</v>
      </c>
      <c r="AE96">
        <f t="shared" si="717"/>
        <v>220</v>
      </c>
      <c r="AF96" s="4">
        <f t="shared" si="717"/>
        <v>230</v>
      </c>
      <c r="AG96" s="4">
        <f t="shared" si="717"/>
        <v>240</v>
      </c>
      <c r="AH96" s="4">
        <f t="shared" si="717"/>
        <v>250</v>
      </c>
      <c r="AI96" s="4">
        <f t="shared" si="717"/>
        <v>260</v>
      </c>
      <c r="AJ96" s="4">
        <f t="shared" si="717"/>
        <v>270</v>
      </c>
      <c r="AK96" s="4">
        <f t="shared" si="717"/>
        <v>280</v>
      </c>
      <c r="AL96" s="4">
        <f t="shared" si="717"/>
        <v>290</v>
      </c>
      <c r="AM96" s="4">
        <f t="shared" ref="AM96:BI96" si="718">AL96+10</f>
        <v>300</v>
      </c>
      <c r="AN96" s="4">
        <f t="shared" si="718"/>
        <v>310</v>
      </c>
      <c r="AO96">
        <f t="shared" si="718"/>
        <v>320</v>
      </c>
      <c r="AP96" s="4">
        <f t="shared" si="718"/>
        <v>330</v>
      </c>
      <c r="AQ96" s="4">
        <f t="shared" si="718"/>
        <v>340</v>
      </c>
      <c r="AR96" s="4">
        <f t="shared" si="718"/>
        <v>350</v>
      </c>
      <c r="AS96" s="4">
        <f t="shared" si="718"/>
        <v>360</v>
      </c>
      <c r="AT96" s="4">
        <f t="shared" si="718"/>
        <v>370</v>
      </c>
      <c r="AU96" s="4">
        <f t="shared" si="718"/>
        <v>380</v>
      </c>
      <c r="AV96" s="4">
        <f t="shared" si="718"/>
        <v>390</v>
      </c>
      <c r="AW96" s="4">
        <f t="shared" si="718"/>
        <v>400</v>
      </c>
      <c r="AX96" s="4">
        <f t="shared" si="718"/>
        <v>410</v>
      </c>
      <c r="AY96">
        <f t="shared" si="718"/>
        <v>420</v>
      </c>
      <c r="AZ96" s="4">
        <f t="shared" si="718"/>
        <v>430</v>
      </c>
      <c r="BA96" s="4">
        <f t="shared" si="718"/>
        <v>440</v>
      </c>
      <c r="BB96" s="4">
        <f t="shared" si="718"/>
        <v>450</v>
      </c>
      <c r="BC96" s="4">
        <f t="shared" si="718"/>
        <v>460</v>
      </c>
      <c r="BD96" s="4">
        <f t="shared" si="718"/>
        <v>470</v>
      </c>
      <c r="BE96" s="4">
        <f t="shared" si="718"/>
        <v>480</v>
      </c>
      <c r="BF96" s="4">
        <f t="shared" si="718"/>
        <v>490</v>
      </c>
      <c r="BG96" s="4">
        <f t="shared" si="718"/>
        <v>500</v>
      </c>
      <c r="BH96" s="4">
        <f t="shared" si="718"/>
        <v>510</v>
      </c>
      <c r="BI96">
        <f t="shared" si="718"/>
        <v>520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19">C97+7</f>
        <v>36</v>
      </c>
      <c r="E97" s="4">
        <f t="shared" si="719"/>
        <v>43</v>
      </c>
      <c r="F97" s="4">
        <f t="shared" si="719"/>
        <v>50</v>
      </c>
      <c r="G97" s="4">
        <f t="shared" si="719"/>
        <v>57</v>
      </c>
      <c r="H97" s="4">
        <f t="shared" si="719"/>
        <v>64</v>
      </c>
      <c r="I97" s="4">
        <f t="shared" si="719"/>
        <v>71</v>
      </c>
      <c r="J97" s="4">
        <f>I97+9</f>
        <v>80</v>
      </c>
      <c r="K97">
        <f t="shared" ref="K97:Q97" si="720">J97+9</f>
        <v>89</v>
      </c>
      <c r="L97" s="4">
        <f t="shared" si="720"/>
        <v>98</v>
      </c>
      <c r="M97" s="4">
        <f t="shared" si="720"/>
        <v>107</v>
      </c>
      <c r="N97" s="4">
        <f t="shared" si="720"/>
        <v>116</v>
      </c>
      <c r="O97" s="4">
        <f t="shared" si="720"/>
        <v>125</v>
      </c>
      <c r="P97" s="4">
        <f t="shared" si="720"/>
        <v>134</v>
      </c>
      <c r="Q97" s="4">
        <f t="shared" si="720"/>
        <v>143</v>
      </c>
      <c r="R97" s="4">
        <f>Q97+11</f>
        <v>154</v>
      </c>
      <c r="S97" s="4">
        <f t="shared" ref="S97:W97" si="721">R97+11</f>
        <v>165</v>
      </c>
      <c r="T97" s="4">
        <f t="shared" si="721"/>
        <v>176</v>
      </c>
      <c r="U97">
        <f t="shared" si="721"/>
        <v>187</v>
      </c>
      <c r="V97" s="4">
        <f t="shared" si="721"/>
        <v>198</v>
      </c>
      <c r="W97" s="4">
        <f t="shared" si="721"/>
        <v>209</v>
      </c>
      <c r="X97" s="4">
        <f>W97+19</f>
        <v>228</v>
      </c>
      <c r="Y97" s="4">
        <f t="shared" ref="Y97:AL97" si="722">X97+19</f>
        <v>247</v>
      </c>
      <c r="Z97" s="4">
        <f t="shared" si="722"/>
        <v>266</v>
      </c>
      <c r="AA97" s="4">
        <f t="shared" si="722"/>
        <v>285</v>
      </c>
      <c r="AB97" s="4">
        <f t="shared" si="722"/>
        <v>304</v>
      </c>
      <c r="AC97" s="4">
        <f t="shared" si="722"/>
        <v>323</v>
      </c>
      <c r="AD97" s="4">
        <f t="shared" si="722"/>
        <v>342</v>
      </c>
      <c r="AE97">
        <f t="shared" si="722"/>
        <v>361</v>
      </c>
      <c r="AF97" s="4">
        <f t="shared" si="722"/>
        <v>380</v>
      </c>
      <c r="AG97" s="4">
        <f t="shared" si="722"/>
        <v>399</v>
      </c>
      <c r="AH97" s="4">
        <f t="shared" si="722"/>
        <v>418</v>
      </c>
      <c r="AI97" s="4">
        <f t="shared" si="722"/>
        <v>437</v>
      </c>
      <c r="AJ97" s="4">
        <f t="shared" si="722"/>
        <v>456</v>
      </c>
      <c r="AK97" s="4">
        <f t="shared" si="722"/>
        <v>475</v>
      </c>
      <c r="AL97" s="4">
        <f t="shared" si="722"/>
        <v>494</v>
      </c>
      <c r="AM97" s="4">
        <f t="shared" ref="AM97:BI97" si="723">AL97+19</f>
        <v>513</v>
      </c>
      <c r="AN97" s="4">
        <f t="shared" si="723"/>
        <v>532</v>
      </c>
      <c r="AO97">
        <f t="shared" si="723"/>
        <v>551</v>
      </c>
      <c r="AP97" s="4">
        <f t="shared" si="723"/>
        <v>570</v>
      </c>
      <c r="AQ97" s="4">
        <f t="shared" si="723"/>
        <v>589</v>
      </c>
      <c r="AR97" s="4">
        <f t="shared" si="723"/>
        <v>608</v>
      </c>
      <c r="AS97" s="4">
        <f t="shared" si="723"/>
        <v>627</v>
      </c>
      <c r="AT97" s="4">
        <f t="shared" si="723"/>
        <v>646</v>
      </c>
      <c r="AU97" s="4">
        <f t="shared" si="723"/>
        <v>665</v>
      </c>
      <c r="AV97" s="4">
        <f t="shared" si="723"/>
        <v>684</v>
      </c>
      <c r="AW97" s="4">
        <f t="shared" si="723"/>
        <v>703</v>
      </c>
      <c r="AX97" s="4">
        <f t="shared" si="723"/>
        <v>722</v>
      </c>
      <c r="AY97">
        <f t="shared" si="723"/>
        <v>741</v>
      </c>
      <c r="AZ97" s="4">
        <f t="shared" si="723"/>
        <v>760</v>
      </c>
      <c r="BA97" s="4">
        <f t="shared" si="723"/>
        <v>779</v>
      </c>
      <c r="BB97" s="4">
        <f t="shared" si="723"/>
        <v>798</v>
      </c>
      <c r="BC97" s="4">
        <f t="shared" si="723"/>
        <v>817</v>
      </c>
      <c r="BD97" s="4">
        <f t="shared" si="723"/>
        <v>836</v>
      </c>
      <c r="BE97" s="4">
        <f t="shared" si="723"/>
        <v>855</v>
      </c>
      <c r="BF97" s="4">
        <f t="shared" si="723"/>
        <v>874</v>
      </c>
      <c r="BG97" s="4">
        <f t="shared" si="723"/>
        <v>893</v>
      </c>
      <c r="BH97" s="4">
        <f t="shared" si="723"/>
        <v>912</v>
      </c>
      <c r="BI97">
        <f t="shared" si="723"/>
        <v>931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24">C98+0.5</f>
        <v>9</v>
      </c>
      <c r="E98" s="4">
        <f t="shared" si="724"/>
        <v>9.5</v>
      </c>
      <c r="F98" s="4">
        <f t="shared" si="724"/>
        <v>10</v>
      </c>
      <c r="G98" s="4">
        <f t="shared" si="724"/>
        <v>10.5</v>
      </c>
      <c r="H98" s="4">
        <f t="shared" si="724"/>
        <v>11</v>
      </c>
      <c r="I98" s="4">
        <f t="shared" si="724"/>
        <v>11.5</v>
      </c>
      <c r="J98" s="4">
        <f t="shared" si="724"/>
        <v>12</v>
      </c>
      <c r="K98">
        <f t="shared" si="724"/>
        <v>12.5</v>
      </c>
      <c r="L98" s="4">
        <f t="shared" si="724"/>
        <v>13</v>
      </c>
      <c r="M98" s="4">
        <f t="shared" si="724"/>
        <v>13.5</v>
      </c>
      <c r="N98" s="4">
        <f t="shared" si="724"/>
        <v>14</v>
      </c>
      <c r="O98" s="4">
        <f t="shared" si="724"/>
        <v>14.5</v>
      </c>
      <c r="P98" s="4">
        <f t="shared" si="724"/>
        <v>15</v>
      </c>
      <c r="Q98" s="4">
        <f t="shared" si="724"/>
        <v>15.5</v>
      </c>
      <c r="R98" s="4">
        <f t="shared" si="724"/>
        <v>16</v>
      </c>
      <c r="S98" s="4">
        <f t="shared" si="724"/>
        <v>16.5</v>
      </c>
      <c r="T98" s="4">
        <f t="shared" si="724"/>
        <v>17</v>
      </c>
      <c r="U98" s="2">
        <f t="shared" si="724"/>
        <v>17.5</v>
      </c>
      <c r="V98" s="4">
        <f t="shared" si="724"/>
        <v>18</v>
      </c>
      <c r="W98" s="4">
        <f t="shared" si="724"/>
        <v>18.5</v>
      </c>
      <c r="X98" s="4">
        <f t="shared" si="724"/>
        <v>19</v>
      </c>
      <c r="Y98" s="4">
        <f t="shared" si="724"/>
        <v>19.5</v>
      </c>
      <c r="Z98" s="4">
        <f t="shared" si="724"/>
        <v>20</v>
      </c>
      <c r="AA98" s="4">
        <f t="shared" si="724"/>
        <v>20.5</v>
      </c>
      <c r="AB98" s="4">
        <f t="shared" si="724"/>
        <v>21</v>
      </c>
      <c r="AC98" s="4">
        <f t="shared" si="724"/>
        <v>21.5</v>
      </c>
      <c r="AD98" s="4">
        <f t="shared" si="724"/>
        <v>22</v>
      </c>
      <c r="AE98">
        <f t="shared" si="724"/>
        <v>22.5</v>
      </c>
      <c r="AF98" s="4">
        <f t="shared" si="724"/>
        <v>23</v>
      </c>
      <c r="AG98" s="4">
        <f t="shared" si="724"/>
        <v>23.5</v>
      </c>
      <c r="AH98" s="4">
        <f t="shared" si="724"/>
        <v>24</v>
      </c>
      <c r="AI98" s="4">
        <f t="shared" si="724"/>
        <v>24.5</v>
      </c>
      <c r="AJ98" s="4">
        <f t="shared" si="724"/>
        <v>25</v>
      </c>
      <c r="AK98" s="4">
        <f>AJ98</f>
        <v>25</v>
      </c>
      <c r="AL98" s="4">
        <f>AK98+1</f>
        <v>26</v>
      </c>
      <c r="AM98" s="4">
        <f t="shared" ref="AM98" si="725">AL98</f>
        <v>26</v>
      </c>
      <c r="AN98" s="4">
        <f t="shared" ref="AN98" si="726">AM98+1</f>
        <v>27</v>
      </c>
      <c r="AO98" s="2">
        <f t="shared" ref="AO98" si="727">AN98</f>
        <v>27</v>
      </c>
      <c r="AP98" s="4">
        <f t="shared" ref="AP98" si="728">AO98+1</f>
        <v>28</v>
      </c>
      <c r="AQ98" s="4">
        <f t="shared" ref="AQ98" si="729">AP98</f>
        <v>28</v>
      </c>
      <c r="AR98" s="4">
        <f t="shared" ref="AR98" si="730">AQ98+1</f>
        <v>29</v>
      </c>
      <c r="AS98" s="4">
        <f t="shared" ref="AS98" si="731">AR98</f>
        <v>29</v>
      </c>
      <c r="AT98" s="4">
        <f t="shared" ref="AT98" si="732">AS98+1</f>
        <v>30</v>
      </c>
      <c r="AU98" s="4">
        <f t="shared" ref="AU98" si="733">AT98</f>
        <v>30</v>
      </c>
      <c r="AV98" s="4">
        <f t="shared" ref="AV98" si="734">AU98+1</f>
        <v>31</v>
      </c>
      <c r="AW98" s="4">
        <f t="shared" ref="AW98" si="735">AV98</f>
        <v>31</v>
      </c>
      <c r="AX98" s="4">
        <f t="shared" ref="AX98" si="736">AW98+1</f>
        <v>32</v>
      </c>
      <c r="AY98">
        <f t="shared" ref="AY98" si="737">AX98</f>
        <v>32</v>
      </c>
      <c r="AZ98" s="4">
        <f t="shared" ref="AZ98" si="738">AY98+1</f>
        <v>33</v>
      </c>
      <c r="BA98" s="4">
        <f t="shared" ref="BA98" si="739">AZ98</f>
        <v>33</v>
      </c>
      <c r="BB98" s="4">
        <f t="shared" ref="BB98" si="740">BA98+1</f>
        <v>34</v>
      </c>
      <c r="BC98" s="4">
        <f t="shared" ref="BC98" si="741">BB98</f>
        <v>34</v>
      </c>
      <c r="BD98" s="4">
        <f t="shared" ref="BD98" si="742">BC98+1</f>
        <v>35</v>
      </c>
      <c r="BE98" s="4">
        <f t="shared" ref="BE98" si="743">BD98</f>
        <v>35</v>
      </c>
      <c r="BF98" s="4">
        <f t="shared" ref="BF98" si="744">BE98+1</f>
        <v>36</v>
      </c>
      <c r="BG98" s="4">
        <f t="shared" ref="BG98" si="745">BF98</f>
        <v>36</v>
      </c>
      <c r="BH98" s="4">
        <f t="shared" ref="BH98" si="746">BG98+1</f>
        <v>37</v>
      </c>
      <c r="BI98" s="2">
        <f t="shared" ref="BI98" si="747">BH98</f>
        <v>37</v>
      </c>
      <c r="BJ98" t="s">
        <v>1</v>
      </c>
    </row>
    <row r="99" spans="1:62">
      <c r="A99" s="4" t="s">
        <v>5</v>
      </c>
    </row>
    <row r="100" spans="1:62">
      <c r="A100" s="4" t="s">
        <v>318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B102+8</f>
        <v>38</v>
      </c>
      <c r="D102" s="4">
        <f t="shared" ref="D102:I102" si="748">C102+8</f>
        <v>46</v>
      </c>
      <c r="E102" s="4">
        <f t="shared" si="748"/>
        <v>54</v>
      </c>
      <c r="F102" s="4">
        <f t="shared" si="748"/>
        <v>62</v>
      </c>
      <c r="G102" s="4">
        <f t="shared" si="748"/>
        <v>70</v>
      </c>
      <c r="H102" s="4">
        <f t="shared" si="748"/>
        <v>78</v>
      </c>
      <c r="I102" s="4">
        <f t="shared" si="748"/>
        <v>86</v>
      </c>
      <c r="J102" s="4">
        <f>I102+12</f>
        <v>98</v>
      </c>
      <c r="K102">
        <f t="shared" ref="K102:Q102" si="749">J102+12</f>
        <v>110</v>
      </c>
      <c r="L102" s="4">
        <f t="shared" si="749"/>
        <v>122</v>
      </c>
      <c r="M102" s="4">
        <f t="shared" si="749"/>
        <v>134</v>
      </c>
      <c r="N102" s="4">
        <f t="shared" si="749"/>
        <v>146</v>
      </c>
      <c r="O102" s="4">
        <f t="shared" si="749"/>
        <v>158</v>
      </c>
      <c r="P102" s="4">
        <f t="shared" si="749"/>
        <v>170</v>
      </c>
      <c r="Q102" s="4">
        <f t="shared" si="749"/>
        <v>182</v>
      </c>
      <c r="R102" s="4">
        <f>Q102+20</f>
        <v>202</v>
      </c>
      <c r="S102" s="4">
        <f t="shared" ref="S102:W102" si="750">R102+20</f>
        <v>222</v>
      </c>
      <c r="T102" s="4">
        <f t="shared" si="750"/>
        <v>242</v>
      </c>
      <c r="U102">
        <f t="shared" si="750"/>
        <v>262</v>
      </c>
      <c r="V102" s="4">
        <f t="shared" si="750"/>
        <v>282</v>
      </c>
      <c r="W102" s="4">
        <f t="shared" si="750"/>
        <v>302</v>
      </c>
      <c r="X102" s="4">
        <f>W102+24</f>
        <v>326</v>
      </c>
      <c r="Y102" s="4">
        <f t="shared" ref="Y102:AC102" si="751">X102+24</f>
        <v>350</v>
      </c>
      <c r="Z102" s="4">
        <f t="shared" si="751"/>
        <v>374</v>
      </c>
      <c r="AA102" s="4">
        <f t="shared" si="751"/>
        <v>398</v>
      </c>
      <c r="AB102" s="4">
        <f t="shared" si="751"/>
        <v>422</v>
      </c>
      <c r="AC102" s="4">
        <f t="shared" si="751"/>
        <v>446</v>
      </c>
      <c r="AD102" s="4">
        <f>AC102+28</f>
        <v>474</v>
      </c>
      <c r="AE102" s="4">
        <f t="shared" ref="AE102:BI102" si="752">AD102+28</f>
        <v>502</v>
      </c>
      <c r="AF102" s="4">
        <f t="shared" si="752"/>
        <v>530</v>
      </c>
      <c r="AG102" s="4">
        <f t="shared" si="752"/>
        <v>558</v>
      </c>
      <c r="AH102" s="4">
        <f t="shared" si="752"/>
        <v>586</v>
      </c>
      <c r="AI102" s="4">
        <f t="shared" si="752"/>
        <v>614</v>
      </c>
      <c r="AJ102" s="4">
        <f t="shared" si="752"/>
        <v>642</v>
      </c>
      <c r="AK102" s="4">
        <f t="shared" si="752"/>
        <v>670</v>
      </c>
      <c r="AL102" s="4">
        <f t="shared" si="752"/>
        <v>698</v>
      </c>
      <c r="AM102" s="4">
        <f t="shared" si="752"/>
        <v>726</v>
      </c>
      <c r="AN102" s="4">
        <f t="shared" si="752"/>
        <v>754</v>
      </c>
      <c r="AO102" s="4">
        <f t="shared" si="752"/>
        <v>782</v>
      </c>
      <c r="AP102" s="4">
        <f t="shared" si="752"/>
        <v>810</v>
      </c>
      <c r="AQ102" s="4">
        <f t="shared" si="752"/>
        <v>838</v>
      </c>
      <c r="AR102" s="4">
        <f t="shared" si="752"/>
        <v>866</v>
      </c>
      <c r="AS102" s="4">
        <f t="shared" si="752"/>
        <v>894</v>
      </c>
      <c r="AT102" s="4">
        <f t="shared" si="752"/>
        <v>922</v>
      </c>
      <c r="AU102" s="4">
        <f t="shared" si="752"/>
        <v>950</v>
      </c>
      <c r="AV102" s="4">
        <f t="shared" si="752"/>
        <v>978</v>
      </c>
      <c r="AW102" s="4">
        <f t="shared" si="752"/>
        <v>1006</v>
      </c>
      <c r="AX102" s="4">
        <f t="shared" si="752"/>
        <v>1034</v>
      </c>
      <c r="AY102" s="4">
        <f t="shared" si="752"/>
        <v>1062</v>
      </c>
      <c r="AZ102" s="4">
        <f t="shared" si="752"/>
        <v>1090</v>
      </c>
      <c r="BA102" s="4">
        <f t="shared" si="752"/>
        <v>1118</v>
      </c>
      <c r="BB102" s="4">
        <f t="shared" si="752"/>
        <v>1146</v>
      </c>
      <c r="BC102" s="4">
        <f t="shared" si="752"/>
        <v>1174</v>
      </c>
      <c r="BD102" s="4">
        <f t="shared" si="752"/>
        <v>1202</v>
      </c>
      <c r="BE102" s="4">
        <f t="shared" si="752"/>
        <v>1230</v>
      </c>
      <c r="BF102" s="4">
        <f t="shared" si="752"/>
        <v>1258</v>
      </c>
      <c r="BG102" s="4">
        <f t="shared" si="752"/>
        <v>1286</v>
      </c>
      <c r="BH102" s="4">
        <f t="shared" si="752"/>
        <v>1314</v>
      </c>
      <c r="BI102" s="4">
        <f t="shared" si="752"/>
        <v>1342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53">C103+0.5</f>
        <v>9</v>
      </c>
      <c r="E103" s="4">
        <f t="shared" si="753"/>
        <v>9.5</v>
      </c>
      <c r="F103" s="4">
        <f t="shared" si="753"/>
        <v>10</v>
      </c>
      <c r="G103" s="4">
        <f t="shared" si="753"/>
        <v>10.5</v>
      </c>
      <c r="H103" s="4">
        <f t="shared" si="753"/>
        <v>11</v>
      </c>
      <c r="I103" s="4">
        <f t="shared" si="753"/>
        <v>11.5</v>
      </c>
      <c r="J103" s="4">
        <f t="shared" si="753"/>
        <v>12</v>
      </c>
      <c r="K103">
        <f t="shared" si="753"/>
        <v>12.5</v>
      </c>
      <c r="L103" s="4">
        <f t="shared" si="753"/>
        <v>13</v>
      </c>
      <c r="M103" s="4">
        <f t="shared" si="753"/>
        <v>13.5</v>
      </c>
      <c r="N103" s="4">
        <f t="shared" si="753"/>
        <v>14</v>
      </c>
      <c r="O103" s="4">
        <f t="shared" si="753"/>
        <v>14.5</v>
      </c>
      <c r="P103" s="4">
        <f t="shared" si="753"/>
        <v>15</v>
      </c>
      <c r="Q103" s="4">
        <f t="shared" si="753"/>
        <v>15.5</v>
      </c>
      <c r="R103" s="4">
        <f t="shared" si="753"/>
        <v>16</v>
      </c>
      <c r="S103" s="4">
        <f t="shared" si="753"/>
        <v>16.5</v>
      </c>
      <c r="T103" s="4">
        <f t="shared" si="753"/>
        <v>17</v>
      </c>
      <c r="U103" s="2">
        <f t="shared" si="753"/>
        <v>17.5</v>
      </c>
      <c r="V103" s="4">
        <f t="shared" si="753"/>
        <v>18</v>
      </c>
      <c r="W103" s="4">
        <f t="shared" si="753"/>
        <v>18.5</v>
      </c>
      <c r="X103" s="4">
        <f t="shared" si="753"/>
        <v>19</v>
      </c>
      <c r="Y103" s="4">
        <f t="shared" si="753"/>
        <v>19.5</v>
      </c>
      <c r="Z103" s="4">
        <f t="shared" si="753"/>
        <v>20</v>
      </c>
      <c r="AA103" s="4">
        <f t="shared" si="753"/>
        <v>20.5</v>
      </c>
      <c r="AB103" s="4">
        <f t="shared" si="753"/>
        <v>21</v>
      </c>
      <c r="AC103" s="4">
        <f t="shared" si="753"/>
        <v>21.5</v>
      </c>
      <c r="AD103" s="4">
        <f t="shared" si="753"/>
        <v>22</v>
      </c>
      <c r="AE103">
        <f t="shared" si="753"/>
        <v>22.5</v>
      </c>
      <c r="AF103" s="4">
        <f t="shared" si="753"/>
        <v>23</v>
      </c>
      <c r="AG103" s="4">
        <f t="shared" si="753"/>
        <v>23.5</v>
      </c>
      <c r="AH103" s="4">
        <f t="shared" si="753"/>
        <v>24</v>
      </c>
      <c r="AI103" s="4">
        <f t="shared" si="753"/>
        <v>24.5</v>
      </c>
      <c r="AJ103" s="4">
        <f t="shared" si="753"/>
        <v>25</v>
      </c>
      <c r="AK103" s="4">
        <f>AJ103</f>
        <v>25</v>
      </c>
      <c r="AL103" s="4">
        <f>AK103+1</f>
        <v>26</v>
      </c>
      <c r="AM103" s="4">
        <f t="shared" ref="AM103" si="754">AL103</f>
        <v>26</v>
      </c>
      <c r="AN103" s="4">
        <f t="shared" ref="AN103" si="755">AM103+1</f>
        <v>27</v>
      </c>
      <c r="AO103" s="2">
        <f t="shared" ref="AO103" si="756">AN103</f>
        <v>27</v>
      </c>
      <c r="AP103" s="4">
        <f t="shared" ref="AP103" si="757">AO103+1</f>
        <v>28</v>
      </c>
      <c r="AQ103" s="4">
        <f t="shared" ref="AQ103" si="758">AP103</f>
        <v>28</v>
      </c>
      <c r="AR103" s="4">
        <f t="shared" ref="AR103" si="759">AQ103+1</f>
        <v>29</v>
      </c>
      <c r="AS103" s="4">
        <f t="shared" ref="AS103" si="760">AR103</f>
        <v>29</v>
      </c>
      <c r="AT103" s="4">
        <f t="shared" ref="AT103" si="761">AS103+1</f>
        <v>30</v>
      </c>
      <c r="AU103" s="4">
        <f t="shared" ref="AU103" si="762">AT103</f>
        <v>30</v>
      </c>
      <c r="AV103" s="4">
        <f t="shared" ref="AV103" si="763">AU103+1</f>
        <v>31</v>
      </c>
      <c r="AW103" s="4">
        <f t="shared" ref="AW103" si="764">AV103</f>
        <v>31</v>
      </c>
      <c r="AX103" s="4">
        <f t="shared" ref="AX103" si="765">AW103+1</f>
        <v>32</v>
      </c>
      <c r="AY103">
        <f t="shared" ref="AY103" si="766">AX103</f>
        <v>32</v>
      </c>
      <c r="AZ103" s="4">
        <f t="shared" ref="AZ103" si="767">AY103+1</f>
        <v>33</v>
      </c>
      <c r="BA103" s="4">
        <f t="shared" ref="BA103" si="768">AZ103</f>
        <v>33</v>
      </c>
      <c r="BB103" s="4">
        <f t="shared" ref="BB103" si="769">BA103+1</f>
        <v>34</v>
      </c>
      <c r="BC103" s="4">
        <f t="shared" ref="BC103" si="770">BB103</f>
        <v>34</v>
      </c>
      <c r="BD103" s="4">
        <f t="shared" ref="BD103" si="771">BC103+1</f>
        <v>35</v>
      </c>
      <c r="BE103" s="4">
        <f t="shared" ref="BE103" si="772">BD103</f>
        <v>35</v>
      </c>
      <c r="BF103" s="4">
        <f t="shared" ref="BF103" si="773">BE103+1</f>
        <v>36</v>
      </c>
      <c r="BG103" s="4">
        <f t="shared" ref="BG103" si="774">BF103</f>
        <v>36</v>
      </c>
      <c r="BH103" s="4">
        <f t="shared" ref="BH103" si="775">BG103+1</f>
        <v>37</v>
      </c>
      <c r="BI103" s="2">
        <f t="shared" ref="BI103" si="776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319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77">C106</f>
        <v>5</v>
      </c>
      <c r="E106" s="4">
        <f t="shared" si="777"/>
        <v>5</v>
      </c>
      <c r="F106" s="4">
        <f>E106+1</f>
        <v>6</v>
      </c>
      <c r="G106" s="4">
        <f>F106</f>
        <v>6</v>
      </c>
      <c r="H106" s="4">
        <f t="shared" ref="H106:AS106" si="778">G106</f>
        <v>6</v>
      </c>
      <c r="I106" s="4">
        <f t="shared" si="778"/>
        <v>6</v>
      </c>
      <c r="J106" s="4">
        <f t="shared" si="778"/>
        <v>6</v>
      </c>
      <c r="K106">
        <f t="shared" ref="K106" si="779">J106+1</f>
        <v>7</v>
      </c>
      <c r="L106" s="4">
        <f t="shared" ref="L106" si="780">K106</f>
        <v>7</v>
      </c>
      <c r="M106" s="4">
        <f t="shared" si="778"/>
        <v>7</v>
      </c>
      <c r="N106" s="4">
        <f t="shared" si="778"/>
        <v>7</v>
      </c>
      <c r="O106" s="4">
        <f t="shared" si="778"/>
        <v>7</v>
      </c>
      <c r="P106" s="4">
        <f t="shared" ref="P106" si="781">O106+1</f>
        <v>8</v>
      </c>
      <c r="Q106" s="4">
        <f t="shared" ref="Q106" si="782">P106</f>
        <v>8</v>
      </c>
      <c r="R106" s="4">
        <f t="shared" si="778"/>
        <v>8</v>
      </c>
      <c r="S106" s="4">
        <f t="shared" si="778"/>
        <v>8</v>
      </c>
      <c r="T106" s="4">
        <f t="shared" si="778"/>
        <v>8</v>
      </c>
      <c r="U106" s="2">
        <f t="shared" ref="U106" si="783">T106+1</f>
        <v>9</v>
      </c>
      <c r="V106" s="4">
        <f t="shared" ref="V106" si="784">U106</f>
        <v>9</v>
      </c>
      <c r="W106" s="4">
        <f t="shared" si="778"/>
        <v>9</v>
      </c>
      <c r="X106" s="4">
        <f t="shared" si="778"/>
        <v>9</v>
      </c>
      <c r="Y106" s="4">
        <f t="shared" si="778"/>
        <v>9</v>
      </c>
      <c r="Z106" s="4">
        <f t="shared" ref="Z106" si="785">Y106+1</f>
        <v>10</v>
      </c>
      <c r="AA106" s="4">
        <f t="shared" ref="AA106" si="786">Z106</f>
        <v>10</v>
      </c>
      <c r="AB106" s="4">
        <f t="shared" si="778"/>
        <v>10</v>
      </c>
      <c r="AC106" s="4">
        <f t="shared" si="778"/>
        <v>10</v>
      </c>
      <c r="AD106" s="4">
        <f t="shared" si="778"/>
        <v>10</v>
      </c>
      <c r="AE106">
        <f t="shared" ref="AE106" si="787">AD106+1</f>
        <v>11</v>
      </c>
      <c r="AF106" s="4">
        <f t="shared" ref="AF106" si="788">AE106</f>
        <v>11</v>
      </c>
      <c r="AG106" s="4">
        <f t="shared" si="778"/>
        <v>11</v>
      </c>
      <c r="AH106" s="4">
        <f t="shared" si="778"/>
        <v>11</v>
      </c>
      <c r="AI106" s="4">
        <f t="shared" si="778"/>
        <v>11</v>
      </c>
      <c r="AJ106" s="4">
        <f t="shared" ref="AJ106" si="789">AI106+1</f>
        <v>12</v>
      </c>
      <c r="AK106" s="4">
        <f t="shared" ref="AK106" si="790">AJ106</f>
        <v>12</v>
      </c>
      <c r="AL106" s="4">
        <f t="shared" si="778"/>
        <v>12</v>
      </c>
      <c r="AM106" s="4">
        <f t="shared" si="778"/>
        <v>12</v>
      </c>
      <c r="AN106" s="4">
        <f t="shared" si="778"/>
        <v>12</v>
      </c>
      <c r="AO106" s="2">
        <f t="shared" ref="AO106" si="791">AN106+1</f>
        <v>13</v>
      </c>
      <c r="AP106" s="4">
        <f t="shared" ref="AP106" si="792">AO106</f>
        <v>13</v>
      </c>
      <c r="AQ106" s="4">
        <f t="shared" si="778"/>
        <v>13</v>
      </c>
      <c r="AR106" s="4">
        <f t="shared" si="778"/>
        <v>13</v>
      </c>
      <c r="AS106" s="4">
        <f t="shared" si="778"/>
        <v>13</v>
      </c>
      <c r="AT106" s="4">
        <f t="shared" ref="AT106" si="793">AS106+1</f>
        <v>14</v>
      </c>
      <c r="AU106" s="4">
        <f t="shared" ref="AU106:BI106" si="794">AT106</f>
        <v>14</v>
      </c>
      <c r="AV106" s="4">
        <f t="shared" si="794"/>
        <v>14</v>
      </c>
      <c r="AW106" s="4">
        <f t="shared" si="794"/>
        <v>14</v>
      </c>
      <c r="AX106" s="4">
        <f t="shared" si="794"/>
        <v>14</v>
      </c>
      <c r="AY106">
        <f t="shared" si="794"/>
        <v>14</v>
      </c>
      <c r="AZ106" s="4">
        <f t="shared" si="794"/>
        <v>14</v>
      </c>
      <c r="BA106" s="4">
        <f t="shared" si="794"/>
        <v>14</v>
      </c>
      <c r="BB106" s="4">
        <f t="shared" si="794"/>
        <v>14</v>
      </c>
      <c r="BC106" s="4">
        <f t="shared" si="794"/>
        <v>14</v>
      </c>
      <c r="BD106" s="4">
        <f t="shared" si="794"/>
        <v>14</v>
      </c>
      <c r="BE106" s="4">
        <f t="shared" si="794"/>
        <v>14</v>
      </c>
      <c r="BF106" s="4">
        <f t="shared" si="794"/>
        <v>14</v>
      </c>
      <c r="BG106" s="4">
        <f t="shared" si="794"/>
        <v>14</v>
      </c>
      <c r="BH106" s="4">
        <f t="shared" si="794"/>
        <v>14</v>
      </c>
      <c r="BI106" s="2">
        <f t="shared" si="794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B108+11</f>
        <v>51</v>
      </c>
      <c r="D108" s="4">
        <f t="shared" ref="D108:I108" si="795">C108+11</f>
        <v>62</v>
      </c>
      <c r="E108" s="4">
        <f t="shared" si="795"/>
        <v>73</v>
      </c>
      <c r="F108" s="4">
        <f t="shared" si="795"/>
        <v>84</v>
      </c>
      <c r="G108" s="4">
        <f t="shared" si="795"/>
        <v>95</v>
      </c>
      <c r="H108" s="4">
        <f t="shared" si="795"/>
        <v>106</v>
      </c>
      <c r="I108" s="4">
        <f t="shared" si="795"/>
        <v>117</v>
      </c>
      <c r="J108" s="4">
        <f>I108+13</f>
        <v>130</v>
      </c>
      <c r="K108">
        <f t="shared" ref="K108:Q108" si="796">J108+13</f>
        <v>143</v>
      </c>
      <c r="L108" s="4">
        <f t="shared" si="796"/>
        <v>156</v>
      </c>
      <c r="M108" s="4">
        <f t="shared" si="796"/>
        <v>169</v>
      </c>
      <c r="N108" s="4">
        <f t="shared" si="796"/>
        <v>182</v>
      </c>
      <c r="O108" s="4">
        <f t="shared" si="796"/>
        <v>195</v>
      </c>
      <c r="P108" s="4">
        <f t="shared" si="796"/>
        <v>208</v>
      </c>
      <c r="Q108" s="4">
        <f t="shared" si="796"/>
        <v>221</v>
      </c>
      <c r="R108" s="4">
        <f>Q108+15</f>
        <v>236</v>
      </c>
      <c r="S108" s="4">
        <f t="shared" ref="S108:W108" si="797">R108+15</f>
        <v>251</v>
      </c>
      <c r="T108" s="4">
        <f t="shared" si="797"/>
        <v>266</v>
      </c>
      <c r="U108">
        <f t="shared" si="797"/>
        <v>281</v>
      </c>
      <c r="V108" s="4">
        <f t="shared" si="797"/>
        <v>296</v>
      </c>
      <c r="W108" s="4">
        <f t="shared" si="797"/>
        <v>311</v>
      </c>
      <c r="X108" s="4">
        <f>W108+16</f>
        <v>327</v>
      </c>
      <c r="Y108" s="4">
        <f t="shared" ref="Y108:AC108" si="798">X108+16</f>
        <v>343</v>
      </c>
      <c r="Z108" s="4">
        <f t="shared" si="798"/>
        <v>359</v>
      </c>
      <c r="AA108" s="4">
        <f t="shared" si="798"/>
        <v>375</v>
      </c>
      <c r="AB108" s="4">
        <f t="shared" si="798"/>
        <v>391</v>
      </c>
      <c r="AC108" s="4">
        <f t="shared" si="798"/>
        <v>407</v>
      </c>
      <c r="AD108" s="4">
        <f>AC108+17</f>
        <v>424</v>
      </c>
      <c r="AE108" s="4">
        <f t="shared" ref="AE108:BI108" si="799">AD108+17</f>
        <v>441</v>
      </c>
      <c r="AF108" s="4">
        <f t="shared" si="799"/>
        <v>458</v>
      </c>
      <c r="AG108" s="4">
        <f t="shared" si="799"/>
        <v>475</v>
      </c>
      <c r="AH108" s="4">
        <f t="shared" si="799"/>
        <v>492</v>
      </c>
      <c r="AI108" s="4">
        <f t="shared" si="799"/>
        <v>509</v>
      </c>
      <c r="AJ108" s="4">
        <f t="shared" si="799"/>
        <v>526</v>
      </c>
      <c r="AK108" s="4">
        <f t="shared" si="799"/>
        <v>543</v>
      </c>
      <c r="AL108" s="4">
        <f t="shared" si="799"/>
        <v>560</v>
      </c>
      <c r="AM108" s="4">
        <f t="shared" si="799"/>
        <v>577</v>
      </c>
      <c r="AN108" s="4">
        <f t="shared" si="799"/>
        <v>594</v>
      </c>
      <c r="AO108" s="4">
        <f t="shared" si="799"/>
        <v>611</v>
      </c>
      <c r="AP108" s="4">
        <f t="shared" si="799"/>
        <v>628</v>
      </c>
      <c r="AQ108" s="4">
        <f t="shared" si="799"/>
        <v>645</v>
      </c>
      <c r="AR108" s="4">
        <f t="shared" si="799"/>
        <v>662</v>
      </c>
      <c r="AS108" s="4">
        <f t="shared" si="799"/>
        <v>679</v>
      </c>
      <c r="AT108" s="4">
        <f t="shared" si="799"/>
        <v>696</v>
      </c>
      <c r="AU108" s="4">
        <f t="shared" si="799"/>
        <v>713</v>
      </c>
      <c r="AV108" s="4">
        <f t="shared" si="799"/>
        <v>730</v>
      </c>
      <c r="AW108" s="4">
        <f t="shared" si="799"/>
        <v>747</v>
      </c>
      <c r="AX108" s="4">
        <f t="shared" si="799"/>
        <v>764</v>
      </c>
      <c r="AY108" s="4">
        <f t="shared" si="799"/>
        <v>781</v>
      </c>
      <c r="AZ108" s="4">
        <f t="shared" si="799"/>
        <v>798</v>
      </c>
      <c r="BA108" s="4">
        <f t="shared" si="799"/>
        <v>815</v>
      </c>
      <c r="BB108" s="4">
        <f t="shared" si="799"/>
        <v>832</v>
      </c>
      <c r="BC108" s="4">
        <f t="shared" si="799"/>
        <v>849</v>
      </c>
      <c r="BD108" s="4">
        <f t="shared" si="799"/>
        <v>866</v>
      </c>
      <c r="BE108" s="4">
        <f t="shared" si="799"/>
        <v>883</v>
      </c>
      <c r="BF108" s="4">
        <f t="shared" si="799"/>
        <v>900</v>
      </c>
      <c r="BG108" s="4">
        <f t="shared" si="799"/>
        <v>917</v>
      </c>
      <c r="BH108" s="4">
        <f t="shared" si="799"/>
        <v>934</v>
      </c>
      <c r="BI108" s="4">
        <f t="shared" si="799"/>
        <v>951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00">C109+0.5</f>
        <v>9</v>
      </c>
      <c r="E109" s="4">
        <f t="shared" si="800"/>
        <v>9.5</v>
      </c>
      <c r="F109" s="4">
        <f t="shared" si="800"/>
        <v>10</v>
      </c>
      <c r="G109" s="4">
        <f t="shared" si="800"/>
        <v>10.5</v>
      </c>
      <c r="H109" s="4">
        <f t="shared" si="800"/>
        <v>11</v>
      </c>
      <c r="I109" s="4">
        <f t="shared" si="800"/>
        <v>11.5</v>
      </c>
      <c r="J109" s="4">
        <f t="shared" si="800"/>
        <v>12</v>
      </c>
      <c r="K109">
        <f t="shared" si="800"/>
        <v>12.5</v>
      </c>
      <c r="L109" s="4">
        <f t="shared" si="800"/>
        <v>13</v>
      </c>
      <c r="M109" s="4">
        <f t="shared" si="800"/>
        <v>13.5</v>
      </c>
      <c r="N109" s="4">
        <f t="shared" si="800"/>
        <v>14</v>
      </c>
      <c r="O109" s="4">
        <f t="shared" si="800"/>
        <v>14.5</v>
      </c>
      <c r="P109" s="4">
        <f t="shared" si="800"/>
        <v>15</v>
      </c>
      <c r="Q109" s="4">
        <f t="shared" si="800"/>
        <v>15.5</v>
      </c>
      <c r="R109" s="4">
        <f t="shared" si="800"/>
        <v>16</v>
      </c>
      <c r="S109" s="4">
        <f t="shared" si="800"/>
        <v>16.5</v>
      </c>
      <c r="T109" s="4">
        <f t="shared" si="800"/>
        <v>17</v>
      </c>
      <c r="U109" s="2">
        <f t="shared" si="800"/>
        <v>17.5</v>
      </c>
      <c r="V109" s="4">
        <f t="shared" si="800"/>
        <v>18</v>
      </c>
      <c r="W109" s="4">
        <f t="shared" si="800"/>
        <v>18.5</v>
      </c>
      <c r="X109" s="4">
        <f t="shared" si="800"/>
        <v>19</v>
      </c>
      <c r="Y109" s="4">
        <f t="shared" si="800"/>
        <v>19.5</v>
      </c>
      <c r="Z109" s="4">
        <f t="shared" si="800"/>
        <v>20</v>
      </c>
      <c r="AA109" s="4">
        <f t="shared" si="800"/>
        <v>20.5</v>
      </c>
      <c r="AB109" s="4">
        <f t="shared" si="800"/>
        <v>21</v>
      </c>
      <c r="AC109" s="4">
        <f t="shared" si="800"/>
        <v>21.5</v>
      </c>
      <c r="AD109" s="4">
        <f t="shared" si="800"/>
        <v>22</v>
      </c>
      <c r="AE109">
        <f t="shared" si="800"/>
        <v>22.5</v>
      </c>
      <c r="AF109" s="4">
        <f t="shared" si="800"/>
        <v>23</v>
      </c>
      <c r="AG109" s="4">
        <f t="shared" si="800"/>
        <v>23.5</v>
      </c>
      <c r="AH109" s="4">
        <f t="shared" si="800"/>
        <v>24</v>
      </c>
      <c r="AI109" s="4">
        <f t="shared" si="800"/>
        <v>24.5</v>
      </c>
      <c r="AJ109" s="4">
        <f t="shared" si="800"/>
        <v>25</v>
      </c>
      <c r="AK109" s="4">
        <f>AJ109</f>
        <v>25</v>
      </c>
      <c r="AL109" s="4">
        <f>AK109+1</f>
        <v>26</v>
      </c>
      <c r="AM109" s="4">
        <f t="shared" ref="AM109" si="801">AL109</f>
        <v>26</v>
      </c>
      <c r="AN109" s="4">
        <f t="shared" ref="AN109" si="802">AM109+1</f>
        <v>27</v>
      </c>
      <c r="AO109" s="2">
        <f t="shared" ref="AO109" si="803">AN109</f>
        <v>27</v>
      </c>
      <c r="AP109" s="4">
        <f t="shared" ref="AP109" si="804">AO109+1</f>
        <v>28</v>
      </c>
      <c r="AQ109" s="4">
        <f t="shared" ref="AQ109" si="805">AP109</f>
        <v>28</v>
      </c>
      <c r="AR109" s="4">
        <f t="shared" ref="AR109" si="806">AQ109+1</f>
        <v>29</v>
      </c>
      <c r="AS109" s="4">
        <f t="shared" ref="AS109" si="807">AR109</f>
        <v>29</v>
      </c>
      <c r="AT109" s="4">
        <f t="shared" ref="AT109" si="808">AS109+1</f>
        <v>30</v>
      </c>
      <c r="AU109" s="4">
        <f t="shared" ref="AU109" si="809">AT109</f>
        <v>30</v>
      </c>
      <c r="AV109" s="4">
        <f t="shared" ref="AV109" si="810">AU109+1</f>
        <v>31</v>
      </c>
      <c r="AW109" s="4">
        <f t="shared" ref="AW109" si="811">AV109</f>
        <v>31</v>
      </c>
      <c r="AX109" s="4">
        <f t="shared" ref="AX109" si="812">AW109+1</f>
        <v>32</v>
      </c>
      <c r="AY109">
        <f t="shared" ref="AY109" si="813">AX109</f>
        <v>32</v>
      </c>
      <c r="AZ109" s="4">
        <f t="shared" ref="AZ109" si="814">AY109+1</f>
        <v>33</v>
      </c>
      <c r="BA109" s="4">
        <f t="shared" ref="BA109" si="815">AZ109</f>
        <v>33</v>
      </c>
      <c r="BB109" s="4">
        <f t="shared" ref="BB109" si="816">BA109+1</f>
        <v>34</v>
      </c>
      <c r="BC109" s="4">
        <f t="shared" ref="BC109" si="817">BB109</f>
        <v>34</v>
      </c>
      <c r="BD109" s="4">
        <f t="shared" ref="BD109" si="818">BC109+1</f>
        <v>35</v>
      </c>
      <c r="BE109" s="4">
        <f t="shared" ref="BE109" si="819">BD109</f>
        <v>35</v>
      </c>
      <c r="BF109" s="4">
        <f t="shared" ref="BF109" si="820">BE109+1</f>
        <v>36</v>
      </c>
      <c r="BG109" s="4">
        <f t="shared" ref="BG109" si="821">BF109</f>
        <v>36</v>
      </c>
      <c r="BH109" s="4">
        <f t="shared" ref="BH109" si="822">BG109+1</f>
        <v>37</v>
      </c>
      <c r="BI109" s="2">
        <f t="shared" ref="BI109" si="823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517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24">C113-1</f>
        <v>22</v>
      </c>
      <c r="E113" s="4">
        <f t="shared" si="824"/>
        <v>21</v>
      </c>
      <c r="F113" s="4">
        <f t="shared" si="824"/>
        <v>20</v>
      </c>
      <c r="G113" s="4">
        <f t="shared" si="824"/>
        <v>19</v>
      </c>
      <c r="H113" s="4">
        <f t="shared" si="824"/>
        <v>18</v>
      </c>
      <c r="I113" s="4">
        <f t="shared" si="824"/>
        <v>17</v>
      </c>
      <c r="J113" s="4">
        <f t="shared" si="824"/>
        <v>16</v>
      </c>
      <c r="K113">
        <f t="shared" si="824"/>
        <v>15</v>
      </c>
      <c r="L113" s="4">
        <f t="shared" si="824"/>
        <v>14</v>
      </c>
      <c r="M113" s="4">
        <f t="shared" si="824"/>
        <v>13</v>
      </c>
      <c r="N113" s="4">
        <f t="shared" si="824"/>
        <v>12</v>
      </c>
      <c r="O113" s="4">
        <f t="shared" si="824"/>
        <v>11</v>
      </c>
      <c r="P113" s="4">
        <f t="shared" si="824"/>
        <v>10</v>
      </c>
      <c r="Q113" s="4">
        <f t="shared" si="824"/>
        <v>9</v>
      </c>
      <c r="R113" s="4">
        <f t="shared" si="824"/>
        <v>8</v>
      </c>
      <c r="S113" s="4">
        <f t="shared" si="824"/>
        <v>7</v>
      </c>
      <c r="T113" s="4">
        <f t="shared" si="824"/>
        <v>6</v>
      </c>
      <c r="U113" s="2">
        <f t="shared" si="824"/>
        <v>5</v>
      </c>
      <c r="V113" s="4">
        <f t="shared" si="824"/>
        <v>4</v>
      </c>
      <c r="W113" s="4">
        <f t="shared" si="824"/>
        <v>3</v>
      </c>
      <c r="X113" s="4">
        <f t="shared" si="824"/>
        <v>2</v>
      </c>
      <c r="Y113" s="4">
        <f t="shared" si="824"/>
        <v>1</v>
      </c>
      <c r="Z113" s="4">
        <f>Y113</f>
        <v>1</v>
      </c>
      <c r="AA113" s="4">
        <f t="shared" ref="AA113:BI113" si="825">Z113</f>
        <v>1</v>
      </c>
      <c r="AB113" s="4">
        <f t="shared" si="825"/>
        <v>1</v>
      </c>
      <c r="AC113" s="4">
        <f t="shared" si="825"/>
        <v>1</v>
      </c>
      <c r="AD113" s="4">
        <f t="shared" si="825"/>
        <v>1</v>
      </c>
      <c r="AE113">
        <f t="shared" si="825"/>
        <v>1</v>
      </c>
      <c r="AF113" s="4">
        <f t="shared" si="825"/>
        <v>1</v>
      </c>
      <c r="AG113" s="4">
        <f t="shared" si="825"/>
        <v>1</v>
      </c>
      <c r="AH113" s="4">
        <f t="shared" si="825"/>
        <v>1</v>
      </c>
      <c r="AI113" s="4">
        <f t="shared" si="825"/>
        <v>1</v>
      </c>
      <c r="AJ113" s="4">
        <f t="shared" si="825"/>
        <v>1</v>
      </c>
      <c r="AK113" s="4">
        <f t="shared" si="825"/>
        <v>1</v>
      </c>
      <c r="AL113" s="4">
        <f t="shared" si="825"/>
        <v>1</v>
      </c>
      <c r="AM113" s="4">
        <f t="shared" si="825"/>
        <v>1</v>
      </c>
      <c r="AN113" s="4">
        <f t="shared" si="825"/>
        <v>1</v>
      </c>
      <c r="AO113" s="2">
        <f t="shared" si="825"/>
        <v>1</v>
      </c>
      <c r="AP113" s="4">
        <f t="shared" si="825"/>
        <v>1</v>
      </c>
      <c r="AQ113" s="4">
        <f t="shared" si="825"/>
        <v>1</v>
      </c>
      <c r="AR113" s="4">
        <f t="shared" si="825"/>
        <v>1</v>
      </c>
      <c r="AS113" s="4">
        <f t="shared" si="825"/>
        <v>1</v>
      </c>
      <c r="AT113" s="4">
        <f t="shared" si="825"/>
        <v>1</v>
      </c>
      <c r="AU113" s="4">
        <f t="shared" si="825"/>
        <v>1</v>
      </c>
      <c r="AV113" s="4">
        <f t="shared" si="825"/>
        <v>1</v>
      </c>
      <c r="AW113" s="4">
        <f t="shared" si="825"/>
        <v>1</v>
      </c>
      <c r="AX113" s="4">
        <f t="shared" si="825"/>
        <v>1</v>
      </c>
      <c r="AY113">
        <f t="shared" si="825"/>
        <v>1</v>
      </c>
      <c r="AZ113" s="4">
        <f t="shared" si="825"/>
        <v>1</v>
      </c>
      <c r="BA113" s="4">
        <f t="shared" si="825"/>
        <v>1</v>
      </c>
      <c r="BB113" s="4">
        <f t="shared" si="825"/>
        <v>1</v>
      </c>
      <c r="BC113" s="4">
        <f t="shared" si="825"/>
        <v>1</v>
      </c>
      <c r="BD113" s="4">
        <f t="shared" si="825"/>
        <v>1</v>
      </c>
      <c r="BE113" s="4">
        <f t="shared" si="825"/>
        <v>1</v>
      </c>
      <c r="BF113" s="4">
        <f t="shared" si="825"/>
        <v>1</v>
      </c>
      <c r="BG113" s="4">
        <f t="shared" si="825"/>
        <v>1</v>
      </c>
      <c r="BH113" s="4">
        <f t="shared" si="825"/>
        <v>1</v>
      </c>
      <c r="BI113" s="2">
        <f t="shared" si="825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320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26">C117+60</f>
        <v>264</v>
      </c>
      <c r="E117" s="4">
        <f t="shared" si="826"/>
        <v>324</v>
      </c>
      <c r="F117" s="4">
        <f t="shared" si="826"/>
        <v>384</v>
      </c>
      <c r="G117" s="4">
        <f t="shared" si="826"/>
        <v>444</v>
      </c>
      <c r="H117" s="4">
        <f t="shared" si="826"/>
        <v>504</v>
      </c>
      <c r="I117" s="4">
        <f t="shared" si="826"/>
        <v>564</v>
      </c>
      <c r="J117" s="4">
        <f t="shared" si="826"/>
        <v>624</v>
      </c>
      <c r="K117">
        <f t="shared" si="826"/>
        <v>684</v>
      </c>
      <c r="L117" s="4">
        <f t="shared" si="826"/>
        <v>744</v>
      </c>
      <c r="M117" s="4">
        <f t="shared" si="826"/>
        <v>804</v>
      </c>
      <c r="N117" s="4">
        <f t="shared" si="826"/>
        <v>864</v>
      </c>
      <c r="O117" s="4">
        <f t="shared" si="826"/>
        <v>924</v>
      </c>
      <c r="P117" s="4">
        <f t="shared" si="826"/>
        <v>984</v>
      </c>
      <c r="Q117" s="4">
        <f t="shared" si="826"/>
        <v>1044</v>
      </c>
      <c r="R117" s="4">
        <f t="shared" si="826"/>
        <v>1104</v>
      </c>
      <c r="S117" s="4">
        <f t="shared" si="826"/>
        <v>1164</v>
      </c>
      <c r="T117" s="4">
        <f t="shared" si="826"/>
        <v>1224</v>
      </c>
      <c r="U117" s="2">
        <f t="shared" si="826"/>
        <v>1284</v>
      </c>
      <c r="V117" s="4">
        <f t="shared" si="826"/>
        <v>1344</v>
      </c>
      <c r="W117" s="4">
        <f t="shared" si="826"/>
        <v>1404</v>
      </c>
      <c r="X117" s="4">
        <f t="shared" si="826"/>
        <v>1464</v>
      </c>
      <c r="Y117" s="4">
        <f t="shared" si="826"/>
        <v>1524</v>
      </c>
      <c r="Z117" s="4">
        <f t="shared" si="826"/>
        <v>1584</v>
      </c>
      <c r="AA117" s="4">
        <f t="shared" si="826"/>
        <v>1644</v>
      </c>
      <c r="AB117" s="4">
        <f t="shared" si="826"/>
        <v>1704</v>
      </c>
      <c r="AC117" s="4">
        <f t="shared" si="826"/>
        <v>1764</v>
      </c>
      <c r="AD117" s="4">
        <f t="shared" si="826"/>
        <v>1824</v>
      </c>
      <c r="AE117">
        <f t="shared" si="826"/>
        <v>1884</v>
      </c>
      <c r="AF117" s="4">
        <f t="shared" ref="AF117:BI117" si="827">AE117+60</f>
        <v>1944</v>
      </c>
      <c r="AG117" s="4">
        <f t="shared" si="827"/>
        <v>2004</v>
      </c>
      <c r="AH117" s="4">
        <f t="shared" si="827"/>
        <v>2064</v>
      </c>
      <c r="AI117" s="4">
        <f t="shared" si="827"/>
        <v>2124</v>
      </c>
      <c r="AJ117" s="4">
        <f t="shared" si="827"/>
        <v>2184</v>
      </c>
      <c r="AK117" s="4">
        <f t="shared" si="827"/>
        <v>2244</v>
      </c>
      <c r="AL117" s="4">
        <f t="shared" si="827"/>
        <v>2304</v>
      </c>
      <c r="AM117" s="4">
        <f t="shared" si="827"/>
        <v>2364</v>
      </c>
      <c r="AN117" s="4">
        <f t="shared" si="827"/>
        <v>2424</v>
      </c>
      <c r="AO117" s="2">
        <f t="shared" si="827"/>
        <v>2484</v>
      </c>
      <c r="AP117" s="4">
        <f t="shared" si="827"/>
        <v>2544</v>
      </c>
      <c r="AQ117" s="4">
        <f t="shared" si="827"/>
        <v>2604</v>
      </c>
      <c r="AR117" s="4">
        <f t="shared" si="827"/>
        <v>2664</v>
      </c>
      <c r="AS117" s="4">
        <f t="shared" si="827"/>
        <v>2724</v>
      </c>
      <c r="AT117" s="4">
        <f t="shared" si="827"/>
        <v>2784</v>
      </c>
      <c r="AU117" s="4">
        <f t="shared" si="827"/>
        <v>2844</v>
      </c>
      <c r="AV117" s="4">
        <f t="shared" si="827"/>
        <v>2904</v>
      </c>
      <c r="AW117" s="4">
        <f t="shared" si="827"/>
        <v>2964</v>
      </c>
      <c r="AX117" s="4">
        <f t="shared" si="827"/>
        <v>3024</v>
      </c>
      <c r="AY117">
        <f t="shared" si="827"/>
        <v>3084</v>
      </c>
      <c r="AZ117" s="4">
        <f t="shared" si="827"/>
        <v>3144</v>
      </c>
      <c r="BA117" s="4">
        <f t="shared" si="827"/>
        <v>3204</v>
      </c>
      <c r="BB117" s="4">
        <f t="shared" si="827"/>
        <v>3264</v>
      </c>
      <c r="BC117" s="4">
        <f t="shared" si="827"/>
        <v>3324</v>
      </c>
      <c r="BD117" s="4">
        <f t="shared" si="827"/>
        <v>3384</v>
      </c>
      <c r="BE117" s="4">
        <f t="shared" si="827"/>
        <v>3444</v>
      </c>
      <c r="BF117" s="4">
        <f t="shared" si="827"/>
        <v>3504</v>
      </c>
      <c r="BG117" s="4">
        <f t="shared" si="827"/>
        <v>3564</v>
      </c>
      <c r="BH117" s="4">
        <f t="shared" si="827"/>
        <v>3624</v>
      </c>
      <c r="BI117" s="2">
        <f t="shared" si="827"/>
        <v>3684</v>
      </c>
      <c r="BJ117" t="s">
        <v>1</v>
      </c>
    </row>
    <row r="118" spans="1:62">
      <c r="A118" s="4" t="s">
        <v>13</v>
      </c>
      <c r="B118" s="4">
        <v>10</v>
      </c>
      <c r="C118" s="4">
        <f>B118+2</f>
        <v>12</v>
      </c>
      <c r="D118" s="4">
        <f t="shared" ref="D118:AE118" si="828">C118+2</f>
        <v>14</v>
      </c>
      <c r="E118" s="4">
        <f t="shared" si="828"/>
        <v>16</v>
      </c>
      <c r="F118" s="4">
        <f t="shared" si="828"/>
        <v>18</v>
      </c>
      <c r="G118" s="4">
        <f t="shared" si="828"/>
        <v>20</v>
      </c>
      <c r="H118" s="4">
        <f t="shared" si="828"/>
        <v>22</v>
      </c>
      <c r="I118" s="4">
        <f t="shared" si="828"/>
        <v>24</v>
      </c>
      <c r="J118" s="4">
        <f t="shared" si="828"/>
        <v>26</v>
      </c>
      <c r="K118">
        <f t="shared" si="828"/>
        <v>28</v>
      </c>
      <c r="L118" s="4">
        <f t="shared" si="828"/>
        <v>30</v>
      </c>
      <c r="M118" s="4">
        <f t="shared" si="828"/>
        <v>32</v>
      </c>
      <c r="N118" s="4">
        <f t="shared" si="828"/>
        <v>34</v>
      </c>
      <c r="O118" s="4">
        <f t="shared" si="828"/>
        <v>36</v>
      </c>
      <c r="P118" s="4">
        <f t="shared" si="828"/>
        <v>38</v>
      </c>
      <c r="Q118" s="4">
        <f t="shared" si="828"/>
        <v>40</v>
      </c>
      <c r="R118" s="4">
        <f t="shared" si="828"/>
        <v>42</v>
      </c>
      <c r="S118" s="4">
        <f t="shared" si="828"/>
        <v>44</v>
      </c>
      <c r="T118" s="4">
        <f t="shared" si="828"/>
        <v>46</v>
      </c>
      <c r="U118" s="2">
        <f t="shared" si="828"/>
        <v>48</v>
      </c>
      <c r="V118" s="4">
        <f t="shared" si="828"/>
        <v>50</v>
      </c>
      <c r="W118" s="4">
        <f t="shared" si="828"/>
        <v>52</v>
      </c>
      <c r="X118" s="4">
        <f t="shared" si="828"/>
        <v>54</v>
      </c>
      <c r="Y118" s="4">
        <f t="shared" si="828"/>
        <v>56</v>
      </c>
      <c r="Z118" s="4">
        <f t="shared" si="828"/>
        <v>58</v>
      </c>
      <c r="AA118" s="4">
        <f t="shared" si="828"/>
        <v>60</v>
      </c>
      <c r="AB118" s="4">
        <f t="shared" si="828"/>
        <v>62</v>
      </c>
      <c r="AC118" s="4">
        <f t="shared" si="828"/>
        <v>64</v>
      </c>
      <c r="AD118" s="4">
        <f t="shared" si="828"/>
        <v>66</v>
      </c>
      <c r="AE118">
        <f t="shared" si="828"/>
        <v>68</v>
      </c>
      <c r="AF118" s="4">
        <f t="shared" ref="AF118:AK118" si="829">AE118+2</f>
        <v>70</v>
      </c>
      <c r="AG118" s="4">
        <f t="shared" si="829"/>
        <v>72</v>
      </c>
      <c r="AH118" s="4">
        <f t="shared" si="829"/>
        <v>74</v>
      </c>
      <c r="AI118" s="4">
        <f t="shared" si="829"/>
        <v>76</v>
      </c>
      <c r="AJ118" s="4">
        <f t="shared" si="829"/>
        <v>78</v>
      </c>
      <c r="AK118" s="4">
        <f t="shared" si="829"/>
        <v>80</v>
      </c>
      <c r="AL118" s="4">
        <f>AK118</f>
        <v>80</v>
      </c>
      <c r="AM118" s="4">
        <f t="shared" ref="AM118:BI118" si="830">AL118</f>
        <v>80</v>
      </c>
      <c r="AN118" s="4">
        <f t="shared" si="830"/>
        <v>80</v>
      </c>
      <c r="AO118" s="2">
        <f t="shared" si="830"/>
        <v>80</v>
      </c>
      <c r="AP118" s="4">
        <f t="shared" si="830"/>
        <v>80</v>
      </c>
      <c r="AQ118" s="4">
        <f t="shared" si="830"/>
        <v>80</v>
      </c>
      <c r="AR118" s="4">
        <f t="shared" si="830"/>
        <v>80</v>
      </c>
      <c r="AS118" s="4">
        <f t="shared" si="830"/>
        <v>80</v>
      </c>
      <c r="AT118" s="4">
        <f t="shared" si="830"/>
        <v>80</v>
      </c>
      <c r="AU118" s="4">
        <f t="shared" si="830"/>
        <v>80</v>
      </c>
      <c r="AV118" s="4">
        <f t="shared" si="830"/>
        <v>80</v>
      </c>
      <c r="AW118" s="4">
        <f t="shared" si="830"/>
        <v>80</v>
      </c>
      <c r="AX118" s="4">
        <f t="shared" si="830"/>
        <v>80</v>
      </c>
      <c r="AY118">
        <f t="shared" si="830"/>
        <v>80</v>
      </c>
      <c r="AZ118" s="4">
        <f t="shared" si="830"/>
        <v>80</v>
      </c>
      <c r="BA118" s="4">
        <f t="shared" si="830"/>
        <v>80</v>
      </c>
      <c r="BB118" s="4">
        <f t="shared" si="830"/>
        <v>80</v>
      </c>
      <c r="BC118" s="4">
        <f t="shared" si="830"/>
        <v>80</v>
      </c>
      <c r="BD118" s="4">
        <f t="shared" si="830"/>
        <v>80</v>
      </c>
      <c r="BE118" s="4">
        <f t="shared" si="830"/>
        <v>80</v>
      </c>
      <c r="BF118" s="4">
        <f t="shared" si="830"/>
        <v>80</v>
      </c>
      <c r="BG118" s="4">
        <f t="shared" si="830"/>
        <v>80</v>
      </c>
      <c r="BH118" s="4">
        <f t="shared" si="830"/>
        <v>80</v>
      </c>
      <c r="BI118" s="2">
        <f t="shared" si="830"/>
        <v>80</v>
      </c>
      <c r="BJ118" t="s">
        <v>1</v>
      </c>
    </row>
    <row r="119" spans="1:62">
      <c r="A119" s="4" t="s">
        <v>528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321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31">C122+12</f>
        <v>74</v>
      </c>
      <c r="E122" s="4">
        <f t="shared" si="831"/>
        <v>86</v>
      </c>
      <c r="F122" s="4">
        <f t="shared" si="831"/>
        <v>98</v>
      </c>
      <c r="G122" s="4">
        <f t="shared" si="831"/>
        <v>110</v>
      </c>
      <c r="H122" s="4">
        <f t="shared" si="831"/>
        <v>122</v>
      </c>
      <c r="I122" s="4">
        <f t="shared" si="831"/>
        <v>134</v>
      </c>
      <c r="J122" s="4">
        <f t="shared" si="831"/>
        <v>146</v>
      </c>
      <c r="K122">
        <f t="shared" si="831"/>
        <v>158</v>
      </c>
      <c r="L122" s="4">
        <f t="shared" si="831"/>
        <v>170</v>
      </c>
      <c r="M122" s="4">
        <f t="shared" si="831"/>
        <v>182</v>
      </c>
      <c r="N122" s="4">
        <f t="shared" si="831"/>
        <v>194</v>
      </c>
      <c r="O122" s="4">
        <f t="shared" si="831"/>
        <v>206</v>
      </c>
      <c r="P122" s="4">
        <f t="shared" si="831"/>
        <v>218</v>
      </c>
      <c r="Q122" s="4">
        <f t="shared" si="831"/>
        <v>230</v>
      </c>
      <c r="R122" s="4">
        <f t="shared" si="831"/>
        <v>242</v>
      </c>
      <c r="S122" s="4">
        <f t="shared" si="831"/>
        <v>254</v>
      </c>
      <c r="T122" s="4">
        <f t="shared" si="831"/>
        <v>266</v>
      </c>
      <c r="U122" s="2">
        <f t="shared" si="831"/>
        <v>278</v>
      </c>
      <c r="V122" s="4">
        <f t="shared" si="831"/>
        <v>290</v>
      </c>
      <c r="W122" s="4">
        <f t="shared" si="831"/>
        <v>302</v>
      </c>
      <c r="X122" s="4">
        <f t="shared" si="831"/>
        <v>314</v>
      </c>
      <c r="Y122" s="4">
        <f t="shared" si="831"/>
        <v>326</v>
      </c>
      <c r="Z122" s="4">
        <f t="shared" si="831"/>
        <v>338</v>
      </c>
      <c r="AA122" s="4">
        <f t="shared" si="831"/>
        <v>350</v>
      </c>
      <c r="AB122" s="4">
        <f t="shared" si="831"/>
        <v>362</v>
      </c>
      <c r="AC122" s="4">
        <f t="shared" si="831"/>
        <v>374</v>
      </c>
      <c r="AD122" s="4">
        <f t="shared" si="831"/>
        <v>386</v>
      </c>
      <c r="AE122">
        <f t="shared" si="831"/>
        <v>398</v>
      </c>
      <c r="AF122" s="4">
        <f t="shared" si="831"/>
        <v>410</v>
      </c>
      <c r="AG122" s="4">
        <f t="shared" si="831"/>
        <v>422</v>
      </c>
      <c r="AH122" s="4">
        <f t="shared" si="831"/>
        <v>434</v>
      </c>
      <c r="AI122" s="4">
        <f t="shared" si="831"/>
        <v>446</v>
      </c>
      <c r="AJ122" s="4">
        <f t="shared" si="831"/>
        <v>458</v>
      </c>
      <c r="AK122" s="4">
        <f t="shared" si="831"/>
        <v>470</v>
      </c>
      <c r="AL122" s="4">
        <f t="shared" si="831"/>
        <v>482</v>
      </c>
      <c r="AM122" s="4">
        <f t="shared" si="831"/>
        <v>494</v>
      </c>
      <c r="AN122" s="4">
        <f t="shared" si="831"/>
        <v>506</v>
      </c>
      <c r="AO122" s="2">
        <f t="shared" si="831"/>
        <v>518</v>
      </c>
      <c r="AP122" s="4">
        <f t="shared" si="831"/>
        <v>530</v>
      </c>
      <c r="AQ122" s="4">
        <f t="shared" si="831"/>
        <v>542</v>
      </c>
      <c r="AR122" s="4">
        <f t="shared" si="831"/>
        <v>554</v>
      </c>
      <c r="AS122" s="4">
        <f t="shared" si="831"/>
        <v>566</v>
      </c>
      <c r="AT122" s="4">
        <f t="shared" si="831"/>
        <v>578</v>
      </c>
      <c r="AU122" s="4">
        <f t="shared" si="831"/>
        <v>590</v>
      </c>
      <c r="AV122" s="4">
        <f t="shared" si="831"/>
        <v>602</v>
      </c>
      <c r="AW122" s="4">
        <f t="shared" si="831"/>
        <v>614</v>
      </c>
      <c r="AX122" s="4">
        <f t="shared" si="831"/>
        <v>626</v>
      </c>
      <c r="AY122">
        <f t="shared" si="831"/>
        <v>638</v>
      </c>
      <c r="AZ122" s="4">
        <f t="shared" si="831"/>
        <v>650</v>
      </c>
      <c r="BA122" s="4">
        <f t="shared" si="831"/>
        <v>662</v>
      </c>
      <c r="BB122" s="4">
        <f t="shared" si="831"/>
        <v>674</v>
      </c>
      <c r="BC122" s="4">
        <f t="shared" si="831"/>
        <v>686</v>
      </c>
      <c r="BD122" s="4">
        <f t="shared" si="831"/>
        <v>698</v>
      </c>
      <c r="BE122" s="4">
        <f t="shared" si="831"/>
        <v>710</v>
      </c>
      <c r="BF122" s="4">
        <f t="shared" si="831"/>
        <v>722</v>
      </c>
      <c r="BG122" s="4">
        <f t="shared" si="831"/>
        <v>734</v>
      </c>
      <c r="BH122" s="4">
        <f t="shared" si="831"/>
        <v>746</v>
      </c>
      <c r="BI122" s="2">
        <f t="shared" si="831"/>
        <v>758</v>
      </c>
      <c r="BJ122" t="s">
        <v>1</v>
      </c>
    </row>
    <row r="123" spans="1:62">
      <c r="A123" s="4" t="s">
        <v>5</v>
      </c>
    </row>
    <row r="124" spans="1:62">
      <c r="A124" s="4" t="s">
        <v>322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32">C126+8</f>
        <v>48</v>
      </c>
      <c r="E126" s="4">
        <f t="shared" si="832"/>
        <v>56</v>
      </c>
      <c r="F126" s="4">
        <f t="shared" si="832"/>
        <v>64</v>
      </c>
      <c r="G126" s="4">
        <f t="shared" si="832"/>
        <v>72</v>
      </c>
      <c r="H126" s="4">
        <f t="shared" si="832"/>
        <v>80</v>
      </c>
      <c r="I126" s="4">
        <f t="shared" si="832"/>
        <v>88</v>
      </c>
      <c r="J126" s="4">
        <f t="shared" si="832"/>
        <v>96</v>
      </c>
      <c r="K126">
        <f t="shared" si="832"/>
        <v>104</v>
      </c>
      <c r="L126" s="4">
        <f t="shared" si="832"/>
        <v>112</v>
      </c>
      <c r="M126" s="4">
        <f t="shared" si="832"/>
        <v>120</v>
      </c>
      <c r="N126" s="4">
        <f t="shared" si="832"/>
        <v>128</v>
      </c>
      <c r="O126" s="4">
        <f t="shared" si="832"/>
        <v>136</v>
      </c>
      <c r="P126" s="4">
        <f t="shared" si="832"/>
        <v>144</v>
      </c>
      <c r="Q126" s="4">
        <f t="shared" si="832"/>
        <v>152</v>
      </c>
      <c r="R126" s="4">
        <f t="shared" si="832"/>
        <v>160</v>
      </c>
      <c r="S126" s="4">
        <f t="shared" si="832"/>
        <v>168</v>
      </c>
      <c r="T126" s="4">
        <f t="shared" si="832"/>
        <v>176</v>
      </c>
      <c r="U126" s="2">
        <f t="shared" si="832"/>
        <v>184</v>
      </c>
      <c r="V126" s="4">
        <f t="shared" si="832"/>
        <v>192</v>
      </c>
      <c r="W126" s="4">
        <f t="shared" si="832"/>
        <v>200</v>
      </c>
      <c r="X126" s="4">
        <f t="shared" si="832"/>
        <v>208</v>
      </c>
      <c r="Y126" s="4">
        <f t="shared" si="832"/>
        <v>216</v>
      </c>
      <c r="Z126" s="4">
        <f t="shared" si="832"/>
        <v>224</v>
      </c>
      <c r="AA126" s="4">
        <f t="shared" si="832"/>
        <v>232</v>
      </c>
      <c r="AB126" s="4">
        <f t="shared" si="832"/>
        <v>240</v>
      </c>
      <c r="AC126" s="4">
        <f t="shared" si="832"/>
        <v>248</v>
      </c>
      <c r="AD126" s="4">
        <f t="shared" si="832"/>
        <v>256</v>
      </c>
      <c r="AE126">
        <f t="shared" si="832"/>
        <v>264</v>
      </c>
      <c r="AF126" s="4">
        <f t="shared" si="832"/>
        <v>272</v>
      </c>
      <c r="AG126" s="4">
        <f t="shared" si="832"/>
        <v>280</v>
      </c>
      <c r="AH126" s="4">
        <f t="shared" si="832"/>
        <v>288</v>
      </c>
      <c r="AI126" s="4">
        <f t="shared" si="832"/>
        <v>296</v>
      </c>
      <c r="AJ126" s="4">
        <f t="shared" si="832"/>
        <v>304</v>
      </c>
      <c r="AK126" s="4">
        <f t="shared" si="832"/>
        <v>312</v>
      </c>
      <c r="AL126" s="4">
        <f t="shared" si="832"/>
        <v>320</v>
      </c>
      <c r="AM126" s="4">
        <f t="shared" si="832"/>
        <v>328</v>
      </c>
      <c r="AN126" s="4">
        <f t="shared" si="832"/>
        <v>336</v>
      </c>
      <c r="AO126" s="2">
        <f t="shared" si="832"/>
        <v>344</v>
      </c>
      <c r="AP126" s="4">
        <f t="shared" si="832"/>
        <v>352</v>
      </c>
      <c r="AQ126" s="4">
        <f t="shared" si="832"/>
        <v>360</v>
      </c>
      <c r="AR126" s="4">
        <f t="shared" si="832"/>
        <v>368</v>
      </c>
      <c r="AS126" s="4">
        <f t="shared" si="832"/>
        <v>376</v>
      </c>
      <c r="AT126" s="4">
        <f t="shared" si="832"/>
        <v>384</v>
      </c>
      <c r="AU126" s="4">
        <f t="shared" si="832"/>
        <v>392</v>
      </c>
      <c r="AV126" s="4">
        <f t="shared" si="832"/>
        <v>400</v>
      </c>
      <c r="AW126" s="4">
        <f t="shared" si="832"/>
        <v>408</v>
      </c>
      <c r="AX126" s="4">
        <f t="shared" si="832"/>
        <v>416</v>
      </c>
      <c r="AY126">
        <f t="shared" si="832"/>
        <v>424</v>
      </c>
      <c r="AZ126" s="4">
        <f t="shared" si="832"/>
        <v>432</v>
      </c>
      <c r="BA126" s="4">
        <f t="shared" si="832"/>
        <v>440</v>
      </c>
      <c r="BB126" s="4">
        <f t="shared" si="832"/>
        <v>448</v>
      </c>
      <c r="BC126" s="4">
        <f t="shared" si="832"/>
        <v>456</v>
      </c>
      <c r="BD126" s="4">
        <f t="shared" si="832"/>
        <v>464</v>
      </c>
      <c r="BE126" s="4">
        <f t="shared" si="832"/>
        <v>472</v>
      </c>
      <c r="BF126" s="4">
        <f t="shared" si="832"/>
        <v>480</v>
      </c>
      <c r="BG126" s="4">
        <f t="shared" si="832"/>
        <v>488</v>
      </c>
      <c r="BH126" s="4">
        <f t="shared" si="832"/>
        <v>496</v>
      </c>
      <c r="BI126" s="2">
        <f t="shared" si="832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33">C127+2</f>
        <v>5</v>
      </c>
      <c r="E127" s="4">
        <f t="shared" si="833"/>
        <v>7</v>
      </c>
      <c r="F127" s="4">
        <f t="shared" si="833"/>
        <v>9</v>
      </c>
      <c r="G127" s="4">
        <f t="shared" si="833"/>
        <v>11</v>
      </c>
      <c r="H127" s="4">
        <f t="shared" si="833"/>
        <v>13</v>
      </c>
      <c r="I127" s="4">
        <f t="shared" si="833"/>
        <v>15</v>
      </c>
      <c r="J127" s="4">
        <f>I127+3</f>
        <v>18</v>
      </c>
      <c r="K127">
        <f t="shared" ref="K127:Q127" si="834">J127+3</f>
        <v>21</v>
      </c>
      <c r="L127" s="4">
        <f t="shared" si="834"/>
        <v>24</v>
      </c>
      <c r="M127" s="4">
        <f t="shared" si="834"/>
        <v>27</v>
      </c>
      <c r="N127" s="4">
        <f t="shared" si="834"/>
        <v>30</v>
      </c>
      <c r="O127" s="4">
        <f t="shared" si="834"/>
        <v>33</v>
      </c>
      <c r="P127" s="4">
        <f t="shared" si="834"/>
        <v>36</v>
      </c>
      <c r="Q127" s="4">
        <f t="shared" si="834"/>
        <v>39</v>
      </c>
      <c r="R127" s="4">
        <f>Q127+4</f>
        <v>43</v>
      </c>
      <c r="S127" s="4">
        <f t="shared" ref="S127:W127" si="835">R127+4</f>
        <v>47</v>
      </c>
      <c r="T127" s="4">
        <f t="shared" si="835"/>
        <v>51</v>
      </c>
      <c r="U127">
        <f t="shared" si="835"/>
        <v>55</v>
      </c>
      <c r="V127" s="4">
        <f t="shared" si="835"/>
        <v>59</v>
      </c>
      <c r="W127" s="4">
        <f t="shared" si="835"/>
        <v>63</v>
      </c>
      <c r="X127" s="4">
        <f>W127+5</f>
        <v>68</v>
      </c>
      <c r="Y127" s="4">
        <f t="shared" ref="Y127:AC127" si="836">X127+5</f>
        <v>73</v>
      </c>
      <c r="Z127" s="4">
        <f t="shared" si="836"/>
        <v>78</v>
      </c>
      <c r="AA127" s="4">
        <f t="shared" si="836"/>
        <v>83</v>
      </c>
      <c r="AB127" s="4">
        <f t="shared" si="836"/>
        <v>88</v>
      </c>
      <c r="AC127" s="4">
        <f t="shared" si="836"/>
        <v>93</v>
      </c>
      <c r="AD127" s="4">
        <f>AC127+6</f>
        <v>99</v>
      </c>
      <c r="AE127">
        <f t="shared" ref="AE127:AV127" si="837">AD127+6</f>
        <v>105</v>
      </c>
      <c r="AF127" s="4">
        <f t="shared" si="837"/>
        <v>111</v>
      </c>
      <c r="AG127" s="4">
        <f t="shared" si="837"/>
        <v>117</v>
      </c>
      <c r="AH127" s="4">
        <f t="shared" si="837"/>
        <v>123</v>
      </c>
      <c r="AI127" s="4">
        <f t="shared" si="837"/>
        <v>129</v>
      </c>
      <c r="AJ127" s="4">
        <f t="shared" si="837"/>
        <v>135</v>
      </c>
      <c r="AK127" s="4">
        <f t="shared" si="837"/>
        <v>141</v>
      </c>
      <c r="AL127" s="4">
        <f t="shared" si="837"/>
        <v>147</v>
      </c>
      <c r="AM127" s="4">
        <f t="shared" si="837"/>
        <v>153</v>
      </c>
      <c r="AN127" s="4">
        <f t="shared" si="837"/>
        <v>159</v>
      </c>
      <c r="AO127">
        <f t="shared" si="837"/>
        <v>165</v>
      </c>
      <c r="AP127" s="4">
        <f t="shared" si="837"/>
        <v>171</v>
      </c>
      <c r="AQ127" s="4">
        <f t="shared" si="837"/>
        <v>177</v>
      </c>
      <c r="AR127" s="4">
        <f t="shared" si="837"/>
        <v>183</v>
      </c>
      <c r="AS127" s="4">
        <f t="shared" si="837"/>
        <v>189</v>
      </c>
      <c r="AT127" s="4">
        <f t="shared" si="837"/>
        <v>195</v>
      </c>
      <c r="AU127" s="4">
        <f t="shared" si="837"/>
        <v>201</v>
      </c>
      <c r="AV127" s="4">
        <f t="shared" si="837"/>
        <v>207</v>
      </c>
      <c r="AW127" s="4">
        <f t="shared" ref="AW127:BI127" si="838">AV127+6</f>
        <v>213</v>
      </c>
      <c r="AX127" s="4">
        <f t="shared" si="838"/>
        <v>219</v>
      </c>
      <c r="AY127">
        <f t="shared" si="838"/>
        <v>225</v>
      </c>
      <c r="AZ127" s="4">
        <f t="shared" si="838"/>
        <v>231</v>
      </c>
      <c r="BA127" s="4">
        <f t="shared" si="838"/>
        <v>237</v>
      </c>
      <c r="BB127" s="4">
        <f t="shared" si="838"/>
        <v>243</v>
      </c>
      <c r="BC127" s="4">
        <f t="shared" si="838"/>
        <v>249</v>
      </c>
      <c r="BD127" s="4">
        <f t="shared" si="838"/>
        <v>255</v>
      </c>
      <c r="BE127" s="4">
        <f t="shared" si="838"/>
        <v>261</v>
      </c>
      <c r="BF127" s="4">
        <f t="shared" si="838"/>
        <v>267</v>
      </c>
      <c r="BG127" s="4">
        <f t="shared" si="838"/>
        <v>273</v>
      </c>
      <c r="BH127" s="4">
        <f t="shared" si="838"/>
        <v>279</v>
      </c>
      <c r="BI127">
        <f t="shared" si="838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39">C128+4</f>
        <v>108</v>
      </c>
      <c r="E128" s="4">
        <f t="shared" si="839"/>
        <v>112</v>
      </c>
      <c r="F128" s="4">
        <f t="shared" si="839"/>
        <v>116</v>
      </c>
      <c r="G128" s="4">
        <f t="shared" si="839"/>
        <v>120</v>
      </c>
      <c r="H128" s="4">
        <f t="shared" si="839"/>
        <v>124</v>
      </c>
      <c r="I128" s="4">
        <f t="shared" si="839"/>
        <v>128</v>
      </c>
      <c r="J128" s="4">
        <f>I128+5</f>
        <v>133</v>
      </c>
      <c r="K128">
        <f t="shared" ref="K128:Q128" si="840">J128+5</f>
        <v>138</v>
      </c>
      <c r="L128" s="4">
        <f t="shared" si="840"/>
        <v>143</v>
      </c>
      <c r="M128" s="4">
        <f t="shared" si="840"/>
        <v>148</v>
      </c>
      <c r="N128" s="4">
        <f t="shared" si="840"/>
        <v>153</v>
      </c>
      <c r="O128" s="4">
        <f t="shared" si="840"/>
        <v>158</v>
      </c>
      <c r="P128" s="4">
        <f t="shared" si="840"/>
        <v>163</v>
      </c>
      <c r="Q128" s="4">
        <f t="shared" si="840"/>
        <v>168</v>
      </c>
      <c r="R128" s="4">
        <f>Q128+6</f>
        <v>174</v>
      </c>
      <c r="S128" s="4">
        <f t="shared" ref="S128:W128" si="841">R128+6</f>
        <v>180</v>
      </c>
      <c r="T128" s="4">
        <f t="shared" si="841"/>
        <v>186</v>
      </c>
      <c r="U128">
        <f t="shared" si="841"/>
        <v>192</v>
      </c>
      <c r="V128" s="4">
        <f t="shared" si="841"/>
        <v>198</v>
      </c>
      <c r="W128" s="4">
        <f t="shared" si="841"/>
        <v>204</v>
      </c>
      <c r="X128" s="4">
        <f>W128+7</f>
        <v>211</v>
      </c>
      <c r="Y128" s="4">
        <f t="shared" ref="Y128:AC128" si="842">X128+7</f>
        <v>218</v>
      </c>
      <c r="Z128" s="4">
        <f t="shared" si="842"/>
        <v>225</v>
      </c>
      <c r="AA128" s="4">
        <f t="shared" si="842"/>
        <v>232</v>
      </c>
      <c r="AB128" s="4">
        <f t="shared" si="842"/>
        <v>239</v>
      </c>
      <c r="AC128" s="4">
        <f t="shared" si="842"/>
        <v>246</v>
      </c>
      <c r="AD128" s="4">
        <f>AC128+8</f>
        <v>254</v>
      </c>
      <c r="AE128">
        <f t="shared" ref="AE128:AV128" si="843">AD128+8</f>
        <v>262</v>
      </c>
      <c r="AF128" s="4">
        <f t="shared" si="843"/>
        <v>270</v>
      </c>
      <c r="AG128" s="4">
        <f t="shared" si="843"/>
        <v>278</v>
      </c>
      <c r="AH128" s="4">
        <f t="shared" si="843"/>
        <v>286</v>
      </c>
      <c r="AI128" s="4">
        <f t="shared" si="843"/>
        <v>294</v>
      </c>
      <c r="AJ128" s="4">
        <f t="shared" si="843"/>
        <v>302</v>
      </c>
      <c r="AK128" s="4">
        <f t="shared" si="843"/>
        <v>310</v>
      </c>
      <c r="AL128" s="4">
        <f t="shared" si="843"/>
        <v>318</v>
      </c>
      <c r="AM128" s="4">
        <f t="shared" si="843"/>
        <v>326</v>
      </c>
      <c r="AN128" s="4">
        <f t="shared" si="843"/>
        <v>334</v>
      </c>
      <c r="AO128">
        <f t="shared" si="843"/>
        <v>342</v>
      </c>
      <c r="AP128" s="4">
        <f t="shared" si="843"/>
        <v>350</v>
      </c>
      <c r="AQ128" s="4">
        <f t="shared" si="843"/>
        <v>358</v>
      </c>
      <c r="AR128" s="4">
        <f t="shared" si="843"/>
        <v>366</v>
      </c>
      <c r="AS128" s="4">
        <f t="shared" si="843"/>
        <v>374</v>
      </c>
      <c r="AT128" s="4">
        <f t="shared" si="843"/>
        <v>382</v>
      </c>
      <c r="AU128" s="4">
        <f t="shared" si="843"/>
        <v>390</v>
      </c>
      <c r="AV128" s="4">
        <f t="shared" si="843"/>
        <v>398</v>
      </c>
      <c r="AW128" s="4">
        <f t="shared" ref="AW128:BI128" si="844">AV128+8</f>
        <v>406</v>
      </c>
      <c r="AX128" s="4">
        <f t="shared" si="844"/>
        <v>414</v>
      </c>
      <c r="AY128">
        <f t="shared" si="844"/>
        <v>422</v>
      </c>
      <c r="AZ128" s="4">
        <f t="shared" si="844"/>
        <v>430</v>
      </c>
      <c r="BA128" s="4">
        <f t="shared" si="844"/>
        <v>438</v>
      </c>
      <c r="BB128" s="4">
        <f t="shared" si="844"/>
        <v>446</v>
      </c>
      <c r="BC128" s="4">
        <f t="shared" si="844"/>
        <v>454</v>
      </c>
      <c r="BD128" s="4">
        <f t="shared" si="844"/>
        <v>462</v>
      </c>
      <c r="BE128" s="4">
        <f t="shared" si="844"/>
        <v>470</v>
      </c>
      <c r="BF128" s="4">
        <f t="shared" si="844"/>
        <v>478</v>
      </c>
      <c r="BG128" s="4">
        <f t="shared" si="844"/>
        <v>486</v>
      </c>
      <c r="BH128" s="4">
        <f t="shared" si="844"/>
        <v>494</v>
      </c>
      <c r="BI128">
        <f t="shared" si="844"/>
        <v>502</v>
      </c>
      <c r="BJ128" t="s">
        <v>1</v>
      </c>
    </row>
    <row r="129" spans="1:62">
      <c r="A129" s="4" t="s">
        <v>5</v>
      </c>
    </row>
    <row r="131" spans="1:62">
      <c r="A131" s="4" t="s">
        <v>323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45">D132+2</f>
        <v>10</v>
      </c>
      <c r="F132" s="4">
        <f>E132+3</f>
        <v>13</v>
      </c>
      <c r="G132" s="4">
        <f t="shared" si="845"/>
        <v>15</v>
      </c>
      <c r="H132" s="4">
        <f t="shared" ref="H132" si="846">G132+3</f>
        <v>18</v>
      </c>
      <c r="I132" s="4">
        <f t="shared" si="845"/>
        <v>20</v>
      </c>
      <c r="J132" s="4">
        <f>I132+5</f>
        <v>25</v>
      </c>
      <c r="K132">
        <f t="shared" ref="K132:Q132" si="847">J132+5</f>
        <v>30</v>
      </c>
      <c r="L132" s="4">
        <f t="shared" si="847"/>
        <v>35</v>
      </c>
      <c r="M132" s="4">
        <f t="shared" si="847"/>
        <v>40</v>
      </c>
      <c r="N132" s="4">
        <f t="shared" si="847"/>
        <v>45</v>
      </c>
      <c r="O132" s="4">
        <f t="shared" si="847"/>
        <v>50</v>
      </c>
      <c r="P132" s="4">
        <f t="shared" si="847"/>
        <v>55</v>
      </c>
      <c r="Q132" s="4">
        <f t="shared" si="847"/>
        <v>60</v>
      </c>
      <c r="R132" s="4">
        <f>Q132+10</f>
        <v>70</v>
      </c>
      <c r="S132" s="4">
        <f t="shared" ref="S132:W132" si="848">R132+10</f>
        <v>80</v>
      </c>
      <c r="T132" s="4">
        <f t="shared" si="848"/>
        <v>90</v>
      </c>
      <c r="U132">
        <f t="shared" si="848"/>
        <v>100</v>
      </c>
      <c r="V132" s="4">
        <f t="shared" si="848"/>
        <v>110</v>
      </c>
      <c r="W132" s="4">
        <f t="shared" si="848"/>
        <v>120</v>
      </c>
      <c r="X132" s="4">
        <f>W132+20</f>
        <v>140</v>
      </c>
      <c r="Y132" s="4">
        <f t="shared" ref="Y132:AC132" si="849">X132+20</f>
        <v>160</v>
      </c>
      <c r="Z132" s="4">
        <f t="shared" si="849"/>
        <v>180</v>
      </c>
      <c r="AA132" s="4">
        <f t="shared" si="849"/>
        <v>200</v>
      </c>
      <c r="AB132" s="4">
        <f t="shared" si="849"/>
        <v>220</v>
      </c>
      <c r="AC132" s="4">
        <f t="shared" si="849"/>
        <v>240</v>
      </c>
      <c r="AD132" s="4">
        <f>AC132+15</f>
        <v>255</v>
      </c>
      <c r="AE132">
        <f t="shared" ref="AE132:AR132" si="850">AD132+15</f>
        <v>270</v>
      </c>
      <c r="AF132" s="4">
        <f t="shared" si="850"/>
        <v>285</v>
      </c>
      <c r="AG132" s="4">
        <f t="shared" si="850"/>
        <v>300</v>
      </c>
      <c r="AH132" s="4">
        <f t="shared" si="850"/>
        <v>315</v>
      </c>
      <c r="AI132" s="4">
        <f t="shared" si="850"/>
        <v>330</v>
      </c>
      <c r="AJ132" s="4">
        <f t="shared" si="850"/>
        <v>345</v>
      </c>
      <c r="AK132" s="4">
        <f t="shared" si="850"/>
        <v>360</v>
      </c>
      <c r="AL132" s="4">
        <f t="shared" si="850"/>
        <v>375</v>
      </c>
      <c r="AM132" s="4">
        <f t="shared" si="850"/>
        <v>390</v>
      </c>
      <c r="AN132" s="4">
        <f t="shared" si="850"/>
        <v>405</v>
      </c>
      <c r="AO132">
        <f t="shared" si="850"/>
        <v>420</v>
      </c>
      <c r="AP132" s="4">
        <f t="shared" si="850"/>
        <v>435</v>
      </c>
      <c r="AQ132" s="4">
        <f t="shared" si="850"/>
        <v>450</v>
      </c>
      <c r="AR132" s="4">
        <f t="shared" si="850"/>
        <v>465</v>
      </c>
      <c r="AS132" s="4">
        <f t="shared" ref="AS132:BI132" si="851">AR132+15</f>
        <v>480</v>
      </c>
      <c r="AT132" s="4">
        <f t="shared" si="851"/>
        <v>495</v>
      </c>
      <c r="AU132" s="4">
        <f t="shared" si="851"/>
        <v>510</v>
      </c>
      <c r="AV132" s="4">
        <f t="shared" si="851"/>
        <v>525</v>
      </c>
      <c r="AW132" s="4">
        <f t="shared" si="851"/>
        <v>540</v>
      </c>
      <c r="AX132" s="4">
        <f t="shared" si="851"/>
        <v>555</v>
      </c>
      <c r="AY132">
        <f t="shared" si="851"/>
        <v>570</v>
      </c>
      <c r="AZ132" s="4">
        <f t="shared" si="851"/>
        <v>585</v>
      </c>
      <c r="BA132" s="4">
        <f t="shared" si="851"/>
        <v>600</v>
      </c>
      <c r="BB132" s="4">
        <f t="shared" si="851"/>
        <v>615</v>
      </c>
      <c r="BC132" s="4">
        <f t="shared" si="851"/>
        <v>630</v>
      </c>
      <c r="BD132" s="4">
        <f t="shared" si="851"/>
        <v>645</v>
      </c>
      <c r="BE132" s="4">
        <f t="shared" si="851"/>
        <v>660</v>
      </c>
      <c r="BF132" s="4">
        <f t="shared" si="851"/>
        <v>675</v>
      </c>
      <c r="BG132" s="4">
        <f t="shared" si="851"/>
        <v>690</v>
      </c>
      <c r="BH132" s="4">
        <f t="shared" si="851"/>
        <v>705</v>
      </c>
      <c r="BI132">
        <f t="shared" si="851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52">C133+3</f>
        <v>12</v>
      </c>
      <c r="E133" s="4">
        <f t="shared" si="852"/>
        <v>15</v>
      </c>
      <c r="F133" s="4">
        <f t="shared" si="852"/>
        <v>18</v>
      </c>
      <c r="G133" s="4">
        <f t="shared" si="852"/>
        <v>21</v>
      </c>
      <c r="H133" s="4">
        <f t="shared" si="852"/>
        <v>24</v>
      </c>
      <c r="I133" s="4">
        <f t="shared" si="852"/>
        <v>27</v>
      </c>
      <c r="J133" s="4">
        <f>I133+7</f>
        <v>34</v>
      </c>
      <c r="K133">
        <f>J133+8</f>
        <v>42</v>
      </c>
      <c r="L133" s="4">
        <f t="shared" ref="L133:P133" si="853">K133+7</f>
        <v>49</v>
      </c>
      <c r="M133" s="4">
        <f t="shared" ref="M133" si="854">L133+8</f>
        <v>57</v>
      </c>
      <c r="N133" s="4">
        <f t="shared" si="853"/>
        <v>64</v>
      </c>
      <c r="O133" s="4">
        <f t="shared" ref="O133" si="855">N133+8</f>
        <v>72</v>
      </c>
      <c r="P133" s="4">
        <f t="shared" si="853"/>
        <v>79</v>
      </c>
      <c r="Q133" s="4">
        <f t="shared" ref="Q133" si="856">P133+8</f>
        <v>87</v>
      </c>
      <c r="R133" s="4">
        <f>Q133+18</f>
        <v>105</v>
      </c>
      <c r="S133" s="4">
        <f>R133+19</f>
        <v>124</v>
      </c>
      <c r="T133" s="4">
        <f t="shared" ref="T133" si="857">S133+18</f>
        <v>142</v>
      </c>
      <c r="U133">
        <f t="shared" ref="U133" si="858">T133+19</f>
        <v>161</v>
      </c>
      <c r="V133" s="4">
        <f t="shared" ref="V133" si="859">U133+18</f>
        <v>179</v>
      </c>
      <c r="W133" s="4">
        <f t="shared" ref="W133" si="860">V133+19</f>
        <v>198</v>
      </c>
      <c r="X133" s="4">
        <f>W133+27</f>
        <v>225</v>
      </c>
      <c r="Y133" s="4">
        <f>X133+28</f>
        <v>253</v>
      </c>
      <c r="Z133" s="4">
        <f t="shared" ref="Z133" si="861">Y133+27</f>
        <v>280</v>
      </c>
      <c r="AA133" s="4">
        <f t="shared" ref="AA133" si="862">Z133+28</f>
        <v>308</v>
      </c>
      <c r="AB133" s="4">
        <f t="shared" ref="AB133" si="863">AA133+27</f>
        <v>335</v>
      </c>
      <c r="AC133" s="4">
        <f t="shared" ref="AC133" si="864">AB133+28</f>
        <v>363</v>
      </c>
      <c r="AD133" s="4">
        <f>AC133+18</f>
        <v>381</v>
      </c>
      <c r="AE133">
        <f>AD133+19</f>
        <v>400</v>
      </c>
      <c r="AF133" s="4">
        <f t="shared" ref="AF133:AR133" si="865">AE133+18</f>
        <v>418</v>
      </c>
      <c r="AG133" s="4">
        <f t="shared" ref="AG133" si="866">AF133+19</f>
        <v>437</v>
      </c>
      <c r="AH133" s="4">
        <f t="shared" si="865"/>
        <v>455</v>
      </c>
      <c r="AI133" s="4">
        <f t="shared" ref="AI133" si="867">AH133+19</f>
        <v>474</v>
      </c>
      <c r="AJ133" s="4">
        <f t="shared" si="865"/>
        <v>492</v>
      </c>
      <c r="AK133" s="4">
        <f t="shared" ref="AK133" si="868">AJ133+19</f>
        <v>511</v>
      </c>
      <c r="AL133" s="4">
        <f t="shared" si="865"/>
        <v>529</v>
      </c>
      <c r="AM133" s="4">
        <f t="shared" ref="AM133" si="869">AL133+19</f>
        <v>548</v>
      </c>
      <c r="AN133" s="4">
        <f t="shared" si="865"/>
        <v>566</v>
      </c>
      <c r="AO133">
        <f t="shared" ref="AO133" si="870">AN133+19</f>
        <v>585</v>
      </c>
      <c r="AP133" s="4">
        <f t="shared" si="865"/>
        <v>603</v>
      </c>
      <c r="AQ133" s="4">
        <f t="shared" ref="AQ133" si="871">AP133+19</f>
        <v>622</v>
      </c>
      <c r="AR133" s="4">
        <f t="shared" si="865"/>
        <v>640</v>
      </c>
      <c r="AS133" s="4">
        <f t="shared" ref="AS133" si="872">AR133+19</f>
        <v>659</v>
      </c>
      <c r="AT133" s="4">
        <f t="shared" ref="AT133" si="873">AS133+18</f>
        <v>677</v>
      </c>
      <c r="AU133" s="4">
        <f t="shared" ref="AU133" si="874">AT133+19</f>
        <v>696</v>
      </c>
      <c r="AV133" s="4">
        <f t="shared" ref="AV133" si="875">AU133+18</f>
        <v>714</v>
      </c>
      <c r="AW133" s="4">
        <f t="shared" ref="AW133" si="876">AV133+19</f>
        <v>733</v>
      </c>
      <c r="AX133" s="4">
        <f t="shared" ref="AX133" si="877">AW133+18</f>
        <v>751</v>
      </c>
      <c r="AY133">
        <f t="shared" ref="AY133" si="878">AX133+19</f>
        <v>770</v>
      </c>
      <c r="AZ133" s="4">
        <f t="shared" ref="AZ133" si="879">AY133+18</f>
        <v>788</v>
      </c>
      <c r="BA133" s="4">
        <f t="shared" ref="BA133" si="880">AZ133+19</f>
        <v>807</v>
      </c>
      <c r="BB133" s="4">
        <f t="shared" ref="BB133" si="881">BA133+18</f>
        <v>825</v>
      </c>
      <c r="BC133" s="4">
        <f t="shared" ref="BC133" si="882">BB133+19</f>
        <v>844</v>
      </c>
      <c r="BD133" s="4">
        <f t="shared" ref="BD133" si="883">BC133+18</f>
        <v>862</v>
      </c>
      <c r="BE133" s="4">
        <f t="shared" ref="BE133" si="884">BD133+19</f>
        <v>881</v>
      </c>
      <c r="BF133" s="4">
        <f t="shared" ref="BF133" si="885">BE133+18</f>
        <v>899</v>
      </c>
      <c r="BG133" s="4">
        <f t="shared" ref="BG133" si="886">BF133+19</f>
        <v>918</v>
      </c>
      <c r="BH133" s="4">
        <f t="shared" ref="BH133" si="887">BG133+18</f>
        <v>936</v>
      </c>
      <c r="BI133">
        <f t="shared" ref="BI133" si="888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324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889">C136+12</f>
        <v>54</v>
      </c>
      <c r="E136" s="4">
        <f t="shared" si="889"/>
        <v>66</v>
      </c>
      <c r="F136" s="4">
        <f t="shared" si="889"/>
        <v>78</v>
      </c>
      <c r="G136" s="4">
        <f t="shared" si="889"/>
        <v>90</v>
      </c>
      <c r="H136" s="4">
        <f t="shared" si="889"/>
        <v>102</v>
      </c>
      <c r="I136" s="4">
        <f t="shared" si="889"/>
        <v>114</v>
      </c>
      <c r="J136" s="4">
        <f t="shared" si="889"/>
        <v>126</v>
      </c>
      <c r="K136">
        <f t="shared" si="889"/>
        <v>138</v>
      </c>
      <c r="L136" s="4">
        <f t="shared" si="889"/>
        <v>150</v>
      </c>
      <c r="M136" s="4">
        <f t="shared" si="889"/>
        <v>162</v>
      </c>
      <c r="N136" s="4">
        <f t="shared" si="889"/>
        <v>174</v>
      </c>
      <c r="O136" s="4">
        <f t="shared" si="889"/>
        <v>186</v>
      </c>
      <c r="P136" s="4">
        <f t="shared" si="889"/>
        <v>198</v>
      </c>
      <c r="Q136" s="4">
        <f t="shared" si="889"/>
        <v>210</v>
      </c>
      <c r="R136" s="4">
        <f t="shared" si="889"/>
        <v>222</v>
      </c>
      <c r="S136" s="4">
        <f t="shared" si="889"/>
        <v>234</v>
      </c>
      <c r="T136" s="4">
        <f t="shared" si="889"/>
        <v>246</v>
      </c>
      <c r="U136">
        <f t="shared" si="889"/>
        <v>258</v>
      </c>
      <c r="V136" s="4">
        <f t="shared" si="889"/>
        <v>270</v>
      </c>
      <c r="W136" s="4">
        <f t="shared" si="889"/>
        <v>282</v>
      </c>
      <c r="X136" s="4">
        <f t="shared" si="889"/>
        <v>294</v>
      </c>
      <c r="Y136" s="4">
        <f t="shared" si="889"/>
        <v>306</v>
      </c>
      <c r="Z136" s="4">
        <f t="shared" si="889"/>
        <v>318</v>
      </c>
      <c r="AA136" s="4">
        <f t="shared" si="889"/>
        <v>330</v>
      </c>
      <c r="AB136" s="4">
        <f t="shared" si="889"/>
        <v>342</v>
      </c>
      <c r="AC136" s="4">
        <f t="shared" si="889"/>
        <v>354</v>
      </c>
      <c r="AD136" s="4">
        <f t="shared" si="889"/>
        <v>366</v>
      </c>
      <c r="AE136">
        <f t="shared" si="889"/>
        <v>378</v>
      </c>
      <c r="AF136" s="4">
        <f t="shared" si="889"/>
        <v>390</v>
      </c>
      <c r="AG136" s="4">
        <f t="shared" si="889"/>
        <v>402</v>
      </c>
      <c r="AH136" s="4">
        <f t="shared" si="889"/>
        <v>414</v>
      </c>
      <c r="AI136" s="4">
        <f t="shared" si="889"/>
        <v>426</v>
      </c>
      <c r="AJ136" s="4">
        <f t="shared" si="889"/>
        <v>438</v>
      </c>
      <c r="AK136" s="4">
        <f t="shared" si="889"/>
        <v>450</v>
      </c>
      <c r="AL136" s="4">
        <f t="shared" si="889"/>
        <v>462</v>
      </c>
      <c r="AM136" s="4">
        <f t="shared" si="889"/>
        <v>474</v>
      </c>
      <c r="AN136" s="4">
        <f t="shared" si="889"/>
        <v>486</v>
      </c>
      <c r="AO136">
        <f t="shared" si="889"/>
        <v>498</v>
      </c>
      <c r="AP136" s="4">
        <f t="shared" si="889"/>
        <v>510</v>
      </c>
      <c r="AQ136" s="4">
        <f t="shared" si="889"/>
        <v>522</v>
      </c>
      <c r="AR136" s="4">
        <f t="shared" si="889"/>
        <v>534</v>
      </c>
      <c r="AS136" s="4">
        <f t="shared" si="889"/>
        <v>546</v>
      </c>
      <c r="AT136" s="4">
        <f t="shared" si="889"/>
        <v>558</v>
      </c>
      <c r="AU136" s="4">
        <f t="shared" si="889"/>
        <v>570</v>
      </c>
      <c r="AV136" s="4">
        <f t="shared" si="889"/>
        <v>582</v>
      </c>
      <c r="AW136" s="4">
        <f t="shared" si="889"/>
        <v>594</v>
      </c>
      <c r="AX136" s="4">
        <f t="shared" si="889"/>
        <v>606</v>
      </c>
      <c r="AY136">
        <f t="shared" si="889"/>
        <v>618</v>
      </c>
      <c r="AZ136" s="4">
        <f t="shared" si="889"/>
        <v>630</v>
      </c>
      <c r="BA136" s="4">
        <f t="shared" si="889"/>
        <v>642</v>
      </c>
      <c r="BB136" s="4">
        <f t="shared" si="889"/>
        <v>654</v>
      </c>
      <c r="BC136" s="4">
        <f t="shared" si="889"/>
        <v>666</v>
      </c>
      <c r="BD136" s="4">
        <f t="shared" si="889"/>
        <v>678</v>
      </c>
      <c r="BE136" s="4">
        <f t="shared" si="889"/>
        <v>690</v>
      </c>
      <c r="BF136" s="4">
        <f t="shared" si="889"/>
        <v>702</v>
      </c>
      <c r="BG136" s="4">
        <f t="shared" si="889"/>
        <v>714</v>
      </c>
      <c r="BH136" s="4">
        <f t="shared" si="889"/>
        <v>726</v>
      </c>
      <c r="BI136">
        <f t="shared" si="889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890">C137+10</f>
        <v>40</v>
      </c>
      <c r="E137" s="4">
        <f t="shared" si="890"/>
        <v>50</v>
      </c>
      <c r="F137" s="4">
        <f t="shared" si="890"/>
        <v>60</v>
      </c>
      <c r="G137" s="4">
        <f t="shared" si="890"/>
        <v>70</v>
      </c>
      <c r="H137" s="4">
        <f t="shared" si="890"/>
        <v>80</v>
      </c>
      <c r="I137" s="4">
        <f t="shared" si="890"/>
        <v>90</v>
      </c>
      <c r="J137" s="4">
        <f t="shared" si="890"/>
        <v>100</v>
      </c>
      <c r="K137">
        <f t="shared" si="890"/>
        <v>110</v>
      </c>
      <c r="L137" s="4">
        <f t="shared" si="890"/>
        <v>120</v>
      </c>
      <c r="M137" s="4">
        <f t="shared" si="890"/>
        <v>130</v>
      </c>
      <c r="N137" s="4">
        <f t="shared" si="890"/>
        <v>140</v>
      </c>
      <c r="O137" s="4">
        <f t="shared" si="890"/>
        <v>150</v>
      </c>
      <c r="P137" s="4">
        <f t="shared" si="890"/>
        <v>160</v>
      </c>
      <c r="Q137" s="4">
        <f t="shared" si="890"/>
        <v>170</v>
      </c>
      <c r="R137" s="4">
        <f t="shared" si="890"/>
        <v>180</v>
      </c>
      <c r="S137" s="4">
        <f t="shared" si="890"/>
        <v>190</v>
      </c>
      <c r="T137" s="4">
        <f t="shared" si="890"/>
        <v>200</v>
      </c>
      <c r="U137">
        <f t="shared" si="890"/>
        <v>210</v>
      </c>
      <c r="V137" s="4">
        <f t="shared" si="890"/>
        <v>220</v>
      </c>
      <c r="W137" s="4">
        <f t="shared" si="890"/>
        <v>230</v>
      </c>
      <c r="X137" s="4">
        <f t="shared" si="890"/>
        <v>240</v>
      </c>
      <c r="Y137" s="4">
        <f t="shared" si="890"/>
        <v>250</v>
      </c>
      <c r="Z137" s="4">
        <f t="shared" si="890"/>
        <v>260</v>
      </c>
      <c r="AA137" s="4">
        <f t="shared" si="890"/>
        <v>270</v>
      </c>
      <c r="AB137" s="4">
        <f t="shared" si="890"/>
        <v>280</v>
      </c>
      <c r="AC137" s="4">
        <f t="shared" si="890"/>
        <v>290</v>
      </c>
      <c r="AD137" s="4">
        <f t="shared" si="890"/>
        <v>300</v>
      </c>
      <c r="AE137">
        <f t="shared" si="890"/>
        <v>310</v>
      </c>
      <c r="AF137" s="4">
        <f t="shared" si="890"/>
        <v>320</v>
      </c>
      <c r="AG137" s="4">
        <f t="shared" si="890"/>
        <v>330</v>
      </c>
      <c r="AH137" s="4">
        <f t="shared" si="890"/>
        <v>340</v>
      </c>
      <c r="AI137" s="4">
        <f t="shared" si="890"/>
        <v>350</v>
      </c>
      <c r="AJ137" s="4">
        <f t="shared" si="890"/>
        <v>360</v>
      </c>
      <c r="AK137" s="4">
        <f t="shared" si="890"/>
        <v>370</v>
      </c>
      <c r="AL137" s="4">
        <f t="shared" si="890"/>
        <v>380</v>
      </c>
      <c r="AM137" s="4">
        <f t="shared" si="890"/>
        <v>390</v>
      </c>
      <c r="AN137" s="4">
        <f t="shared" si="890"/>
        <v>400</v>
      </c>
      <c r="AO137">
        <f t="shared" si="890"/>
        <v>410</v>
      </c>
      <c r="AP137" s="4">
        <f t="shared" si="890"/>
        <v>420</v>
      </c>
      <c r="AQ137" s="4">
        <f t="shared" si="890"/>
        <v>430</v>
      </c>
      <c r="AR137" s="4">
        <f t="shared" si="890"/>
        <v>440</v>
      </c>
      <c r="AS137" s="4">
        <f t="shared" si="890"/>
        <v>450</v>
      </c>
      <c r="AT137" s="4">
        <f t="shared" si="890"/>
        <v>460</v>
      </c>
      <c r="AU137" s="4">
        <f t="shared" si="890"/>
        <v>470</v>
      </c>
      <c r="AV137" s="4">
        <f t="shared" si="890"/>
        <v>480</v>
      </c>
      <c r="AW137" s="4">
        <f t="shared" si="890"/>
        <v>490</v>
      </c>
      <c r="AX137" s="4">
        <f t="shared" si="890"/>
        <v>500</v>
      </c>
      <c r="AY137">
        <f t="shared" si="890"/>
        <v>510</v>
      </c>
      <c r="AZ137" s="4">
        <f t="shared" si="890"/>
        <v>520</v>
      </c>
      <c r="BA137" s="4">
        <f t="shared" si="890"/>
        <v>530</v>
      </c>
      <c r="BB137" s="4">
        <f t="shared" si="890"/>
        <v>540</v>
      </c>
      <c r="BC137" s="4">
        <f t="shared" si="890"/>
        <v>550</v>
      </c>
      <c r="BD137" s="4">
        <f t="shared" si="890"/>
        <v>560</v>
      </c>
      <c r="BE137" s="4">
        <f t="shared" si="890"/>
        <v>570</v>
      </c>
      <c r="BF137" s="4">
        <f t="shared" si="890"/>
        <v>580</v>
      </c>
      <c r="BG137" s="4">
        <f t="shared" si="890"/>
        <v>590</v>
      </c>
      <c r="BH137" s="4">
        <f t="shared" si="890"/>
        <v>600</v>
      </c>
      <c r="BI137">
        <f t="shared" si="890"/>
        <v>610</v>
      </c>
      <c r="BJ137" t="s">
        <v>1</v>
      </c>
    </row>
    <row r="138" spans="1:62">
      <c r="A138" s="4" t="s">
        <v>5</v>
      </c>
    </row>
    <row r="139" spans="1:62">
      <c r="A139" s="4" t="s">
        <v>325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891">C140+1</f>
        <v>6.6</v>
      </c>
      <c r="E140" s="4">
        <f t="shared" si="891"/>
        <v>7.6</v>
      </c>
      <c r="F140" s="4">
        <f t="shared" si="891"/>
        <v>8.6</v>
      </c>
      <c r="G140" s="4">
        <f t="shared" si="891"/>
        <v>9.6</v>
      </c>
      <c r="H140" s="4">
        <f t="shared" si="891"/>
        <v>10.6</v>
      </c>
      <c r="I140" s="4">
        <f t="shared" si="891"/>
        <v>11.6</v>
      </c>
      <c r="J140" s="4">
        <f t="shared" si="891"/>
        <v>12.6</v>
      </c>
      <c r="K140">
        <f t="shared" si="891"/>
        <v>13.6</v>
      </c>
      <c r="L140" s="4">
        <f t="shared" si="891"/>
        <v>14.6</v>
      </c>
      <c r="M140" s="4">
        <f t="shared" si="891"/>
        <v>15.6</v>
      </c>
      <c r="N140" s="4">
        <f t="shared" si="891"/>
        <v>16.600000000000001</v>
      </c>
      <c r="O140" s="4">
        <f t="shared" si="891"/>
        <v>17.600000000000001</v>
      </c>
      <c r="P140" s="4">
        <f t="shared" si="891"/>
        <v>18.600000000000001</v>
      </c>
      <c r="Q140" s="4">
        <f t="shared" si="891"/>
        <v>19.600000000000001</v>
      </c>
      <c r="R140" s="4">
        <f t="shared" si="891"/>
        <v>20.6</v>
      </c>
      <c r="S140" s="4">
        <f t="shared" si="891"/>
        <v>21.6</v>
      </c>
      <c r="T140" s="4">
        <f t="shared" si="891"/>
        <v>22.6</v>
      </c>
      <c r="U140">
        <f t="shared" si="891"/>
        <v>23.6</v>
      </c>
      <c r="V140" s="4">
        <f t="shared" si="891"/>
        <v>24.6</v>
      </c>
      <c r="W140" s="4">
        <f t="shared" si="891"/>
        <v>25.6</v>
      </c>
      <c r="X140" s="4">
        <f t="shared" si="891"/>
        <v>26.6</v>
      </c>
      <c r="Y140" s="4">
        <f t="shared" si="891"/>
        <v>27.6</v>
      </c>
      <c r="Z140" s="4">
        <f t="shared" si="891"/>
        <v>28.6</v>
      </c>
      <c r="AA140" s="4">
        <f t="shared" si="891"/>
        <v>29.6</v>
      </c>
      <c r="AB140" s="4">
        <f t="shared" si="891"/>
        <v>30.6</v>
      </c>
      <c r="AC140" s="4">
        <f t="shared" si="891"/>
        <v>31.6</v>
      </c>
      <c r="AD140" s="4">
        <f t="shared" si="891"/>
        <v>32.6</v>
      </c>
      <c r="AE140">
        <f t="shared" si="891"/>
        <v>33.6</v>
      </c>
      <c r="AF140" s="4">
        <f t="shared" si="891"/>
        <v>34.6</v>
      </c>
      <c r="AG140" s="4">
        <f t="shared" si="891"/>
        <v>35.6</v>
      </c>
      <c r="AH140" s="4">
        <f t="shared" si="891"/>
        <v>36.6</v>
      </c>
      <c r="AI140" s="4">
        <f t="shared" si="891"/>
        <v>37.6</v>
      </c>
      <c r="AJ140" s="4">
        <f t="shared" si="891"/>
        <v>38.6</v>
      </c>
      <c r="AK140" s="4">
        <f t="shared" si="891"/>
        <v>39.6</v>
      </c>
      <c r="AL140" s="4">
        <f t="shared" si="891"/>
        <v>40.6</v>
      </c>
      <c r="AM140" s="4">
        <f t="shared" si="891"/>
        <v>41.6</v>
      </c>
      <c r="AN140" s="4">
        <f t="shared" si="891"/>
        <v>42.6</v>
      </c>
      <c r="AO140">
        <f t="shared" si="891"/>
        <v>43.6</v>
      </c>
      <c r="AP140" s="4">
        <f t="shared" si="891"/>
        <v>44.6</v>
      </c>
      <c r="AQ140" s="4">
        <f t="shared" si="891"/>
        <v>45.6</v>
      </c>
      <c r="AR140" s="4">
        <f t="shared" si="891"/>
        <v>46.6</v>
      </c>
      <c r="AS140" s="4">
        <f t="shared" si="891"/>
        <v>47.6</v>
      </c>
      <c r="AT140" s="4">
        <f t="shared" si="891"/>
        <v>48.6</v>
      </c>
      <c r="AU140" s="4">
        <f t="shared" si="891"/>
        <v>49.6</v>
      </c>
      <c r="AV140" s="4">
        <f t="shared" si="891"/>
        <v>50.6</v>
      </c>
      <c r="AW140" s="4">
        <f t="shared" si="891"/>
        <v>51.6</v>
      </c>
      <c r="AX140" s="4">
        <f t="shared" si="891"/>
        <v>52.6</v>
      </c>
      <c r="AY140">
        <f t="shared" si="891"/>
        <v>53.6</v>
      </c>
      <c r="AZ140" s="4">
        <f t="shared" si="891"/>
        <v>54.6</v>
      </c>
      <c r="BA140" s="4">
        <f t="shared" si="891"/>
        <v>55.6</v>
      </c>
      <c r="BB140" s="4">
        <f t="shared" si="891"/>
        <v>56.6</v>
      </c>
      <c r="BC140" s="4">
        <f t="shared" si="891"/>
        <v>57.6</v>
      </c>
      <c r="BD140" s="4">
        <f t="shared" si="891"/>
        <v>58.6</v>
      </c>
      <c r="BE140" s="4">
        <f t="shared" si="891"/>
        <v>59.6</v>
      </c>
      <c r="BF140" s="4">
        <f t="shared" si="891"/>
        <v>60.6</v>
      </c>
      <c r="BG140" s="4">
        <f t="shared" si="891"/>
        <v>61.6</v>
      </c>
      <c r="BH140" s="4">
        <f t="shared" si="891"/>
        <v>62.6</v>
      </c>
      <c r="BI140">
        <f t="shared" si="891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892">D141+9</f>
        <v>46</v>
      </c>
      <c r="F141" s="4">
        <f>E141+10</f>
        <v>56</v>
      </c>
      <c r="G141" s="4">
        <f t="shared" si="892"/>
        <v>65</v>
      </c>
      <c r="H141" s="4">
        <f>G141+10</f>
        <v>75</v>
      </c>
      <c r="I141" s="4">
        <f t="shared" si="892"/>
        <v>84</v>
      </c>
      <c r="J141" s="4">
        <f>I141+14</f>
        <v>98</v>
      </c>
      <c r="K141">
        <f t="shared" ref="K141:Q141" si="893">J141+14</f>
        <v>112</v>
      </c>
      <c r="L141" s="4">
        <f t="shared" si="893"/>
        <v>126</v>
      </c>
      <c r="M141" s="4">
        <f t="shared" si="893"/>
        <v>140</v>
      </c>
      <c r="N141" s="4">
        <f t="shared" si="893"/>
        <v>154</v>
      </c>
      <c r="O141" s="4">
        <f t="shared" si="893"/>
        <v>168</v>
      </c>
      <c r="P141" s="4">
        <f t="shared" si="893"/>
        <v>182</v>
      </c>
      <c r="Q141" s="4">
        <f t="shared" si="893"/>
        <v>196</v>
      </c>
      <c r="R141" s="4">
        <f>Q141+19</f>
        <v>215</v>
      </c>
      <c r="S141" s="4">
        <f t="shared" ref="S141:W141" si="894">R141+19</f>
        <v>234</v>
      </c>
      <c r="T141" s="4">
        <f t="shared" si="894"/>
        <v>253</v>
      </c>
      <c r="U141">
        <f>T141+18</f>
        <v>271</v>
      </c>
      <c r="V141" s="4">
        <f t="shared" si="894"/>
        <v>290</v>
      </c>
      <c r="W141" s="4">
        <f t="shared" si="894"/>
        <v>309</v>
      </c>
      <c r="X141" s="4">
        <f>W141+28</f>
        <v>337</v>
      </c>
      <c r="Y141" s="4">
        <f t="shared" ref="Y141:AC141" si="895">X141+28</f>
        <v>365</v>
      </c>
      <c r="Z141" s="4">
        <f t="shared" si="895"/>
        <v>393</v>
      </c>
      <c r="AA141" s="4">
        <f t="shared" si="895"/>
        <v>421</v>
      </c>
      <c r="AB141" s="4">
        <f>AA141+29</f>
        <v>450</v>
      </c>
      <c r="AC141" s="4">
        <f t="shared" si="895"/>
        <v>478</v>
      </c>
      <c r="AD141" s="4">
        <f>AC141+42</f>
        <v>520</v>
      </c>
      <c r="AE141">
        <f t="shared" ref="AE141:BH141" si="896">AD141+42</f>
        <v>562</v>
      </c>
      <c r="AF141" s="4">
        <f t="shared" si="896"/>
        <v>604</v>
      </c>
      <c r="AG141" s="4">
        <f t="shared" si="896"/>
        <v>646</v>
      </c>
      <c r="AH141" s="4">
        <f>AG141+43</f>
        <v>689</v>
      </c>
      <c r="AI141" s="4">
        <f t="shared" si="896"/>
        <v>731</v>
      </c>
      <c r="AJ141" s="4">
        <f t="shared" si="896"/>
        <v>773</v>
      </c>
      <c r="AK141" s="4">
        <f t="shared" si="896"/>
        <v>815</v>
      </c>
      <c r="AL141" s="4">
        <f t="shared" si="896"/>
        <v>857</v>
      </c>
      <c r="AM141" s="4">
        <f>AL141+43</f>
        <v>900</v>
      </c>
      <c r="AN141" s="4">
        <f t="shared" si="896"/>
        <v>942</v>
      </c>
      <c r="AO141">
        <f t="shared" si="896"/>
        <v>984</v>
      </c>
      <c r="AP141" s="4">
        <f t="shared" si="896"/>
        <v>1026</v>
      </c>
      <c r="AQ141" s="4">
        <f t="shared" si="896"/>
        <v>1068</v>
      </c>
      <c r="AR141" s="4">
        <f t="shared" ref="AR141" si="897">AQ141+43</f>
        <v>1111</v>
      </c>
      <c r="AS141" s="4">
        <f t="shared" si="896"/>
        <v>1153</v>
      </c>
      <c r="AT141" s="4">
        <f t="shared" si="896"/>
        <v>1195</v>
      </c>
      <c r="AU141" s="4">
        <f t="shared" si="896"/>
        <v>1237</v>
      </c>
      <c r="AV141" s="4">
        <f t="shared" si="896"/>
        <v>1279</v>
      </c>
      <c r="AW141" s="4">
        <f>AV141+42</f>
        <v>1321</v>
      </c>
      <c r="AX141" s="4">
        <f>AW141+43</f>
        <v>1364</v>
      </c>
      <c r="AY141">
        <f t="shared" si="896"/>
        <v>1406</v>
      </c>
      <c r="AZ141" s="4">
        <f t="shared" si="896"/>
        <v>1448</v>
      </c>
      <c r="BA141" s="4">
        <f t="shared" si="896"/>
        <v>1490</v>
      </c>
      <c r="BB141" s="4">
        <f>BA141+42</f>
        <v>1532</v>
      </c>
      <c r="BC141" s="4">
        <f>BB141+43</f>
        <v>1575</v>
      </c>
      <c r="BD141" s="4">
        <f t="shared" si="896"/>
        <v>1617</v>
      </c>
      <c r="BE141" s="4">
        <f t="shared" si="896"/>
        <v>1659</v>
      </c>
      <c r="BF141" s="4">
        <f t="shared" si="896"/>
        <v>1701</v>
      </c>
      <c r="BG141" s="4">
        <f>BF141+42</f>
        <v>1743</v>
      </c>
      <c r="BH141" s="4">
        <f t="shared" si="896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898">D142+9</f>
        <v>65</v>
      </c>
      <c r="F142" s="4">
        <f>E142+10</f>
        <v>75</v>
      </c>
      <c r="G142" s="4">
        <f t="shared" si="898"/>
        <v>84</v>
      </c>
      <c r="H142" s="4">
        <f t="shared" si="898"/>
        <v>93</v>
      </c>
      <c r="I142" s="4">
        <f>H142+10</f>
        <v>103</v>
      </c>
      <c r="J142" s="4">
        <f>I142+14</f>
        <v>117</v>
      </c>
      <c r="K142">
        <f t="shared" ref="K142:Q142" si="899">J142+14</f>
        <v>131</v>
      </c>
      <c r="L142" s="4">
        <f t="shared" si="899"/>
        <v>145</v>
      </c>
      <c r="M142" s="4">
        <f t="shared" si="899"/>
        <v>159</v>
      </c>
      <c r="N142" s="4">
        <f t="shared" si="899"/>
        <v>173</v>
      </c>
      <c r="O142" s="4">
        <f t="shared" si="899"/>
        <v>187</v>
      </c>
      <c r="P142" s="4">
        <f t="shared" si="899"/>
        <v>201</v>
      </c>
      <c r="Q142" s="4">
        <f t="shared" si="899"/>
        <v>215</v>
      </c>
      <c r="R142" s="4">
        <f>Q142+19</f>
        <v>234</v>
      </c>
      <c r="S142" s="4">
        <f t="shared" ref="S142:W142" si="900">R142+19</f>
        <v>253</v>
      </c>
      <c r="T142" s="4">
        <f>S142+18</f>
        <v>271</v>
      </c>
      <c r="U142">
        <f t="shared" si="900"/>
        <v>290</v>
      </c>
      <c r="V142" s="4">
        <f t="shared" si="900"/>
        <v>309</v>
      </c>
      <c r="W142" s="4">
        <f t="shared" si="900"/>
        <v>328</v>
      </c>
      <c r="X142" s="4">
        <f>W142+28</f>
        <v>356</v>
      </c>
      <c r="Y142" s="4">
        <f t="shared" ref="Y142:AC142" si="901">X142+28</f>
        <v>384</v>
      </c>
      <c r="Z142" s="4">
        <f t="shared" si="901"/>
        <v>412</v>
      </c>
      <c r="AA142" s="4">
        <f t="shared" si="901"/>
        <v>440</v>
      </c>
      <c r="AB142" s="4">
        <f t="shared" si="901"/>
        <v>468</v>
      </c>
      <c r="AC142" s="4">
        <f t="shared" si="901"/>
        <v>496</v>
      </c>
      <c r="AD142" s="4">
        <f>AC142+43</f>
        <v>539</v>
      </c>
      <c r="AE142">
        <f>AD142+42</f>
        <v>581</v>
      </c>
      <c r="AF142" s="4">
        <f t="shared" ref="AF142:BG142" si="902">AE142+42</f>
        <v>623</v>
      </c>
      <c r="AG142" s="4">
        <f t="shared" si="902"/>
        <v>665</v>
      </c>
      <c r="AH142" s="4">
        <f t="shared" si="902"/>
        <v>707</v>
      </c>
      <c r="AI142" s="4">
        <f>AH142+43</f>
        <v>750</v>
      </c>
      <c r="AJ142" s="4">
        <f t="shared" ref="AJ142" si="903">AI142+42</f>
        <v>792</v>
      </c>
      <c r="AK142" s="4">
        <f t="shared" si="902"/>
        <v>834</v>
      </c>
      <c r="AL142" s="4">
        <f t="shared" si="902"/>
        <v>876</v>
      </c>
      <c r="AM142" s="4">
        <f t="shared" si="902"/>
        <v>918</v>
      </c>
      <c r="AN142" s="4">
        <f t="shared" ref="AN142" si="904">AM142+43</f>
        <v>961</v>
      </c>
      <c r="AO142">
        <f t="shared" ref="AO142" si="905">AN142+42</f>
        <v>1003</v>
      </c>
      <c r="AP142" s="4">
        <f t="shared" si="902"/>
        <v>1045</v>
      </c>
      <c r="AQ142" s="4">
        <f t="shared" si="902"/>
        <v>1087</v>
      </c>
      <c r="AR142" s="4">
        <f t="shared" si="902"/>
        <v>1129</v>
      </c>
      <c r="AS142" s="4">
        <f t="shared" ref="AS142" si="906">AR142+43</f>
        <v>1172</v>
      </c>
      <c r="AT142" s="4">
        <f t="shared" ref="AT142" si="907">AS142+42</f>
        <v>1214</v>
      </c>
      <c r="AU142" s="4">
        <f t="shared" si="902"/>
        <v>1256</v>
      </c>
      <c r="AV142" s="4">
        <f t="shared" si="902"/>
        <v>1298</v>
      </c>
      <c r="AW142" s="4">
        <f t="shared" si="902"/>
        <v>1340</v>
      </c>
      <c r="AX142" s="4">
        <f>AW142+42</f>
        <v>1382</v>
      </c>
      <c r="AY142">
        <f>AX142+43</f>
        <v>1425</v>
      </c>
      <c r="AZ142" s="4">
        <f t="shared" si="902"/>
        <v>1467</v>
      </c>
      <c r="BA142" s="4">
        <f t="shared" si="902"/>
        <v>1509</v>
      </c>
      <c r="BB142" s="4">
        <f t="shared" si="902"/>
        <v>1551</v>
      </c>
      <c r="BC142" s="4">
        <f>BB142+42</f>
        <v>1593</v>
      </c>
      <c r="BD142" s="4">
        <f t="shared" ref="BD142" si="908">BC142+42</f>
        <v>1635</v>
      </c>
      <c r="BE142" s="4">
        <f>BD142+43</f>
        <v>1678</v>
      </c>
      <c r="BF142" s="4">
        <f t="shared" si="902"/>
        <v>1720</v>
      </c>
      <c r="BG142" s="4">
        <f t="shared" si="902"/>
        <v>1762</v>
      </c>
      <c r="BH142" s="4">
        <f>BG142+42</f>
        <v>1804</v>
      </c>
      <c r="BI142">
        <f t="shared" ref="BI142" si="909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10">C143+0.5</f>
        <v>12</v>
      </c>
      <c r="E143" s="4">
        <f t="shared" si="910"/>
        <v>12.5</v>
      </c>
      <c r="F143" s="4">
        <f t="shared" si="910"/>
        <v>13</v>
      </c>
      <c r="G143" s="4">
        <f t="shared" si="910"/>
        <v>13.5</v>
      </c>
      <c r="H143" s="4">
        <f t="shared" si="910"/>
        <v>14</v>
      </c>
      <c r="I143" s="4">
        <f t="shared" si="910"/>
        <v>14.5</v>
      </c>
      <c r="J143" s="4">
        <f t="shared" si="910"/>
        <v>15</v>
      </c>
      <c r="K143">
        <f t="shared" si="910"/>
        <v>15.5</v>
      </c>
      <c r="L143" s="4">
        <f t="shared" si="910"/>
        <v>16</v>
      </c>
      <c r="M143" s="4">
        <f t="shared" si="910"/>
        <v>16.5</v>
      </c>
      <c r="N143" s="4">
        <f t="shared" si="910"/>
        <v>17</v>
      </c>
      <c r="O143" s="4">
        <f t="shared" si="910"/>
        <v>17.5</v>
      </c>
      <c r="P143" s="4">
        <f t="shared" si="910"/>
        <v>18</v>
      </c>
      <c r="Q143" s="4">
        <f t="shared" si="910"/>
        <v>18.5</v>
      </c>
      <c r="R143" s="4">
        <f t="shared" si="910"/>
        <v>19</v>
      </c>
      <c r="S143" s="4">
        <f t="shared" si="910"/>
        <v>19.5</v>
      </c>
      <c r="T143" s="4">
        <f t="shared" si="910"/>
        <v>20</v>
      </c>
      <c r="U143">
        <f t="shared" si="910"/>
        <v>20.5</v>
      </c>
      <c r="V143" s="4">
        <f t="shared" si="910"/>
        <v>21</v>
      </c>
      <c r="W143" s="4">
        <f t="shared" si="910"/>
        <v>21.5</v>
      </c>
      <c r="X143" s="4">
        <f t="shared" si="910"/>
        <v>22</v>
      </c>
      <c r="Y143" s="4">
        <f t="shared" si="910"/>
        <v>22.5</v>
      </c>
      <c r="Z143" s="4">
        <f t="shared" si="910"/>
        <v>23</v>
      </c>
      <c r="AA143" s="4">
        <f t="shared" si="910"/>
        <v>23.5</v>
      </c>
      <c r="AB143" s="4">
        <f t="shared" si="910"/>
        <v>24</v>
      </c>
      <c r="AC143" s="4">
        <f t="shared" si="910"/>
        <v>24.5</v>
      </c>
      <c r="AD143" s="4">
        <f t="shared" si="910"/>
        <v>25</v>
      </c>
      <c r="AE143">
        <f t="shared" si="910"/>
        <v>25.5</v>
      </c>
      <c r="AF143" s="4">
        <f t="shared" si="910"/>
        <v>26</v>
      </c>
      <c r="AG143" s="4">
        <f t="shared" si="910"/>
        <v>26.5</v>
      </c>
      <c r="AH143" s="4">
        <f t="shared" si="910"/>
        <v>27</v>
      </c>
      <c r="AI143" s="4">
        <f t="shared" si="910"/>
        <v>27.5</v>
      </c>
      <c r="AJ143" s="4">
        <f t="shared" si="910"/>
        <v>28</v>
      </c>
      <c r="AK143" s="4">
        <f t="shared" si="910"/>
        <v>28.5</v>
      </c>
      <c r="AL143" s="4">
        <f t="shared" si="910"/>
        <v>29</v>
      </c>
      <c r="AM143" s="4">
        <f t="shared" si="910"/>
        <v>29.5</v>
      </c>
      <c r="AN143" s="4">
        <f t="shared" si="910"/>
        <v>30</v>
      </c>
      <c r="AO143">
        <f t="shared" si="910"/>
        <v>30.5</v>
      </c>
      <c r="AP143" s="4">
        <f t="shared" si="910"/>
        <v>31</v>
      </c>
      <c r="AQ143" s="4">
        <f t="shared" si="910"/>
        <v>31.5</v>
      </c>
      <c r="AR143" s="4">
        <f t="shared" si="910"/>
        <v>32</v>
      </c>
      <c r="AS143" s="4">
        <f t="shared" si="910"/>
        <v>32.5</v>
      </c>
      <c r="AT143" s="4">
        <f t="shared" si="910"/>
        <v>33</v>
      </c>
      <c r="AU143" s="4">
        <f t="shared" si="910"/>
        <v>33.5</v>
      </c>
      <c r="AV143" s="4">
        <f t="shared" si="910"/>
        <v>34</v>
      </c>
      <c r="AW143" s="4">
        <f t="shared" si="910"/>
        <v>34.5</v>
      </c>
      <c r="AX143" s="4">
        <f t="shared" si="910"/>
        <v>35</v>
      </c>
      <c r="AY143">
        <f t="shared" si="910"/>
        <v>35.5</v>
      </c>
      <c r="AZ143" s="4">
        <f t="shared" si="910"/>
        <v>36</v>
      </c>
      <c r="BA143" s="4">
        <f t="shared" si="910"/>
        <v>36.5</v>
      </c>
      <c r="BB143" s="4">
        <f t="shared" si="910"/>
        <v>37</v>
      </c>
      <c r="BC143" s="4">
        <f t="shared" si="910"/>
        <v>37.5</v>
      </c>
      <c r="BD143" s="4">
        <f t="shared" si="910"/>
        <v>38</v>
      </c>
      <c r="BE143" s="4">
        <f t="shared" si="910"/>
        <v>38.5</v>
      </c>
      <c r="BF143" s="4">
        <f t="shared" si="910"/>
        <v>39</v>
      </c>
      <c r="BG143" s="4">
        <f t="shared" si="910"/>
        <v>39.5</v>
      </c>
      <c r="BH143" s="4">
        <f t="shared" si="910"/>
        <v>40</v>
      </c>
      <c r="BI143">
        <f t="shared" si="910"/>
        <v>40.5</v>
      </c>
      <c r="BJ143" t="s">
        <v>1</v>
      </c>
    </row>
    <row r="144" spans="1:62">
      <c r="A144" s="4" t="s">
        <v>5</v>
      </c>
    </row>
    <row r="145" spans="1:62">
      <c r="A145" s="4" t="s">
        <v>326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11">C146+9</f>
        <v>25</v>
      </c>
      <c r="E146" s="4">
        <f t="shared" si="911"/>
        <v>34</v>
      </c>
      <c r="F146" s="4">
        <f t="shared" si="911"/>
        <v>43</v>
      </c>
      <c r="G146" s="4">
        <f t="shared" si="911"/>
        <v>52</v>
      </c>
      <c r="H146" s="4">
        <f t="shared" si="911"/>
        <v>61</v>
      </c>
      <c r="I146" s="4">
        <f t="shared" si="911"/>
        <v>70</v>
      </c>
      <c r="J146" s="4">
        <f>I146+18</f>
        <v>88</v>
      </c>
      <c r="K146">
        <f t="shared" ref="K146:Q146" si="912">J146+18</f>
        <v>106</v>
      </c>
      <c r="L146" s="4">
        <f t="shared" si="912"/>
        <v>124</v>
      </c>
      <c r="M146" s="4">
        <f t="shared" si="912"/>
        <v>142</v>
      </c>
      <c r="N146" s="4">
        <f t="shared" si="912"/>
        <v>160</v>
      </c>
      <c r="O146" s="4">
        <f t="shared" si="912"/>
        <v>178</v>
      </c>
      <c r="P146" s="4">
        <f t="shared" si="912"/>
        <v>196</v>
      </c>
      <c r="Q146" s="4">
        <f t="shared" si="912"/>
        <v>214</v>
      </c>
      <c r="R146" s="4">
        <f>Q146+36</f>
        <v>250</v>
      </c>
      <c r="S146" s="4">
        <f t="shared" ref="S146:W146" si="913">R146+36</f>
        <v>286</v>
      </c>
      <c r="T146" s="4">
        <f t="shared" si="913"/>
        <v>322</v>
      </c>
      <c r="U146">
        <f t="shared" si="913"/>
        <v>358</v>
      </c>
      <c r="V146" s="4">
        <f t="shared" si="913"/>
        <v>394</v>
      </c>
      <c r="W146" s="4">
        <f t="shared" si="913"/>
        <v>430</v>
      </c>
      <c r="X146" s="4">
        <f>W146+53</f>
        <v>483</v>
      </c>
      <c r="Y146" s="4">
        <f>X146+54</f>
        <v>537</v>
      </c>
      <c r="Z146" s="4">
        <f t="shared" ref="Z146:BI146" si="914">Y146+54</f>
        <v>591</v>
      </c>
      <c r="AA146" s="4">
        <f t="shared" si="914"/>
        <v>645</v>
      </c>
      <c r="AB146" s="4">
        <f t="shared" si="914"/>
        <v>699</v>
      </c>
      <c r="AC146" s="4">
        <f t="shared" si="914"/>
        <v>753</v>
      </c>
      <c r="AD146" s="4">
        <f t="shared" si="914"/>
        <v>807</v>
      </c>
      <c r="AE146">
        <f t="shared" si="914"/>
        <v>861</v>
      </c>
      <c r="AF146" s="4">
        <f t="shared" si="914"/>
        <v>915</v>
      </c>
      <c r="AG146" s="4">
        <f t="shared" si="914"/>
        <v>969</v>
      </c>
      <c r="AH146" s="4">
        <f t="shared" si="914"/>
        <v>1023</v>
      </c>
      <c r="AI146" s="4">
        <f>AH146+53</f>
        <v>1076</v>
      </c>
      <c r="AJ146" s="4">
        <f t="shared" si="914"/>
        <v>1130</v>
      </c>
      <c r="AK146" s="4">
        <f t="shared" si="914"/>
        <v>1184</v>
      </c>
      <c r="AL146" s="4">
        <f t="shared" si="914"/>
        <v>1238</v>
      </c>
      <c r="AM146" s="4">
        <f t="shared" si="914"/>
        <v>1292</v>
      </c>
      <c r="AN146" s="4">
        <f t="shared" si="914"/>
        <v>1346</v>
      </c>
      <c r="AO146">
        <f t="shared" si="914"/>
        <v>1400</v>
      </c>
      <c r="AP146" s="4">
        <f t="shared" si="914"/>
        <v>1454</v>
      </c>
      <c r="AQ146" s="4">
        <f t="shared" si="914"/>
        <v>1508</v>
      </c>
      <c r="AR146" s="4">
        <f t="shared" si="914"/>
        <v>1562</v>
      </c>
      <c r="AS146" s="4">
        <f t="shared" si="914"/>
        <v>1616</v>
      </c>
      <c r="AT146" s="4">
        <f>AS146+53</f>
        <v>1669</v>
      </c>
      <c r="AU146" s="4">
        <f t="shared" si="914"/>
        <v>1723</v>
      </c>
      <c r="AV146" s="4">
        <f t="shared" si="914"/>
        <v>1777</v>
      </c>
      <c r="AW146" s="4">
        <f t="shared" si="914"/>
        <v>1831</v>
      </c>
      <c r="AX146" s="4">
        <f t="shared" si="914"/>
        <v>1885</v>
      </c>
      <c r="AY146">
        <f t="shared" si="914"/>
        <v>1939</v>
      </c>
      <c r="AZ146" s="4">
        <f t="shared" si="914"/>
        <v>1993</v>
      </c>
      <c r="BA146" s="4">
        <f t="shared" si="914"/>
        <v>2047</v>
      </c>
      <c r="BB146" s="4">
        <f t="shared" si="914"/>
        <v>2101</v>
      </c>
      <c r="BC146" s="4">
        <f t="shared" si="914"/>
        <v>2155</v>
      </c>
      <c r="BD146" s="4">
        <f>BC146+53</f>
        <v>2208</v>
      </c>
      <c r="BE146" s="4">
        <f t="shared" si="914"/>
        <v>2262</v>
      </c>
      <c r="BF146" s="4">
        <f t="shared" si="914"/>
        <v>2316</v>
      </c>
      <c r="BG146" s="4">
        <f t="shared" si="914"/>
        <v>2370</v>
      </c>
      <c r="BH146" s="4">
        <f t="shared" si="914"/>
        <v>2424</v>
      </c>
      <c r="BI146">
        <f t="shared" si="914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15">D147+9</f>
        <v>41</v>
      </c>
      <c r="F147" s="4">
        <f t="shared" si="915"/>
        <v>50</v>
      </c>
      <c r="G147" s="4">
        <f>F147+10</f>
        <v>60</v>
      </c>
      <c r="H147" s="4">
        <f t="shared" si="915"/>
        <v>69</v>
      </c>
      <c r="I147" s="4">
        <f t="shared" si="915"/>
        <v>78</v>
      </c>
      <c r="J147" s="4">
        <f>I147+19</f>
        <v>97</v>
      </c>
      <c r="K147">
        <f t="shared" ref="K147:O147" si="916">J147+19</f>
        <v>116</v>
      </c>
      <c r="L147" s="4">
        <f t="shared" si="916"/>
        <v>135</v>
      </c>
      <c r="M147" s="4">
        <f>L147+18</f>
        <v>153</v>
      </c>
      <c r="N147" s="4">
        <f t="shared" si="916"/>
        <v>172</v>
      </c>
      <c r="O147" s="4">
        <f t="shared" si="916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17">S147+38</f>
        <v>341</v>
      </c>
      <c r="U147">
        <f>T147+37</f>
        <v>378</v>
      </c>
      <c r="V147" s="4">
        <f t="shared" si="917"/>
        <v>416</v>
      </c>
      <c r="W147" s="4">
        <f t="shared" ref="W147" si="918">V147+37</f>
        <v>453</v>
      </c>
      <c r="X147" s="4">
        <f>W147+57</f>
        <v>510</v>
      </c>
      <c r="Y147" s="4">
        <f>X147+56</f>
        <v>566</v>
      </c>
      <c r="Z147" s="4">
        <f t="shared" ref="Z147:BI147" si="919">Y147+56</f>
        <v>622</v>
      </c>
      <c r="AA147" s="4">
        <f t="shared" si="919"/>
        <v>678</v>
      </c>
      <c r="AB147" s="4">
        <f>AA147+57</f>
        <v>735</v>
      </c>
      <c r="AC147" s="4">
        <f t="shared" si="919"/>
        <v>791</v>
      </c>
      <c r="AD147" s="4">
        <f t="shared" si="919"/>
        <v>847</v>
      </c>
      <c r="AE147">
        <f t="shared" si="919"/>
        <v>903</v>
      </c>
      <c r="AF147" s="4">
        <f t="shared" ref="AF147" si="920">AE147+57</f>
        <v>960</v>
      </c>
      <c r="AG147" s="4">
        <f t="shared" si="919"/>
        <v>1016</v>
      </c>
      <c r="AH147" s="4">
        <f t="shared" si="919"/>
        <v>1072</v>
      </c>
      <c r="AI147" s="4">
        <f t="shared" si="919"/>
        <v>1128</v>
      </c>
      <c r="AJ147" s="4">
        <f t="shared" ref="AJ147" si="921">AI147+57</f>
        <v>1185</v>
      </c>
      <c r="AK147" s="4">
        <f t="shared" si="919"/>
        <v>1241</v>
      </c>
      <c r="AL147" s="4">
        <f t="shared" si="919"/>
        <v>1297</v>
      </c>
      <c r="AM147" s="4">
        <f t="shared" si="919"/>
        <v>1353</v>
      </c>
      <c r="AN147" s="4">
        <f t="shared" ref="AN147" si="922">AM147+57</f>
        <v>1410</v>
      </c>
      <c r="AO147">
        <f t="shared" si="919"/>
        <v>1466</v>
      </c>
      <c r="AP147" s="4">
        <f t="shared" si="919"/>
        <v>1522</v>
      </c>
      <c r="AQ147" s="4">
        <f t="shared" si="919"/>
        <v>1578</v>
      </c>
      <c r="AR147" s="4">
        <f t="shared" ref="AR147" si="923">AQ147+57</f>
        <v>1635</v>
      </c>
      <c r="AS147" s="4">
        <f t="shared" si="919"/>
        <v>1691</v>
      </c>
      <c r="AT147" s="4">
        <f t="shared" si="919"/>
        <v>1747</v>
      </c>
      <c r="AU147" s="4">
        <f t="shared" si="919"/>
        <v>1803</v>
      </c>
      <c r="AV147" s="4">
        <f t="shared" ref="AV147" si="924">AU147+57</f>
        <v>1860</v>
      </c>
      <c r="AW147" s="4">
        <f t="shared" si="919"/>
        <v>1916</v>
      </c>
      <c r="AX147" s="4">
        <f t="shared" si="919"/>
        <v>1972</v>
      </c>
      <c r="AY147">
        <f t="shared" si="919"/>
        <v>2028</v>
      </c>
      <c r="AZ147" s="4">
        <f t="shared" ref="AZ147" si="925">AY147+57</f>
        <v>2085</v>
      </c>
      <c r="BA147" s="4">
        <f t="shared" si="919"/>
        <v>2141</v>
      </c>
      <c r="BB147" s="4">
        <f t="shared" si="919"/>
        <v>2197</v>
      </c>
      <c r="BC147" s="4">
        <f t="shared" si="919"/>
        <v>2253</v>
      </c>
      <c r="BD147" s="4">
        <f t="shared" ref="BD147" si="926">BC147+57</f>
        <v>2310</v>
      </c>
      <c r="BE147" s="4">
        <f t="shared" si="919"/>
        <v>2366</v>
      </c>
      <c r="BF147" s="4">
        <f t="shared" si="919"/>
        <v>2422</v>
      </c>
      <c r="BG147" s="4">
        <f t="shared" si="919"/>
        <v>2478</v>
      </c>
      <c r="BH147" s="4">
        <f t="shared" ref="BH147" si="927">BG147+57</f>
        <v>2535</v>
      </c>
      <c r="BI147">
        <f t="shared" si="919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28">F148</f>
        <v>4</v>
      </c>
      <c r="H148" s="4">
        <f t="shared" ref="H148" si="929">G148+0.6</f>
        <v>4.5999999999999996</v>
      </c>
      <c r="I148" s="4">
        <f t="shared" ref="I148:J148" si="930">H148+0.7</f>
        <v>5.3</v>
      </c>
      <c r="J148" s="4">
        <f t="shared" si="930"/>
        <v>6</v>
      </c>
      <c r="K148">
        <f t="shared" ref="K148" si="931">J148</f>
        <v>6</v>
      </c>
      <c r="L148" s="4">
        <f t="shared" ref="L148" si="932">K148+0.6</f>
        <v>6.6</v>
      </c>
      <c r="M148" s="4">
        <f t="shared" ref="M148:N148" si="933">L148+0.7</f>
        <v>7.3</v>
      </c>
      <c r="N148" s="4">
        <f t="shared" si="933"/>
        <v>8</v>
      </c>
      <c r="O148" s="4">
        <f t="shared" ref="O148" si="934">N148</f>
        <v>8</v>
      </c>
      <c r="P148" s="4">
        <f t="shared" ref="P148" si="935">O148+0.6</f>
        <v>8.6</v>
      </c>
      <c r="Q148" s="4">
        <f t="shared" ref="Q148:R148" si="936">P148+0.7</f>
        <v>9.2999999999999989</v>
      </c>
      <c r="R148" s="4">
        <f t="shared" si="936"/>
        <v>9.9999999999999982</v>
      </c>
      <c r="S148" s="4">
        <f t="shared" ref="S148" si="937">R148</f>
        <v>9.9999999999999982</v>
      </c>
      <c r="T148" s="4">
        <f t="shared" ref="T148" si="938">S148+0.6</f>
        <v>10.599999999999998</v>
      </c>
      <c r="U148">
        <f t="shared" ref="U148:V148" si="939">T148+0.7</f>
        <v>11.299999999999997</v>
      </c>
      <c r="V148" s="4">
        <f t="shared" si="939"/>
        <v>11.999999999999996</v>
      </c>
      <c r="W148" s="4">
        <f t="shared" ref="W148" si="940">V148</f>
        <v>11.999999999999996</v>
      </c>
      <c r="X148" s="4">
        <f t="shared" ref="X148" si="941">W148+0.6</f>
        <v>12.599999999999996</v>
      </c>
      <c r="Y148" s="4">
        <f t="shared" ref="Y148:Z148" si="942">X148+0.7</f>
        <v>13.299999999999995</v>
      </c>
      <c r="Z148" s="4">
        <f t="shared" si="942"/>
        <v>13.999999999999995</v>
      </c>
      <c r="AA148" s="4">
        <f t="shared" ref="AA148" si="943">Z148</f>
        <v>13.999999999999995</v>
      </c>
      <c r="AB148" s="4">
        <f t="shared" ref="AB148" si="944">AA148+0.6</f>
        <v>14.599999999999994</v>
      </c>
      <c r="AC148" s="4">
        <f t="shared" ref="AC148:AD148" si="945">AB148+0.7</f>
        <v>15.299999999999994</v>
      </c>
      <c r="AD148" s="4">
        <f t="shared" si="945"/>
        <v>15.999999999999993</v>
      </c>
      <c r="AE148">
        <f t="shared" ref="AE148" si="946">AD148</f>
        <v>15.999999999999993</v>
      </c>
      <c r="AF148" s="4">
        <f t="shared" ref="AF148" si="947">AE148+0.6</f>
        <v>16.599999999999994</v>
      </c>
      <c r="AG148" s="4">
        <f t="shared" ref="AG148:AH148" si="948">AF148+0.7</f>
        <v>17.299999999999994</v>
      </c>
      <c r="AH148" s="4">
        <f t="shared" si="948"/>
        <v>17.999999999999993</v>
      </c>
      <c r="AI148" s="4">
        <f t="shared" ref="AI148" si="949">AH148</f>
        <v>17.999999999999993</v>
      </c>
      <c r="AJ148" s="4">
        <f t="shared" ref="AJ148" si="950">AI148+0.6</f>
        <v>18.599999999999994</v>
      </c>
      <c r="AK148" s="4">
        <f t="shared" ref="AK148:AL148" si="951">AJ148+0.7</f>
        <v>19.299999999999994</v>
      </c>
      <c r="AL148" s="4">
        <f t="shared" si="951"/>
        <v>19.999999999999993</v>
      </c>
      <c r="AM148" s="4">
        <f t="shared" ref="AM148" si="952">AL148</f>
        <v>19.999999999999993</v>
      </c>
      <c r="AN148" s="4">
        <f t="shared" ref="AN148" si="953">AM148+0.6</f>
        <v>20.599999999999994</v>
      </c>
      <c r="AO148">
        <f t="shared" ref="AO148:AP148" si="954">AN148+0.7</f>
        <v>21.299999999999994</v>
      </c>
      <c r="AP148" s="4">
        <f t="shared" si="954"/>
        <v>21.999999999999993</v>
      </c>
      <c r="AQ148" s="4">
        <f t="shared" ref="AQ148" si="955">AP148</f>
        <v>21.999999999999993</v>
      </c>
      <c r="AR148" s="4">
        <f t="shared" ref="AR148" si="956">AQ148+0.6</f>
        <v>22.599999999999994</v>
      </c>
      <c r="AS148" s="4">
        <f t="shared" ref="AS148:AT148" si="957">AR148+0.7</f>
        <v>23.299999999999994</v>
      </c>
      <c r="AT148" s="4">
        <f t="shared" si="957"/>
        <v>23.999999999999993</v>
      </c>
      <c r="AU148" s="4">
        <f t="shared" ref="AU148" si="958">AT148</f>
        <v>23.999999999999993</v>
      </c>
      <c r="AV148" s="4">
        <f t="shared" ref="AV148" si="959">AU148+0.6</f>
        <v>24.599999999999994</v>
      </c>
      <c r="AW148" s="4">
        <f t="shared" ref="AW148:AX148" si="960">AV148+0.7</f>
        <v>25.299999999999994</v>
      </c>
      <c r="AX148" s="4">
        <f t="shared" si="960"/>
        <v>25.999999999999993</v>
      </c>
      <c r="AY148">
        <f t="shared" ref="AY148" si="961">AX148</f>
        <v>25.999999999999993</v>
      </c>
      <c r="AZ148" s="4">
        <f t="shared" ref="AZ148" si="962">AY148+0.6</f>
        <v>26.599999999999994</v>
      </c>
      <c r="BA148" s="4">
        <f t="shared" ref="BA148:BB148" si="963">AZ148+0.7</f>
        <v>27.299999999999994</v>
      </c>
      <c r="BB148" s="4">
        <f t="shared" si="963"/>
        <v>27.999999999999993</v>
      </c>
      <c r="BC148" s="4">
        <f t="shared" ref="BC148" si="964">BB148</f>
        <v>27.999999999999993</v>
      </c>
      <c r="BD148" s="4">
        <f t="shared" ref="BD148" si="965">BC148+0.6</f>
        <v>28.599999999999994</v>
      </c>
      <c r="BE148" s="4">
        <f t="shared" ref="BE148:BF148" si="966">BD148+0.7</f>
        <v>29.299999999999994</v>
      </c>
      <c r="BF148" s="4">
        <f t="shared" si="966"/>
        <v>29.999999999999993</v>
      </c>
      <c r="BG148" s="4">
        <f t="shared" ref="BG148" si="967">BF148</f>
        <v>29.999999999999993</v>
      </c>
      <c r="BH148" s="4">
        <f t="shared" ref="BH148" si="968">BG148+0.6</f>
        <v>30.599999999999994</v>
      </c>
      <c r="BI148">
        <f t="shared" ref="BI148" si="969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70">D149</f>
        <v>2</v>
      </c>
      <c r="F149" s="4">
        <f t="shared" ref="F149" si="971">E149+1</f>
        <v>3</v>
      </c>
      <c r="G149" s="4">
        <f t="shared" ref="G149" si="972">F149</f>
        <v>3</v>
      </c>
      <c r="H149" s="4">
        <f t="shared" ref="H149" si="973">G149+1</f>
        <v>4</v>
      </c>
      <c r="I149" s="4">
        <f t="shared" ref="I149" si="974">H149</f>
        <v>4</v>
      </c>
      <c r="J149" s="4">
        <f t="shared" ref="J149" si="975">I149+1</f>
        <v>5</v>
      </c>
      <c r="K149">
        <f t="shared" ref="K149" si="976">J149</f>
        <v>5</v>
      </c>
      <c r="L149" s="4">
        <f t="shared" ref="L149" si="977">K149+1</f>
        <v>6</v>
      </c>
      <c r="M149" s="4">
        <f t="shared" ref="M149" si="978">L149</f>
        <v>6</v>
      </c>
      <c r="N149" s="4">
        <f t="shared" ref="N149" si="979">M149+1</f>
        <v>7</v>
      </c>
      <c r="O149" s="4">
        <f t="shared" ref="O149" si="980">N149</f>
        <v>7</v>
      </c>
      <c r="P149" s="4">
        <f t="shared" ref="P149" si="981">O149+1</f>
        <v>8</v>
      </c>
      <c r="Q149" s="4">
        <f t="shared" ref="Q149" si="982">P149</f>
        <v>8</v>
      </c>
      <c r="R149" s="4">
        <f t="shared" ref="R149" si="983">Q149+1</f>
        <v>9</v>
      </c>
      <c r="S149" s="4">
        <f t="shared" ref="S149" si="984">R149</f>
        <v>9</v>
      </c>
      <c r="T149" s="4">
        <f t="shared" ref="T149" si="985">S149+1</f>
        <v>10</v>
      </c>
      <c r="U149">
        <f t="shared" ref="U149" si="986">T149</f>
        <v>10</v>
      </c>
      <c r="V149" s="4">
        <f t="shared" ref="V149" si="987">U149+1</f>
        <v>11</v>
      </c>
      <c r="W149" s="4">
        <f t="shared" ref="W149" si="988">V149</f>
        <v>11</v>
      </c>
      <c r="X149" s="4">
        <f t="shared" ref="X149" si="989">W149+1</f>
        <v>12</v>
      </c>
      <c r="Y149" s="4">
        <f t="shared" ref="Y149" si="990">X149</f>
        <v>12</v>
      </c>
      <c r="Z149" s="4">
        <f t="shared" ref="Z149" si="991">Y149+1</f>
        <v>13</v>
      </c>
      <c r="AA149" s="4">
        <f t="shared" ref="AA149" si="992">Z149</f>
        <v>13</v>
      </c>
      <c r="AB149" s="4">
        <f t="shared" ref="AB149" si="993">AA149+1</f>
        <v>14</v>
      </c>
      <c r="AC149" s="4">
        <f t="shared" ref="AC149" si="994">AB149</f>
        <v>14</v>
      </c>
      <c r="AD149" s="4">
        <f t="shared" ref="AD149" si="995">AC149+1</f>
        <v>15</v>
      </c>
      <c r="AE149">
        <f t="shared" ref="AE149" si="996">AD149</f>
        <v>15</v>
      </c>
      <c r="AF149" s="4">
        <f t="shared" ref="AF149" si="997">AE149+1</f>
        <v>16</v>
      </c>
      <c r="AG149" s="4">
        <f t="shared" ref="AG149" si="998">AF149</f>
        <v>16</v>
      </c>
      <c r="AH149" s="4">
        <f t="shared" ref="AH149" si="999">AG149+1</f>
        <v>17</v>
      </c>
      <c r="AI149" s="4">
        <f t="shared" ref="AI149" si="1000">AH149</f>
        <v>17</v>
      </c>
      <c r="AJ149" s="4">
        <f t="shared" ref="AJ149" si="1001">AI149+1</f>
        <v>18</v>
      </c>
      <c r="AK149" s="4">
        <f t="shared" ref="AK149" si="1002">AJ149</f>
        <v>18</v>
      </c>
      <c r="AL149" s="4">
        <f t="shared" ref="AL149" si="1003">AK149+1</f>
        <v>19</v>
      </c>
      <c r="AM149" s="4">
        <f t="shared" ref="AM149" si="1004">AL149</f>
        <v>19</v>
      </c>
      <c r="AN149" s="4">
        <f t="shared" ref="AN149" si="1005">AM149+1</f>
        <v>20</v>
      </c>
      <c r="AO149">
        <f t="shared" ref="AO149" si="1006">AN149</f>
        <v>20</v>
      </c>
      <c r="AP149" s="4">
        <f t="shared" ref="AP149" si="1007">AO149+1</f>
        <v>21</v>
      </c>
      <c r="AQ149" s="4">
        <f t="shared" ref="AQ149" si="1008">AP149</f>
        <v>21</v>
      </c>
      <c r="AR149" s="4">
        <f t="shared" ref="AR149" si="1009">AQ149+1</f>
        <v>22</v>
      </c>
      <c r="AS149" s="4">
        <f t="shared" ref="AS149" si="1010">AR149</f>
        <v>22</v>
      </c>
      <c r="AT149" s="4">
        <f t="shared" ref="AT149" si="1011">AS149+1</f>
        <v>23</v>
      </c>
      <c r="AU149" s="4">
        <f t="shared" ref="AU149" si="1012">AT149</f>
        <v>23</v>
      </c>
      <c r="AV149" s="4">
        <f t="shared" ref="AV149" si="1013">AU149+1</f>
        <v>24</v>
      </c>
      <c r="AW149" s="4">
        <f t="shared" ref="AW149" si="1014">AV149</f>
        <v>24</v>
      </c>
      <c r="AX149" s="4">
        <f t="shared" ref="AX149" si="1015">AW149+1</f>
        <v>25</v>
      </c>
      <c r="AY149">
        <f t="shared" ref="AY149" si="1016">AX149</f>
        <v>25</v>
      </c>
      <c r="AZ149" s="4">
        <f t="shared" ref="AZ149" si="1017">AY149+1</f>
        <v>26</v>
      </c>
      <c r="BA149" s="4">
        <f t="shared" ref="BA149" si="1018">AZ149</f>
        <v>26</v>
      </c>
      <c r="BB149" s="4">
        <f t="shared" ref="BB149" si="1019">BA149+1</f>
        <v>27</v>
      </c>
      <c r="BC149" s="4">
        <f t="shared" ref="BC149" si="1020">BB149</f>
        <v>27</v>
      </c>
      <c r="BD149" s="4">
        <f t="shared" ref="BD149" si="1021">BC149+1</f>
        <v>28</v>
      </c>
      <c r="BE149" s="4">
        <f t="shared" ref="BE149" si="1022">BD149</f>
        <v>28</v>
      </c>
      <c r="BF149" s="4">
        <f t="shared" ref="BF149" si="1023">BE149+1</f>
        <v>29</v>
      </c>
      <c r="BG149" s="4">
        <f t="shared" ref="BG149" si="1024">BF149</f>
        <v>29</v>
      </c>
      <c r="BH149" s="4">
        <f t="shared" ref="BH149" si="1025">BG149+1</f>
        <v>30</v>
      </c>
      <c r="BI149">
        <f t="shared" ref="BI149" si="1026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518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27">D153+6</f>
        <v>25</v>
      </c>
      <c r="F153" s="4">
        <f t="shared" ref="F153" si="1028">E153+7</f>
        <v>32</v>
      </c>
      <c r="G153" s="4">
        <f t="shared" ref="G153" si="1029">F153+6</f>
        <v>38</v>
      </c>
      <c r="H153" s="4">
        <f t="shared" ref="H153" si="1030">G153+7</f>
        <v>45</v>
      </c>
      <c r="I153" s="4">
        <f t="shared" ref="I153" si="1031">H153+6</f>
        <v>51</v>
      </c>
      <c r="J153" s="4">
        <f>I153+12</f>
        <v>63</v>
      </c>
      <c r="K153">
        <f>J153+11</f>
        <v>74</v>
      </c>
      <c r="L153" s="4">
        <f t="shared" ref="L153" si="1032">K153+12</f>
        <v>86</v>
      </c>
      <c r="M153" s="4">
        <f t="shared" ref="M153" si="1033">L153+11</f>
        <v>97</v>
      </c>
      <c r="N153" s="4">
        <f t="shared" ref="N153" si="1034">M153+12</f>
        <v>109</v>
      </c>
      <c r="O153" s="4">
        <f t="shared" ref="O153" si="1035">N153+11</f>
        <v>120</v>
      </c>
      <c r="P153" s="4">
        <f t="shared" ref="P153" si="1036">O153+12</f>
        <v>132</v>
      </c>
      <c r="Q153" s="4">
        <f t="shared" ref="Q153" si="1037">P153+11</f>
        <v>143</v>
      </c>
      <c r="R153" s="4">
        <f>Q153+14</f>
        <v>157</v>
      </c>
      <c r="S153" s="4">
        <f t="shared" ref="S153:W153" si="1038">R153+14</f>
        <v>171</v>
      </c>
      <c r="T153" s="4">
        <f t="shared" si="1038"/>
        <v>185</v>
      </c>
      <c r="U153">
        <f t="shared" si="1038"/>
        <v>199</v>
      </c>
      <c r="V153" s="4">
        <f t="shared" si="1038"/>
        <v>213</v>
      </c>
      <c r="W153" s="4">
        <f t="shared" si="1038"/>
        <v>227</v>
      </c>
      <c r="X153" s="4">
        <f>W153+17</f>
        <v>244</v>
      </c>
      <c r="Y153" s="4">
        <f>X153+16</f>
        <v>260</v>
      </c>
      <c r="Z153" s="4">
        <f t="shared" ref="Z153" si="1039">Y153+17</f>
        <v>277</v>
      </c>
      <c r="AA153" s="4">
        <f t="shared" ref="AA153" si="1040">Z153+16</f>
        <v>293</v>
      </c>
      <c r="AB153" s="4">
        <f t="shared" ref="AB153" si="1041">AA153+17</f>
        <v>310</v>
      </c>
      <c r="AC153" s="4">
        <f t="shared" ref="AC153" si="1042">AB153+16</f>
        <v>326</v>
      </c>
      <c r="AD153" s="4">
        <f t="shared" ref="AD153" si="1043">AC153+17</f>
        <v>343</v>
      </c>
      <c r="AE153">
        <f t="shared" ref="AE153" si="1044">AD153+16</f>
        <v>359</v>
      </c>
      <c r="AF153" s="4">
        <f t="shared" ref="AF153" si="1045">AE153+17</f>
        <v>376</v>
      </c>
      <c r="AG153" s="4">
        <f t="shared" ref="AG153" si="1046">AF153+16</f>
        <v>392</v>
      </c>
      <c r="AH153" s="4">
        <f t="shared" ref="AH153" si="1047">AG153+17</f>
        <v>409</v>
      </c>
      <c r="AI153" s="4">
        <f t="shared" ref="AI153" si="1048">AH153+16</f>
        <v>425</v>
      </c>
      <c r="AJ153" s="4">
        <f t="shared" ref="AJ153" si="1049">AI153+17</f>
        <v>442</v>
      </c>
      <c r="AK153" s="4">
        <f t="shared" ref="AK153" si="1050">AJ153+16</f>
        <v>458</v>
      </c>
      <c r="AL153" s="4">
        <f t="shared" ref="AL153" si="1051">AK153+17</f>
        <v>475</v>
      </c>
      <c r="AM153" s="4">
        <f t="shared" ref="AM153" si="1052">AL153+16</f>
        <v>491</v>
      </c>
      <c r="AN153" s="4">
        <f t="shared" ref="AN153" si="1053">AM153+17</f>
        <v>508</v>
      </c>
      <c r="AO153">
        <f t="shared" ref="AO153" si="1054">AN153+16</f>
        <v>524</v>
      </c>
      <c r="AP153" s="4">
        <f t="shared" ref="AP153" si="1055">AO153+17</f>
        <v>541</v>
      </c>
      <c r="AQ153" s="4">
        <f t="shared" ref="AQ153" si="1056">AP153+16</f>
        <v>557</v>
      </c>
      <c r="AR153" s="4">
        <f t="shared" ref="AR153" si="1057">AQ153+17</f>
        <v>574</v>
      </c>
      <c r="AS153" s="4">
        <f t="shared" ref="AS153" si="1058">AR153+16</f>
        <v>590</v>
      </c>
      <c r="AT153" s="4">
        <f t="shared" ref="AT153" si="1059">AS153+17</f>
        <v>607</v>
      </c>
      <c r="AU153" s="4">
        <f t="shared" ref="AU153" si="1060">AT153+16</f>
        <v>623</v>
      </c>
      <c r="AV153" s="4">
        <f t="shared" ref="AV153" si="1061">AU153+17</f>
        <v>640</v>
      </c>
      <c r="AW153" s="4">
        <f t="shared" ref="AW153" si="1062">AV153+16</f>
        <v>656</v>
      </c>
      <c r="AX153" s="4">
        <f t="shared" ref="AX153" si="1063">AW153+17</f>
        <v>673</v>
      </c>
      <c r="AY153">
        <f t="shared" ref="AY153" si="1064">AX153+16</f>
        <v>689</v>
      </c>
      <c r="AZ153" s="4">
        <f t="shared" ref="AZ153" si="1065">AY153+17</f>
        <v>706</v>
      </c>
      <c r="BA153" s="4">
        <f t="shared" ref="BA153" si="1066">AZ153+16</f>
        <v>722</v>
      </c>
      <c r="BB153" s="4">
        <f t="shared" ref="BB153" si="1067">BA153+17</f>
        <v>739</v>
      </c>
      <c r="BC153" s="4">
        <f t="shared" ref="BC153" si="1068">BB153+16</f>
        <v>755</v>
      </c>
      <c r="BD153" s="4">
        <f t="shared" ref="BD153" si="1069">BC153+17</f>
        <v>772</v>
      </c>
      <c r="BE153" s="4">
        <f t="shared" ref="BE153" si="1070">BD153+16</f>
        <v>788</v>
      </c>
      <c r="BF153" s="4">
        <f t="shared" ref="BF153" si="1071">BE153+17</f>
        <v>805</v>
      </c>
      <c r="BG153" s="4">
        <f t="shared" ref="BG153" si="1072">BF153+16</f>
        <v>821</v>
      </c>
      <c r="BH153" s="4">
        <f t="shared" ref="BH153" si="1073">BG153+17</f>
        <v>838</v>
      </c>
      <c r="BI153">
        <f t="shared" ref="BI153" si="1074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75">D154+7</f>
        <v>36</v>
      </c>
      <c r="F154" s="4">
        <f t="shared" ref="F154" si="1076">E154+8</f>
        <v>44</v>
      </c>
      <c r="G154" s="4">
        <f t="shared" ref="G154" si="1077">F154+7</f>
        <v>51</v>
      </c>
      <c r="H154" s="4">
        <f t="shared" ref="H154" si="1078">G154+8</f>
        <v>59</v>
      </c>
      <c r="I154" s="4">
        <f t="shared" ref="I154" si="1079">H154+7</f>
        <v>66</v>
      </c>
      <c r="J154" s="4">
        <f>I154+13</f>
        <v>79</v>
      </c>
      <c r="K154">
        <f>J154+12</f>
        <v>91</v>
      </c>
      <c r="L154" s="4">
        <f t="shared" ref="L154" si="1080">K154+13</f>
        <v>104</v>
      </c>
      <c r="M154" s="4">
        <f t="shared" ref="M154" si="1081">L154+12</f>
        <v>116</v>
      </c>
      <c r="N154" s="4">
        <f t="shared" ref="N154" si="1082">M154+13</f>
        <v>129</v>
      </c>
      <c r="O154" s="4">
        <f t="shared" ref="O154" si="1083">N154+12</f>
        <v>141</v>
      </c>
      <c r="P154" s="4">
        <f t="shared" ref="P154" si="1084">O154+13</f>
        <v>154</v>
      </c>
      <c r="Q154" s="4">
        <f t="shared" ref="Q154" si="1085">P154+12</f>
        <v>166</v>
      </c>
      <c r="R154" s="4">
        <f>Q154+15</f>
        <v>181</v>
      </c>
      <c r="S154" s="4">
        <f t="shared" ref="S154:W154" si="1086">R154+15</f>
        <v>196</v>
      </c>
      <c r="T154" s="4">
        <f t="shared" si="1086"/>
        <v>211</v>
      </c>
      <c r="U154">
        <f t="shared" si="1086"/>
        <v>226</v>
      </c>
      <c r="V154" s="4">
        <f t="shared" si="1086"/>
        <v>241</v>
      </c>
      <c r="W154" s="4">
        <f t="shared" si="1086"/>
        <v>256</v>
      </c>
      <c r="X154" s="4">
        <f>W154+18</f>
        <v>274</v>
      </c>
      <c r="Y154" s="4">
        <f>X154+17</f>
        <v>291</v>
      </c>
      <c r="Z154" s="4">
        <f t="shared" ref="Z154" si="1087">Y154+18</f>
        <v>309</v>
      </c>
      <c r="AA154" s="4">
        <f t="shared" ref="AA154" si="1088">Z154+17</f>
        <v>326</v>
      </c>
      <c r="AB154" s="4">
        <f t="shared" ref="AB154" si="1089">AA154+18</f>
        <v>344</v>
      </c>
      <c r="AC154" s="4">
        <f t="shared" ref="AC154" si="1090">AB154+17</f>
        <v>361</v>
      </c>
      <c r="AD154" s="4">
        <f t="shared" ref="AD154" si="1091">AC154+18</f>
        <v>379</v>
      </c>
      <c r="AE154">
        <f t="shared" ref="AE154" si="1092">AD154+17</f>
        <v>396</v>
      </c>
      <c r="AF154" s="4">
        <f t="shared" ref="AF154" si="1093">AE154+18</f>
        <v>414</v>
      </c>
      <c r="AG154" s="4">
        <f t="shared" ref="AG154" si="1094">AF154+17</f>
        <v>431</v>
      </c>
      <c r="AH154" s="4">
        <f t="shared" ref="AH154" si="1095">AG154+18</f>
        <v>449</v>
      </c>
      <c r="AI154" s="4">
        <f t="shared" ref="AI154" si="1096">AH154+17</f>
        <v>466</v>
      </c>
      <c r="AJ154" s="4">
        <f t="shared" ref="AJ154" si="1097">AI154+18</f>
        <v>484</v>
      </c>
      <c r="AK154" s="4">
        <f t="shared" ref="AK154" si="1098">AJ154+17</f>
        <v>501</v>
      </c>
      <c r="AL154" s="4">
        <f t="shared" ref="AL154" si="1099">AK154+18</f>
        <v>519</v>
      </c>
      <c r="AM154" s="4">
        <f t="shared" ref="AM154" si="1100">AL154+17</f>
        <v>536</v>
      </c>
      <c r="AN154" s="4">
        <f t="shared" ref="AN154" si="1101">AM154+18</f>
        <v>554</v>
      </c>
      <c r="AO154">
        <f t="shared" ref="AO154" si="1102">AN154+17</f>
        <v>571</v>
      </c>
      <c r="AP154" s="4">
        <f t="shared" ref="AP154" si="1103">AO154+18</f>
        <v>589</v>
      </c>
      <c r="AQ154" s="4">
        <f t="shared" ref="AQ154" si="1104">AP154+17</f>
        <v>606</v>
      </c>
      <c r="AR154" s="4">
        <f t="shared" ref="AR154" si="1105">AQ154+18</f>
        <v>624</v>
      </c>
      <c r="AS154" s="4">
        <f t="shared" ref="AS154" si="1106">AR154+17</f>
        <v>641</v>
      </c>
      <c r="AT154" s="4">
        <f t="shared" ref="AT154" si="1107">AS154+18</f>
        <v>659</v>
      </c>
      <c r="AU154" s="4">
        <f t="shared" ref="AU154" si="1108">AT154+17</f>
        <v>676</v>
      </c>
      <c r="AV154" s="4">
        <f t="shared" ref="AV154" si="1109">AU154+18</f>
        <v>694</v>
      </c>
      <c r="AW154" s="4">
        <f t="shared" ref="AW154" si="1110">AV154+17</f>
        <v>711</v>
      </c>
      <c r="AX154" s="4">
        <f t="shared" ref="AX154" si="1111">AW154+18</f>
        <v>729</v>
      </c>
      <c r="AY154">
        <f t="shared" ref="AY154" si="1112">AX154+17</f>
        <v>746</v>
      </c>
      <c r="AZ154" s="4">
        <f t="shared" ref="AZ154" si="1113">AY154+18</f>
        <v>764</v>
      </c>
      <c r="BA154" s="4">
        <f t="shared" ref="BA154" si="1114">AZ154+17</f>
        <v>781</v>
      </c>
      <c r="BB154" s="4">
        <f t="shared" ref="BB154" si="1115">BA154+18</f>
        <v>799</v>
      </c>
      <c r="BC154" s="4">
        <f t="shared" ref="BC154" si="1116">BB154+17</f>
        <v>816</v>
      </c>
      <c r="BD154" s="4">
        <f t="shared" ref="BD154" si="1117">BC154+18</f>
        <v>834</v>
      </c>
      <c r="BE154" s="4">
        <f t="shared" ref="BE154" si="1118">BD154+17</f>
        <v>851</v>
      </c>
      <c r="BF154" s="4">
        <f t="shared" ref="BF154" si="1119">BE154+18</f>
        <v>869</v>
      </c>
      <c r="BG154" s="4">
        <f t="shared" ref="BG154" si="1120">BF154+17</f>
        <v>886</v>
      </c>
      <c r="BH154" s="4">
        <f t="shared" ref="BH154" si="1121">BG154+18</f>
        <v>904</v>
      </c>
      <c r="BI154">
        <f t="shared" ref="BI154" si="1122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23">C155+0.5</f>
        <v>6</v>
      </c>
      <c r="E155" s="4">
        <f t="shared" si="1123"/>
        <v>6.5</v>
      </c>
      <c r="F155" s="4">
        <f t="shared" si="1123"/>
        <v>7</v>
      </c>
      <c r="G155" s="4">
        <f t="shared" si="1123"/>
        <v>7.5</v>
      </c>
      <c r="H155" s="4">
        <f t="shared" si="1123"/>
        <v>8</v>
      </c>
      <c r="I155" s="4">
        <f t="shared" si="1123"/>
        <v>8.5</v>
      </c>
      <c r="J155" s="4">
        <f t="shared" si="1123"/>
        <v>9</v>
      </c>
      <c r="K155">
        <f t="shared" si="1123"/>
        <v>9.5</v>
      </c>
      <c r="L155" s="4">
        <f t="shared" si="1123"/>
        <v>10</v>
      </c>
      <c r="M155" s="4">
        <f t="shared" si="1123"/>
        <v>10.5</v>
      </c>
      <c r="N155" s="4">
        <f t="shared" si="1123"/>
        <v>11</v>
      </c>
      <c r="O155" s="4">
        <f t="shared" si="1123"/>
        <v>11.5</v>
      </c>
      <c r="P155" s="4">
        <f t="shared" si="1123"/>
        <v>12</v>
      </c>
      <c r="Q155" s="4">
        <f t="shared" si="1123"/>
        <v>12.5</v>
      </c>
      <c r="R155" s="4">
        <f t="shared" si="1123"/>
        <v>13</v>
      </c>
      <c r="S155" s="4">
        <f t="shared" si="1123"/>
        <v>13.5</v>
      </c>
      <c r="T155" s="4">
        <f t="shared" si="1123"/>
        <v>14</v>
      </c>
      <c r="U155">
        <f t="shared" si="1123"/>
        <v>14.5</v>
      </c>
      <c r="V155" s="4">
        <f t="shared" si="1123"/>
        <v>15</v>
      </c>
      <c r="W155" s="4">
        <f t="shared" si="1123"/>
        <v>15.5</v>
      </c>
      <c r="X155" s="4">
        <f t="shared" si="1123"/>
        <v>16</v>
      </c>
      <c r="Y155" s="4">
        <f t="shared" si="1123"/>
        <v>16.5</v>
      </c>
      <c r="Z155" s="4">
        <f t="shared" si="1123"/>
        <v>17</v>
      </c>
      <c r="AA155" s="4">
        <f t="shared" si="1123"/>
        <v>17.5</v>
      </c>
      <c r="AB155" s="4">
        <f t="shared" si="1123"/>
        <v>18</v>
      </c>
      <c r="AC155" s="4">
        <f t="shared" si="1123"/>
        <v>18.5</v>
      </c>
      <c r="AD155" s="4">
        <f t="shared" si="1123"/>
        <v>19</v>
      </c>
      <c r="AE155">
        <f t="shared" si="1123"/>
        <v>19.5</v>
      </c>
      <c r="AF155" s="4">
        <f t="shared" si="1123"/>
        <v>20</v>
      </c>
      <c r="AG155" s="4">
        <f t="shared" si="1123"/>
        <v>20.5</v>
      </c>
      <c r="AH155" s="4">
        <f t="shared" si="1123"/>
        <v>21</v>
      </c>
      <c r="AI155" s="4">
        <f t="shared" si="1123"/>
        <v>21.5</v>
      </c>
      <c r="AJ155" s="4">
        <f t="shared" si="1123"/>
        <v>22</v>
      </c>
      <c r="AK155" s="4">
        <f t="shared" si="1123"/>
        <v>22.5</v>
      </c>
      <c r="AL155" s="4">
        <f t="shared" si="1123"/>
        <v>23</v>
      </c>
      <c r="AM155" s="4">
        <f t="shared" si="1123"/>
        <v>23.5</v>
      </c>
      <c r="AN155" s="4">
        <f t="shared" si="1123"/>
        <v>24</v>
      </c>
      <c r="AO155">
        <f t="shared" si="1123"/>
        <v>24.5</v>
      </c>
      <c r="AP155" s="4">
        <f t="shared" si="1123"/>
        <v>25</v>
      </c>
      <c r="AQ155" s="4">
        <f>AP155</f>
        <v>25</v>
      </c>
      <c r="AR155" s="4">
        <f>AQ155+1</f>
        <v>26</v>
      </c>
      <c r="AS155" s="4">
        <f t="shared" ref="AS155" si="1124">AR155</f>
        <v>26</v>
      </c>
      <c r="AT155" s="4">
        <f t="shared" ref="AT155" si="1125">AS155+1</f>
        <v>27</v>
      </c>
      <c r="AU155" s="4">
        <f t="shared" ref="AU155" si="1126">AT155</f>
        <v>27</v>
      </c>
      <c r="AV155" s="4">
        <f t="shared" ref="AV155" si="1127">AU155+1</f>
        <v>28</v>
      </c>
      <c r="AW155" s="4">
        <f t="shared" ref="AW155" si="1128">AV155</f>
        <v>28</v>
      </c>
      <c r="AX155" s="4">
        <f t="shared" ref="AX155" si="1129">AW155+1</f>
        <v>29</v>
      </c>
      <c r="AY155">
        <f t="shared" ref="AY155" si="1130">AX155</f>
        <v>29</v>
      </c>
      <c r="AZ155" s="4">
        <f t="shared" ref="AZ155" si="1131">AY155+1</f>
        <v>30</v>
      </c>
      <c r="BA155" s="4">
        <f t="shared" ref="BA155" si="1132">AZ155</f>
        <v>30</v>
      </c>
      <c r="BB155" s="4">
        <f t="shared" ref="BB155" si="1133">BA155+1</f>
        <v>31</v>
      </c>
      <c r="BC155" s="4">
        <f t="shared" ref="BC155" si="1134">BB155</f>
        <v>31</v>
      </c>
      <c r="BD155" s="4">
        <f t="shared" ref="BD155" si="1135">BC155+1</f>
        <v>32</v>
      </c>
      <c r="BE155" s="4">
        <f t="shared" ref="BE155" si="1136">BD155</f>
        <v>32</v>
      </c>
      <c r="BF155" s="4">
        <f t="shared" ref="BF155" si="1137">BE155+1</f>
        <v>33</v>
      </c>
      <c r="BG155" s="4">
        <f t="shared" ref="BG155" si="1138">BF155</f>
        <v>33</v>
      </c>
      <c r="BH155" s="4">
        <f t="shared" ref="BH155" si="1139">BG155+1</f>
        <v>34</v>
      </c>
      <c r="BI155">
        <f t="shared" ref="BI155" si="1140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327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41">C158+42</f>
        <v>154</v>
      </c>
      <c r="E158" s="4">
        <f t="shared" si="1141"/>
        <v>196</v>
      </c>
      <c r="F158" s="4">
        <f>E158+43</f>
        <v>239</v>
      </c>
      <c r="G158" s="4">
        <f t="shared" ref="G158:I158" si="1142">F158+42</f>
        <v>281</v>
      </c>
      <c r="H158" s="4">
        <f t="shared" si="1142"/>
        <v>323</v>
      </c>
      <c r="I158" s="4">
        <f t="shared" si="1142"/>
        <v>365</v>
      </c>
      <c r="J158" s="4">
        <f>I158+66</f>
        <v>431</v>
      </c>
      <c r="K158">
        <f>J158+65</f>
        <v>496</v>
      </c>
      <c r="L158" s="4">
        <f t="shared" ref="L158:P158" si="1143">K158+66</f>
        <v>562</v>
      </c>
      <c r="M158" s="4">
        <f>L158+66</f>
        <v>628</v>
      </c>
      <c r="N158" s="4">
        <f t="shared" ref="N158" si="1144">M158+65</f>
        <v>693</v>
      </c>
      <c r="O158" s="4">
        <f t="shared" si="1143"/>
        <v>759</v>
      </c>
      <c r="P158" s="4">
        <f t="shared" si="1143"/>
        <v>825</v>
      </c>
      <c r="Q158" s="4">
        <f t="shared" ref="Q158" si="1145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46">T158+99</f>
        <v>1284</v>
      </c>
      <c r="V158" s="4">
        <f t="shared" ref="V158" si="1147">U158+98</f>
        <v>1382</v>
      </c>
      <c r="W158" s="4">
        <f>V158+99</f>
        <v>1481</v>
      </c>
      <c r="X158" s="4">
        <f t="shared" ref="X158" si="1148">W158+98</f>
        <v>1579</v>
      </c>
      <c r="Y158" s="4">
        <f t="shared" ref="Y158" si="1149">X158+99</f>
        <v>1678</v>
      </c>
      <c r="Z158" s="4">
        <f t="shared" ref="Z158" si="1150">Y158+98</f>
        <v>1776</v>
      </c>
      <c r="AA158" s="4">
        <f t="shared" ref="AA158" si="1151">Z158+99</f>
        <v>1875</v>
      </c>
      <c r="AB158" s="4">
        <f t="shared" ref="AB158" si="1152">AA158+98</f>
        <v>1973</v>
      </c>
      <c r="AC158" s="4">
        <f>AB158+98</f>
        <v>2071</v>
      </c>
      <c r="AD158" s="4">
        <f>AC158+99</f>
        <v>2170</v>
      </c>
      <c r="AE158">
        <f t="shared" ref="AE158:AZ158" si="1153">AD158+98</f>
        <v>2268</v>
      </c>
      <c r="AF158" s="4">
        <f t="shared" ref="AF158:BA158" si="1154">AE158+99</f>
        <v>2367</v>
      </c>
      <c r="AG158" s="4">
        <f t="shared" ref="AG158:BI158" si="1155">AF158+98</f>
        <v>2465</v>
      </c>
      <c r="AH158" s="4">
        <f t="shared" ref="AH158:BC158" si="1156">AG158+99</f>
        <v>2564</v>
      </c>
      <c r="AI158" s="4">
        <f t="shared" ref="AI158:BD158" si="1157">AH158+98</f>
        <v>2662</v>
      </c>
      <c r="AJ158" s="4">
        <f>AI158+98</f>
        <v>2760</v>
      </c>
      <c r="AK158" s="4">
        <f>AJ158+99</f>
        <v>2859</v>
      </c>
      <c r="AL158" s="4">
        <f t="shared" si="1153"/>
        <v>2957</v>
      </c>
      <c r="AM158" s="4">
        <f t="shared" si="1154"/>
        <v>3056</v>
      </c>
      <c r="AN158" s="4">
        <f t="shared" si="1155"/>
        <v>3154</v>
      </c>
      <c r="AO158" s="2">
        <f t="shared" si="1156"/>
        <v>3253</v>
      </c>
      <c r="AP158" s="4">
        <f t="shared" si="1157"/>
        <v>3351</v>
      </c>
      <c r="AQ158" s="4">
        <f t="shared" si="1157"/>
        <v>3449</v>
      </c>
      <c r="AR158" s="4">
        <f t="shared" ref="AR158" si="1158">AQ158+99</f>
        <v>3548</v>
      </c>
      <c r="AS158" s="4">
        <f t="shared" si="1153"/>
        <v>3646</v>
      </c>
      <c r="AT158" s="4">
        <f t="shared" si="1154"/>
        <v>3745</v>
      </c>
      <c r="AU158" s="4">
        <f t="shared" si="1155"/>
        <v>3843</v>
      </c>
      <c r="AV158" s="4">
        <f t="shared" si="1156"/>
        <v>3942</v>
      </c>
      <c r="AW158" s="4">
        <f t="shared" si="1157"/>
        <v>4040</v>
      </c>
      <c r="AX158" s="4">
        <f>AW158+99</f>
        <v>4139</v>
      </c>
      <c r="AY158">
        <f>AX158+98</f>
        <v>4237</v>
      </c>
      <c r="AZ158" s="4">
        <f t="shared" si="1153"/>
        <v>4335</v>
      </c>
      <c r="BA158" s="4">
        <f t="shared" si="1154"/>
        <v>4434</v>
      </c>
      <c r="BB158" s="4">
        <f t="shared" si="1155"/>
        <v>4532</v>
      </c>
      <c r="BC158" s="4">
        <f t="shared" si="1156"/>
        <v>4631</v>
      </c>
      <c r="BD158" s="4">
        <f t="shared" si="1157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55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59">D159+42</f>
        <v>220</v>
      </c>
      <c r="F159" s="4">
        <f>E159+42</f>
        <v>262</v>
      </c>
      <c r="G159" s="4">
        <f t="shared" ref="G159" si="1160">F159+42</f>
        <v>304</v>
      </c>
      <c r="H159" s="4">
        <f>G159+42</f>
        <v>346</v>
      </c>
      <c r="I159" s="4">
        <f t="shared" ref="I159" si="1161">H159+43</f>
        <v>389</v>
      </c>
      <c r="J159" s="4">
        <f>I159+65</f>
        <v>454</v>
      </c>
      <c r="K159">
        <f>J159+66</f>
        <v>520</v>
      </c>
      <c r="L159" s="4">
        <f t="shared" ref="L159" si="1162">K159+65</f>
        <v>585</v>
      </c>
      <c r="M159" s="4">
        <f t="shared" ref="M159" si="1163">L159+66</f>
        <v>651</v>
      </c>
      <c r="N159" s="4">
        <f>M159+66</f>
        <v>717</v>
      </c>
      <c r="O159" s="4">
        <f t="shared" ref="O159" si="1164">N159+66</f>
        <v>783</v>
      </c>
      <c r="P159" s="4">
        <f t="shared" ref="P159" si="1165">O159+65</f>
        <v>848</v>
      </c>
      <c r="Q159" s="4">
        <f t="shared" ref="Q159" si="1166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67">T159+98</f>
        <v>1307</v>
      </c>
      <c r="V159" s="4">
        <f>U159+99</f>
        <v>1406</v>
      </c>
      <c r="W159" s="4">
        <f>V159+98</f>
        <v>1504</v>
      </c>
      <c r="X159" s="4">
        <f t="shared" ref="X159" si="1168">W159+99</f>
        <v>1603</v>
      </c>
      <c r="Y159" s="4">
        <f t="shared" ref="Y159" si="1169">X159+98</f>
        <v>1701</v>
      </c>
      <c r="Z159" s="4">
        <f t="shared" ref="Z159" si="1170">Y159+99</f>
        <v>1800</v>
      </c>
      <c r="AA159" s="4">
        <f t="shared" ref="AA159" si="1171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72">AD159+99</f>
        <v>2292</v>
      </c>
      <c r="AF159" s="4">
        <f t="shared" ref="AF159" si="1173">AE159+98</f>
        <v>2390</v>
      </c>
      <c r="AG159" s="4">
        <f t="shared" ref="AG159" si="1174">AF159+99</f>
        <v>2489</v>
      </c>
      <c r="AH159" s="4">
        <f t="shared" ref="AH159" si="1175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76">AK159+99</f>
        <v>2981</v>
      </c>
      <c r="AM159" s="4">
        <f t="shared" ref="AM159" si="1177">AL159+98</f>
        <v>3079</v>
      </c>
      <c r="AN159" s="4">
        <f t="shared" ref="AN159" si="1178">AM159+99</f>
        <v>3178</v>
      </c>
      <c r="AO159" s="2">
        <f t="shared" ref="AO159" si="1179">AN159+98</f>
        <v>3276</v>
      </c>
      <c r="AP159" s="4">
        <f t="shared" ref="AP159" si="1180">AO159+99</f>
        <v>3375</v>
      </c>
      <c r="AQ159" s="4">
        <f t="shared" ref="AQ159" si="1181">AP159+98</f>
        <v>3473</v>
      </c>
      <c r="AR159" s="4">
        <f>AQ159+98</f>
        <v>3571</v>
      </c>
      <c r="AS159" s="4">
        <f>AR159+99</f>
        <v>3670</v>
      </c>
      <c r="AT159" s="4">
        <f t="shared" ref="AT159" si="1182">AS159+98</f>
        <v>3768</v>
      </c>
      <c r="AU159" s="4">
        <f t="shared" si="1176"/>
        <v>3867</v>
      </c>
      <c r="AV159" s="4">
        <f t="shared" ref="AV159:BE159" si="1183">AU159+98</f>
        <v>3965</v>
      </c>
      <c r="AW159" s="4">
        <f t="shared" ref="AW159:BF159" si="1184">AV159+99</f>
        <v>4064</v>
      </c>
      <c r="AX159" s="4">
        <f t="shared" ref="AX159:BG159" si="1185">AW159+98</f>
        <v>4162</v>
      </c>
      <c r="AY159">
        <f>AX159+98</f>
        <v>4260</v>
      </c>
      <c r="AZ159" s="4">
        <f>AY159+99</f>
        <v>4359</v>
      </c>
      <c r="BA159" s="4">
        <f t="shared" ref="BA159" si="1186">AZ159+98</f>
        <v>4457</v>
      </c>
      <c r="BB159" s="4">
        <f t="shared" ref="BB159" si="1187">BA159+99</f>
        <v>4556</v>
      </c>
      <c r="BC159" s="4">
        <f t="shared" ref="BC159" si="1188">BB159+98</f>
        <v>4654</v>
      </c>
      <c r="BD159" s="4">
        <f t="shared" si="1176"/>
        <v>4753</v>
      </c>
      <c r="BE159" s="4">
        <f t="shared" si="1183"/>
        <v>4851</v>
      </c>
      <c r="BF159" s="4">
        <f t="shared" si="1184"/>
        <v>4950</v>
      </c>
      <c r="BG159" s="4">
        <f t="shared" si="1185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189">Q160+2</f>
        <v>26</v>
      </c>
      <c r="S160" s="4">
        <f t="shared" ref="S160:T160" si="1190">R160+1</f>
        <v>27</v>
      </c>
      <c r="T160" s="4">
        <f t="shared" si="1190"/>
        <v>28</v>
      </c>
      <c r="U160" s="2">
        <f t="shared" ref="U160" si="1191">T160+2</f>
        <v>30</v>
      </c>
      <c r="V160" s="4">
        <f t="shared" ref="V160:W160" si="1192">U160+1</f>
        <v>31</v>
      </c>
      <c r="W160" s="4">
        <f t="shared" si="1192"/>
        <v>32</v>
      </c>
      <c r="X160" s="4">
        <f t="shared" ref="X160" si="1193">W160+2</f>
        <v>34</v>
      </c>
      <c r="Y160" s="4">
        <f t="shared" ref="Y160:Z160" si="1194">X160+1</f>
        <v>35</v>
      </c>
      <c r="Z160" s="4">
        <f t="shared" si="1194"/>
        <v>36</v>
      </c>
      <c r="AA160" s="4">
        <f t="shared" ref="AA160" si="1195">Z160+2</f>
        <v>38</v>
      </c>
      <c r="AB160" s="4">
        <f t="shared" ref="AB160:AC160" si="1196">AA160+1</f>
        <v>39</v>
      </c>
      <c r="AC160" s="4">
        <f t="shared" si="1196"/>
        <v>40</v>
      </c>
      <c r="AD160" s="4">
        <f t="shared" ref="AD160" si="1197">AC160+2</f>
        <v>42</v>
      </c>
      <c r="AE160">
        <f t="shared" ref="AE160:AF160" si="1198">AD160+1</f>
        <v>43</v>
      </c>
      <c r="AF160" s="4">
        <f t="shared" si="1198"/>
        <v>44</v>
      </c>
      <c r="AG160" s="4">
        <f t="shared" ref="AG160" si="1199">AF160+2</f>
        <v>46</v>
      </c>
      <c r="AH160" s="4">
        <f t="shared" ref="AH160:AI160" si="1200">AG160+1</f>
        <v>47</v>
      </c>
      <c r="AI160" s="4">
        <f t="shared" si="1200"/>
        <v>48</v>
      </c>
      <c r="AJ160" s="4">
        <f t="shared" ref="AJ160" si="1201">AI160+2</f>
        <v>50</v>
      </c>
      <c r="AK160" s="4">
        <f t="shared" ref="AK160:AL160" si="1202">AJ160+1</f>
        <v>51</v>
      </c>
      <c r="AL160" s="4">
        <f t="shared" si="1202"/>
        <v>52</v>
      </c>
      <c r="AM160" s="4">
        <f t="shared" ref="AM160" si="1203">AL160+2</f>
        <v>54</v>
      </c>
      <c r="AN160" s="4">
        <f t="shared" ref="AN160:AO160" si="1204">AM160+1</f>
        <v>55</v>
      </c>
      <c r="AO160" s="2">
        <f t="shared" si="1204"/>
        <v>56</v>
      </c>
      <c r="AP160" s="4">
        <f t="shared" ref="AP160" si="1205">AO160+2</f>
        <v>58</v>
      </c>
      <c r="AQ160" s="4">
        <f t="shared" ref="AQ160:AR160" si="1206">AP160+1</f>
        <v>59</v>
      </c>
      <c r="AR160" s="4">
        <f t="shared" si="1206"/>
        <v>60</v>
      </c>
      <c r="AS160" s="4">
        <f t="shared" ref="AS160" si="1207">AR160+2</f>
        <v>62</v>
      </c>
      <c r="AT160" s="4">
        <f t="shared" ref="AT160:AU160" si="1208">AS160+1</f>
        <v>63</v>
      </c>
      <c r="AU160" s="4">
        <f t="shared" si="1208"/>
        <v>64</v>
      </c>
      <c r="AV160" s="4">
        <f t="shared" ref="AV160" si="1209">AU160+2</f>
        <v>66</v>
      </c>
      <c r="AW160" s="4">
        <f t="shared" ref="AW160:AX160" si="1210">AV160+1</f>
        <v>67</v>
      </c>
      <c r="AX160" s="4">
        <f t="shared" si="1210"/>
        <v>68</v>
      </c>
      <c r="AY160">
        <f t="shared" ref="AY160" si="1211">AX160+2</f>
        <v>70</v>
      </c>
      <c r="AZ160" s="4">
        <f t="shared" ref="AZ160:BA160" si="1212">AY160+1</f>
        <v>71</v>
      </c>
      <c r="BA160" s="4">
        <f t="shared" si="1212"/>
        <v>72</v>
      </c>
      <c r="BB160" s="4">
        <f t="shared" ref="BB160" si="1213">BA160+2</f>
        <v>74</v>
      </c>
      <c r="BC160" s="4">
        <f t="shared" ref="BC160:BD160" si="1214">BB160+1</f>
        <v>75</v>
      </c>
      <c r="BD160" s="4">
        <f t="shared" si="1214"/>
        <v>76</v>
      </c>
      <c r="BE160" s="4">
        <f t="shared" ref="BE160" si="1215">BD160+2</f>
        <v>78</v>
      </c>
      <c r="BF160" s="4">
        <f t="shared" ref="BF160:BG160" si="1216">BE160+1</f>
        <v>79</v>
      </c>
      <c r="BG160" s="4">
        <f t="shared" si="1216"/>
        <v>80</v>
      </c>
      <c r="BH160" s="4">
        <f t="shared" ref="BH160" si="1217">BG160+2</f>
        <v>82</v>
      </c>
      <c r="BI160" s="2">
        <f t="shared" ref="BI160" si="1218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19">C161+1</f>
        <v>24</v>
      </c>
      <c r="E161" s="4">
        <f t="shared" si="1219"/>
        <v>25</v>
      </c>
      <c r="F161" s="4">
        <f t="shared" si="1219"/>
        <v>26</v>
      </c>
      <c r="G161" s="4">
        <f t="shared" ref="G161:AY161" si="1220">F161+1</f>
        <v>27</v>
      </c>
      <c r="H161" s="4">
        <f t="shared" si="1220"/>
        <v>28</v>
      </c>
      <c r="I161" s="4">
        <f t="shared" si="1220"/>
        <v>29</v>
      </c>
      <c r="J161" s="4">
        <f t="shared" si="1220"/>
        <v>30</v>
      </c>
      <c r="K161">
        <f t="shared" si="1220"/>
        <v>31</v>
      </c>
      <c r="L161" s="4">
        <f t="shared" si="1220"/>
        <v>32</v>
      </c>
      <c r="M161" s="4">
        <f t="shared" si="1220"/>
        <v>33</v>
      </c>
      <c r="N161" s="4">
        <f t="shared" si="1220"/>
        <v>34</v>
      </c>
      <c r="O161" s="4">
        <f t="shared" si="1220"/>
        <v>35</v>
      </c>
      <c r="P161" s="4">
        <f t="shared" si="1220"/>
        <v>36</v>
      </c>
      <c r="Q161" s="4">
        <f t="shared" si="1220"/>
        <v>37</v>
      </c>
      <c r="R161" s="4">
        <f t="shared" si="1220"/>
        <v>38</v>
      </c>
      <c r="S161" s="4">
        <f t="shared" si="1220"/>
        <v>39</v>
      </c>
      <c r="T161" s="4">
        <f t="shared" si="1220"/>
        <v>40</v>
      </c>
      <c r="U161" s="2">
        <f t="shared" si="1220"/>
        <v>41</v>
      </c>
      <c r="V161" s="4">
        <f t="shared" si="1220"/>
        <v>42</v>
      </c>
      <c r="W161" s="4">
        <f t="shared" si="1220"/>
        <v>43</v>
      </c>
      <c r="X161" s="4">
        <f t="shared" si="1220"/>
        <v>44</v>
      </c>
      <c r="Y161" s="4">
        <f t="shared" si="1220"/>
        <v>45</v>
      </c>
      <c r="Z161" s="4">
        <f t="shared" si="1220"/>
        <v>46</v>
      </c>
      <c r="AA161" s="4">
        <f t="shared" si="1220"/>
        <v>47</v>
      </c>
      <c r="AB161" s="4">
        <f t="shared" si="1220"/>
        <v>48</v>
      </c>
      <c r="AC161" s="4">
        <f t="shared" si="1220"/>
        <v>49</v>
      </c>
      <c r="AD161" s="4">
        <f t="shared" si="1220"/>
        <v>50</v>
      </c>
      <c r="AE161">
        <f t="shared" si="1220"/>
        <v>51</v>
      </c>
      <c r="AF161" s="4">
        <f t="shared" si="1220"/>
        <v>52</v>
      </c>
      <c r="AG161" s="4">
        <f t="shared" si="1220"/>
        <v>53</v>
      </c>
      <c r="AH161" s="4">
        <f t="shared" si="1220"/>
        <v>54</v>
      </c>
      <c r="AI161" s="4">
        <f t="shared" si="1220"/>
        <v>55</v>
      </c>
      <c r="AJ161" s="4">
        <f t="shared" si="1220"/>
        <v>56</v>
      </c>
      <c r="AK161" s="4">
        <f t="shared" si="1220"/>
        <v>57</v>
      </c>
      <c r="AL161" s="4">
        <f t="shared" si="1220"/>
        <v>58</v>
      </c>
      <c r="AM161" s="4">
        <f t="shared" si="1220"/>
        <v>59</v>
      </c>
      <c r="AN161" s="4">
        <f t="shared" si="1220"/>
        <v>60</v>
      </c>
      <c r="AO161" s="2">
        <f t="shared" si="1220"/>
        <v>61</v>
      </c>
      <c r="AP161" s="4">
        <f t="shared" si="1220"/>
        <v>62</v>
      </c>
      <c r="AQ161" s="4">
        <f t="shared" si="1220"/>
        <v>63</v>
      </c>
      <c r="AR161" s="4">
        <f t="shared" si="1220"/>
        <v>64</v>
      </c>
      <c r="AS161" s="4">
        <f t="shared" si="1220"/>
        <v>65</v>
      </c>
      <c r="AT161" s="4">
        <f t="shared" si="1220"/>
        <v>66</v>
      </c>
      <c r="AU161" s="4">
        <f t="shared" si="1220"/>
        <v>67</v>
      </c>
      <c r="AV161" s="4">
        <f t="shared" si="1220"/>
        <v>68</v>
      </c>
      <c r="AW161" s="4">
        <f t="shared" si="1220"/>
        <v>69</v>
      </c>
      <c r="AX161" s="4">
        <f t="shared" si="1220"/>
        <v>70</v>
      </c>
      <c r="AY161">
        <f t="shared" si="1220"/>
        <v>71</v>
      </c>
      <c r="AZ161" s="4">
        <f t="shared" ref="AZ161:BI161" si="1221">AY161+1</f>
        <v>72</v>
      </c>
      <c r="BA161" s="4">
        <f t="shared" si="1221"/>
        <v>73</v>
      </c>
      <c r="BB161" s="4">
        <f t="shared" si="1221"/>
        <v>74</v>
      </c>
      <c r="BC161" s="4">
        <f t="shared" si="1221"/>
        <v>75</v>
      </c>
      <c r="BD161" s="4">
        <f t="shared" si="1221"/>
        <v>76</v>
      </c>
      <c r="BE161" s="4">
        <f t="shared" si="1221"/>
        <v>77</v>
      </c>
      <c r="BF161" s="4">
        <f t="shared" si="1221"/>
        <v>78</v>
      </c>
      <c r="BG161" s="4">
        <f t="shared" si="1221"/>
        <v>79</v>
      </c>
      <c r="BH161" s="4">
        <f t="shared" si="1221"/>
        <v>80</v>
      </c>
      <c r="BI161" s="2">
        <f t="shared" si="1221"/>
        <v>81</v>
      </c>
      <c r="BJ161" t="s">
        <v>1</v>
      </c>
    </row>
    <row r="162" spans="1:62">
      <c r="A162" s="4" t="s">
        <v>5</v>
      </c>
    </row>
    <row r="163" spans="1:62">
      <c r="A163" s="4" t="s">
        <v>328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22">C164+24</f>
        <v>192</v>
      </c>
      <c r="E164" s="4">
        <f t="shared" si="1222"/>
        <v>216</v>
      </c>
      <c r="F164" s="4">
        <f t="shared" si="1222"/>
        <v>240</v>
      </c>
      <c r="G164" s="4">
        <f t="shared" si="1222"/>
        <v>264</v>
      </c>
      <c r="H164" s="4">
        <f t="shared" si="1222"/>
        <v>288</v>
      </c>
      <c r="I164" s="4">
        <f t="shared" si="1222"/>
        <v>312</v>
      </c>
      <c r="J164" s="4">
        <f t="shared" si="1222"/>
        <v>336</v>
      </c>
      <c r="K164">
        <f t="shared" si="1222"/>
        <v>360</v>
      </c>
      <c r="L164" s="4">
        <f t="shared" si="1222"/>
        <v>384</v>
      </c>
      <c r="M164" s="4">
        <f t="shared" si="1222"/>
        <v>408</v>
      </c>
      <c r="N164" s="4">
        <f t="shared" si="1222"/>
        <v>432</v>
      </c>
      <c r="O164" s="4">
        <f t="shared" si="1222"/>
        <v>456</v>
      </c>
      <c r="P164" s="4">
        <f t="shared" si="1222"/>
        <v>480</v>
      </c>
      <c r="Q164" s="4">
        <f t="shared" si="1222"/>
        <v>504</v>
      </c>
      <c r="R164" s="4">
        <f t="shared" si="1222"/>
        <v>528</v>
      </c>
      <c r="S164" s="4">
        <f t="shared" si="1222"/>
        <v>552</v>
      </c>
      <c r="T164" s="4">
        <f t="shared" si="1222"/>
        <v>576</v>
      </c>
      <c r="U164">
        <f t="shared" si="1222"/>
        <v>600</v>
      </c>
      <c r="V164" s="4">
        <f t="shared" si="1222"/>
        <v>624</v>
      </c>
      <c r="W164" s="4">
        <f t="shared" si="1222"/>
        <v>648</v>
      </c>
      <c r="X164" s="4">
        <f t="shared" si="1222"/>
        <v>672</v>
      </c>
      <c r="Y164" s="4">
        <f t="shared" si="1222"/>
        <v>696</v>
      </c>
      <c r="Z164" s="4">
        <f t="shared" si="1222"/>
        <v>720</v>
      </c>
      <c r="AA164" s="4">
        <f t="shared" si="1222"/>
        <v>744</v>
      </c>
      <c r="AB164" s="4">
        <f t="shared" si="1222"/>
        <v>768</v>
      </c>
      <c r="AC164" s="4">
        <f t="shared" si="1222"/>
        <v>792</v>
      </c>
      <c r="AD164" s="4">
        <f t="shared" si="1222"/>
        <v>816</v>
      </c>
      <c r="AE164">
        <f t="shared" si="1222"/>
        <v>840</v>
      </c>
      <c r="AF164" s="4">
        <f t="shared" si="1222"/>
        <v>864</v>
      </c>
      <c r="AG164" s="4">
        <f t="shared" si="1222"/>
        <v>888</v>
      </c>
      <c r="AH164" s="4">
        <f t="shared" si="1222"/>
        <v>912</v>
      </c>
      <c r="AI164" s="4">
        <f t="shared" si="1222"/>
        <v>936</v>
      </c>
      <c r="AJ164" s="4">
        <f t="shared" si="1222"/>
        <v>960</v>
      </c>
      <c r="AK164" s="4">
        <f t="shared" si="1222"/>
        <v>984</v>
      </c>
      <c r="AL164" s="4">
        <f t="shared" si="1222"/>
        <v>1008</v>
      </c>
      <c r="AM164" s="4">
        <f t="shared" si="1222"/>
        <v>1032</v>
      </c>
      <c r="AN164" s="4">
        <f t="shared" si="1222"/>
        <v>1056</v>
      </c>
      <c r="AO164">
        <f t="shared" si="1222"/>
        <v>1080</v>
      </c>
      <c r="AP164" s="4">
        <f t="shared" si="1222"/>
        <v>1104</v>
      </c>
      <c r="AQ164" s="4">
        <f t="shared" si="1222"/>
        <v>1128</v>
      </c>
      <c r="AR164" s="4">
        <f t="shared" si="1222"/>
        <v>1152</v>
      </c>
      <c r="AS164" s="4">
        <f t="shared" si="1222"/>
        <v>1176</v>
      </c>
      <c r="AT164" s="4">
        <f t="shared" si="1222"/>
        <v>1200</v>
      </c>
      <c r="AU164" s="4">
        <f t="shared" si="1222"/>
        <v>1224</v>
      </c>
      <c r="AV164" s="4">
        <f t="shared" si="1222"/>
        <v>1248</v>
      </c>
      <c r="AW164" s="4">
        <f t="shared" si="1222"/>
        <v>1272</v>
      </c>
      <c r="AX164" s="4">
        <f t="shared" si="1222"/>
        <v>1296</v>
      </c>
      <c r="AY164">
        <f t="shared" si="1222"/>
        <v>1320</v>
      </c>
      <c r="AZ164" s="4">
        <f t="shared" si="1222"/>
        <v>1344</v>
      </c>
      <c r="BA164" s="4">
        <f t="shared" si="1222"/>
        <v>1368</v>
      </c>
      <c r="BB164" s="4">
        <f t="shared" si="1222"/>
        <v>1392</v>
      </c>
      <c r="BC164" s="4">
        <f t="shared" si="1222"/>
        <v>1416</v>
      </c>
      <c r="BD164" s="4">
        <f t="shared" si="1222"/>
        <v>1440</v>
      </c>
      <c r="BE164" s="4">
        <f t="shared" si="1222"/>
        <v>1464</v>
      </c>
      <c r="BF164" s="4">
        <f t="shared" si="1222"/>
        <v>1488</v>
      </c>
      <c r="BG164" s="4">
        <f t="shared" si="1222"/>
        <v>1512</v>
      </c>
      <c r="BH164" s="4">
        <f t="shared" si="1222"/>
        <v>1536</v>
      </c>
      <c r="BI164">
        <f t="shared" si="1222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B165+1</f>
        <v>9</v>
      </c>
      <c r="D165" s="4">
        <f>C165+2</f>
        <v>11</v>
      </c>
      <c r="E165" s="4">
        <f>D165+1</f>
        <v>12</v>
      </c>
      <c r="F165" s="4">
        <f t="shared" ref="F165" si="1223">E165+2</f>
        <v>14</v>
      </c>
      <c r="G165" s="4">
        <f t="shared" ref="G165" si="1224">F165+1</f>
        <v>15</v>
      </c>
      <c r="H165" s="4">
        <f t="shared" ref="H165" si="1225">G165+2</f>
        <v>17</v>
      </c>
      <c r="I165" s="4">
        <f t="shared" ref="I165" si="1226">H165+1</f>
        <v>18</v>
      </c>
      <c r="J165" s="4">
        <f>I165+4</f>
        <v>22</v>
      </c>
      <c r="K165">
        <f>J165+3</f>
        <v>25</v>
      </c>
      <c r="L165" s="4">
        <f t="shared" ref="L165" si="1227">K165+4</f>
        <v>29</v>
      </c>
      <c r="M165" s="4">
        <f t="shared" ref="M165" si="1228">L165+3</f>
        <v>32</v>
      </c>
      <c r="N165" s="4">
        <f t="shared" ref="N165" si="1229">M165+4</f>
        <v>36</v>
      </c>
      <c r="O165" s="4">
        <f t="shared" ref="O165" si="1230">N165+3</f>
        <v>39</v>
      </c>
      <c r="P165" s="4">
        <f t="shared" ref="P165" si="1231">O165+4</f>
        <v>43</v>
      </c>
      <c r="Q165" s="4">
        <f t="shared" ref="Q165" si="1232">P165+3</f>
        <v>46</v>
      </c>
      <c r="R165" s="4">
        <f>Q165+7</f>
        <v>53</v>
      </c>
      <c r="S165" s="4">
        <f>R165+6</f>
        <v>59</v>
      </c>
      <c r="T165" s="4">
        <f t="shared" ref="T165" si="1233">S165+7</f>
        <v>66</v>
      </c>
      <c r="U165">
        <f t="shared" ref="U165" si="1234">T165+6</f>
        <v>72</v>
      </c>
      <c r="V165" s="4">
        <f t="shared" ref="V165" si="1235">U165+7</f>
        <v>79</v>
      </c>
      <c r="W165" s="4">
        <f t="shared" ref="W165" si="1236">V165+6</f>
        <v>85</v>
      </c>
      <c r="X165" s="4">
        <f>W165+11</f>
        <v>96</v>
      </c>
      <c r="Y165" s="4">
        <f>X165+10</f>
        <v>106</v>
      </c>
      <c r="Z165" s="4">
        <f t="shared" ref="Z165" si="1237">Y165+11</f>
        <v>117</v>
      </c>
      <c r="AA165" s="4">
        <f t="shared" ref="AA165" si="1238">Z165+10</f>
        <v>127</v>
      </c>
      <c r="AB165" s="4">
        <f t="shared" ref="AB165" si="1239">AA165+11</f>
        <v>138</v>
      </c>
      <c r="AC165" s="4">
        <f t="shared" ref="AC165" si="1240">AB165+10</f>
        <v>148</v>
      </c>
      <c r="AD165" s="4">
        <f>AC165+16</f>
        <v>164</v>
      </c>
      <c r="AE165">
        <f>AD165+15</f>
        <v>179</v>
      </c>
      <c r="AF165" s="4">
        <f t="shared" ref="AF165" si="1241">AE165+16</f>
        <v>195</v>
      </c>
      <c r="AG165" s="4">
        <f t="shared" ref="AG165" si="1242">AF165+15</f>
        <v>210</v>
      </c>
      <c r="AH165" s="4">
        <f t="shared" ref="AH165" si="1243">AG165+16</f>
        <v>226</v>
      </c>
      <c r="AI165" s="4">
        <f t="shared" ref="AI165" si="1244">AH165+15</f>
        <v>241</v>
      </c>
      <c r="AJ165" s="4">
        <f t="shared" ref="AJ165" si="1245">AI165+16</f>
        <v>257</v>
      </c>
      <c r="AK165" s="4">
        <f t="shared" ref="AK165" si="1246">AJ165+15</f>
        <v>272</v>
      </c>
      <c r="AL165" s="4">
        <f t="shared" ref="AL165" si="1247">AK165+16</f>
        <v>288</v>
      </c>
      <c r="AM165" s="4">
        <f t="shared" ref="AM165" si="1248">AL165+15</f>
        <v>303</v>
      </c>
      <c r="AN165" s="4">
        <f t="shared" ref="AN165" si="1249">AM165+16</f>
        <v>319</v>
      </c>
      <c r="AO165">
        <f t="shared" ref="AO165" si="1250">AN165+15</f>
        <v>334</v>
      </c>
      <c r="AP165" s="4">
        <f t="shared" ref="AP165" si="1251">AO165+16</f>
        <v>350</v>
      </c>
      <c r="AQ165" s="4">
        <f t="shared" ref="AQ165" si="1252">AP165+15</f>
        <v>365</v>
      </c>
      <c r="AR165" s="4">
        <f t="shared" ref="AR165" si="1253">AQ165+16</f>
        <v>381</v>
      </c>
      <c r="AS165" s="4">
        <f t="shared" ref="AS165" si="1254">AR165+15</f>
        <v>396</v>
      </c>
      <c r="AT165" s="4">
        <f t="shared" ref="AT165" si="1255">AS165+16</f>
        <v>412</v>
      </c>
      <c r="AU165" s="4">
        <f t="shared" ref="AU165" si="1256">AT165+15</f>
        <v>427</v>
      </c>
      <c r="AV165" s="4">
        <f t="shared" ref="AV165" si="1257">AU165+16</f>
        <v>443</v>
      </c>
      <c r="AW165" s="4">
        <f t="shared" ref="AW165" si="1258">AV165+15</f>
        <v>458</v>
      </c>
      <c r="AX165" s="4">
        <f t="shared" ref="AX165" si="1259">AW165+16</f>
        <v>474</v>
      </c>
      <c r="AY165">
        <f t="shared" ref="AY165" si="1260">AX165+15</f>
        <v>489</v>
      </c>
      <c r="AZ165" s="4">
        <f t="shared" ref="AZ165" si="1261">AY165+16</f>
        <v>505</v>
      </c>
      <c r="BA165" s="4">
        <f t="shared" ref="BA165" si="1262">AZ165+15</f>
        <v>520</v>
      </c>
      <c r="BB165" s="4">
        <f t="shared" ref="BB165" si="1263">BA165+16</f>
        <v>536</v>
      </c>
      <c r="BC165" s="4">
        <f t="shared" ref="BC165" si="1264">BB165+15</f>
        <v>551</v>
      </c>
      <c r="BD165" s="4">
        <f t="shared" ref="BD165" si="1265">BC165+16</f>
        <v>567</v>
      </c>
      <c r="BE165" s="4">
        <f t="shared" ref="BE165" si="1266">BD165+15</f>
        <v>582</v>
      </c>
      <c r="BF165" s="4">
        <f t="shared" ref="BF165" si="1267">BE165+16</f>
        <v>598</v>
      </c>
      <c r="BG165" s="4">
        <f t="shared" ref="BG165" si="1268">BF165+15</f>
        <v>613</v>
      </c>
      <c r="BH165" s="4">
        <f t="shared" ref="BH165" si="1269">BG165+16</f>
        <v>629</v>
      </c>
      <c r="BI165">
        <f t="shared" ref="BI165" si="1270">BH165+15</f>
        <v>644</v>
      </c>
      <c r="BJ165" t="s">
        <v>1</v>
      </c>
    </row>
    <row r="166" spans="1:62">
      <c r="A166" s="4" t="s">
        <v>31</v>
      </c>
      <c r="B166" s="4">
        <v>10</v>
      </c>
      <c r="C166" s="4">
        <f>B166+2</f>
        <v>12</v>
      </c>
      <c r="D166" s="4">
        <f>C166+3</f>
        <v>15</v>
      </c>
      <c r="E166" s="4">
        <f>D166+2</f>
        <v>17</v>
      </c>
      <c r="F166" s="4">
        <f t="shared" ref="F166" si="1271">E166+3</f>
        <v>20</v>
      </c>
      <c r="G166" s="4">
        <f t="shared" ref="G166" si="1272">F166+2</f>
        <v>22</v>
      </c>
      <c r="H166" s="4">
        <f t="shared" ref="H166" si="1273">G166+3</f>
        <v>25</v>
      </c>
      <c r="I166" s="4">
        <f t="shared" ref="I166" si="1274">H166+2</f>
        <v>27</v>
      </c>
      <c r="J166" s="4">
        <f>I166+5</f>
        <v>32</v>
      </c>
      <c r="K166">
        <f>J166+4</f>
        <v>36</v>
      </c>
      <c r="L166" s="4">
        <f t="shared" ref="L166" si="1275">K166+5</f>
        <v>41</v>
      </c>
      <c r="M166" s="4">
        <f t="shared" ref="M166" si="1276">L166+4</f>
        <v>45</v>
      </c>
      <c r="N166" s="4">
        <f t="shared" ref="N166" si="1277">M166+5</f>
        <v>50</v>
      </c>
      <c r="O166" s="4">
        <f t="shared" ref="O166" si="1278">N166+4</f>
        <v>54</v>
      </c>
      <c r="P166" s="4">
        <f t="shared" ref="P166" si="1279">O166+5</f>
        <v>59</v>
      </c>
      <c r="Q166" s="4">
        <f t="shared" ref="Q166" si="1280">P166+4</f>
        <v>63</v>
      </c>
      <c r="R166" s="4">
        <f>Q166+8</f>
        <v>71</v>
      </c>
      <c r="S166" s="4">
        <f>R166+7</f>
        <v>78</v>
      </c>
      <c r="T166" s="4">
        <f t="shared" ref="T166" si="1281">S166+8</f>
        <v>86</v>
      </c>
      <c r="U166">
        <f t="shared" ref="U166" si="1282">T166+7</f>
        <v>93</v>
      </c>
      <c r="V166" s="4">
        <f t="shared" ref="V166" si="1283">U166+8</f>
        <v>101</v>
      </c>
      <c r="W166" s="4">
        <f t="shared" ref="W166" si="1284">V166+7</f>
        <v>108</v>
      </c>
      <c r="X166" s="4">
        <f>W166+12</f>
        <v>120</v>
      </c>
      <c r="Y166" s="4">
        <f>X166+11</f>
        <v>131</v>
      </c>
      <c r="Z166" s="4">
        <f t="shared" ref="Z166" si="1285">Y166+12</f>
        <v>143</v>
      </c>
      <c r="AA166" s="4">
        <f t="shared" ref="AA166" si="1286">Z166+11</f>
        <v>154</v>
      </c>
      <c r="AB166" s="4">
        <f t="shared" ref="AB166" si="1287">AA166+12</f>
        <v>166</v>
      </c>
      <c r="AC166" s="4">
        <f t="shared" ref="AC166" si="1288">AB166+11</f>
        <v>177</v>
      </c>
      <c r="AD166" s="4">
        <f>AC166+17</f>
        <v>194</v>
      </c>
      <c r="AE166">
        <f>AD166+16</f>
        <v>210</v>
      </c>
      <c r="AF166" s="4">
        <f t="shared" ref="AF166" si="1289">AE166+17</f>
        <v>227</v>
      </c>
      <c r="AG166" s="4">
        <f t="shared" ref="AG166" si="1290">AF166+16</f>
        <v>243</v>
      </c>
      <c r="AH166" s="4">
        <f t="shared" ref="AH166" si="1291">AG166+17</f>
        <v>260</v>
      </c>
      <c r="AI166" s="4">
        <f t="shared" ref="AI166" si="1292">AH166+16</f>
        <v>276</v>
      </c>
      <c r="AJ166" s="4">
        <f t="shared" ref="AJ166" si="1293">AI166+17</f>
        <v>293</v>
      </c>
      <c r="AK166" s="4">
        <f t="shared" ref="AK166" si="1294">AJ166+16</f>
        <v>309</v>
      </c>
      <c r="AL166" s="4">
        <f t="shared" ref="AL166" si="1295">AK166+17</f>
        <v>326</v>
      </c>
      <c r="AM166" s="4">
        <f t="shared" ref="AM166" si="1296">AL166+16</f>
        <v>342</v>
      </c>
      <c r="AN166" s="4">
        <f t="shared" ref="AN166" si="1297">AM166+17</f>
        <v>359</v>
      </c>
      <c r="AO166">
        <f t="shared" ref="AO166" si="1298">AN166+16</f>
        <v>375</v>
      </c>
      <c r="AP166" s="4">
        <f t="shared" ref="AP166" si="1299">AO166+17</f>
        <v>392</v>
      </c>
      <c r="AQ166" s="4">
        <f t="shared" ref="AQ166" si="1300">AP166+16</f>
        <v>408</v>
      </c>
      <c r="AR166" s="4">
        <f t="shared" ref="AR166" si="1301">AQ166+17</f>
        <v>425</v>
      </c>
      <c r="AS166" s="4">
        <f t="shared" ref="AS166" si="1302">AR166+16</f>
        <v>441</v>
      </c>
      <c r="AT166" s="4">
        <f t="shared" ref="AT166" si="1303">AS166+17</f>
        <v>458</v>
      </c>
      <c r="AU166" s="4">
        <f t="shared" ref="AU166" si="1304">AT166+16</f>
        <v>474</v>
      </c>
      <c r="AV166" s="4">
        <f t="shared" ref="AV166" si="1305">AU166+17</f>
        <v>491</v>
      </c>
      <c r="AW166" s="4">
        <f t="shared" ref="AW166" si="1306">AV166+16</f>
        <v>507</v>
      </c>
      <c r="AX166" s="4">
        <f t="shared" ref="AX166" si="1307">AW166+17</f>
        <v>524</v>
      </c>
      <c r="AY166">
        <f t="shared" ref="AY166" si="1308">AX166+16</f>
        <v>540</v>
      </c>
      <c r="AZ166" s="4">
        <f t="shared" ref="AZ166" si="1309">AY166+17</f>
        <v>557</v>
      </c>
      <c r="BA166" s="4">
        <f t="shared" ref="BA166" si="1310">AZ166+16</f>
        <v>573</v>
      </c>
      <c r="BB166" s="4">
        <f t="shared" ref="BB166" si="1311">BA166+17</f>
        <v>590</v>
      </c>
      <c r="BC166" s="4">
        <f t="shared" ref="BC166" si="1312">BB166+16</f>
        <v>606</v>
      </c>
      <c r="BD166" s="4">
        <f t="shared" ref="BD166" si="1313">BC166+17</f>
        <v>623</v>
      </c>
      <c r="BE166" s="4">
        <f t="shared" ref="BE166" si="1314">BD166+16</f>
        <v>639</v>
      </c>
      <c r="BF166" s="4">
        <f t="shared" ref="BF166" si="1315">BE166+17</f>
        <v>656</v>
      </c>
      <c r="BG166" s="4">
        <f t="shared" ref="BG166" si="1316">BF166+16</f>
        <v>672</v>
      </c>
      <c r="BH166" s="4">
        <f t="shared" ref="BH166" si="1317">BG166+17</f>
        <v>689</v>
      </c>
      <c r="BI166">
        <f t="shared" ref="BI166" si="1318">BH166+16</f>
        <v>705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19">C167+9</f>
        <v>38</v>
      </c>
      <c r="E167" s="4">
        <f t="shared" si="1319"/>
        <v>47</v>
      </c>
      <c r="F167" s="4">
        <f t="shared" si="1319"/>
        <v>56</v>
      </c>
      <c r="G167" s="4">
        <f t="shared" si="1319"/>
        <v>65</v>
      </c>
      <c r="H167" s="4">
        <f t="shared" si="1319"/>
        <v>74</v>
      </c>
      <c r="I167" s="4">
        <f t="shared" si="1319"/>
        <v>83</v>
      </c>
      <c r="J167" s="4">
        <f t="shared" si="1319"/>
        <v>92</v>
      </c>
      <c r="K167">
        <f t="shared" si="1319"/>
        <v>101</v>
      </c>
      <c r="L167" s="4">
        <f t="shared" si="1319"/>
        <v>110</v>
      </c>
      <c r="M167" s="4">
        <f t="shared" si="1319"/>
        <v>119</v>
      </c>
      <c r="N167" s="4">
        <f t="shared" si="1319"/>
        <v>128</v>
      </c>
      <c r="O167" s="4">
        <f t="shared" si="1319"/>
        <v>137</v>
      </c>
      <c r="P167" s="4">
        <f t="shared" si="1319"/>
        <v>146</v>
      </c>
      <c r="Q167" s="4">
        <f t="shared" si="1319"/>
        <v>155</v>
      </c>
      <c r="R167" s="4">
        <f t="shared" si="1319"/>
        <v>164</v>
      </c>
      <c r="S167" s="4">
        <f t="shared" si="1319"/>
        <v>173</v>
      </c>
      <c r="T167" s="4">
        <f t="shared" si="1319"/>
        <v>182</v>
      </c>
      <c r="U167">
        <f t="shared" si="1319"/>
        <v>191</v>
      </c>
      <c r="V167" s="4">
        <f t="shared" si="1319"/>
        <v>200</v>
      </c>
      <c r="W167" s="4">
        <f t="shared" si="1319"/>
        <v>209</v>
      </c>
      <c r="X167" s="4">
        <f t="shared" si="1319"/>
        <v>218</v>
      </c>
      <c r="Y167" s="4">
        <f t="shared" si="1319"/>
        <v>227</v>
      </c>
      <c r="Z167" s="4">
        <f t="shared" si="1319"/>
        <v>236</v>
      </c>
      <c r="AA167" s="4">
        <f t="shared" si="1319"/>
        <v>245</v>
      </c>
      <c r="AB167" s="4">
        <f t="shared" si="1319"/>
        <v>254</v>
      </c>
      <c r="AC167" s="4">
        <f t="shared" si="1319"/>
        <v>263</v>
      </c>
      <c r="AD167" s="4">
        <f t="shared" si="1319"/>
        <v>272</v>
      </c>
      <c r="AE167">
        <f t="shared" si="1319"/>
        <v>281</v>
      </c>
      <c r="AF167" s="4">
        <f t="shared" si="1319"/>
        <v>290</v>
      </c>
      <c r="AG167" s="4">
        <f t="shared" si="1319"/>
        <v>299</v>
      </c>
      <c r="AH167" s="4">
        <f t="shared" si="1319"/>
        <v>308</v>
      </c>
      <c r="AI167" s="4">
        <f t="shared" si="1319"/>
        <v>317</v>
      </c>
      <c r="AJ167" s="4">
        <f t="shared" si="1319"/>
        <v>326</v>
      </c>
      <c r="AK167" s="4">
        <f t="shared" si="1319"/>
        <v>335</v>
      </c>
      <c r="AL167" s="4">
        <f t="shared" si="1319"/>
        <v>344</v>
      </c>
      <c r="AM167" s="4">
        <f t="shared" si="1319"/>
        <v>353</v>
      </c>
      <c r="AN167" s="4">
        <f t="shared" si="1319"/>
        <v>362</v>
      </c>
      <c r="AO167">
        <f t="shared" si="1319"/>
        <v>371</v>
      </c>
      <c r="AP167" s="4">
        <f t="shared" si="1319"/>
        <v>380</v>
      </c>
      <c r="AQ167" s="4">
        <f t="shared" si="1319"/>
        <v>389</v>
      </c>
      <c r="AR167" s="4">
        <f t="shared" si="1319"/>
        <v>398</v>
      </c>
      <c r="AS167" s="4">
        <f t="shared" si="1319"/>
        <v>407</v>
      </c>
      <c r="AT167" s="4">
        <f t="shared" si="1319"/>
        <v>416</v>
      </c>
      <c r="AU167" s="4">
        <f t="shared" si="1319"/>
        <v>425</v>
      </c>
      <c r="AV167" s="4">
        <f t="shared" si="1319"/>
        <v>434</v>
      </c>
      <c r="AW167" s="4">
        <f t="shared" si="1319"/>
        <v>443</v>
      </c>
      <c r="AX167" s="4">
        <f t="shared" si="1319"/>
        <v>452</v>
      </c>
      <c r="AY167">
        <f t="shared" si="1319"/>
        <v>461</v>
      </c>
      <c r="AZ167" s="4">
        <f t="shared" si="1319"/>
        <v>470</v>
      </c>
      <c r="BA167" s="4">
        <f t="shared" si="1319"/>
        <v>479</v>
      </c>
      <c r="BB167" s="4">
        <f t="shared" si="1319"/>
        <v>488</v>
      </c>
      <c r="BC167" s="4">
        <f t="shared" si="1319"/>
        <v>497</v>
      </c>
      <c r="BD167" s="4">
        <f t="shared" si="1319"/>
        <v>506</v>
      </c>
      <c r="BE167" s="4">
        <f t="shared" si="1319"/>
        <v>515</v>
      </c>
      <c r="BF167" s="4">
        <f t="shared" si="1319"/>
        <v>524</v>
      </c>
      <c r="BG167" s="4">
        <f t="shared" si="1319"/>
        <v>533</v>
      </c>
      <c r="BH167" s="4">
        <f t="shared" si="1319"/>
        <v>542</v>
      </c>
      <c r="BI167">
        <f t="shared" si="1319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20">C168+1</f>
        <v>27</v>
      </c>
      <c r="E168" s="4">
        <f t="shared" si="1320"/>
        <v>28</v>
      </c>
      <c r="F168" s="4">
        <f t="shared" si="1320"/>
        <v>29</v>
      </c>
      <c r="G168" s="4">
        <f t="shared" si="1320"/>
        <v>30</v>
      </c>
      <c r="H168" s="4">
        <f t="shared" si="1320"/>
        <v>31</v>
      </c>
      <c r="I168" s="4">
        <f t="shared" si="1320"/>
        <v>32</v>
      </c>
      <c r="J168" s="4">
        <f t="shared" si="1320"/>
        <v>33</v>
      </c>
      <c r="K168">
        <f t="shared" si="1320"/>
        <v>34</v>
      </c>
      <c r="L168" s="4">
        <f t="shared" si="1320"/>
        <v>35</v>
      </c>
      <c r="M168" s="4">
        <f t="shared" si="1320"/>
        <v>36</v>
      </c>
      <c r="N168" s="4">
        <f t="shared" si="1320"/>
        <v>37</v>
      </c>
      <c r="O168" s="4">
        <f t="shared" si="1320"/>
        <v>38</v>
      </c>
      <c r="P168" s="4">
        <f t="shared" si="1320"/>
        <v>39</v>
      </c>
      <c r="Q168" s="4">
        <f t="shared" si="1320"/>
        <v>40</v>
      </c>
      <c r="R168" s="4">
        <f t="shared" si="1320"/>
        <v>41</v>
      </c>
      <c r="S168" s="4">
        <f t="shared" si="1320"/>
        <v>42</v>
      </c>
      <c r="T168" s="4">
        <f t="shared" si="1320"/>
        <v>43</v>
      </c>
      <c r="U168">
        <f t="shared" si="1320"/>
        <v>44</v>
      </c>
      <c r="V168" s="4">
        <f t="shared" si="1320"/>
        <v>45</v>
      </c>
      <c r="W168" s="4">
        <f t="shared" si="1320"/>
        <v>46</v>
      </c>
      <c r="X168" s="4">
        <f t="shared" si="1320"/>
        <v>47</v>
      </c>
      <c r="Y168" s="4">
        <f t="shared" si="1320"/>
        <v>48</v>
      </c>
      <c r="Z168" s="4">
        <f t="shared" si="1320"/>
        <v>49</v>
      </c>
      <c r="AA168" s="4">
        <f t="shared" si="1320"/>
        <v>50</v>
      </c>
      <c r="AB168" s="4">
        <f t="shared" si="1320"/>
        <v>51</v>
      </c>
      <c r="AC168" s="4">
        <f t="shared" si="1320"/>
        <v>52</v>
      </c>
      <c r="AD168" s="4">
        <f t="shared" si="1320"/>
        <v>53</v>
      </c>
      <c r="AE168">
        <f t="shared" si="1320"/>
        <v>54</v>
      </c>
      <c r="AF168" s="4">
        <f t="shared" si="1320"/>
        <v>55</v>
      </c>
      <c r="AG168" s="4">
        <f t="shared" si="1320"/>
        <v>56</v>
      </c>
      <c r="AH168" s="4">
        <f t="shared" si="1320"/>
        <v>57</v>
      </c>
      <c r="AI168" s="4">
        <f t="shared" si="1320"/>
        <v>58</v>
      </c>
      <c r="AJ168" s="4">
        <f t="shared" si="1320"/>
        <v>59</v>
      </c>
      <c r="AK168" s="4">
        <f t="shared" si="1320"/>
        <v>60</v>
      </c>
      <c r="AL168" s="4">
        <f t="shared" si="1320"/>
        <v>61</v>
      </c>
      <c r="AM168" s="4">
        <f t="shared" si="1320"/>
        <v>62</v>
      </c>
      <c r="AN168" s="4">
        <f t="shared" si="1320"/>
        <v>63</v>
      </c>
      <c r="AO168">
        <f t="shared" si="1320"/>
        <v>64</v>
      </c>
      <c r="AP168" s="4">
        <f t="shared" si="1320"/>
        <v>65</v>
      </c>
      <c r="AQ168" s="4">
        <f t="shared" si="1320"/>
        <v>66</v>
      </c>
      <c r="AR168" s="4">
        <f t="shared" si="1320"/>
        <v>67</v>
      </c>
      <c r="AS168" s="4">
        <f t="shared" si="1320"/>
        <v>68</v>
      </c>
      <c r="AT168" s="4">
        <f t="shared" si="1320"/>
        <v>69</v>
      </c>
      <c r="AU168" s="4">
        <f t="shared" si="1320"/>
        <v>70</v>
      </c>
      <c r="AV168" s="4">
        <f t="shared" si="1320"/>
        <v>71</v>
      </c>
      <c r="AW168" s="4">
        <f t="shared" si="1320"/>
        <v>72</v>
      </c>
      <c r="AX168" s="4">
        <f t="shared" si="1320"/>
        <v>73</v>
      </c>
      <c r="AY168">
        <f t="shared" si="1320"/>
        <v>74</v>
      </c>
      <c r="AZ168" s="4">
        <f t="shared" si="1320"/>
        <v>75</v>
      </c>
      <c r="BA168" s="4">
        <f t="shared" si="1320"/>
        <v>76</v>
      </c>
      <c r="BB168" s="4">
        <f t="shared" si="1320"/>
        <v>77</v>
      </c>
      <c r="BC168" s="4">
        <f t="shared" si="1320"/>
        <v>78</v>
      </c>
      <c r="BD168" s="4">
        <f t="shared" si="1320"/>
        <v>79</v>
      </c>
      <c r="BE168" s="4">
        <f t="shared" si="1320"/>
        <v>80</v>
      </c>
      <c r="BF168" s="4">
        <f t="shared" si="1320"/>
        <v>81</v>
      </c>
      <c r="BG168" s="4">
        <f t="shared" si="1320"/>
        <v>82</v>
      </c>
      <c r="BH168" s="4">
        <f t="shared" si="1320"/>
        <v>83</v>
      </c>
      <c r="BI168">
        <f t="shared" si="1320"/>
        <v>84</v>
      </c>
      <c r="BJ168" t="s">
        <v>1</v>
      </c>
    </row>
    <row r="169" spans="1:62">
      <c r="A169" s="4" t="s">
        <v>5</v>
      </c>
    </row>
    <row r="170" spans="1:62">
      <c r="A170" s="4" t="s">
        <v>329</v>
      </c>
    </row>
    <row r="171" spans="1:62">
      <c r="A171" s="4" t="s">
        <v>36</v>
      </c>
      <c r="B171" s="4">
        <v>20</v>
      </c>
      <c r="C171" s="4">
        <f>B171+4</f>
        <v>24</v>
      </c>
      <c r="D171" s="4">
        <f t="shared" ref="D171:G171" si="1321">C171+4</f>
        <v>28</v>
      </c>
      <c r="E171" s="4">
        <f t="shared" si="1321"/>
        <v>32</v>
      </c>
      <c r="F171" s="4">
        <f t="shared" si="1321"/>
        <v>36</v>
      </c>
      <c r="G171" s="4">
        <f t="shared" si="1321"/>
        <v>40</v>
      </c>
      <c r="H171" s="4">
        <f t="shared" ref="H171:I171" si="1322">G171+4</f>
        <v>44</v>
      </c>
      <c r="I171" s="4">
        <f t="shared" si="1322"/>
        <v>48</v>
      </c>
      <c r="J171" s="4">
        <f>I171+10</f>
        <v>58</v>
      </c>
      <c r="K171">
        <f t="shared" ref="K171:Q171" si="1323">J171+10</f>
        <v>68</v>
      </c>
      <c r="L171" s="4">
        <f t="shared" si="1323"/>
        <v>78</v>
      </c>
      <c r="M171" s="4">
        <f t="shared" si="1323"/>
        <v>88</v>
      </c>
      <c r="N171" s="4">
        <f t="shared" si="1323"/>
        <v>98</v>
      </c>
      <c r="O171" s="4">
        <f t="shared" si="1323"/>
        <v>108</v>
      </c>
      <c r="P171" s="4">
        <f t="shared" si="1323"/>
        <v>118</v>
      </c>
      <c r="Q171" s="4">
        <f t="shared" si="1323"/>
        <v>128</v>
      </c>
      <c r="R171" s="4">
        <f>Q171+15</f>
        <v>143</v>
      </c>
      <c r="S171" s="4">
        <f t="shared" ref="S171:W171" si="1324">R171+15</f>
        <v>158</v>
      </c>
      <c r="T171" s="4">
        <f t="shared" si="1324"/>
        <v>173</v>
      </c>
      <c r="U171">
        <f t="shared" si="1324"/>
        <v>188</v>
      </c>
      <c r="V171" s="4">
        <f t="shared" si="1324"/>
        <v>203</v>
      </c>
      <c r="W171" s="4">
        <f t="shared" si="1324"/>
        <v>218</v>
      </c>
      <c r="X171" s="4">
        <f>W171+17</f>
        <v>235</v>
      </c>
      <c r="Y171" s="4">
        <f t="shared" ref="Y171:AC171" si="1325">X171+17</f>
        <v>252</v>
      </c>
      <c r="Z171" s="4">
        <f t="shared" si="1325"/>
        <v>269</v>
      </c>
      <c r="AA171" s="4">
        <f t="shared" si="1325"/>
        <v>286</v>
      </c>
      <c r="AB171" s="4">
        <f t="shared" si="1325"/>
        <v>303</v>
      </c>
      <c r="AC171" s="4">
        <f t="shared" si="1325"/>
        <v>320</v>
      </c>
      <c r="AD171" s="4">
        <f>AC171+19</f>
        <v>339</v>
      </c>
      <c r="AE171">
        <f t="shared" ref="AE171:BI171" si="1326">AD171+19</f>
        <v>358</v>
      </c>
      <c r="AF171" s="4">
        <f t="shared" si="1326"/>
        <v>377</v>
      </c>
      <c r="AG171" s="4">
        <f t="shared" si="1326"/>
        <v>396</v>
      </c>
      <c r="AH171" s="4">
        <f t="shared" si="1326"/>
        <v>415</v>
      </c>
      <c r="AI171" s="4">
        <f t="shared" si="1326"/>
        <v>434</v>
      </c>
      <c r="AJ171" s="4">
        <f t="shared" si="1326"/>
        <v>453</v>
      </c>
      <c r="AK171" s="4">
        <f t="shared" si="1326"/>
        <v>472</v>
      </c>
      <c r="AL171" s="4">
        <f t="shared" si="1326"/>
        <v>491</v>
      </c>
      <c r="AM171" s="4">
        <f t="shared" si="1326"/>
        <v>510</v>
      </c>
      <c r="AN171" s="4">
        <f t="shared" si="1326"/>
        <v>529</v>
      </c>
      <c r="AO171">
        <f t="shared" si="1326"/>
        <v>548</v>
      </c>
      <c r="AP171" s="4">
        <f t="shared" si="1326"/>
        <v>567</v>
      </c>
      <c r="AQ171" s="4">
        <f t="shared" si="1326"/>
        <v>586</v>
      </c>
      <c r="AR171" s="4">
        <f t="shared" si="1326"/>
        <v>605</v>
      </c>
      <c r="AS171" s="4">
        <f t="shared" si="1326"/>
        <v>624</v>
      </c>
      <c r="AT171" s="4">
        <f t="shared" si="1326"/>
        <v>643</v>
      </c>
      <c r="AU171" s="4">
        <f t="shared" si="1326"/>
        <v>662</v>
      </c>
      <c r="AV171" s="4">
        <f t="shared" si="1326"/>
        <v>681</v>
      </c>
      <c r="AW171" s="4">
        <f t="shared" si="1326"/>
        <v>700</v>
      </c>
      <c r="AX171" s="4">
        <f t="shared" si="1326"/>
        <v>719</v>
      </c>
      <c r="AY171">
        <f t="shared" si="1326"/>
        <v>738</v>
      </c>
      <c r="AZ171" s="4">
        <f t="shared" si="1326"/>
        <v>757</v>
      </c>
      <c r="BA171" s="4">
        <f t="shared" si="1326"/>
        <v>776</v>
      </c>
      <c r="BB171" s="4">
        <f t="shared" si="1326"/>
        <v>795</v>
      </c>
      <c r="BC171" s="4">
        <f t="shared" si="1326"/>
        <v>814</v>
      </c>
      <c r="BD171" s="4">
        <f t="shared" si="1326"/>
        <v>833</v>
      </c>
      <c r="BE171" s="4">
        <f t="shared" si="1326"/>
        <v>852</v>
      </c>
      <c r="BF171" s="4">
        <f t="shared" si="1326"/>
        <v>871</v>
      </c>
      <c r="BG171" s="4">
        <f t="shared" si="1326"/>
        <v>890</v>
      </c>
      <c r="BH171" s="4">
        <f t="shared" si="1326"/>
        <v>909</v>
      </c>
      <c r="BI171">
        <f t="shared" si="1326"/>
        <v>928</v>
      </c>
      <c r="BJ171" t="s">
        <v>1</v>
      </c>
    </row>
    <row r="172" spans="1:62">
      <c r="A172" s="4" t="s">
        <v>37</v>
      </c>
      <c r="B172" s="4">
        <v>25</v>
      </c>
      <c r="C172" s="4">
        <f>B172+6</f>
        <v>31</v>
      </c>
      <c r="D172" s="4">
        <f t="shared" ref="D172:G172" si="1327">C172+6</f>
        <v>37</v>
      </c>
      <c r="E172" s="4">
        <f t="shared" si="1327"/>
        <v>43</v>
      </c>
      <c r="F172" s="4">
        <f t="shared" si="1327"/>
        <v>49</v>
      </c>
      <c r="G172" s="4">
        <f t="shared" si="1327"/>
        <v>55</v>
      </c>
      <c r="H172" s="4">
        <f t="shared" ref="H172:I172" si="1328">G172+6</f>
        <v>61</v>
      </c>
      <c r="I172" s="4">
        <f t="shared" si="1328"/>
        <v>67</v>
      </c>
      <c r="J172" s="4">
        <f>I172+10</f>
        <v>77</v>
      </c>
      <c r="K172">
        <f t="shared" ref="K172:Q172" si="1329">J172+10</f>
        <v>87</v>
      </c>
      <c r="L172" s="4">
        <f t="shared" si="1329"/>
        <v>97</v>
      </c>
      <c r="M172" s="4">
        <f t="shared" si="1329"/>
        <v>107</v>
      </c>
      <c r="N172" s="4">
        <f t="shared" si="1329"/>
        <v>117</v>
      </c>
      <c r="O172" s="4">
        <f t="shared" si="1329"/>
        <v>127</v>
      </c>
      <c r="P172" s="4">
        <f t="shared" si="1329"/>
        <v>137</v>
      </c>
      <c r="Q172" s="4">
        <f t="shared" si="1329"/>
        <v>147</v>
      </c>
      <c r="R172" s="4">
        <f>Q172+15</f>
        <v>162</v>
      </c>
      <c r="S172" s="4">
        <f t="shared" ref="S172:W172" si="1330">R172+15</f>
        <v>177</v>
      </c>
      <c r="T172" s="4">
        <f t="shared" si="1330"/>
        <v>192</v>
      </c>
      <c r="U172">
        <f t="shared" si="1330"/>
        <v>207</v>
      </c>
      <c r="V172" s="4">
        <f t="shared" si="1330"/>
        <v>222</v>
      </c>
      <c r="W172" s="4">
        <f t="shared" si="1330"/>
        <v>237</v>
      </c>
      <c r="X172" s="4">
        <f>W172+17</f>
        <v>254</v>
      </c>
      <c r="Y172" s="4">
        <f t="shared" ref="Y172:AC172" si="1331">X172+17</f>
        <v>271</v>
      </c>
      <c r="Z172" s="4">
        <f t="shared" si="1331"/>
        <v>288</v>
      </c>
      <c r="AA172" s="4">
        <f t="shared" si="1331"/>
        <v>305</v>
      </c>
      <c r="AB172" s="4">
        <f t="shared" si="1331"/>
        <v>322</v>
      </c>
      <c r="AC172" s="4">
        <f t="shared" si="1331"/>
        <v>339</v>
      </c>
      <c r="AD172" s="4">
        <f>AC172+19</f>
        <v>358</v>
      </c>
      <c r="AE172">
        <f t="shared" ref="AE172:BI172" si="1332">AD172+19</f>
        <v>377</v>
      </c>
      <c r="AF172" s="4">
        <f t="shared" si="1332"/>
        <v>396</v>
      </c>
      <c r="AG172" s="4">
        <f t="shared" si="1332"/>
        <v>415</v>
      </c>
      <c r="AH172" s="4">
        <f t="shared" si="1332"/>
        <v>434</v>
      </c>
      <c r="AI172" s="4">
        <f t="shared" si="1332"/>
        <v>453</v>
      </c>
      <c r="AJ172" s="4">
        <f t="shared" si="1332"/>
        <v>472</v>
      </c>
      <c r="AK172" s="4">
        <f t="shared" si="1332"/>
        <v>491</v>
      </c>
      <c r="AL172" s="4">
        <f t="shared" si="1332"/>
        <v>510</v>
      </c>
      <c r="AM172" s="4">
        <f t="shared" si="1332"/>
        <v>529</v>
      </c>
      <c r="AN172" s="4">
        <f t="shared" si="1332"/>
        <v>548</v>
      </c>
      <c r="AO172">
        <f t="shared" si="1332"/>
        <v>567</v>
      </c>
      <c r="AP172" s="4">
        <f t="shared" si="1332"/>
        <v>586</v>
      </c>
      <c r="AQ172" s="4">
        <f t="shared" si="1332"/>
        <v>605</v>
      </c>
      <c r="AR172" s="4">
        <f t="shared" si="1332"/>
        <v>624</v>
      </c>
      <c r="AS172" s="4">
        <f t="shared" si="1332"/>
        <v>643</v>
      </c>
      <c r="AT172" s="4">
        <f t="shared" si="1332"/>
        <v>662</v>
      </c>
      <c r="AU172" s="4">
        <f t="shared" si="1332"/>
        <v>681</v>
      </c>
      <c r="AV172" s="4">
        <f t="shared" si="1332"/>
        <v>700</v>
      </c>
      <c r="AW172" s="4">
        <f t="shared" si="1332"/>
        <v>719</v>
      </c>
      <c r="AX172" s="4">
        <f t="shared" si="1332"/>
        <v>738</v>
      </c>
      <c r="AY172">
        <f t="shared" si="1332"/>
        <v>757</v>
      </c>
      <c r="AZ172" s="4">
        <f t="shared" si="1332"/>
        <v>776</v>
      </c>
      <c r="BA172" s="4">
        <f t="shared" si="1332"/>
        <v>795</v>
      </c>
      <c r="BB172" s="4">
        <f t="shared" si="1332"/>
        <v>814</v>
      </c>
      <c r="BC172" s="4">
        <f t="shared" si="1332"/>
        <v>833</v>
      </c>
      <c r="BD172" s="4">
        <f t="shared" si="1332"/>
        <v>852</v>
      </c>
      <c r="BE172" s="4">
        <f t="shared" si="1332"/>
        <v>871</v>
      </c>
      <c r="BF172" s="4">
        <f t="shared" si="1332"/>
        <v>890</v>
      </c>
      <c r="BG172" s="4">
        <f t="shared" si="1332"/>
        <v>909</v>
      </c>
      <c r="BH172" s="4">
        <f t="shared" si="1332"/>
        <v>928</v>
      </c>
      <c r="BI172">
        <f t="shared" si="1332"/>
        <v>947</v>
      </c>
      <c r="BJ172" t="s">
        <v>1</v>
      </c>
    </row>
    <row r="173" spans="1:62">
      <c r="A173" s="4" t="s">
        <v>30</v>
      </c>
      <c r="B173" s="4">
        <v>60</v>
      </c>
      <c r="C173" s="4">
        <f>B173+8</f>
        <v>68</v>
      </c>
      <c r="D173" s="4">
        <f t="shared" ref="D173:G173" si="1333">C173+8</f>
        <v>76</v>
      </c>
      <c r="E173" s="4">
        <f t="shared" si="1333"/>
        <v>84</v>
      </c>
      <c r="F173" s="4">
        <f t="shared" si="1333"/>
        <v>92</v>
      </c>
      <c r="G173" s="4">
        <f t="shared" si="1333"/>
        <v>100</v>
      </c>
      <c r="H173" s="4">
        <f t="shared" ref="H173:I173" si="1334">G173+8</f>
        <v>108</v>
      </c>
      <c r="I173" s="4">
        <f t="shared" si="1334"/>
        <v>116</v>
      </c>
      <c r="J173" s="4">
        <f>I173+13</f>
        <v>129</v>
      </c>
      <c r="K173">
        <f t="shared" ref="K173:Q173" si="1335">J173+13</f>
        <v>142</v>
      </c>
      <c r="L173" s="4">
        <f t="shared" si="1335"/>
        <v>155</v>
      </c>
      <c r="M173" s="4">
        <f t="shared" si="1335"/>
        <v>168</v>
      </c>
      <c r="N173" s="4">
        <f t="shared" si="1335"/>
        <v>181</v>
      </c>
      <c r="O173" s="4">
        <f t="shared" si="1335"/>
        <v>194</v>
      </c>
      <c r="P173" s="4">
        <f t="shared" si="1335"/>
        <v>207</v>
      </c>
      <c r="Q173" s="4">
        <f t="shared" si="1335"/>
        <v>220</v>
      </c>
      <c r="R173" s="4">
        <f>Q173+17</f>
        <v>237</v>
      </c>
      <c r="S173" s="4">
        <f t="shared" ref="S173:W173" si="1336">R173+17</f>
        <v>254</v>
      </c>
      <c r="T173" s="4">
        <f t="shared" si="1336"/>
        <v>271</v>
      </c>
      <c r="U173">
        <f t="shared" si="1336"/>
        <v>288</v>
      </c>
      <c r="V173" s="4">
        <f t="shared" si="1336"/>
        <v>305</v>
      </c>
      <c r="W173" s="4">
        <f t="shared" si="1336"/>
        <v>322</v>
      </c>
      <c r="X173" s="4">
        <f>W173+20</f>
        <v>342</v>
      </c>
      <c r="Y173" s="4">
        <f t="shared" ref="Y173:AC173" si="1337">X173+20</f>
        <v>362</v>
      </c>
      <c r="Z173" s="4">
        <f t="shared" si="1337"/>
        <v>382</v>
      </c>
      <c r="AA173" s="4">
        <f t="shared" si="1337"/>
        <v>402</v>
      </c>
      <c r="AB173" s="4">
        <f t="shared" si="1337"/>
        <v>422</v>
      </c>
      <c r="AC173" s="4">
        <f t="shared" si="1337"/>
        <v>442</v>
      </c>
      <c r="AD173" s="4">
        <f>AC173+24</f>
        <v>466</v>
      </c>
      <c r="AE173">
        <f t="shared" ref="AE173:BI173" si="1338">AD173+24</f>
        <v>490</v>
      </c>
      <c r="AF173" s="4">
        <f t="shared" si="1338"/>
        <v>514</v>
      </c>
      <c r="AG173" s="4">
        <f t="shared" si="1338"/>
        <v>538</v>
      </c>
      <c r="AH173" s="4">
        <f t="shared" si="1338"/>
        <v>562</v>
      </c>
      <c r="AI173" s="4">
        <f t="shared" si="1338"/>
        <v>586</v>
      </c>
      <c r="AJ173" s="4">
        <f t="shared" si="1338"/>
        <v>610</v>
      </c>
      <c r="AK173" s="4">
        <f t="shared" si="1338"/>
        <v>634</v>
      </c>
      <c r="AL173" s="4">
        <f t="shared" si="1338"/>
        <v>658</v>
      </c>
      <c r="AM173" s="4">
        <f t="shared" si="1338"/>
        <v>682</v>
      </c>
      <c r="AN173" s="4">
        <f t="shared" si="1338"/>
        <v>706</v>
      </c>
      <c r="AO173">
        <f t="shared" si="1338"/>
        <v>730</v>
      </c>
      <c r="AP173" s="4">
        <f t="shared" si="1338"/>
        <v>754</v>
      </c>
      <c r="AQ173" s="4">
        <f t="shared" si="1338"/>
        <v>778</v>
      </c>
      <c r="AR173" s="4">
        <f t="shared" si="1338"/>
        <v>802</v>
      </c>
      <c r="AS173" s="4">
        <f t="shared" si="1338"/>
        <v>826</v>
      </c>
      <c r="AT173" s="4">
        <f t="shared" si="1338"/>
        <v>850</v>
      </c>
      <c r="AU173" s="4">
        <f t="shared" si="1338"/>
        <v>874</v>
      </c>
      <c r="AV173" s="4">
        <f t="shared" si="1338"/>
        <v>898</v>
      </c>
      <c r="AW173" s="4">
        <f t="shared" si="1338"/>
        <v>922</v>
      </c>
      <c r="AX173" s="4">
        <f t="shared" si="1338"/>
        <v>946</v>
      </c>
      <c r="AY173">
        <f t="shared" si="1338"/>
        <v>970</v>
      </c>
      <c r="AZ173" s="4">
        <f t="shared" si="1338"/>
        <v>994</v>
      </c>
      <c r="BA173" s="4">
        <f t="shared" si="1338"/>
        <v>1018</v>
      </c>
      <c r="BB173" s="4">
        <f t="shared" si="1338"/>
        <v>1042</v>
      </c>
      <c r="BC173" s="4">
        <f t="shared" si="1338"/>
        <v>1066</v>
      </c>
      <c r="BD173" s="4">
        <f t="shared" si="1338"/>
        <v>1090</v>
      </c>
      <c r="BE173" s="4">
        <f t="shared" si="1338"/>
        <v>1114</v>
      </c>
      <c r="BF173" s="4">
        <f t="shared" si="1338"/>
        <v>1138</v>
      </c>
      <c r="BG173" s="4">
        <f t="shared" si="1338"/>
        <v>1162</v>
      </c>
      <c r="BH173" s="4">
        <f t="shared" si="1338"/>
        <v>1186</v>
      </c>
      <c r="BI173">
        <f t="shared" si="1338"/>
        <v>1210</v>
      </c>
      <c r="BJ173" t="s">
        <v>1</v>
      </c>
    </row>
    <row r="174" spans="1:62">
      <c r="A174" s="4" t="s">
        <v>31</v>
      </c>
      <c r="B174" s="4">
        <v>75</v>
      </c>
      <c r="C174" s="4">
        <f>B174+9</f>
        <v>84</v>
      </c>
      <c r="D174" s="4">
        <f t="shared" ref="D174:G174" si="1339">C174+9</f>
        <v>93</v>
      </c>
      <c r="E174" s="4">
        <f t="shared" si="1339"/>
        <v>102</v>
      </c>
      <c r="F174" s="4">
        <f t="shared" si="1339"/>
        <v>111</v>
      </c>
      <c r="G174" s="4">
        <f t="shared" si="1339"/>
        <v>120</v>
      </c>
      <c r="H174" s="4">
        <f t="shared" ref="H174:I174" si="1340">G174+9</f>
        <v>129</v>
      </c>
      <c r="I174" s="4">
        <f t="shared" si="1340"/>
        <v>138</v>
      </c>
      <c r="J174" s="4">
        <f>I174+15</f>
        <v>153</v>
      </c>
      <c r="K174">
        <f t="shared" ref="K174:Q174" si="1341">J174+15</f>
        <v>168</v>
      </c>
      <c r="L174" s="4">
        <f t="shared" si="1341"/>
        <v>183</v>
      </c>
      <c r="M174" s="4">
        <f t="shared" si="1341"/>
        <v>198</v>
      </c>
      <c r="N174" s="4">
        <f t="shared" si="1341"/>
        <v>213</v>
      </c>
      <c r="O174" s="4">
        <f t="shared" si="1341"/>
        <v>228</v>
      </c>
      <c r="P174" s="4">
        <f t="shared" si="1341"/>
        <v>243</v>
      </c>
      <c r="Q174" s="4">
        <f t="shared" si="1341"/>
        <v>258</v>
      </c>
      <c r="R174" s="4">
        <f>Q174+23</f>
        <v>281</v>
      </c>
      <c r="S174" s="4">
        <f t="shared" ref="S174:W174" si="1342">R174+23</f>
        <v>304</v>
      </c>
      <c r="T174" s="4">
        <f t="shared" si="1342"/>
        <v>327</v>
      </c>
      <c r="U174">
        <f t="shared" si="1342"/>
        <v>350</v>
      </c>
      <c r="V174" s="4">
        <f t="shared" si="1342"/>
        <v>373</v>
      </c>
      <c r="W174" s="4">
        <f t="shared" si="1342"/>
        <v>396</v>
      </c>
      <c r="X174" s="4">
        <f>W174+25</f>
        <v>421</v>
      </c>
      <c r="Y174" s="4">
        <f t="shared" ref="Y174:AC174" si="1343">X174+25</f>
        <v>446</v>
      </c>
      <c r="Z174" s="4">
        <f t="shared" si="1343"/>
        <v>471</v>
      </c>
      <c r="AA174" s="4">
        <f t="shared" si="1343"/>
        <v>496</v>
      </c>
      <c r="AB174" s="4">
        <f t="shared" si="1343"/>
        <v>521</v>
      </c>
      <c r="AC174" s="4">
        <f t="shared" si="1343"/>
        <v>546</v>
      </c>
      <c r="AD174" s="4">
        <f>AC174+27</f>
        <v>573</v>
      </c>
      <c r="AE174">
        <f t="shared" ref="AE174:BI174" si="1344">AD174+27</f>
        <v>600</v>
      </c>
      <c r="AF174" s="4">
        <f t="shared" si="1344"/>
        <v>627</v>
      </c>
      <c r="AG174" s="4">
        <f t="shared" si="1344"/>
        <v>654</v>
      </c>
      <c r="AH174" s="4">
        <f t="shared" si="1344"/>
        <v>681</v>
      </c>
      <c r="AI174" s="4">
        <f t="shared" si="1344"/>
        <v>708</v>
      </c>
      <c r="AJ174" s="4">
        <f t="shared" si="1344"/>
        <v>735</v>
      </c>
      <c r="AK174" s="4">
        <f t="shared" si="1344"/>
        <v>762</v>
      </c>
      <c r="AL174" s="4">
        <f t="shared" si="1344"/>
        <v>789</v>
      </c>
      <c r="AM174" s="4">
        <f t="shared" si="1344"/>
        <v>816</v>
      </c>
      <c r="AN174" s="4">
        <f t="shared" si="1344"/>
        <v>843</v>
      </c>
      <c r="AO174">
        <f t="shared" si="1344"/>
        <v>870</v>
      </c>
      <c r="AP174" s="4">
        <f t="shared" si="1344"/>
        <v>897</v>
      </c>
      <c r="AQ174" s="4">
        <f t="shared" si="1344"/>
        <v>924</v>
      </c>
      <c r="AR174" s="4">
        <f t="shared" si="1344"/>
        <v>951</v>
      </c>
      <c r="AS174" s="4">
        <f t="shared" si="1344"/>
        <v>978</v>
      </c>
      <c r="AT174" s="4">
        <f t="shared" si="1344"/>
        <v>1005</v>
      </c>
      <c r="AU174" s="4">
        <f t="shared" si="1344"/>
        <v>1032</v>
      </c>
      <c r="AV174" s="4">
        <f t="shared" si="1344"/>
        <v>1059</v>
      </c>
      <c r="AW174" s="4">
        <f t="shared" si="1344"/>
        <v>1086</v>
      </c>
      <c r="AX174" s="4">
        <f t="shared" si="1344"/>
        <v>1113</v>
      </c>
      <c r="AY174">
        <f t="shared" si="1344"/>
        <v>1140</v>
      </c>
      <c r="AZ174" s="4">
        <f t="shared" si="1344"/>
        <v>1167</v>
      </c>
      <c r="BA174" s="4">
        <f t="shared" si="1344"/>
        <v>1194</v>
      </c>
      <c r="BB174" s="4">
        <f t="shared" si="1344"/>
        <v>1221</v>
      </c>
      <c r="BC174" s="4">
        <f t="shared" si="1344"/>
        <v>1248</v>
      </c>
      <c r="BD174" s="4">
        <f t="shared" si="1344"/>
        <v>1275</v>
      </c>
      <c r="BE174" s="4">
        <f t="shared" si="1344"/>
        <v>1302</v>
      </c>
      <c r="BF174" s="4">
        <f t="shared" si="1344"/>
        <v>1329</v>
      </c>
      <c r="BG174" s="4">
        <f t="shared" si="1344"/>
        <v>1356</v>
      </c>
      <c r="BH174" s="4">
        <f t="shared" si="1344"/>
        <v>1383</v>
      </c>
      <c r="BI174">
        <f t="shared" si="1344"/>
        <v>1410</v>
      </c>
      <c r="BJ174" t="s">
        <v>1</v>
      </c>
    </row>
    <row r="175" spans="1:62">
      <c r="A175" s="4" t="s">
        <v>38</v>
      </c>
      <c r="B175" s="4">
        <v>35</v>
      </c>
      <c r="C175" s="4">
        <f>B175+9</f>
        <v>44</v>
      </c>
      <c r="D175" s="4">
        <f t="shared" ref="D175:F175" si="1345">C175+9</f>
        <v>53</v>
      </c>
      <c r="E175" s="4">
        <f>D175+10</f>
        <v>63</v>
      </c>
      <c r="F175" s="4">
        <f t="shared" si="1345"/>
        <v>72</v>
      </c>
      <c r="G175" s="4">
        <f t="shared" ref="G175" si="1346">F175+10</f>
        <v>82</v>
      </c>
      <c r="H175" s="4">
        <f>G175+9</f>
        <v>91</v>
      </c>
      <c r="I175" s="4">
        <f>H175+9</f>
        <v>100</v>
      </c>
      <c r="J175" s="4">
        <f>I175+12</f>
        <v>112</v>
      </c>
      <c r="K175">
        <f t="shared" ref="K175:Q175" si="1347">J175+12</f>
        <v>124</v>
      </c>
      <c r="L175" s="4">
        <f>K175+11</f>
        <v>135</v>
      </c>
      <c r="M175" s="4">
        <f t="shared" si="1347"/>
        <v>147</v>
      </c>
      <c r="N175" s="4">
        <f t="shared" si="1347"/>
        <v>159</v>
      </c>
      <c r="O175" s="4">
        <f t="shared" si="1347"/>
        <v>171</v>
      </c>
      <c r="P175" s="4">
        <f t="shared" ref="P175" si="1348">O175+11</f>
        <v>182</v>
      </c>
      <c r="Q175" s="4">
        <f t="shared" si="1347"/>
        <v>194</v>
      </c>
      <c r="R175" s="4">
        <f>Q175+14</f>
        <v>208</v>
      </c>
      <c r="S175" s="4">
        <f t="shared" ref="S175:X175" si="1349">R175+14</f>
        <v>222</v>
      </c>
      <c r="T175" s="4">
        <f t="shared" si="1349"/>
        <v>236</v>
      </c>
      <c r="U175">
        <f t="shared" si="1349"/>
        <v>250</v>
      </c>
      <c r="V175" s="4">
        <f t="shared" si="1349"/>
        <v>264</v>
      </c>
      <c r="W175" s="4">
        <f t="shared" si="1349"/>
        <v>278</v>
      </c>
      <c r="X175" s="4">
        <f t="shared" si="1349"/>
        <v>292</v>
      </c>
      <c r="Y175" s="4">
        <f>X175+15</f>
        <v>307</v>
      </c>
      <c r="Z175" s="4">
        <f t="shared" ref="Z175:AD175" si="1350">Y175+14</f>
        <v>321</v>
      </c>
      <c r="AA175" s="4">
        <f t="shared" si="1350"/>
        <v>335</v>
      </c>
      <c r="AB175" s="4">
        <f t="shared" si="1350"/>
        <v>349</v>
      </c>
      <c r="AC175" s="4">
        <f t="shared" si="1350"/>
        <v>363</v>
      </c>
      <c r="AD175" s="4">
        <f t="shared" si="1350"/>
        <v>377</v>
      </c>
      <c r="AE175">
        <f t="shared" ref="AE175:BI175" si="1351">AD175+14</f>
        <v>391</v>
      </c>
      <c r="AF175" s="4">
        <f t="shared" si="1351"/>
        <v>405</v>
      </c>
      <c r="AG175" s="4">
        <f t="shared" si="1351"/>
        <v>419</v>
      </c>
      <c r="AH175" s="4">
        <f t="shared" si="1351"/>
        <v>433</v>
      </c>
      <c r="AI175" s="4">
        <f t="shared" si="1351"/>
        <v>447</v>
      </c>
      <c r="AJ175" s="4">
        <f t="shared" si="1351"/>
        <v>461</v>
      </c>
      <c r="AK175" s="4">
        <f t="shared" si="1351"/>
        <v>475</v>
      </c>
      <c r="AL175" s="4">
        <f t="shared" si="1351"/>
        <v>489</v>
      </c>
      <c r="AM175" s="4">
        <f t="shared" si="1351"/>
        <v>503</v>
      </c>
      <c r="AN175" s="4">
        <f t="shared" si="1351"/>
        <v>517</v>
      </c>
      <c r="AO175">
        <f>AN175+15</f>
        <v>532</v>
      </c>
      <c r="AP175" s="4">
        <f t="shared" si="1351"/>
        <v>546</v>
      </c>
      <c r="AQ175" s="4">
        <f t="shared" si="1351"/>
        <v>560</v>
      </c>
      <c r="AR175" s="4">
        <f t="shared" si="1351"/>
        <v>574</v>
      </c>
      <c r="AS175" s="4">
        <f t="shared" si="1351"/>
        <v>588</v>
      </c>
      <c r="AT175" s="4">
        <f t="shared" si="1351"/>
        <v>602</v>
      </c>
      <c r="AU175" s="4">
        <f t="shared" si="1351"/>
        <v>616</v>
      </c>
      <c r="AV175" s="4">
        <f t="shared" si="1351"/>
        <v>630</v>
      </c>
      <c r="AW175" s="4">
        <f t="shared" si="1351"/>
        <v>644</v>
      </c>
      <c r="AX175" s="4">
        <f t="shared" si="1351"/>
        <v>658</v>
      </c>
      <c r="AY175">
        <f t="shared" si="1351"/>
        <v>672</v>
      </c>
      <c r="AZ175" s="4">
        <f t="shared" si="1351"/>
        <v>686</v>
      </c>
      <c r="BA175" s="4">
        <f t="shared" si="1351"/>
        <v>700</v>
      </c>
      <c r="BB175" s="4">
        <f t="shared" si="1351"/>
        <v>714</v>
      </c>
      <c r="BC175" s="4">
        <f t="shared" si="1351"/>
        <v>728</v>
      </c>
      <c r="BD175" s="4">
        <f t="shared" si="1351"/>
        <v>742</v>
      </c>
      <c r="BE175" s="4">
        <f>BD175+15</f>
        <v>757</v>
      </c>
      <c r="BF175" s="4">
        <f t="shared" si="1351"/>
        <v>771</v>
      </c>
      <c r="BG175" s="4">
        <f t="shared" si="1351"/>
        <v>785</v>
      </c>
      <c r="BH175" s="4">
        <f t="shared" si="1351"/>
        <v>799</v>
      </c>
      <c r="BI175">
        <f t="shared" si="1351"/>
        <v>813</v>
      </c>
      <c r="BJ175" t="s">
        <v>1</v>
      </c>
    </row>
    <row r="176" spans="1:62">
      <c r="A176" s="4" t="s">
        <v>39</v>
      </c>
      <c r="B176" s="4">
        <v>58</v>
      </c>
      <c r="C176" s="4">
        <f>B176+9</f>
        <v>67</v>
      </c>
      <c r="D176" s="4">
        <f>C176+10</f>
        <v>77</v>
      </c>
      <c r="E176" s="4">
        <f t="shared" ref="E176:G176" si="1352">D176+9</f>
        <v>86</v>
      </c>
      <c r="F176" s="4">
        <f>E176+10</f>
        <v>96</v>
      </c>
      <c r="G176" s="4">
        <f t="shared" si="1352"/>
        <v>105</v>
      </c>
      <c r="H176" s="4">
        <f t="shared" ref="H176" si="1353">G176+9</f>
        <v>114</v>
      </c>
      <c r="I176" s="4">
        <f>H176+10</f>
        <v>124</v>
      </c>
      <c r="J176" s="4">
        <f>I176+11</f>
        <v>135</v>
      </c>
      <c r="K176">
        <f>J176+12</f>
        <v>147</v>
      </c>
      <c r="L176" s="4">
        <f>K176+12</f>
        <v>159</v>
      </c>
      <c r="M176" s="4">
        <f>L176+12</f>
        <v>171</v>
      </c>
      <c r="N176" s="4">
        <f t="shared" ref="N176" si="1354">M176+11</f>
        <v>182</v>
      </c>
      <c r="O176" s="4">
        <f t="shared" ref="O176:P176" si="1355">N176+12</f>
        <v>194</v>
      </c>
      <c r="P176" s="4">
        <f t="shared" si="1355"/>
        <v>206</v>
      </c>
      <c r="Q176" s="4">
        <f>P176+11</f>
        <v>217</v>
      </c>
      <c r="R176" s="4">
        <f>Q176+15</f>
        <v>232</v>
      </c>
      <c r="S176" s="4">
        <f>R176+14</f>
        <v>246</v>
      </c>
      <c r="T176" s="4">
        <f t="shared" ref="T176:X176" si="1356">S176+14</f>
        <v>260</v>
      </c>
      <c r="U176">
        <f t="shared" si="1356"/>
        <v>274</v>
      </c>
      <c r="V176" s="4">
        <f t="shared" si="1356"/>
        <v>288</v>
      </c>
      <c r="W176" s="4">
        <f t="shared" si="1356"/>
        <v>302</v>
      </c>
      <c r="X176" s="4">
        <f t="shared" si="1356"/>
        <v>316</v>
      </c>
      <c r="Y176" s="4">
        <f t="shared" ref="Y176:AD176" si="1357">X176+14</f>
        <v>330</v>
      </c>
      <c r="Z176" s="4">
        <f t="shared" si="1357"/>
        <v>344</v>
      </c>
      <c r="AA176" s="4">
        <f t="shared" si="1357"/>
        <v>358</v>
      </c>
      <c r="AB176" s="4">
        <f t="shared" si="1357"/>
        <v>372</v>
      </c>
      <c r="AC176" s="4">
        <f t="shared" si="1357"/>
        <v>386</v>
      </c>
      <c r="AD176" s="4">
        <f t="shared" si="1357"/>
        <v>400</v>
      </c>
      <c r="AE176">
        <f t="shared" ref="AE176:BI176" si="1358">AD176+14</f>
        <v>414</v>
      </c>
      <c r="AF176" s="4">
        <f t="shared" si="1358"/>
        <v>428</v>
      </c>
      <c r="AG176" s="4">
        <f t="shared" si="1358"/>
        <v>442</v>
      </c>
      <c r="AH176" s="4">
        <f>AG176+15</f>
        <v>457</v>
      </c>
      <c r="AI176" s="4">
        <f t="shared" si="1358"/>
        <v>471</v>
      </c>
      <c r="AJ176" s="4">
        <f t="shared" si="1358"/>
        <v>485</v>
      </c>
      <c r="AK176" s="4">
        <f t="shared" si="1358"/>
        <v>499</v>
      </c>
      <c r="AL176" s="4">
        <f t="shared" si="1358"/>
        <v>513</v>
      </c>
      <c r="AM176" s="4">
        <f t="shared" si="1358"/>
        <v>527</v>
      </c>
      <c r="AN176" s="4">
        <f t="shared" si="1358"/>
        <v>541</v>
      </c>
      <c r="AO176">
        <f t="shared" si="1358"/>
        <v>555</v>
      </c>
      <c r="AP176" s="4">
        <f t="shared" si="1358"/>
        <v>569</v>
      </c>
      <c r="AQ176" s="4">
        <f t="shared" si="1358"/>
        <v>583</v>
      </c>
      <c r="AR176" s="4">
        <f t="shared" si="1358"/>
        <v>597</v>
      </c>
      <c r="AS176" s="4">
        <f t="shared" si="1358"/>
        <v>611</v>
      </c>
      <c r="AT176" s="4">
        <f t="shared" si="1358"/>
        <v>625</v>
      </c>
      <c r="AU176" s="4">
        <f t="shared" si="1358"/>
        <v>639</v>
      </c>
      <c r="AV176" s="4">
        <f t="shared" si="1358"/>
        <v>653</v>
      </c>
      <c r="AW176" s="4">
        <f t="shared" si="1358"/>
        <v>667</v>
      </c>
      <c r="AX176" s="4">
        <f>AW176+15</f>
        <v>682</v>
      </c>
      <c r="AY176">
        <f t="shared" si="1358"/>
        <v>696</v>
      </c>
      <c r="AZ176" s="4">
        <f t="shared" si="1358"/>
        <v>710</v>
      </c>
      <c r="BA176" s="4">
        <f t="shared" si="1358"/>
        <v>724</v>
      </c>
      <c r="BB176" s="4">
        <f t="shared" si="1358"/>
        <v>738</v>
      </c>
      <c r="BC176" s="4">
        <f t="shared" si="1358"/>
        <v>752</v>
      </c>
      <c r="BD176" s="4">
        <f t="shared" si="1358"/>
        <v>766</v>
      </c>
      <c r="BE176" s="4">
        <f t="shared" si="1358"/>
        <v>780</v>
      </c>
      <c r="BF176" s="4">
        <f t="shared" si="1358"/>
        <v>794</v>
      </c>
      <c r="BG176" s="4">
        <f t="shared" si="1358"/>
        <v>808</v>
      </c>
      <c r="BH176" s="4">
        <f t="shared" si="1358"/>
        <v>822</v>
      </c>
      <c r="BI176">
        <f t="shared" si="1358"/>
        <v>836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59">C177+0.5</f>
        <v>18</v>
      </c>
      <c r="E177" s="4">
        <f t="shared" si="1359"/>
        <v>18.5</v>
      </c>
      <c r="F177" s="4">
        <f t="shared" si="1359"/>
        <v>19</v>
      </c>
      <c r="G177" s="4">
        <f t="shared" si="1359"/>
        <v>19.5</v>
      </c>
      <c r="H177" s="4">
        <f t="shared" si="1359"/>
        <v>20</v>
      </c>
      <c r="I177" s="4">
        <f t="shared" si="1359"/>
        <v>20.5</v>
      </c>
      <c r="J177" s="4">
        <f t="shared" si="1359"/>
        <v>21</v>
      </c>
      <c r="K177">
        <f t="shared" si="1359"/>
        <v>21.5</v>
      </c>
      <c r="L177" s="4">
        <f t="shared" si="1359"/>
        <v>22</v>
      </c>
      <c r="M177" s="4">
        <f t="shared" si="1359"/>
        <v>22.5</v>
      </c>
      <c r="N177" s="4">
        <f t="shared" si="1359"/>
        <v>23</v>
      </c>
      <c r="O177" s="4">
        <f t="shared" si="1359"/>
        <v>23.5</v>
      </c>
      <c r="P177" s="4">
        <f t="shared" si="1359"/>
        <v>24</v>
      </c>
      <c r="Q177" s="4">
        <f t="shared" si="1359"/>
        <v>24.5</v>
      </c>
      <c r="R177" s="4">
        <f t="shared" si="1359"/>
        <v>25</v>
      </c>
      <c r="S177" s="4">
        <f>R177</f>
        <v>25</v>
      </c>
      <c r="T177" s="4">
        <f>S177+1</f>
        <v>26</v>
      </c>
      <c r="U177">
        <f t="shared" ref="U177" si="1360">T177</f>
        <v>26</v>
      </c>
      <c r="V177" s="4">
        <f t="shared" ref="V177" si="1361">U177+1</f>
        <v>27</v>
      </c>
      <c r="W177" s="4">
        <f t="shared" ref="W177" si="1362">V177</f>
        <v>27</v>
      </c>
      <c r="X177" s="4">
        <f t="shared" ref="X177" si="1363">W177+1</f>
        <v>28</v>
      </c>
      <c r="Y177" s="4">
        <f t="shared" ref="Y177" si="1364">X177</f>
        <v>28</v>
      </c>
      <c r="Z177" s="4">
        <f t="shared" ref="Z177" si="1365">Y177+1</f>
        <v>29</v>
      </c>
      <c r="AA177" s="4">
        <f t="shared" ref="AA177" si="1366">Z177</f>
        <v>29</v>
      </c>
      <c r="AB177" s="4">
        <f t="shared" ref="AB177" si="1367">AA177+1</f>
        <v>30</v>
      </c>
      <c r="AC177" s="4">
        <f t="shared" ref="AC177" si="1368">AB177</f>
        <v>30</v>
      </c>
      <c r="AD177" s="4">
        <f t="shared" ref="AD177" si="1369">AC177+1</f>
        <v>31</v>
      </c>
      <c r="AE177">
        <f t="shared" ref="AE177" si="1370">AD177</f>
        <v>31</v>
      </c>
      <c r="AF177" s="4">
        <f t="shared" ref="AF177" si="1371">AE177+1</f>
        <v>32</v>
      </c>
      <c r="AG177" s="4">
        <f t="shared" ref="AG177" si="1372">AF177</f>
        <v>32</v>
      </c>
      <c r="AH177" s="4">
        <f t="shared" ref="AH177" si="1373">AG177+1</f>
        <v>33</v>
      </c>
      <c r="AI177" s="4">
        <f t="shared" ref="AI177" si="1374">AH177</f>
        <v>33</v>
      </c>
      <c r="AJ177" s="4">
        <f t="shared" ref="AJ177" si="1375">AI177+1</f>
        <v>34</v>
      </c>
      <c r="AK177" s="4">
        <f t="shared" ref="AK177" si="1376">AJ177</f>
        <v>34</v>
      </c>
      <c r="AL177" s="4">
        <f t="shared" ref="AL177" si="1377">AK177+1</f>
        <v>35</v>
      </c>
      <c r="AM177" s="4">
        <f t="shared" ref="AM177" si="1378">AL177</f>
        <v>35</v>
      </c>
      <c r="AN177" s="4">
        <f t="shared" ref="AN177" si="1379">AM177+1</f>
        <v>36</v>
      </c>
      <c r="AO177">
        <f t="shared" ref="AO177" si="1380">AN177</f>
        <v>36</v>
      </c>
      <c r="AP177" s="4">
        <f t="shared" ref="AP177" si="1381">AO177+1</f>
        <v>37</v>
      </c>
      <c r="AQ177" s="4">
        <f t="shared" ref="AQ177" si="1382">AP177</f>
        <v>37</v>
      </c>
      <c r="AR177" s="4">
        <f t="shared" ref="AR177" si="1383">AQ177+1</f>
        <v>38</v>
      </c>
      <c r="AS177" s="4">
        <f t="shared" ref="AS177" si="1384">AR177</f>
        <v>38</v>
      </c>
      <c r="AT177" s="4">
        <f t="shared" ref="AT177" si="1385">AS177+1</f>
        <v>39</v>
      </c>
      <c r="AU177" s="4">
        <f t="shared" ref="AU177" si="1386">AT177</f>
        <v>39</v>
      </c>
      <c r="AV177" s="4">
        <f t="shared" ref="AV177" si="1387">AU177+1</f>
        <v>40</v>
      </c>
      <c r="AW177" s="4">
        <f t="shared" ref="AW177" si="1388">AV177</f>
        <v>40</v>
      </c>
      <c r="AX177" s="4">
        <f t="shared" ref="AX177" si="1389">AW177+1</f>
        <v>41</v>
      </c>
      <c r="AY177">
        <f t="shared" ref="AY177" si="1390">AX177</f>
        <v>41</v>
      </c>
      <c r="AZ177" s="4">
        <f t="shared" ref="AZ177" si="1391">AY177+1</f>
        <v>42</v>
      </c>
      <c r="BA177" s="4">
        <f t="shared" ref="BA177" si="1392">AZ177</f>
        <v>42</v>
      </c>
      <c r="BB177" s="4">
        <f t="shared" ref="BB177" si="1393">BA177+1</f>
        <v>43</v>
      </c>
      <c r="BC177" s="4">
        <f t="shared" ref="BC177" si="1394">BB177</f>
        <v>43</v>
      </c>
      <c r="BD177" s="4">
        <f t="shared" ref="BD177" si="1395">BC177+1</f>
        <v>44</v>
      </c>
      <c r="BE177" s="4">
        <f t="shared" ref="BE177" si="1396">BD177</f>
        <v>44</v>
      </c>
      <c r="BF177" s="4">
        <f t="shared" ref="BF177" si="1397">BE177+1</f>
        <v>45</v>
      </c>
      <c r="BG177" s="4">
        <f t="shared" ref="BG177" si="1398">BF177</f>
        <v>45</v>
      </c>
      <c r="BH177" s="4">
        <f t="shared" ref="BH177" si="1399">BG177+1</f>
        <v>46</v>
      </c>
      <c r="BI177">
        <f t="shared" ref="BI177" si="1400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330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01">C180+4</f>
        <v>28</v>
      </c>
      <c r="E180" s="4">
        <f t="shared" si="1401"/>
        <v>32</v>
      </c>
      <c r="F180" s="4">
        <f t="shared" si="1401"/>
        <v>36</v>
      </c>
      <c r="G180" s="4">
        <f t="shared" si="1401"/>
        <v>40</v>
      </c>
      <c r="H180" s="4">
        <f t="shared" si="1401"/>
        <v>44</v>
      </c>
      <c r="I180" s="4">
        <f t="shared" si="1401"/>
        <v>48</v>
      </c>
      <c r="J180" s="4">
        <f t="shared" si="1401"/>
        <v>52</v>
      </c>
      <c r="K180">
        <f t="shared" si="1401"/>
        <v>56</v>
      </c>
      <c r="L180" s="4">
        <f t="shared" si="1401"/>
        <v>60</v>
      </c>
      <c r="M180" s="4">
        <f t="shared" si="1401"/>
        <v>64</v>
      </c>
      <c r="N180" s="4">
        <f t="shared" si="1401"/>
        <v>68</v>
      </c>
      <c r="O180" s="4">
        <f t="shared" si="1401"/>
        <v>72</v>
      </c>
      <c r="P180" s="4">
        <f t="shared" si="1401"/>
        <v>76</v>
      </c>
      <c r="Q180" s="4">
        <f t="shared" si="1401"/>
        <v>80</v>
      </c>
      <c r="R180" s="4">
        <f t="shared" si="1401"/>
        <v>84</v>
      </c>
      <c r="S180" s="4">
        <f t="shared" si="1401"/>
        <v>88</v>
      </c>
      <c r="T180" s="4">
        <f t="shared" si="1401"/>
        <v>92</v>
      </c>
      <c r="U180" s="2">
        <f t="shared" si="1401"/>
        <v>96</v>
      </c>
      <c r="V180" s="4">
        <f t="shared" si="1401"/>
        <v>100</v>
      </c>
      <c r="W180" s="4">
        <f t="shared" si="1401"/>
        <v>104</v>
      </c>
      <c r="X180" s="4">
        <f t="shared" si="1401"/>
        <v>108</v>
      </c>
      <c r="Y180" s="4">
        <f t="shared" si="1401"/>
        <v>112</v>
      </c>
      <c r="Z180" s="4">
        <f t="shared" si="1401"/>
        <v>116</v>
      </c>
      <c r="AA180" s="4">
        <f t="shared" si="1401"/>
        <v>120</v>
      </c>
      <c r="AB180" s="4">
        <f t="shared" si="1401"/>
        <v>124</v>
      </c>
      <c r="AC180" s="4">
        <f t="shared" si="1401"/>
        <v>128</v>
      </c>
      <c r="AD180" s="4">
        <f t="shared" si="1401"/>
        <v>132</v>
      </c>
      <c r="AE180">
        <f t="shared" si="1401"/>
        <v>136</v>
      </c>
      <c r="AF180" s="4">
        <f t="shared" si="1401"/>
        <v>140</v>
      </c>
      <c r="AG180" s="4">
        <f t="shared" si="1401"/>
        <v>144</v>
      </c>
      <c r="AH180" s="4">
        <f t="shared" si="1401"/>
        <v>148</v>
      </c>
      <c r="AI180" s="4">
        <f t="shared" si="1401"/>
        <v>152</v>
      </c>
      <c r="AJ180" s="4">
        <f t="shared" si="1401"/>
        <v>156</v>
      </c>
      <c r="AK180" s="4">
        <f t="shared" si="1401"/>
        <v>160</v>
      </c>
      <c r="AL180" s="4">
        <f t="shared" si="1401"/>
        <v>164</v>
      </c>
      <c r="AM180" s="4">
        <f t="shared" si="1401"/>
        <v>168</v>
      </c>
      <c r="AN180" s="4">
        <f t="shared" si="1401"/>
        <v>172</v>
      </c>
      <c r="AO180" s="2">
        <f t="shared" si="1401"/>
        <v>176</v>
      </c>
      <c r="AP180" s="4">
        <f t="shared" si="1401"/>
        <v>180</v>
      </c>
      <c r="AQ180" s="4">
        <f t="shared" si="1401"/>
        <v>184</v>
      </c>
      <c r="AR180" s="4">
        <f t="shared" si="1401"/>
        <v>188</v>
      </c>
      <c r="AS180" s="4">
        <f t="shared" si="1401"/>
        <v>192</v>
      </c>
      <c r="AT180" s="4">
        <f t="shared" si="1401"/>
        <v>196</v>
      </c>
      <c r="AU180" s="4">
        <f t="shared" si="1401"/>
        <v>200</v>
      </c>
      <c r="AV180" s="4">
        <f t="shared" si="1401"/>
        <v>204</v>
      </c>
      <c r="AW180" s="4">
        <f t="shared" si="1401"/>
        <v>208</v>
      </c>
      <c r="AX180" s="4">
        <f t="shared" si="1401"/>
        <v>212</v>
      </c>
      <c r="AY180">
        <f t="shared" si="1401"/>
        <v>216</v>
      </c>
      <c r="AZ180" s="4">
        <f t="shared" si="1401"/>
        <v>220</v>
      </c>
      <c r="BA180" s="4">
        <f t="shared" si="1401"/>
        <v>224</v>
      </c>
      <c r="BB180" s="4">
        <f t="shared" si="1401"/>
        <v>228</v>
      </c>
      <c r="BC180" s="4">
        <f t="shared" si="1401"/>
        <v>232</v>
      </c>
      <c r="BD180" s="4">
        <f t="shared" si="1401"/>
        <v>236</v>
      </c>
      <c r="BE180" s="4">
        <f t="shared" si="1401"/>
        <v>240</v>
      </c>
      <c r="BF180" s="4">
        <f t="shared" si="1401"/>
        <v>244</v>
      </c>
      <c r="BG180" s="4">
        <f t="shared" si="1401"/>
        <v>248</v>
      </c>
      <c r="BH180" s="4">
        <f t="shared" si="1401"/>
        <v>252</v>
      </c>
      <c r="BI180" s="2">
        <f t="shared" si="1401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O181" si="1402">C181+1</f>
        <v>3</v>
      </c>
      <c r="E181" s="4">
        <f t="shared" si="1402"/>
        <v>4</v>
      </c>
      <c r="F181" s="4">
        <f t="shared" si="1402"/>
        <v>5</v>
      </c>
      <c r="G181" s="4">
        <f t="shared" si="1402"/>
        <v>6</v>
      </c>
      <c r="H181" s="4">
        <f t="shared" si="1402"/>
        <v>7</v>
      </c>
      <c r="I181" s="4">
        <f t="shared" si="1402"/>
        <v>8</v>
      </c>
      <c r="J181" s="4">
        <f t="shared" si="1402"/>
        <v>9</v>
      </c>
      <c r="K181">
        <f t="shared" si="1402"/>
        <v>10</v>
      </c>
      <c r="L181" s="4">
        <f t="shared" si="1402"/>
        <v>11</v>
      </c>
      <c r="M181" s="4">
        <f t="shared" si="1402"/>
        <v>12</v>
      </c>
      <c r="N181" s="4">
        <f t="shared" si="1402"/>
        <v>13</v>
      </c>
      <c r="O181" s="4">
        <f t="shared" si="1402"/>
        <v>14</v>
      </c>
      <c r="P181" s="4">
        <f t="shared" si="1402"/>
        <v>15</v>
      </c>
      <c r="Q181" s="4">
        <f t="shared" si="1402"/>
        <v>16</v>
      </c>
      <c r="R181" s="4">
        <f t="shared" si="1402"/>
        <v>17</v>
      </c>
      <c r="S181" s="4">
        <f t="shared" si="1402"/>
        <v>18</v>
      </c>
      <c r="T181" s="4">
        <f t="shared" si="1402"/>
        <v>19</v>
      </c>
      <c r="U181" s="2">
        <f t="shared" si="1402"/>
        <v>20</v>
      </c>
      <c r="V181" s="4">
        <f t="shared" si="1402"/>
        <v>21</v>
      </c>
      <c r="W181" s="4">
        <f t="shared" si="1402"/>
        <v>22</v>
      </c>
      <c r="X181" s="4">
        <f t="shared" si="1402"/>
        <v>23</v>
      </c>
      <c r="Y181" s="4">
        <f t="shared" si="1402"/>
        <v>24</v>
      </c>
      <c r="Z181" s="4">
        <f t="shared" si="1402"/>
        <v>25</v>
      </c>
      <c r="AA181" s="4">
        <f t="shared" si="1402"/>
        <v>26</v>
      </c>
      <c r="AB181" s="4">
        <f t="shared" si="1402"/>
        <v>27</v>
      </c>
      <c r="AC181" s="4">
        <f t="shared" si="1402"/>
        <v>28</v>
      </c>
      <c r="AD181" s="4">
        <f t="shared" si="1402"/>
        <v>29</v>
      </c>
      <c r="AE181">
        <f t="shared" si="1402"/>
        <v>30</v>
      </c>
      <c r="AF181" s="4">
        <f t="shared" si="1402"/>
        <v>31</v>
      </c>
      <c r="AG181" s="4">
        <f t="shared" si="1402"/>
        <v>32</v>
      </c>
      <c r="AH181" s="4">
        <f t="shared" si="1402"/>
        <v>33</v>
      </c>
      <c r="AI181" s="4">
        <f t="shared" si="1402"/>
        <v>34</v>
      </c>
      <c r="AJ181" s="4">
        <f t="shared" si="1402"/>
        <v>35</v>
      </c>
      <c r="AK181" s="4">
        <f t="shared" si="1402"/>
        <v>36</v>
      </c>
      <c r="AL181" s="4">
        <f t="shared" si="1402"/>
        <v>37</v>
      </c>
      <c r="AM181" s="4">
        <f t="shared" si="1402"/>
        <v>38</v>
      </c>
      <c r="AN181" s="4">
        <f t="shared" si="1402"/>
        <v>39</v>
      </c>
      <c r="AO181" s="2">
        <f t="shared" si="1402"/>
        <v>40</v>
      </c>
      <c r="AP181" s="4">
        <f>AO181</f>
        <v>40</v>
      </c>
      <c r="AQ181" s="4">
        <f t="shared" ref="AQ181:BI181" si="1403">AP181</f>
        <v>40</v>
      </c>
      <c r="AR181" s="4">
        <f t="shared" si="1403"/>
        <v>40</v>
      </c>
      <c r="AS181" s="4">
        <f t="shared" si="1403"/>
        <v>40</v>
      </c>
      <c r="AT181" s="4">
        <f t="shared" si="1403"/>
        <v>40</v>
      </c>
      <c r="AU181" s="4">
        <f t="shared" si="1403"/>
        <v>40</v>
      </c>
      <c r="AV181" s="4">
        <f t="shared" si="1403"/>
        <v>40</v>
      </c>
      <c r="AW181" s="4">
        <f t="shared" si="1403"/>
        <v>40</v>
      </c>
      <c r="AX181" s="4">
        <f t="shared" si="1403"/>
        <v>40</v>
      </c>
      <c r="AY181">
        <f t="shared" si="1403"/>
        <v>40</v>
      </c>
      <c r="AZ181" s="4">
        <f t="shared" si="1403"/>
        <v>40</v>
      </c>
      <c r="BA181" s="4">
        <f t="shared" si="1403"/>
        <v>40</v>
      </c>
      <c r="BB181" s="4">
        <f t="shared" si="1403"/>
        <v>40</v>
      </c>
      <c r="BC181" s="4">
        <f t="shared" si="1403"/>
        <v>40</v>
      </c>
      <c r="BD181" s="4">
        <f t="shared" si="1403"/>
        <v>40</v>
      </c>
      <c r="BE181" s="4">
        <f t="shared" si="1403"/>
        <v>40</v>
      </c>
      <c r="BF181" s="4">
        <f t="shared" si="1403"/>
        <v>40</v>
      </c>
      <c r="BG181" s="4">
        <f t="shared" si="1403"/>
        <v>40</v>
      </c>
      <c r="BH181" s="4">
        <f t="shared" si="1403"/>
        <v>40</v>
      </c>
      <c r="BI181" s="2">
        <f t="shared" si="1403"/>
        <v>40</v>
      </c>
      <c r="BJ181" t="s">
        <v>1</v>
      </c>
    </row>
    <row r="182" spans="1:62">
      <c r="A182" s="4" t="s">
        <v>5</v>
      </c>
    </row>
    <row r="183" spans="1:62">
      <c r="A183" s="4" t="s">
        <v>331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04">C184+8</f>
        <v>58</v>
      </c>
      <c r="E184" s="4">
        <f t="shared" si="1404"/>
        <v>66</v>
      </c>
      <c r="F184" s="4">
        <f t="shared" si="1404"/>
        <v>74</v>
      </c>
      <c r="G184" s="4">
        <f t="shared" si="1404"/>
        <v>82</v>
      </c>
      <c r="H184" s="4">
        <f t="shared" si="1404"/>
        <v>90</v>
      </c>
      <c r="I184" s="4">
        <f t="shared" si="1404"/>
        <v>98</v>
      </c>
      <c r="J184" s="4">
        <f>I184+11</f>
        <v>109</v>
      </c>
      <c r="K184">
        <f>J184+12</f>
        <v>121</v>
      </c>
      <c r="L184" s="4">
        <f t="shared" ref="L184" si="1405">K184+11</f>
        <v>132</v>
      </c>
      <c r="M184" s="4">
        <f>L184+12</f>
        <v>144</v>
      </c>
      <c r="N184" s="4">
        <f t="shared" ref="N184" si="1406">M184+11</f>
        <v>155</v>
      </c>
      <c r="O184" s="4">
        <f t="shared" ref="O184" si="1407">N184+12</f>
        <v>167</v>
      </c>
      <c r="P184" s="4">
        <f t="shared" ref="P184" si="1408">O184+11</f>
        <v>178</v>
      </c>
      <c r="Q184" s="4">
        <f t="shared" ref="Q184" si="1409">P184+12</f>
        <v>190</v>
      </c>
      <c r="R184" s="4">
        <f>Q184+15</f>
        <v>205</v>
      </c>
      <c r="S184" s="4">
        <f>R184+16</f>
        <v>221</v>
      </c>
      <c r="T184" s="4">
        <f t="shared" ref="T184" si="1410">S184+15</f>
        <v>236</v>
      </c>
      <c r="U184" s="2">
        <f t="shared" ref="U184" si="1411">T184+16</f>
        <v>252</v>
      </c>
      <c r="V184" s="4">
        <f t="shared" ref="V184" si="1412">U184+15</f>
        <v>267</v>
      </c>
      <c r="W184" s="4">
        <f t="shared" ref="W184" si="1413">V184+16</f>
        <v>283</v>
      </c>
      <c r="X184" s="4">
        <f>W184+19</f>
        <v>302</v>
      </c>
      <c r="Y184" s="4">
        <f t="shared" ref="Y184:AC184" si="1414">X184+19</f>
        <v>321</v>
      </c>
      <c r="Z184" s="4">
        <f t="shared" si="1414"/>
        <v>340</v>
      </c>
      <c r="AA184" s="4">
        <f t="shared" si="1414"/>
        <v>359</v>
      </c>
      <c r="AB184" s="4">
        <f t="shared" si="1414"/>
        <v>378</v>
      </c>
      <c r="AC184" s="4">
        <f t="shared" si="1414"/>
        <v>397</v>
      </c>
      <c r="AD184" s="4">
        <f>AC184+22</f>
        <v>419</v>
      </c>
      <c r="AE184">
        <f t="shared" ref="AE184:AF184" si="1415">AD184+22</f>
        <v>441</v>
      </c>
      <c r="AF184" s="4">
        <f t="shared" si="1415"/>
        <v>463</v>
      </c>
      <c r="AG184" s="4">
        <f t="shared" ref="AG184:AN184" si="1416">AF184+22</f>
        <v>485</v>
      </c>
      <c r="AH184" s="4">
        <f t="shared" si="1416"/>
        <v>507</v>
      </c>
      <c r="AI184" s="4">
        <f t="shared" si="1416"/>
        <v>529</v>
      </c>
      <c r="AJ184" s="4">
        <f t="shared" si="1416"/>
        <v>551</v>
      </c>
      <c r="AK184" s="4">
        <f t="shared" si="1416"/>
        <v>573</v>
      </c>
      <c r="AL184" s="4">
        <f t="shared" si="1416"/>
        <v>595</v>
      </c>
      <c r="AM184" s="4">
        <f t="shared" si="1416"/>
        <v>617</v>
      </c>
      <c r="AN184" s="4">
        <f t="shared" si="1416"/>
        <v>639</v>
      </c>
      <c r="AO184" s="2">
        <f t="shared" ref="AO184:BI184" si="1417">AN184+22</f>
        <v>661</v>
      </c>
      <c r="AP184" s="4">
        <f t="shared" si="1417"/>
        <v>683</v>
      </c>
      <c r="AQ184" s="4">
        <f t="shared" si="1417"/>
        <v>705</v>
      </c>
      <c r="AR184" s="4">
        <f t="shared" si="1417"/>
        <v>727</v>
      </c>
      <c r="AS184" s="4">
        <f t="shared" si="1417"/>
        <v>749</v>
      </c>
      <c r="AT184" s="4">
        <f t="shared" si="1417"/>
        <v>771</v>
      </c>
      <c r="AU184" s="4">
        <f t="shared" si="1417"/>
        <v>793</v>
      </c>
      <c r="AV184" s="4">
        <f t="shared" si="1417"/>
        <v>815</v>
      </c>
      <c r="AW184" s="4">
        <f t="shared" si="1417"/>
        <v>837</v>
      </c>
      <c r="AX184" s="4">
        <f t="shared" si="1417"/>
        <v>859</v>
      </c>
      <c r="AY184">
        <f t="shared" si="1417"/>
        <v>881</v>
      </c>
      <c r="AZ184" s="4">
        <f t="shared" si="1417"/>
        <v>903</v>
      </c>
      <c r="BA184" s="4">
        <f t="shared" si="1417"/>
        <v>925</v>
      </c>
      <c r="BB184" s="4">
        <f t="shared" si="1417"/>
        <v>947</v>
      </c>
      <c r="BC184" s="4">
        <f t="shared" si="1417"/>
        <v>969</v>
      </c>
      <c r="BD184" s="4">
        <f t="shared" si="1417"/>
        <v>991</v>
      </c>
      <c r="BE184" s="4">
        <f t="shared" si="1417"/>
        <v>1013</v>
      </c>
      <c r="BF184" s="4">
        <f t="shared" si="1417"/>
        <v>1035</v>
      </c>
      <c r="BG184" s="4">
        <f t="shared" si="1417"/>
        <v>1057</v>
      </c>
      <c r="BH184" s="4">
        <f t="shared" si="1417"/>
        <v>1079</v>
      </c>
      <c r="BI184" s="2">
        <f t="shared" si="1417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18">C185+10</f>
        <v>78</v>
      </c>
      <c r="E185" s="4">
        <f t="shared" si="1418"/>
        <v>88</v>
      </c>
      <c r="F185" s="4">
        <f t="shared" si="1418"/>
        <v>98</v>
      </c>
      <c r="G185" s="4">
        <f t="shared" si="1418"/>
        <v>108</v>
      </c>
      <c r="H185" s="4">
        <f t="shared" si="1418"/>
        <v>118</v>
      </c>
      <c r="I185" s="4">
        <f t="shared" si="1418"/>
        <v>128</v>
      </c>
      <c r="J185" s="4">
        <f>I185+13</f>
        <v>141</v>
      </c>
      <c r="K185">
        <f>J185+12</f>
        <v>153</v>
      </c>
      <c r="L185" s="4">
        <f t="shared" ref="L185" si="1419">K185+13</f>
        <v>166</v>
      </c>
      <c r="M185" s="4">
        <f>L185+12</f>
        <v>178</v>
      </c>
      <c r="N185" s="4">
        <f t="shared" ref="N185" si="1420">M185+13</f>
        <v>191</v>
      </c>
      <c r="O185" s="4">
        <f t="shared" ref="O185" si="1421">N185+12</f>
        <v>203</v>
      </c>
      <c r="P185" s="4">
        <f t="shared" ref="P185" si="1422">O185+13</f>
        <v>216</v>
      </c>
      <c r="Q185" s="4">
        <f t="shared" ref="Q185" si="1423">P185+12</f>
        <v>228</v>
      </c>
      <c r="R185" s="4">
        <f>Q185+18</f>
        <v>246</v>
      </c>
      <c r="S185" s="4">
        <f>R185+17</f>
        <v>263</v>
      </c>
      <c r="T185" s="4">
        <f t="shared" ref="T185" si="1424">S185+18</f>
        <v>281</v>
      </c>
      <c r="U185" s="2">
        <f t="shared" ref="U185" si="1425">T185+17</f>
        <v>298</v>
      </c>
      <c r="V185" s="4">
        <f t="shared" ref="V185" si="1426">U185+18</f>
        <v>316</v>
      </c>
      <c r="W185" s="4">
        <f t="shared" ref="W185" si="1427">V185+17</f>
        <v>333</v>
      </c>
      <c r="X185" s="4">
        <f>W185+21</f>
        <v>354</v>
      </c>
      <c r="Y185" s="4">
        <f>X185+20</f>
        <v>374</v>
      </c>
      <c r="Z185" s="4">
        <f t="shared" ref="Z185:AB185" si="1428">Y185+21</f>
        <v>395</v>
      </c>
      <c r="AA185" s="4">
        <f t="shared" ref="AA185" si="1429">Z185+20</f>
        <v>415</v>
      </c>
      <c r="AB185" s="4">
        <f t="shared" si="1428"/>
        <v>436</v>
      </c>
      <c r="AC185" s="4">
        <f t="shared" ref="AC185" si="1430">AB185+20</f>
        <v>456</v>
      </c>
      <c r="AD185" s="4">
        <f>AC185+24</f>
        <v>480</v>
      </c>
      <c r="AE185">
        <f>AD185+23</f>
        <v>503</v>
      </c>
      <c r="AF185" s="4">
        <f t="shared" ref="AF185" si="1431">AE185+24</f>
        <v>527</v>
      </c>
      <c r="AG185" s="4">
        <f t="shared" ref="AG185" si="1432">AF185+23</f>
        <v>550</v>
      </c>
      <c r="AH185" s="4">
        <f t="shared" ref="AH185" si="1433">AG185+24</f>
        <v>574</v>
      </c>
      <c r="AI185" s="4">
        <f t="shared" ref="AI185" si="1434">AH185+23</f>
        <v>597</v>
      </c>
      <c r="AJ185" s="4">
        <f t="shared" ref="AJ185" si="1435">AI185+24</f>
        <v>621</v>
      </c>
      <c r="AK185" s="4">
        <f t="shared" ref="AK185" si="1436">AJ185+23</f>
        <v>644</v>
      </c>
      <c r="AL185" s="4">
        <f t="shared" ref="AL185" si="1437">AK185+24</f>
        <v>668</v>
      </c>
      <c r="AM185" s="4">
        <f t="shared" ref="AM185" si="1438">AL185+23</f>
        <v>691</v>
      </c>
      <c r="AN185" s="4">
        <f t="shared" ref="AN185" si="1439">AM185+24</f>
        <v>715</v>
      </c>
      <c r="AO185" s="2">
        <f t="shared" ref="AO185" si="1440">AN185+23</f>
        <v>738</v>
      </c>
      <c r="AP185" s="4">
        <f t="shared" ref="AP185" si="1441">AO185+24</f>
        <v>762</v>
      </c>
      <c r="AQ185" s="4">
        <f t="shared" ref="AQ185" si="1442">AP185+23</f>
        <v>785</v>
      </c>
      <c r="AR185" s="4">
        <f t="shared" ref="AR185" si="1443">AQ185+24</f>
        <v>809</v>
      </c>
      <c r="AS185" s="4">
        <f t="shared" ref="AS185" si="1444">AR185+23</f>
        <v>832</v>
      </c>
      <c r="AT185" s="4">
        <f t="shared" ref="AT185" si="1445">AS185+24</f>
        <v>856</v>
      </c>
      <c r="AU185" s="4">
        <f t="shared" ref="AU185" si="1446">AT185+23</f>
        <v>879</v>
      </c>
      <c r="AV185" s="4">
        <f t="shared" ref="AV185" si="1447">AU185+24</f>
        <v>903</v>
      </c>
      <c r="AW185" s="4">
        <f t="shared" ref="AW185" si="1448">AV185+23</f>
        <v>926</v>
      </c>
      <c r="AX185" s="4">
        <f t="shared" ref="AX185" si="1449">AW185+24</f>
        <v>950</v>
      </c>
      <c r="AY185">
        <f t="shared" ref="AY185" si="1450">AX185+23</f>
        <v>973</v>
      </c>
      <c r="AZ185" s="4">
        <f t="shared" ref="AZ185" si="1451">AY185+24</f>
        <v>997</v>
      </c>
      <c r="BA185" s="4">
        <f t="shared" ref="BA185" si="1452">AZ185+23</f>
        <v>1020</v>
      </c>
      <c r="BB185" s="4">
        <f t="shared" ref="BB185" si="1453">BA185+24</f>
        <v>1044</v>
      </c>
      <c r="BC185" s="4">
        <f t="shared" ref="BC185" si="1454">BB185+23</f>
        <v>1067</v>
      </c>
      <c r="BD185" s="4">
        <f t="shared" ref="BD185" si="1455">BC185+24</f>
        <v>1091</v>
      </c>
      <c r="BE185" s="4">
        <f t="shared" ref="BE185" si="1456">BD185+23</f>
        <v>1114</v>
      </c>
      <c r="BF185" s="4">
        <f t="shared" ref="BF185" si="1457">BE185+24</f>
        <v>1138</v>
      </c>
      <c r="BG185" s="4">
        <f t="shared" ref="BG185" si="1458">BF185+23</f>
        <v>1161</v>
      </c>
      <c r="BH185" s="4">
        <f t="shared" ref="BH185" si="1459">BG185+24</f>
        <v>1185</v>
      </c>
      <c r="BI185" s="2">
        <f t="shared" ref="BI185" si="1460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61">C186+0.5</f>
        <v>21</v>
      </c>
      <c r="E186" s="4">
        <f t="shared" si="1461"/>
        <v>21.5</v>
      </c>
      <c r="F186" s="4">
        <f t="shared" si="1461"/>
        <v>22</v>
      </c>
      <c r="G186" s="4">
        <f t="shared" si="1461"/>
        <v>22.5</v>
      </c>
      <c r="H186" s="4">
        <f t="shared" si="1461"/>
        <v>23</v>
      </c>
      <c r="I186" s="4">
        <f t="shared" si="1461"/>
        <v>23.5</v>
      </c>
      <c r="J186" s="4">
        <f t="shared" si="1461"/>
        <v>24</v>
      </c>
      <c r="K186" s="1">
        <f t="shared" si="1461"/>
        <v>24.5</v>
      </c>
      <c r="L186" s="4">
        <f t="shared" si="1461"/>
        <v>25</v>
      </c>
      <c r="M186" s="4">
        <f>L186</f>
        <v>25</v>
      </c>
      <c r="N186" s="4">
        <f>M186+1</f>
        <v>26</v>
      </c>
      <c r="O186" s="4">
        <f t="shared" ref="O186" si="1462">N186</f>
        <v>26</v>
      </c>
      <c r="P186" s="4">
        <f t="shared" ref="P186" si="1463">O186+1</f>
        <v>27</v>
      </c>
      <c r="Q186" s="4">
        <f t="shared" ref="Q186" si="1464">P186</f>
        <v>27</v>
      </c>
      <c r="R186" s="4">
        <f t="shared" ref="R186" si="1465">Q186+1</f>
        <v>28</v>
      </c>
      <c r="S186" s="4">
        <f t="shared" ref="S186" si="1466">R186</f>
        <v>28</v>
      </c>
      <c r="T186" s="4">
        <f t="shared" ref="T186" si="1467">S186+1</f>
        <v>29</v>
      </c>
      <c r="U186" s="2">
        <f t="shared" ref="U186" si="1468">T186</f>
        <v>29</v>
      </c>
      <c r="V186" s="4">
        <f t="shared" ref="V186" si="1469">U186+1</f>
        <v>30</v>
      </c>
      <c r="W186" s="4">
        <f t="shared" ref="W186" si="1470">V186</f>
        <v>30</v>
      </c>
      <c r="X186" s="4">
        <f t="shared" ref="X186" si="1471">W186+1</f>
        <v>31</v>
      </c>
      <c r="Y186" s="4">
        <f t="shared" ref="Y186" si="1472">X186</f>
        <v>31</v>
      </c>
      <c r="Z186" s="4">
        <f t="shared" ref="Z186" si="1473">Y186+1</f>
        <v>32</v>
      </c>
      <c r="AA186" s="4">
        <f t="shared" ref="AA186" si="1474">Z186</f>
        <v>32</v>
      </c>
      <c r="AB186" s="4">
        <f t="shared" ref="AB186" si="1475">AA186+1</f>
        <v>33</v>
      </c>
      <c r="AC186" s="4">
        <f t="shared" ref="AC186" si="1476">AB186</f>
        <v>33</v>
      </c>
      <c r="AD186" s="4">
        <f t="shared" ref="AD186" si="1477">AC186+1</f>
        <v>34</v>
      </c>
      <c r="AE186">
        <f t="shared" ref="AE186" si="1478">AD186</f>
        <v>34</v>
      </c>
      <c r="AF186" s="4">
        <f t="shared" ref="AF186" si="1479">AE186+1</f>
        <v>35</v>
      </c>
      <c r="AG186" s="4">
        <f t="shared" ref="AG186" si="1480">AF186</f>
        <v>35</v>
      </c>
      <c r="AH186" s="4">
        <f t="shared" ref="AH186" si="1481">AG186+1</f>
        <v>36</v>
      </c>
      <c r="AI186" s="4">
        <f t="shared" ref="AI186" si="1482">AH186</f>
        <v>36</v>
      </c>
      <c r="AJ186" s="4">
        <f t="shared" ref="AJ186" si="1483">AI186+1</f>
        <v>37</v>
      </c>
      <c r="AK186" s="4">
        <f t="shared" ref="AK186" si="1484">AJ186</f>
        <v>37</v>
      </c>
      <c r="AL186" s="4">
        <f t="shared" ref="AL186" si="1485">AK186+1</f>
        <v>38</v>
      </c>
      <c r="AM186" s="4">
        <f t="shared" ref="AM186" si="1486">AL186</f>
        <v>38</v>
      </c>
      <c r="AN186" s="4">
        <f t="shared" ref="AN186" si="1487">AM186+1</f>
        <v>39</v>
      </c>
      <c r="AO186" s="2">
        <f t="shared" ref="AO186" si="1488">AN186</f>
        <v>39</v>
      </c>
      <c r="AP186" s="4">
        <f t="shared" ref="AP186" si="1489">AO186+1</f>
        <v>40</v>
      </c>
      <c r="AQ186" s="4">
        <f t="shared" ref="AQ186" si="1490">AP186</f>
        <v>40</v>
      </c>
      <c r="AR186" s="4">
        <f t="shared" ref="AR186" si="1491">AQ186+1</f>
        <v>41</v>
      </c>
      <c r="AS186" s="4">
        <f t="shared" ref="AS186" si="1492">AR186</f>
        <v>41</v>
      </c>
      <c r="AT186" s="4">
        <f t="shared" ref="AT186" si="1493">AS186+1</f>
        <v>42</v>
      </c>
      <c r="AU186" s="4">
        <f t="shared" ref="AU186" si="1494">AT186</f>
        <v>42</v>
      </c>
      <c r="AV186" s="4">
        <f t="shared" ref="AV186" si="1495">AU186+1</f>
        <v>43</v>
      </c>
      <c r="AW186" s="4">
        <f t="shared" ref="AW186" si="1496">AV186</f>
        <v>43</v>
      </c>
      <c r="AX186" s="4">
        <f t="shared" ref="AX186" si="1497">AW186+1</f>
        <v>44</v>
      </c>
      <c r="AY186">
        <f t="shared" ref="AY186" si="1498">AX186</f>
        <v>44</v>
      </c>
      <c r="AZ186" s="4">
        <f t="shared" ref="AZ186" si="1499">AY186+1</f>
        <v>45</v>
      </c>
      <c r="BA186" s="4">
        <f t="shared" ref="BA186" si="1500">AZ186</f>
        <v>45</v>
      </c>
      <c r="BB186" s="4">
        <f t="shared" ref="BB186" si="1501">BA186+1</f>
        <v>46</v>
      </c>
      <c r="BC186" s="4">
        <f t="shared" ref="BC186" si="1502">BB186</f>
        <v>46</v>
      </c>
      <c r="BD186" s="4">
        <f t="shared" ref="BD186" si="1503">BC186+1</f>
        <v>47</v>
      </c>
      <c r="BE186" s="4">
        <f t="shared" ref="BE186" si="1504">BD186</f>
        <v>47</v>
      </c>
      <c r="BF186" s="4">
        <f t="shared" ref="BF186" si="1505">BE186+1</f>
        <v>48</v>
      </c>
      <c r="BG186" s="4">
        <f t="shared" ref="BG186" si="1506">BF186</f>
        <v>48</v>
      </c>
      <c r="BH186" s="4">
        <f t="shared" ref="BH186" si="1507">BG186+1</f>
        <v>49</v>
      </c>
      <c r="BI186" s="2">
        <f t="shared" ref="BI186" si="1508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332</v>
      </c>
    </row>
    <row r="189" spans="1:62">
      <c r="A189" s="4" t="s">
        <v>30</v>
      </c>
      <c r="B189" s="4">
        <v>3</v>
      </c>
      <c r="C189" s="4">
        <f>B189+4</f>
        <v>7</v>
      </c>
      <c r="D189" s="4">
        <f>C189+3</f>
        <v>10</v>
      </c>
      <c r="E189" s="4">
        <f t="shared" ref="E189:I189" si="1509">D189+4</f>
        <v>14</v>
      </c>
      <c r="F189" s="4">
        <f>E189+3</f>
        <v>17</v>
      </c>
      <c r="G189" s="4">
        <f t="shared" si="1509"/>
        <v>21</v>
      </c>
      <c r="H189" s="4">
        <f t="shared" ref="H189" si="1510">G189+3</f>
        <v>24</v>
      </c>
      <c r="I189" s="4">
        <f t="shared" si="1509"/>
        <v>28</v>
      </c>
      <c r="J189" s="4">
        <f>I189+7</f>
        <v>35</v>
      </c>
      <c r="K189">
        <f t="shared" ref="K189:Q189" si="1511">J189+7</f>
        <v>42</v>
      </c>
      <c r="L189" s="4">
        <f t="shared" si="1511"/>
        <v>49</v>
      </c>
      <c r="M189" s="4">
        <f t="shared" si="1511"/>
        <v>56</v>
      </c>
      <c r="N189" s="4">
        <f t="shared" si="1511"/>
        <v>63</v>
      </c>
      <c r="O189" s="4">
        <f t="shared" si="1511"/>
        <v>70</v>
      </c>
      <c r="P189" s="4">
        <f t="shared" si="1511"/>
        <v>77</v>
      </c>
      <c r="Q189" s="4">
        <f t="shared" si="1511"/>
        <v>84</v>
      </c>
      <c r="R189" s="4">
        <f>Q189+14</f>
        <v>98</v>
      </c>
      <c r="S189" s="4">
        <f t="shared" ref="S189:W189" si="1512">R189+14</f>
        <v>112</v>
      </c>
      <c r="T189" s="4">
        <f t="shared" si="1512"/>
        <v>126</v>
      </c>
      <c r="U189">
        <f t="shared" si="1512"/>
        <v>140</v>
      </c>
      <c r="V189" s="4">
        <f t="shared" si="1512"/>
        <v>154</v>
      </c>
      <c r="W189" s="4">
        <f t="shared" si="1512"/>
        <v>168</v>
      </c>
      <c r="X189" s="4">
        <f>W189+18</f>
        <v>186</v>
      </c>
      <c r="Y189" s="4">
        <f t="shared" ref="Y189:AJ189" si="1513">X189+18</f>
        <v>204</v>
      </c>
      <c r="Z189" s="4">
        <f t="shared" si="1513"/>
        <v>222</v>
      </c>
      <c r="AA189" s="4">
        <f t="shared" si="1513"/>
        <v>240</v>
      </c>
      <c r="AB189" s="4">
        <f t="shared" si="1513"/>
        <v>258</v>
      </c>
      <c r="AC189" s="4">
        <f t="shared" si="1513"/>
        <v>276</v>
      </c>
      <c r="AD189" s="4">
        <f t="shared" si="1513"/>
        <v>294</v>
      </c>
      <c r="AE189">
        <f t="shared" si="1513"/>
        <v>312</v>
      </c>
      <c r="AF189" s="4">
        <f t="shared" si="1513"/>
        <v>330</v>
      </c>
      <c r="AG189" s="4">
        <f t="shared" si="1513"/>
        <v>348</v>
      </c>
      <c r="AH189" s="4">
        <f t="shared" si="1513"/>
        <v>366</v>
      </c>
      <c r="AI189" s="4">
        <f t="shared" si="1513"/>
        <v>384</v>
      </c>
      <c r="AJ189" s="4">
        <f t="shared" si="1513"/>
        <v>402</v>
      </c>
      <c r="AK189" s="4">
        <f t="shared" ref="AK189:BA189" si="1514">AJ189+18</f>
        <v>420</v>
      </c>
      <c r="AL189" s="4">
        <f t="shared" si="1514"/>
        <v>438</v>
      </c>
      <c r="AM189" s="4">
        <f t="shared" si="1514"/>
        <v>456</v>
      </c>
      <c r="AN189" s="4">
        <f t="shared" si="1514"/>
        <v>474</v>
      </c>
      <c r="AO189">
        <f t="shared" si="1514"/>
        <v>492</v>
      </c>
      <c r="AP189" s="4">
        <f t="shared" si="1514"/>
        <v>510</v>
      </c>
      <c r="AQ189" s="4">
        <f t="shared" si="1514"/>
        <v>528</v>
      </c>
      <c r="AR189" s="4">
        <f t="shared" si="1514"/>
        <v>546</v>
      </c>
      <c r="AS189" s="4">
        <f t="shared" si="1514"/>
        <v>564</v>
      </c>
      <c r="AT189" s="4">
        <f t="shared" si="1514"/>
        <v>582</v>
      </c>
      <c r="AU189" s="4">
        <f t="shared" si="1514"/>
        <v>600</v>
      </c>
      <c r="AV189" s="4">
        <f t="shared" si="1514"/>
        <v>618</v>
      </c>
      <c r="AW189" s="4">
        <f t="shared" si="1514"/>
        <v>636</v>
      </c>
      <c r="AX189" s="4">
        <f t="shared" si="1514"/>
        <v>654</v>
      </c>
      <c r="AY189">
        <f t="shared" si="1514"/>
        <v>672</v>
      </c>
      <c r="AZ189" s="4">
        <f t="shared" si="1514"/>
        <v>690</v>
      </c>
      <c r="BA189" s="4">
        <f t="shared" si="1514"/>
        <v>708</v>
      </c>
      <c r="BB189" s="4">
        <f t="shared" ref="BB189:BI189" si="1515">BA189+18</f>
        <v>726</v>
      </c>
      <c r="BC189" s="4">
        <f t="shared" si="1515"/>
        <v>744</v>
      </c>
      <c r="BD189" s="4">
        <f t="shared" si="1515"/>
        <v>762</v>
      </c>
      <c r="BE189" s="4">
        <f t="shared" si="1515"/>
        <v>780</v>
      </c>
      <c r="BF189" s="4">
        <f t="shared" si="1515"/>
        <v>798</v>
      </c>
      <c r="BG189" s="4">
        <f t="shared" si="1515"/>
        <v>816</v>
      </c>
      <c r="BH189" s="4">
        <f t="shared" si="1515"/>
        <v>834</v>
      </c>
      <c r="BI189">
        <f t="shared" si="1515"/>
        <v>852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16">C190+4</f>
        <v>14</v>
      </c>
      <c r="E190" s="4">
        <f t="shared" si="1516"/>
        <v>18</v>
      </c>
      <c r="F190" s="4">
        <f t="shared" si="1516"/>
        <v>22</v>
      </c>
      <c r="G190" s="4">
        <f t="shared" si="1516"/>
        <v>26</v>
      </c>
      <c r="H190" s="4">
        <f t="shared" si="1516"/>
        <v>30</v>
      </c>
      <c r="I190" s="4">
        <f t="shared" si="1516"/>
        <v>34</v>
      </c>
      <c r="J190" s="4">
        <f>I190+8</f>
        <v>42</v>
      </c>
      <c r="K190">
        <f t="shared" ref="K190:Q190" si="1517">J190+8</f>
        <v>50</v>
      </c>
      <c r="L190" s="4">
        <f t="shared" si="1517"/>
        <v>58</v>
      </c>
      <c r="M190" s="4">
        <f t="shared" si="1517"/>
        <v>66</v>
      </c>
      <c r="N190" s="4">
        <f t="shared" si="1517"/>
        <v>74</v>
      </c>
      <c r="O190" s="4">
        <f t="shared" si="1517"/>
        <v>82</v>
      </c>
      <c r="P190" s="4">
        <f t="shared" si="1517"/>
        <v>90</v>
      </c>
      <c r="Q190" s="4">
        <f t="shared" si="1517"/>
        <v>98</v>
      </c>
      <c r="R190" s="4">
        <f>Q190+16</f>
        <v>114</v>
      </c>
      <c r="S190" s="4">
        <f t="shared" ref="S190:W190" si="1518">R190+16</f>
        <v>130</v>
      </c>
      <c r="T190" s="4">
        <f t="shared" si="1518"/>
        <v>146</v>
      </c>
      <c r="U190">
        <f t="shared" si="1518"/>
        <v>162</v>
      </c>
      <c r="V190" s="4">
        <f t="shared" si="1518"/>
        <v>178</v>
      </c>
      <c r="W190" s="4">
        <f t="shared" si="1518"/>
        <v>194</v>
      </c>
      <c r="X190" s="4">
        <f>W190+20</f>
        <v>214</v>
      </c>
      <c r="Y190" s="4">
        <f t="shared" ref="Y190:AJ190" si="1519">X190+20</f>
        <v>234</v>
      </c>
      <c r="Z190" s="4">
        <f t="shared" si="1519"/>
        <v>254</v>
      </c>
      <c r="AA190" s="4">
        <f t="shared" si="1519"/>
        <v>274</v>
      </c>
      <c r="AB190" s="4">
        <f t="shared" si="1519"/>
        <v>294</v>
      </c>
      <c r="AC190" s="4">
        <f t="shared" si="1519"/>
        <v>314</v>
      </c>
      <c r="AD190" s="4">
        <f t="shared" si="1519"/>
        <v>334</v>
      </c>
      <c r="AE190">
        <f t="shared" si="1519"/>
        <v>354</v>
      </c>
      <c r="AF190" s="4">
        <f t="shared" si="1519"/>
        <v>374</v>
      </c>
      <c r="AG190" s="4">
        <f t="shared" si="1519"/>
        <v>394</v>
      </c>
      <c r="AH190" s="4">
        <f t="shared" si="1519"/>
        <v>414</v>
      </c>
      <c r="AI190" s="4">
        <f t="shared" si="1519"/>
        <v>434</v>
      </c>
      <c r="AJ190" s="4">
        <f t="shared" si="1519"/>
        <v>454</v>
      </c>
      <c r="AK190" s="4">
        <f t="shared" ref="AK190:BA190" si="1520">AJ190+20</f>
        <v>474</v>
      </c>
      <c r="AL190" s="4">
        <f t="shared" si="1520"/>
        <v>494</v>
      </c>
      <c r="AM190" s="4">
        <f t="shared" si="1520"/>
        <v>514</v>
      </c>
      <c r="AN190" s="4">
        <f t="shared" si="1520"/>
        <v>534</v>
      </c>
      <c r="AO190">
        <f t="shared" si="1520"/>
        <v>554</v>
      </c>
      <c r="AP190" s="4">
        <f t="shared" si="1520"/>
        <v>574</v>
      </c>
      <c r="AQ190" s="4">
        <f t="shared" si="1520"/>
        <v>594</v>
      </c>
      <c r="AR190" s="4">
        <f t="shared" si="1520"/>
        <v>614</v>
      </c>
      <c r="AS190" s="4">
        <f t="shared" si="1520"/>
        <v>634</v>
      </c>
      <c r="AT190" s="4">
        <f t="shared" si="1520"/>
        <v>654</v>
      </c>
      <c r="AU190" s="4">
        <f t="shared" si="1520"/>
        <v>674</v>
      </c>
      <c r="AV190" s="4">
        <f t="shared" si="1520"/>
        <v>694</v>
      </c>
      <c r="AW190" s="4">
        <f t="shared" si="1520"/>
        <v>714</v>
      </c>
      <c r="AX190" s="4">
        <f t="shared" si="1520"/>
        <v>734</v>
      </c>
      <c r="AY190">
        <f t="shared" si="1520"/>
        <v>754</v>
      </c>
      <c r="AZ190" s="4">
        <f t="shared" si="1520"/>
        <v>774</v>
      </c>
      <c r="BA190" s="4">
        <f t="shared" si="1520"/>
        <v>794</v>
      </c>
      <c r="BB190" s="4">
        <f t="shared" ref="BB190:BI190" si="1521">BA190+20</f>
        <v>814</v>
      </c>
      <c r="BC190" s="4">
        <f t="shared" si="1521"/>
        <v>834</v>
      </c>
      <c r="BD190" s="4">
        <f t="shared" si="1521"/>
        <v>854</v>
      </c>
      <c r="BE190" s="4">
        <f t="shared" si="1521"/>
        <v>874</v>
      </c>
      <c r="BF190" s="4">
        <f t="shared" si="1521"/>
        <v>894</v>
      </c>
      <c r="BG190" s="4">
        <f t="shared" si="1521"/>
        <v>914</v>
      </c>
      <c r="BH190" s="4">
        <f t="shared" si="1521"/>
        <v>934</v>
      </c>
      <c r="BI190">
        <f t="shared" si="1521"/>
        <v>954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22">C191+0.5</f>
        <v>11</v>
      </c>
      <c r="E191" s="4">
        <f t="shared" si="1522"/>
        <v>11.5</v>
      </c>
      <c r="F191" s="4">
        <f t="shared" si="1522"/>
        <v>12</v>
      </c>
      <c r="G191" s="4">
        <f t="shared" si="1522"/>
        <v>12.5</v>
      </c>
      <c r="H191" s="4">
        <f t="shared" si="1522"/>
        <v>13</v>
      </c>
      <c r="I191" s="4">
        <f t="shared" si="1522"/>
        <v>13.5</v>
      </c>
      <c r="J191" s="4">
        <f t="shared" si="1522"/>
        <v>14</v>
      </c>
      <c r="K191">
        <f t="shared" si="1522"/>
        <v>14.5</v>
      </c>
      <c r="L191" s="4">
        <f t="shared" si="1522"/>
        <v>15</v>
      </c>
      <c r="M191" s="4">
        <f t="shared" si="1522"/>
        <v>15.5</v>
      </c>
      <c r="N191" s="4">
        <f t="shared" si="1522"/>
        <v>16</v>
      </c>
      <c r="O191" s="4">
        <f t="shared" si="1522"/>
        <v>16.5</v>
      </c>
      <c r="P191" s="4">
        <f t="shared" si="1522"/>
        <v>17</v>
      </c>
      <c r="Q191" s="4">
        <f t="shared" si="1522"/>
        <v>17.5</v>
      </c>
      <c r="R191" s="4">
        <f t="shared" si="1522"/>
        <v>18</v>
      </c>
      <c r="S191" s="4">
        <f t="shared" si="1522"/>
        <v>18.5</v>
      </c>
      <c r="T191" s="4">
        <f t="shared" si="1522"/>
        <v>19</v>
      </c>
      <c r="U191">
        <f t="shared" si="1522"/>
        <v>19.5</v>
      </c>
      <c r="V191" s="4">
        <f t="shared" si="1522"/>
        <v>20</v>
      </c>
      <c r="W191" s="4">
        <f t="shared" si="1522"/>
        <v>20.5</v>
      </c>
      <c r="X191" s="4">
        <f t="shared" si="1522"/>
        <v>21</v>
      </c>
      <c r="Y191" s="4">
        <f t="shared" si="1522"/>
        <v>21.5</v>
      </c>
      <c r="Z191" s="4">
        <f t="shared" si="1522"/>
        <v>22</v>
      </c>
      <c r="AA191" s="4">
        <f t="shared" si="1522"/>
        <v>22.5</v>
      </c>
      <c r="AB191" s="4">
        <f t="shared" si="1522"/>
        <v>23</v>
      </c>
      <c r="AC191" s="4">
        <f t="shared" si="1522"/>
        <v>23.5</v>
      </c>
      <c r="AD191" s="4">
        <f t="shared" si="1522"/>
        <v>24</v>
      </c>
      <c r="AE191">
        <f t="shared" si="1522"/>
        <v>24.5</v>
      </c>
      <c r="AF191" s="4">
        <f t="shared" si="1522"/>
        <v>25</v>
      </c>
      <c r="AG191" s="4">
        <f>AF191</f>
        <v>25</v>
      </c>
      <c r="AH191" s="4">
        <f>AG191+1</f>
        <v>26</v>
      </c>
      <c r="AI191" s="4">
        <f t="shared" ref="AI191" si="1523">AH191</f>
        <v>26</v>
      </c>
      <c r="AJ191" s="4">
        <f t="shared" ref="AJ191" si="1524">AI191+1</f>
        <v>27</v>
      </c>
      <c r="AK191" s="4">
        <f t="shared" ref="AK191" si="1525">AJ191</f>
        <v>27</v>
      </c>
      <c r="AL191" s="4">
        <f t="shared" ref="AL191" si="1526">AK191+1</f>
        <v>28</v>
      </c>
      <c r="AM191" s="4">
        <f t="shared" ref="AM191" si="1527">AL191</f>
        <v>28</v>
      </c>
      <c r="AN191" s="4">
        <f t="shared" ref="AN191" si="1528">AM191+1</f>
        <v>29</v>
      </c>
      <c r="AO191">
        <f t="shared" ref="AO191" si="1529">AN191</f>
        <v>29</v>
      </c>
      <c r="AP191" s="4">
        <f t="shared" ref="AP191" si="1530">AO191+1</f>
        <v>30</v>
      </c>
      <c r="AQ191" s="4">
        <f t="shared" ref="AQ191" si="1531">AP191</f>
        <v>30</v>
      </c>
      <c r="AR191" s="4">
        <f t="shared" ref="AR191" si="1532">AQ191+1</f>
        <v>31</v>
      </c>
      <c r="AS191" s="4">
        <f t="shared" ref="AS191" si="1533">AR191</f>
        <v>31</v>
      </c>
      <c r="AT191" s="4">
        <f t="shared" ref="AT191" si="1534">AS191+1</f>
        <v>32</v>
      </c>
      <c r="AU191" s="4">
        <f t="shared" ref="AU191" si="1535">AT191</f>
        <v>32</v>
      </c>
      <c r="AV191" s="4">
        <f t="shared" ref="AV191" si="1536">AU191+1</f>
        <v>33</v>
      </c>
      <c r="AW191" s="4">
        <f t="shared" ref="AW191" si="1537">AV191</f>
        <v>33</v>
      </c>
      <c r="AX191" s="4">
        <f t="shared" ref="AX191" si="1538">AW191+1</f>
        <v>34</v>
      </c>
      <c r="AY191">
        <f t="shared" ref="AY191" si="1539">AX191</f>
        <v>34</v>
      </c>
      <c r="AZ191" s="4">
        <f t="shared" ref="AZ191" si="1540">AY191+1</f>
        <v>35</v>
      </c>
      <c r="BA191" s="4">
        <f t="shared" ref="BA191" si="1541">AZ191</f>
        <v>35</v>
      </c>
      <c r="BB191" s="4">
        <f t="shared" ref="BB191" si="1542">BA191+1</f>
        <v>36</v>
      </c>
      <c r="BC191" s="4">
        <f t="shared" ref="BC191" si="1543">BB191</f>
        <v>36</v>
      </c>
      <c r="BD191" s="4">
        <f t="shared" ref="BD191" si="1544">BC191+1</f>
        <v>37</v>
      </c>
      <c r="BE191" s="4">
        <f t="shared" ref="BE191" si="1545">BD191</f>
        <v>37</v>
      </c>
      <c r="BF191" s="4">
        <f t="shared" ref="BF191" si="1546">BE191+1</f>
        <v>38</v>
      </c>
      <c r="BG191" s="4">
        <f t="shared" ref="BG191" si="1547">BF191</f>
        <v>38</v>
      </c>
      <c r="BH191" s="4">
        <f t="shared" ref="BH191" si="1548">BG191+1</f>
        <v>39</v>
      </c>
      <c r="BI191">
        <f t="shared" ref="BI191" si="1549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333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50">D194+6</f>
        <v>31</v>
      </c>
      <c r="F194" s="4">
        <f t="shared" ref="F194" si="1551">E194+7</f>
        <v>38</v>
      </c>
      <c r="G194" s="4">
        <f t="shared" ref="G194" si="1552">F194+6</f>
        <v>44</v>
      </c>
      <c r="H194" s="4">
        <f t="shared" ref="H194" si="1553">G194+7</f>
        <v>51</v>
      </c>
      <c r="I194" s="4">
        <f t="shared" ref="I194" si="1554">H194+6</f>
        <v>57</v>
      </c>
      <c r="J194" s="4">
        <f>I194+12</f>
        <v>69</v>
      </c>
      <c r="K194">
        <f>J194+11</f>
        <v>80</v>
      </c>
      <c r="L194" s="4">
        <f t="shared" ref="L194" si="1555">K194+12</f>
        <v>92</v>
      </c>
      <c r="M194" s="4">
        <f t="shared" ref="M194" si="1556">L194+11</f>
        <v>103</v>
      </c>
      <c r="N194" s="4">
        <f t="shared" ref="N194" si="1557">M194+12</f>
        <v>115</v>
      </c>
      <c r="O194" s="4">
        <f t="shared" ref="O194" si="1558">N194+11</f>
        <v>126</v>
      </c>
      <c r="P194" s="4">
        <f t="shared" ref="P194" si="1559">O194+12</f>
        <v>138</v>
      </c>
      <c r="Q194" s="4">
        <f t="shared" ref="Q194" si="1560">P194+11</f>
        <v>149</v>
      </c>
      <c r="R194" s="4">
        <f>Q194+14</f>
        <v>163</v>
      </c>
      <c r="S194" s="4">
        <f t="shared" ref="S194:W194" si="1561">R194+14</f>
        <v>177</v>
      </c>
      <c r="T194" s="4">
        <f t="shared" si="1561"/>
        <v>191</v>
      </c>
      <c r="U194">
        <f t="shared" si="1561"/>
        <v>205</v>
      </c>
      <c r="V194" s="4">
        <f t="shared" si="1561"/>
        <v>219</v>
      </c>
      <c r="W194" s="4">
        <f t="shared" si="1561"/>
        <v>233</v>
      </c>
      <c r="X194" s="4">
        <f>W194+17</f>
        <v>250</v>
      </c>
      <c r="Y194" s="4">
        <f>X194+16</f>
        <v>266</v>
      </c>
      <c r="Z194" s="4">
        <f t="shared" ref="Z194" si="1562">Y194+17</f>
        <v>283</v>
      </c>
      <c r="AA194" s="4">
        <f t="shared" ref="AA194" si="1563">Z194+16</f>
        <v>299</v>
      </c>
      <c r="AB194" s="4">
        <f t="shared" ref="AB194" si="1564">AA194+17</f>
        <v>316</v>
      </c>
      <c r="AC194" s="4">
        <f t="shared" ref="AC194" si="1565">AB194+16</f>
        <v>332</v>
      </c>
      <c r="AD194" s="4">
        <f t="shared" ref="AD194" si="1566">AC194+17</f>
        <v>349</v>
      </c>
      <c r="AE194">
        <f t="shared" ref="AE194" si="1567">AD194+16</f>
        <v>365</v>
      </c>
      <c r="AF194" s="4">
        <f t="shared" ref="AF194" si="1568">AE194+17</f>
        <v>382</v>
      </c>
      <c r="AG194" s="4">
        <f t="shared" ref="AG194" si="1569">AF194+16</f>
        <v>398</v>
      </c>
      <c r="AH194" s="4">
        <f t="shared" ref="AH194" si="1570">AG194+17</f>
        <v>415</v>
      </c>
      <c r="AI194" s="4">
        <f t="shared" ref="AI194" si="1571">AH194+16</f>
        <v>431</v>
      </c>
      <c r="AJ194" s="4">
        <f t="shared" ref="AJ194" si="1572">AI194+17</f>
        <v>448</v>
      </c>
      <c r="AK194" s="4">
        <f t="shared" ref="AK194" si="1573">AJ194+16</f>
        <v>464</v>
      </c>
      <c r="AL194" s="4">
        <f t="shared" ref="AL194" si="1574">AK194+17</f>
        <v>481</v>
      </c>
      <c r="AM194" s="4">
        <f t="shared" ref="AM194" si="1575">AL194+16</f>
        <v>497</v>
      </c>
      <c r="AN194" s="4">
        <f t="shared" ref="AN194" si="1576">AM194+17</f>
        <v>514</v>
      </c>
      <c r="AO194">
        <f t="shared" ref="AO194" si="1577">AN194+16</f>
        <v>530</v>
      </c>
      <c r="AP194" s="4">
        <f t="shared" ref="AP194" si="1578">AO194+17</f>
        <v>547</v>
      </c>
      <c r="AQ194" s="4">
        <f t="shared" ref="AQ194" si="1579">AP194+16</f>
        <v>563</v>
      </c>
      <c r="AR194" s="4">
        <f t="shared" ref="AR194" si="1580">AQ194+17</f>
        <v>580</v>
      </c>
      <c r="AS194" s="4">
        <f t="shared" ref="AS194" si="1581">AR194+16</f>
        <v>596</v>
      </c>
      <c r="AT194" s="4">
        <f t="shared" ref="AT194" si="1582">AS194+17</f>
        <v>613</v>
      </c>
      <c r="AU194" s="4">
        <f t="shared" ref="AU194" si="1583">AT194+16</f>
        <v>629</v>
      </c>
      <c r="AV194" s="4">
        <f t="shared" ref="AV194" si="1584">AU194+17</f>
        <v>646</v>
      </c>
      <c r="AW194" s="4">
        <f t="shared" ref="AW194" si="1585">AV194+16</f>
        <v>662</v>
      </c>
      <c r="AX194" s="4">
        <f t="shared" ref="AX194" si="1586">AW194+17</f>
        <v>679</v>
      </c>
      <c r="AY194">
        <f t="shared" ref="AY194" si="1587">AX194+16</f>
        <v>695</v>
      </c>
      <c r="AZ194" s="4">
        <f t="shared" ref="AZ194" si="1588">AY194+17</f>
        <v>712</v>
      </c>
      <c r="BA194" s="4">
        <f t="shared" ref="BA194" si="1589">AZ194+16</f>
        <v>728</v>
      </c>
      <c r="BB194" s="4">
        <f t="shared" ref="BB194" si="1590">BA194+17</f>
        <v>745</v>
      </c>
      <c r="BC194" s="4">
        <f t="shared" ref="BC194" si="1591">BB194+16</f>
        <v>761</v>
      </c>
      <c r="BD194" s="4">
        <f t="shared" ref="BD194" si="1592">BC194+17</f>
        <v>778</v>
      </c>
      <c r="BE194" s="4">
        <f t="shared" ref="BE194" si="1593">BD194+16</f>
        <v>794</v>
      </c>
      <c r="BF194" s="4">
        <f t="shared" ref="BF194" si="1594">BE194+17</f>
        <v>811</v>
      </c>
      <c r="BG194" s="4">
        <f t="shared" ref="BG194" si="1595">BF194+16</f>
        <v>827</v>
      </c>
      <c r="BH194" s="4">
        <f t="shared" ref="BH194" si="1596">BG194+17</f>
        <v>844</v>
      </c>
      <c r="BI194">
        <f t="shared" ref="BI194" si="1597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598">D195+7</f>
        <v>50</v>
      </c>
      <c r="F195" s="4">
        <f t="shared" ref="F195" si="1599">E195+8</f>
        <v>58</v>
      </c>
      <c r="G195" s="4">
        <f t="shared" ref="G195" si="1600">F195+7</f>
        <v>65</v>
      </c>
      <c r="H195" s="4">
        <f t="shared" ref="H195" si="1601">G195+8</f>
        <v>73</v>
      </c>
      <c r="I195" s="4">
        <f t="shared" ref="I195" si="1602">H195+7</f>
        <v>80</v>
      </c>
      <c r="J195" s="4">
        <f>I195+13</f>
        <v>93</v>
      </c>
      <c r="K195">
        <f>J195+12</f>
        <v>105</v>
      </c>
      <c r="L195" s="4">
        <f t="shared" ref="L195" si="1603">K195+13</f>
        <v>118</v>
      </c>
      <c r="M195" s="4">
        <f t="shared" ref="M195" si="1604">L195+12</f>
        <v>130</v>
      </c>
      <c r="N195" s="4">
        <f t="shared" ref="N195" si="1605">M195+13</f>
        <v>143</v>
      </c>
      <c r="O195" s="4">
        <f t="shared" ref="O195" si="1606">N195+12</f>
        <v>155</v>
      </c>
      <c r="P195" s="4">
        <f t="shared" ref="P195" si="1607">O195+13</f>
        <v>168</v>
      </c>
      <c r="Q195" s="4">
        <f t="shared" ref="Q195" si="1608">P195+12</f>
        <v>180</v>
      </c>
      <c r="R195" s="4">
        <f>Q195+15</f>
        <v>195</v>
      </c>
      <c r="S195" s="4">
        <f t="shared" ref="S195:W195" si="1609">R195+15</f>
        <v>210</v>
      </c>
      <c r="T195" s="4">
        <f t="shared" si="1609"/>
        <v>225</v>
      </c>
      <c r="U195">
        <f t="shared" si="1609"/>
        <v>240</v>
      </c>
      <c r="V195" s="4">
        <f t="shared" si="1609"/>
        <v>255</v>
      </c>
      <c r="W195" s="4">
        <f t="shared" si="1609"/>
        <v>270</v>
      </c>
      <c r="X195" s="4">
        <f>W195+18</f>
        <v>288</v>
      </c>
      <c r="Y195" s="4">
        <f>X195+17</f>
        <v>305</v>
      </c>
      <c r="Z195" s="4">
        <f t="shared" ref="Z195" si="1610">Y195+18</f>
        <v>323</v>
      </c>
      <c r="AA195" s="4">
        <f t="shared" ref="AA195" si="1611">Z195+17</f>
        <v>340</v>
      </c>
      <c r="AB195" s="4">
        <f t="shared" ref="AB195" si="1612">AA195+18</f>
        <v>358</v>
      </c>
      <c r="AC195" s="4">
        <f t="shared" ref="AC195" si="1613">AB195+17</f>
        <v>375</v>
      </c>
      <c r="AD195" s="4">
        <f t="shared" ref="AD195" si="1614">AC195+18</f>
        <v>393</v>
      </c>
      <c r="AE195">
        <f t="shared" ref="AE195" si="1615">AD195+17</f>
        <v>410</v>
      </c>
      <c r="AF195" s="4">
        <f t="shared" ref="AF195" si="1616">AE195+18</f>
        <v>428</v>
      </c>
      <c r="AG195" s="4">
        <f t="shared" ref="AG195" si="1617">AF195+17</f>
        <v>445</v>
      </c>
      <c r="AH195" s="4">
        <f t="shared" ref="AH195" si="1618">AG195+18</f>
        <v>463</v>
      </c>
      <c r="AI195" s="4">
        <f t="shared" ref="AI195" si="1619">AH195+17</f>
        <v>480</v>
      </c>
      <c r="AJ195" s="4">
        <f t="shared" ref="AJ195" si="1620">AI195+18</f>
        <v>498</v>
      </c>
      <c r="AK195" s="4">
        <f t="shared" ref="AK195" si="1621">AJ195+17</f>
        <v>515</v>
      </c>
      <c r="AL195" s="4">
        <f t="shared" ref="AL195" si="1622">AK195+18</f>
        <v>533</v>
      </c>
      <c r="AM195" s="4">
        <f t="shared" ref="AM195" si="1623">AL195+17</f>
        <v>550</v>
      </c>
      <c r="AN195" s="4">
        <f t="shared" ref="AN195" si="1624">AM195+18</f>
        <v>568</v>
      </c>
      <c r="AO195">
        <f t="shared" ref="AO195" si="1625">AN195+17</f>
        <v>585</v>
      </c>
      <c r="AP195" s="4">
        <f t="shared" ref="AP195" si="1626">AO195+18</f>
        <v>603</v>
      </c>
      <c r="AQ195" s="4">
        <f t="shared" ref="AQ195" si="1627">AP195+17</f>
        <v>620</v>
      </c>
      <c r="AR195" s="4">
        <f t="shared" ref="AR195" si="1628">AQ195+18</f>
        <v>638</v>
      </c>
      <c r="AS195" s="4">
        <f t="shared" ref="AS195" si="1629">AR195+17</f>
        <v>655</v>
      </c>
      <c r="AT195" s="4">
        <f t="shared" ref="AT195" si="1630">AS195+18</f>
        <v>673</v>
      </c>
      <c r="AU195" s="4">
        <f t="shared" ref="AU195" si="1631">AT195+17</f>
        <v>690</v>
      </c>
      <c r="AV195" s="4">
        <f t="shared" ref="AV195" si="1632">AU195+18</f>
        <v>708</v>
      </c>
      <c r="AW195" s="4">
        <f t="shared" ref="AW195" si="1633">AV195+17</f>
        <v>725</v>
      </c>
      <c r="AX195" s="4">
        <f t="shared" ref="AX195" si="1634">AW195+18</f>
        <v>743</v>
      </c>
      <c r="AY195">
        <f t="shared" ref="AY195" si="1635">AX195+17</f>
        <v>760</v>
      </c>
      <c r="AZ195" s="4">
        <f t="shared" ref="AZ195" si="1636">AY195+18</f>
        <v>778</v>
      </c>
      <c r="BA195" s="4">
        <f t="shared" ref="BA195" si="1637">AZ195+17</f>
        <v>795</v>
      </c>
      <c r="BB195" s="4">
        <f t="shared" ref="BB195" si="1638">BA195+18</f>
        <v>813</v>
      </c>
      <c r="BC195" s="4">
        <f t="shared" ref="BC195" si="1639">BB195+17</f>
        <v>830</v>
      </c>
      <c r="BD195" s="4">
        <f t="shared" ref="BD195" si="1640">BC195+18</f>
        <v>848</v>
      </c>
      <c r="BE195" s="4">
        <f t="shared" ref="BE195" si="1641">BD195+17</f>
        <v>865</v>
      </c>
      <c r="BF195" s="4">
        <f t="shared" ref="BF195" si="1642">BE195+18</f>
        <v>883</v>
      </c>
      <c r="BG195" s="4">
        <f t="shared" ref="BG195" si="1643">BF195+17</f>
        <v>900</v>
      </c>
      <c r="BH195" s="4">
        <f t="shared" ref="BH195" si="1644">BG195+18</f>
        <v>918</v>
      </c>
      <c r="BI195">
        <f t="shared" ref="BI195" si="1645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46">C196+1</f>
        <v>12</v>
      </c>
      <c r="E196" s="4">
        <f t="shared" si="1646"/>
        <v>13</v>
      </c>
      <c r="F196" s="4">
        <f t="shared" si="1646"/>
        <v>14</v>
      </c>
      <c r="G196" s="4">
        <f t="shared" si="1646"/>
        <v>15</v>
      </c>
      <c r="H196" s="4">
        <f t="shared" si="1646"/>
        <v>16</v>
      </c>
      <c r="I196" s="4">
        <f t="shared" si="1646"/>
        <v>17</v>
      </c>
      <c r="J196" s="4">
        <f t="shared" si="1646"/>
        <v>18</v>
      </c>
      <c r="K196">
        <f t="shared" si="1646"/>
        <v>19</v>
      </c>
      <c r="L196" s="4">
        <f t="shared" si="1646"/>
        <v>20</v>
      </c>
      <c r="M196" s="4">
        <f t="shared" si="1646"/>
        <v>21</v>
      </c>
      <c r="N196" s="4">
        <f t="shared" si="1646"/>
        <v>22</v>
      </c>
      <c r="O196" s="4">
        <f t="shared" si="1646"/>
        <v>23</v>
      </c>
      <c r="P196" s="4">
        <f t="shared" si="1646"/>
        <v>24</v>
      </c>
      <c r="Q196" s="4">
        <f t="shared" si="1646"/>
        <v>25</v>
      </c>
      <c r="R196" s="4">
        <f t="shared" si="1646"/>
        <v>26</v>
      </c>
      <c r="S196" s="4">
        <f t="shared" si="1646"/>
        <v>27</v>
      </c>
      <c r="T196" s="4">
        <f t="shared" si="1646"/>
        <v>28</v>
      </c>
      <c r="U196">
        <f t="shared" si="1646"/>
        <v>29</v>
      </c>
      <c r="V196" s="4">
        <f t="shared" si="1646"/>
        <v>30</v>
      </c>
      <c r="W196" s="4">
        <f t="shared" si="1646"/>
        <v>31</v>
      </c>
      <c r="X196" s="4">
        <f t="shared" si="1646"/>
        <v>32</v>
      </c>
      <c r="Y196" s="4">
        <f t="shared" si="1646"/>
        <v>33</v>
      </c>
      <c r="Z196" s="4">
        <f t="shared" si="1646"/>
        <v>34</v>
      </c>
      <c r="AA196" s="4">
        <f t="shared" si="1646"/>
        <v>35</v>
      </c>
      <c r="AB196" s="4">
        <f t="shared" si="1646"/>
        <v>36</v>
      </c>
      <c r="AC196" s="4">
        <f t="shared" si="1646"/>
        <v>37</v>
      </c>
      <c r="AD196" s="4">
        <f t="shared" si="1646"/>
        <v>38</v>
      </c>
      <c r="AE196">
        <f t="shared" si="1646"/>
        <v>39</v>
      </c>
      <c r="AF196" s="4">
        <f t="shared" si="1646"/>
        <v>40</v>
      </c>
      <c r="AG196" s="4">
        <f t="shared" si="1646"/>
        <v>41</v>
      </c>
      <c r="AH196" s="4">
        <f t="shared" si="1646"/>
        <v>42</v>
      </c>
      <c r="AI196" s="4">
        <f t="shared" si="1646"/>
        <v>43</v>
      </c>
      <c r="AJ196" s="4">
        <f t="shared" si="1646"/>
        <v>44</v>
      </c>
      <c r="AK196" s="4">
        <f t="shared" si="1646"/>
        <v>45</v>
      </c>
      <c r="AL196" s="4">
        <f t="shared" si="1646"/>
        <v>46</v>
      </c>
      <c r="AM196" s="4">
        <f t="shared" si="1646"/>
        <v>47</v>
      </c>
      <c r="AN196" s="4">
        <f t="shared" si="1646"/>
        <v>48</v>
      </c>
      <c r="AO196">
        <f t="shared" si="1646"/>
        <v>49</v>
      </c>
      <c r="AP196" s="4">
        <f t="shared" si="1646"/>
        <v>50</v>
      </c>
      <c r="AQ196" s="4">
        <f t="shared" si="1646"/>
        <v>51</v>
      </c>
      <c r="AR196" s="4">
        <f t="shared" si="1646"/>
        <v>52</v>
      </c>
      <c r="AS196" s="4">
        <f t="shared" si="1646"/>
        <v>53</v>
      </c>
      <c r="AT196" s="4">
        <f t="shared" si="1646"/>
        <v>54</v>
      </c>
      <c r="AU196" s="4">
        <f t="shared" si="1646"/>
        <v>55</v>
      </c>
      <c r="AV196" s="4">
        <f t="shared" si="1646"/>
        <v>56</v>
      </c>
      <c r="AW196" s="4">
        <f t="shared" si="1646"/>
        <v>57</v>
      </c>
      <c r="AX196" s="4">
        <f t="shared" si="1646"/>
        <v>58</v>
      </c>
      <c r="AY196">
        <f t="shared" si="1646"/>
        <v>59</v>
      </c>
      <c r="AZ196" s="4">
        <f t="shared" si="1646"/>
        <v>60</v>
      </c>
      <c r="BA196" s="4">
        <f t="shared" si="1646"/>
        <v>61</v>
      </c>
      <c r="BB196" s="4">
        <f t="shared" si="1646"/>
        <v>62</v>
      </c>
      <c r="BC196" s="4">
        <f t="shared" si="1646"/>
        <v>63</v>
      </c>
      <c r="BD196" s="4">
        <f t="shared" si="1646"/>
        <v>64</v>
      </c>
      <c r="BE196" s="4">
        <f t="shared" si="1646"/>
        <v>65</v>
      </c>
      <c r="BF196" s="4">
        <f t="shared" si="1646"/>
        <v>66</v>
      </c>
      <c r="BG196" s="4">
        <f t="shared" si="1646"/>
        <v>67</v>
      </c>
      <c r="BH196" s="4">
        <f t="shared" si="1646"/>
        <v>68</v>
      </c>
      <c r="BI196">
        <f t="shared" si="1646"/>
        <v>69</v>
      </c>
      <c r="BJ196" t="s">
        <v>1</v>
      </c>
    </row>
    <row r="197" spans="1:62">
      <c r="A197" s="4" t="s">
        <v>5</v>
      </c>
    </row>
    <row r="203" spans="1:62">
      <c r="A203" s="4" t="s">
        <v>467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47">C205+2</f>
        <v>17.3</v>
      </c>
      <c r="E205" s="4">
        <f t="shared" si="1647"/>
        <v>19.3</v>
      </c>
      <c r="F205" s="4">
        <f t="shared" si="1647"/>
        <v>21.3</v>
      </c>
      <c r="G205" s="4">
        <f t="shared" si="1647"/>
        <v>23.3</v>
      </c>
      <c r="H205" s="4">
        <f t="shared" si="1647"/>
        <v>25.3</v>
      </c>
      <c r="I205" s="4">
        <f t="shared" si="1647"/>
        <v>27.3</v>
      </c>
      <c r="J205" s="4">
        <f t="shared" si="1647"/>
        <v>29.3</v>
      </c>
      <c r="K205">
        <f t="shared" si="1647"/>
        <v>31.3</v>
      </c>
      <c r="L205" s="4">
        <f t="shared" si="1647"/>
        <v>33.299999999999997</v>
      </c>
      <c r="M205" s="4">
        <f t="shared" si="1647"/>
        <v>35.299999999999997</v>
      </c>
      <c r="N205" s="4">
        <f t="shared" si="1647"/>
        <v>37.299999999999997</v>
      </c>
      <c r="O205" s="4">
        <f t="shared" si="1647"/>
        <v>39.299999999999997</v>
      </c>
      <c r="P205" s="4">
        <f t="shared" si="1647"/>
        <v>41.3</v>
      </c>
      <c r="Q205" s="4">
        <f t="shared" si="1647"/>
        <v>43.3</v>
      </c>
      <c r="R205" s="4">
        <f t="shared" si="1647"/>
        <v>45.3</v>
      </c>
      <c r="S205" s="4">
        <f t="shared" si="1647"/>
        <v>47.3</v>
      </c>
      <c r="T205" s="4">
        <f t="shared" si="1647"/>
        <v>49.3</v>
      </c>
      <c r="U205">
        <f t="shared" si="1647"/>
        <v>51.3</v>
      </c>
      <c r="V205" s="4">
        <f t="shared" si="1647"/>
        <v>53.3</v>
      </c>
      <c r="W205" s="4">
        <f t="shared" si="1647"/>
        <v>55.3</v>
      </c>
      <c r="X205" s="4">
        <f t="shared" si="1647"/>
        <v>57.3</v>
      </c>
      <c r="Y205" s="4">
        <f t="shared" si="1647"/>
        <v>59.3</v>
      </c>
      <c r="Z205" s="4">
        <f t="shared" si="1647"/>
        <v>61.3</v>
      </c>
      <c r="AA205" s="4">
        <f t="shared" si="1647"/>
        <v>63.3</v>
      </c>
      <c r="AB205" s="4">
        <f t="shared" si="1647"/>
        <v>65.3</v>
      </c>
      <c r="AC205" s="4">
        <f t="shared" si="1647"/>
        <v>67.3</v>
      </c>
      <c r="AD205" s="4">
        <f t="shared" si="1647"/>
        <v>69.3</v>
      </c>
      <c r="AE205">
        <f t="shared" si="1647"/>
        <v>71.3</v>
      </c>
      <c r="AF205" s="4">
        <f t="shared" si="1647"/>
        <v>73.3</v>
      </c>
      <c r="AG205" s="4">
        <f t="shared" si="1647"/>
        <v>75.3</v>
      </c>
      <c r="AH205" s="4">
        <f t="shared" si="1647"/>
        <v>77.3</v>
      </c>
      <c r="AI205" s="4">
        <f t="shared" si="1647"/>
        <v>79.3</v>
      </c>
      <c r="AJ205" s="4">
        <f t="shared" si="1647"/>
        <v>81.3</v>
      </c>
      <c r="AK205" s="4">
        <f t="shared" si="1647"/>
        <v>83.3</v>
      </c>
      <c r="AL205" s="4">
        <f t="shared" si="1647"/>
        <v>85.3</v>
      </c>
      <c r="AM205" s="4">
        <f t="shared" si="1647"/>
        <v>87.3</v>
      </c>
      <c r="AN205" s="4">
        <f t="shared" si="1647"/>
        <v>89.3</v>
      </c>
      <c r="AO205">
        <f t="shared" si="1647"/>
        <v>91.3</v>
      </c>
      <c r="AP205" s="4">
        <f t="shared" si="1647"/>
        <v>93.3</v>
      </c>
      <c r="AQ205" s="4">
        <f t="shared" si="1647"/>
        <v>95.3</v>
      </c>
      <c r="AR205" s="4">
        <f t="shared" si="1647"/>
        <v>97.3</v>
      </c>
      <c r="AS205" s="4">
        <f t="shared" si="1647"/>
        <v>99.3</v>
      </c>
      <c r="AT205" s="9">
        <f t="shared" si="1647"/>
        <v>101.3</v>
      </c>
      <c r="AU205" s="9">
        <f t="shared" si="1647"/>
        <v>103.3</v>
      </c>
      <c r="AV205" s="9">
        <f t="shared" si="1647"/>
        <v>105.3</v>
      </c>
      <c r="AW205" s="9">
        <f t="shared" si="1647"/>
        <v>107.3</v>
      </c>
      <c r="AX205" s="9">
        <f t="shared" si="1647"/>
        <v>109.3</v>
      </c>
      <c r="AY205" s="3">
        <f t="shared" si="1647"/>
        <v>111.3</v>
      </c>
      <c r="AZ205" s="9">
        <f t="shared" si="1647"/>
        <v>113.3</v>
      </c>
      <c r="BA205" s="9">
        <f t="shared" si="1647"/>
        <v>115.3</v>
      </c>
      <c r="BB205" s="9">
        <f t="shared" si="1647"/>
        <v>117.3</v>
      </c>
      <c r="BC205" s="9">
        <f t="shared" si="1647"/>
        <v>119.3</v>
      </c>
      <c r="BD205" s="9">
        <f t="shared" si="1647"/>
        <v>121.3</v>
      </c>
      <c r="BE205" s="9">
        <f t="shared" si="1647"/>
        <v>123.3</v>
      </c>
      <c r="BF205" s="9">
        <f t="shared" si="1647"/>
        <v>125.3</v>
      </c>
      <c r="BG205" s="9">
        <f t="shared" si="1647"/>
        <v>127.3</v>
      </c>
      <c r="BH205" s="9">
        <f t="shared" si="1647"/>
        <v>129.30000000000001</v>
      </c>
      <c r="BI205" s="3">
        <f t="shared" si="1647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</f>
        <v>1</v>
      </c>
      <c r="D206" s="4">
        <f>C206+1</f>
        <v>2</v>
      </c>
      <c r="E206" s="4">
        <f>D206</f>
        <v>2</v>
      </c>
      <c r="F206" s="4">
        <f>E206</f>
        <v>2</v>
      </c>
      <c r="G206" s="4">
        <f t="shared" ref="G206" si="1648">F206+1</f>
        <v>3</v>
      </c>
      <c r="H206" s="4">
        <f t="shared" ref="H206:I206" si="1649">G206</f>
        <v>3</v>
      </c>
      <c r="I206" s="4">
        <f t="shared" si="1649"/>
        <v>3</v>
      </c>
      <c r="J206" s="4">
        <f t="shared" ref="J206" si="1650">I206+1</f>
        <v>4</v>
      </c>
      <c r="K206">
        <f t="shared" ref="K206:L206" si="1651">J206</f>
        <v>4</v>
      </c>
      <c r="L206" s="4">
        <f t="shared" si="1651"/>
        <v>4</v>
      </c>
      <c r="M206" s="4">
        <f t="shared" ref="M206" si="1652">L206+1</f>
        <v>5</v>
      </c>
      <c r="N206" s="4">
        <f t="shared" ref="N206:O206" si="1653">M206</f>
        <v>5</v>
      </c>
      <c r="O206" s="4">
        <f t="shared" si="1653"/>
        <v>5</v>
      </c>
      <c r="P206" s="4">
        <f t="shared" ref="P206" si="1654">O206+1</f>
        <v>6</v>
      </c>
      <c r="Q206" s="4">
        <f t="shared" ref="Q206:R206" si="1655">P206</f>
        <v>6</v>
      </c>
      <c r="R206" s="4">
        <f t="shared" si="1655"/>
        <v>6</v>
      </c>
      <c r="S206" s="4">
        <f t="shared" ref="S206" si="1656">R206+1</f>
        <v>7</v>
      </c>
      <c r="T206" s="4">
        <f t="shared" ref="T206:U206" si="1657">S206</f>
        <v>7</v>
      </c>
      <c r="U206">
        <f t="shared" si="1657"/>
        <v>7</v>
      </c>
      <c r="V206" s="4">
        <f t="shared" ref="V206" si="1658">U206+1</f>
        <v>8</v>
      </c>
      <c r="W206" s="4">
        <f t="shared" ref="W206:X206" si="1659">V206</f>
        <v>8</v>
      </c>
      <c r="X206" s="4">
        <f t="shared" si="1659"/>
        <v>8</v>
      </c>
      <c r="Y206" s="4">
        <f t="shared" ref="Y206" si="1660">X206+1</f>
        <v>9</v>
      </c>
      <c r="Z206" s="4">
        <f t="shared" ref="Z206:AA206" si="1661">Y206</f>
        <v>9</v>
      </c>
      <c r="AA206" s="4">
        <f t="shared" si="1661"/>
        <v>9</v>
      </c>
      <c r="AB206" s="4">
        <f t="shared" ref="AB206" si="1662">AA206+1</f>
        <v>10</v>
      </c>
      <c r="AC206" s="4">
        <f t="shared" ref="AC206:AD206" si="1663">AB206</f>
        <v>10</v>
      </c>
      <c r="AD206" s="4">
        <f t="shared" si="1663"/>
        <v>10</v>
      </c>
      <c r="AE206">
        <f t="shared" ref="AE206" si="1664">AD206+1</f>
        <v>11</v>
      </c>
      <c r="AF206" s="4">
        <f t="shared" ref="AF206:AG206" si="1665">AE206</f>
        <v>11</v>
      </c>
      <c r="AG206" s="4">
        <f t="shared" si="1665"/>
        <v>11</v>
      </c>
      <c r="AH206" s="4">
        <f t="shared" ref="AH206" si="1666">AG206+1</f>
        <v>12</v>
      </c>
      <c r="AI206" s="4">
        <f t="shared" ref="AI206:AJ206" si="1667">AH206</f>
        <v>12</v>
      </c>
      <c r="AJ206" s="4">
        <f t="shared" si="1667"/>
        <v>12</v>
      </c>
      <c r="AK206" s="4">
        <f t="shared" ref="AK206" si="1668">AJ206+1</f>
        <v>13</v>
      </c>
      <c r="AL206" s="4">
        <f t="shared" ref="AL206:AM206" si="1669">AK206</f>
        <v>13</v>
      </c>
      <c r="AM206" s="4">
        <f t="shared" si="1669"/>
        <v>13</v>
      </c>
      <c r="AN206" s="4">
        <f t="shared" ref="AN206" si="1670">AM206+1</f>
        <v>14</v>
      </c>
      <c r="AO206">
        <f t="shared" ref="AO206:AP206" si="1671">AN206</f>
        <v>14</v>
      </c>
      <c r="AP206" s="4">
        <f t="shared" si="1671"/>
        <v>14</v>
      </c>
      <c r="AQ206" s="4">
        <f t="shared" ref="AQ206" si="1672">AP206+1</f>
        <v>15</v>
      </c>
      <c r="AR206" s="4">
        <f t="shared" ref="AR206:AS206" si="1673">AQ206</f>
        <v>15</v>
      </c>
      <c r="AS206" s="4">
        <f t="shared" si="1673"/>
        <v>15</v>
      </c>
      <c r="AT206" s="4">
        <f t="shared" ref="AT206" si="1674">AS206+1</f>
        <v>16</v>
      </c>
      <c r="AU206" s="4">
        <f t="shared" ref="AU206:AV206" si="1675">AT206</f>
        <v>16</v>
      </c>
      <c r="AV206" s="4">
        <f t="shared" si="1675"/>
        <v>16</v>
      </c>
      <c r="AW206" s="4">
        <f t="shared" ref="AW206" si="1676">AV206+1</f>
        <v>17</v>
      </c>
      <c r="AX206" s="4">
        <f t="shared" ref="AX206:AY206" si="1677">AW206</f>
        <v>17</v>
      </c>
      <c r="AY206">
        <f t="shared" si="1677"/>
        <v>17</v>
      </c>
      <c r="AZ206" s="4">
        <f t="shared" ref="AZ206" si="1678">AY206+1</f>
        <v>18</v>
      </c>
      <c r="BA206" s="4">
        <f t="shared" ref="BA206:BB206" si="1679">AZ206</f>
        <v>18</v>
      </c>
      <c r="BB206" s="4">
        <f t="shared" si="1679"/>
        <v>18</v>
      </c>
      <c r="BC206" s="4">
        <f t="shared" ref="BC206" si="1680">BB206+1</f>
        <v>19</v>
      </c>
      <c r="BD206" s="4">
        <f t="shared" ref="BD206:BE206" si="1681">BC206</f>
        <v>19</v>
      </c>
      <c r="BE206" s="4">
        <f t="shared" si="1681"/>
        <v>19</v>
      </c>
      <c r="BF206" s="4">
        <f t="shared" ref="BF206" si="1682">BE206+1</f>
        <v>20</v>
      </c>
      <c r="BG206" s="4">
        <f t="shared" ref="BG206:BH206" si="1683">BF206</f>
        <v>20</v>
      </c>
      <c r="BH206" s="4">
        <f t="shared" si="1683"/>
        <v>20</v>
      </c>
      <c r="BI206">
        <f t="shared" ref="BI206" si="1684">BH206+1</f>
        <v>21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685">C207+2</f>
        <v>8</v>
      </c>
      <c r="E207" s="4">
        <f t="shared" si="1685"/>
        <v>10</v>
      </c>
      <c r="F207" s="4">
        <f t="shared" si="1685"/>
        <v>12</v>
      </c>
      <c r="G207" s="4">
        <f t="shared" si="1685"/>
        <v>14</v>
      </c>
      <c r="H207" s="4">
        <f t="shared" si="1685"/>
        <v>16</v>
      </c>
      <c r="I207" s="4">
        <f t="shared" si="1685"/>
        <v>18</v>
      </c>
      <c r="J207" s="4">
        <f t="shared" si="1685"/>
        <v>20</v>
      </c>
      <c r="K207">
        <f t="shared" si="1685"/>
        <v>22</v>
      </c>
      <c r="L207" s="4">
        <f t="shared" si="1685"/>
        <v>24</v>
      </c>
      <c r="M207" s="4">
        <f t="shared" si="1685"/>
        <v>26</v>
      </c>
      <c r="N207" s="4">
        <f t="shared" si="1685"/>
        <v>28</v>
      </c>
      <c r="O207" s="4">
        <f t="shared" si="1685"/>
        <v>30</v>
      </c>
      <c r="P207" s="4">
        <f t="shared" si="1685"/>
        <v>32</v>
      </c>
      <c r="Q207" s="4">
        <f t="shared" si="1685"/>
        <v>34</v>
      </c>
      <c r="R207" s="4">
        <f>Q207+4</f>
        <v>38</v>
      </c>
      <c r="S207" s="4">
        <f t="shared" ref="S207:AC207" si="1686">R207+4</f>
        <v>42</v>
      </c>
      <c r="T207" s="4">
        <f t="shared" si="1686"/>
        <v>46</v>
      </c>
      <c r="U207">
        <f t="shared" si="1686"/>
        <v>50</v>
      </c>
      <c r="V207" s="4">
        <f t="shared" si="1686"/>
        <v>54</v>
      </c>
      <c r="W207" s="4">
        <f t="shared" si="1686"/>
        <v>58</v>
      </c>
      <c r="X207" s="4">
        <f t="shared" si="1686"/>
        <v>62</v>
      </c>
      <c r="Y207" s="4">
        <f t="shared" si="1686"/>
        <v>66</v>
      </c>
      <c r="Z207" s="4">
        <f t="shared" si="1686"/>
        <v>70</v>
      </c>
      <c r="AA207" s="4">
        <f t="shared" si="1686"/>
        <v>74</v>
      </c>
      <c r="AB207" s="4">
        <f t="shared" si="1686"/>
        <v>78</v>
      </c>
      <c r="AC207" s="4">
        <f t="shared" si="1686"/>
        <v>82</v>
      </c>
      <c r="AD207" s="4">
        <f>AC207+2</f>
        <v>84</v>
      </c>
      <c r="AE207">
        <f t="shared" ref="AE207:BI207" si="1687">AD207+2</f>
        <v>86</v>
      </c>
      <c r="AF207" s="4">
        <f t="shared" si="1687"/>
        <v>88</v>
      </c>
      <c r="AG207" s="4">
        <f t="shared" si="1687"/>
        <v>90</v>
      </c>
      <c r="AH207" s="4">
        <f t="shared" si="1687"/>
        <v>92</v>
      </c>
      <c r="AI207" s="4">
        <f t="shared" si="1687"/>
        <v>94</v>
      </c>
      <c r="AJ207" s="4">
        <f t="shared" si="1687"/>
        <v>96</v>
      </c>
      <c r="AK207" s="4">
        <f t="shared" si="1687"/>
        <v>98</v>
      </c>
      <c r="AL207" s="4">
        <f t="shared" si="1687"/>
        <v>100</v>
      </c>
      <c r="AM207" s="4">
        <f t="shared" si="1687"/>
        <v>102</v>
      </c>
      <c r="AN207" s="4">
        <f t="shared" si="1687"/>
        <v>104</v>
      </c>
      <c r="AO207">
        <f t="shared" si="1687"/>
        <v>106</v>
      </c>
      <c r="AP207" s="4">
        <f t="shared" si="1687"/>
        <v>108</v>
      </c>
      <c r="AQ207" s="4">
        <f t="shared" si="1687"/>
        <v>110</v>
      </c>
      <c r="AR207" s="4">
        <f t="shared" si="1687"/>
        <v>112</v>
      </c>
      <c r="AS207" s="4">
        <f t="shared" si="1687"/>
        <v>114</v>
      </c>
      <c r="AT207" s="4">
        <f t="shared" si="1687"/>
        <v>116</v>
      </c>
      <c r="AU207" s="4">
        <f t="shared" si="1687"/>
        <v>118</v>
      </c>
      <c r="AV207" s="4">
        <f t="shared" si="1687"/>
        <v>120</v>
      </c>
      <c r="AW207" s="4">
        <f t="shared" si="1687"/>
        <v>122</v>
      </c>
      <c r="AX207" s="4">
        <f t="shared" si="1687"/>
        <v>124</v>
      </c>
      <c r="AY207">
        <f t="shared" si="1687"/>
        <v>126</v>
      </c>
      <c r="AZ207" s="4">
        <f t="shared" si="1687"/>
        <v>128</v>
      </c>
      <c r="BA207" s="4">
        <f t="shared" si="1687"/>
        <v>130</v>
      </c>
      <c r="BB207" s="4">
        <f t="shared" si="1687"/>
        <v>132</v>
      </c>
      <c r="BC207" s="4">
        <f t="shared" si="1687"/>
        <v>134</v>
      </c>
      <c r="BD207" s="4">
        <f t="shared" si="1687"/>
        <v>136</v>
      </c>
      <c r="BE207" s="4">
        <f t="shared" si="1687"/>
        <v>138</v>
      </c>
      <c r="BF207" s="4">
        <f t="shared" si="1687"/>
        <v>140</v>
      </c>
      <c r="BG207" s="4">
        <f t="shared" si="1687"/>
        <v>142</v>
      </c>
      <c r="BH207" s="4">
        <f t="shared" si="1687"/>
        <v>144</v>
      </c>
      <c r="BI207">
        <f t="shared" si="1687"/>
        <v>146</v>
      </c>
      <c r="BJ207" t="s">
        <v>1</v>
      </c>
    </row>
    <row r="208" spans="1:62">
      <c r="A208" s="4" t="s">
        <v>5</v>
      </c>
    </row>
    <row r="209" spans="1:62">
      <c r="A209" s="4" t="s">
        <v>468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688">F211+1.4</f>
        <v>20</v>
      </c>
      <c r="H211" s="4">
        <f t="shared" ref="H211:I211" si="1689">G211+1.3</f>
        <v>21.3</v>
      </c>
      <c r="I211" s="4">
        <f t="shared" si="1689"/>
        <v>22.6</v>
      </c>
      <c r="J211" s="4">
        <f t="shared" ref="J211" si="1690">I211+1.4</f>
        <v>24</v>
      </c>
      <c r="K211">
        <f t="shared" ref="K211:L211" si="1691">J211+1.3</f>
        <v>25.3</v>
      </c>
      <c r="L211" s="4">
        <f t="shared" si="1691"/>
        <v>26.6</v>
      </c>
      <c r="M211" s="4">
        <f t="shared" ref="M211" si="1692">L211+1.4</f>
        <v>28</v>
      </c>
      <c r="N211" s="4">
        <f t="shared" ref="N211:O211" si="1693">M211+1.3</f>
        <v>29.3</v>
      </c>
      <c r="O211" s="4">
        <f t="shared" si="1693"/>
        <v>30.6</v>
      </c>
      <c r="P211" s="4">
        <f t="shared" ref="P211" si="1694">O211+1.4</f>
        <v>32</v>
      </c>
      <c r="Q211" s="4">
        <f t="shared" ref="Q211:R211" si="1695">P211+1.3</f>
        <v>33.299999999999997</v>
      </c>
      <c r="R211" s="4">
        <f t="shared" si="1695"/>
        <v>34.599999999999994</v>
      </c>
      <c r="S211" s="4">
        <f t="shared" ref="S211" si="1696">R211+1.4</f>
        <v>35.999999999999993</v>
      </c>
      <c r="T211" s="4">
        <f t="shared" ref="T211:U211" si="1697">S211+1.3</f>
        <v>37.29999999999999</v>
      </c>
      <c r="U211">
        <f t="shared" si="1697"/>
        <v>38.599999999999987</v>
      </c>
      <c r="V211" s="4">
        <f t="shared" ref="V211" si="1698">U211+1.4</f>
        <v>39.999999999999986</v>
      </c>
      <c r="W211" s="4">
        <f t="shared" ref="W211:X211" si="1699">V211+1.3</f>
        <v>41.299999999999983</v>
      </c>
      <c r="X211" s="4">
        <f t="shared" si="1699"/>
        <v>42.59999999999998</v>
      </c>
      <c r="Y211" s="4">
        <f t="shared" ref="Y211" si="1700">X211+1.4</f>
        <v>43.999999999999979</v>
      </c>
      <c r="Z211" s="4">
        <f t="shared" ref="Z211:AA211" si="1701">Y211+1.3</f>
        <v>45.299999999999976</v>
      </c>
      <c r="AA211" s="4">
        <f t="shared" si="1701"/>
        <v>46.599999999999973</v>
      </c>
      <c r="AB211" s="4">
        <f t="shared" ref="AB211" si="1702">AA211+1.4</f>
        <v>47.999999999999972</v>
      </c>
      <c r="AC211" s="4">
        <f t="shared" ref="AC211:AD211" si="1703">AB211+1.3</f>
        <v>49.299999999999969</v>
      </c>
      <c r="AD211" s="4">
        <f t="shared" si="1703"/>
        <v>50.599999999999966</v>
      </c>
      <c r="AE211">
        <f t="shared" ref="AE211" si="1704">AD211+1.4</f>
        <v>51.999999999999964</v>
      </c>
      <c r="AF211" s="4">
        <f t="shared" ref="AF211:AG211" si="1705">AE211+1.3</f>
        <v>53.299999999999962</v>
      </c>
      <c r="AG211" s="4">
        <f t="shared" si="1705"/>
        <v>54.599999999999959</v>
      </c>
      <c r="AH211" s="4">
        <f t="shared" ref="AH211" si="1706">AG211+1.4</f>
        <v>55.999999999999957</v>
      </c>
      <c r="AI211" s="4">
        <f t="shared" ref="AI211:AJ211" si="1707">AH211+1.3</f>
        <v>57.299999999999955</v>
      </c>
      <c r="AJ211" s="4">
        <f t="shared" si="1707"/>
        <v>58.599999999999952</v>
      </c>
      <c r="AK211" s="4">
        <f t="shared" ref="AK211" si="1708">AJ211+1.4</f>
        <v>59.99999999999995</v>
      </c>
      <c r="AL211" s="4">
        <f t="shared" ref="AL211:AM211" si="1709">AK211+1.3</f>
        <v>61.299999999999947</v>
      </c>
      <c r="AM211" s="4">
        <f t="shared" si="1709"/>
        <v>62.599999999999945</v>
      </c>
      <c r="AN211" s="4">
        <f t="shared" ref="AN211" si="1710">AM211+1.4</f>
        <v>63.999999999999943</v>
      </c>
      <c r="AO211">
        <f t="shared" ref="AO211:AP211" si="1711">AN211+1.3</f>
        <v>65.29999999999994</v>
      </c>
      <c r="AP211" s="4">
        <f t="shared" si="1711"/>
        <v>66.599999999999937</v>
      </c>
      <c r="AQ211" s="4">
        <f t="shared" ref="AQ211" si="1712">AP211+1.4</f>
        <v>67.999999999999943</v>
      </c>
      <c r="AR211" s="4">
        <f t="shared" ref="AR211:AS211" si="1713">AQ211+1.3</f>
        <v>69.29999999999994</v>
      </c>
      <c r="AS211" s="4">
        <f t="shared" si="1713"/>
        <v>70.599999999999937</v>
      </c>
      <c r="AT211" s="4">
        <f t="shared" ref="AT211" si="1714">AS211+1.4</f>
        <v>71.999999999999943</v>
      </c>
      <c r="AU211" s="4">
        <f t="shared" ref="AU211:AV211" si="1715">AT211+1.3</f>
        <v>73.29999999999994</v>
      </c>
      <c r="AV211" s="4">
        <f t="shared" si="1715"/>
        <v>74.599999999999937</v>
      </c>
      <c r="AW211" s="4">
        <f t="shared" ref="AW211" si="1716">AV211+1.4</f>
        <v>75.999999999999943</v>
      </c>
      <c r="AX211" s="4">
        <f t="shared" ref="AX211:AY211" si="1717">AW211+1.3</f>
        <v>77.29999999999994</v>
      </c>
      <c r="AY211">
        <f t="shared" si="1717"/>
        <v>78.599999999999937</v>
      </c>
      <c r="AZ211" s="4">
        <f t="shared" ref="AZ211" si="1718">AY211+1.4</f>
        <v>79.999999999999943</v>
      </c>
      <c r="BA211" s="4">
        <f t="shared" ref="BA211:BB211" si="1719">AZ211+1.3</f>
        <v>81.29999999999994</v>
      </c>
      <c r="BB211" s="4">
        <f t="shared" si="1719"/>
        <v>82.599999999999937</v>
      </c>
      <c r="BC211" s="4">
        <f t="shared" ref="BC211" si="1720">BB211+1.4</f>
        <v>83.999999999999943</v>
      </c>
      <c r="BD211" s="4">
        <f t="shared" ref="BD211:BE211" si="1721">BC211+1.3</f>
        <v>85.29999999999994</v>
      </c>
      <c r="BE211" s="4">
        <f t="shared" si="1721"/>
        <v>86.599999999999937</v>
      </c>
      <c r="BF211" s="4">
        <f t="shared" ref="BF211" si="1722">BE211+1.4</f>
        <v>87.999999999999943</v>
      </c>
      <c r="BG211" s="4">
        <f t="shared" ref="BG211:BH211" si="1723">BF211+1.3</f>
        <v>89.29999999999994</v>
      </c>
      <c r="BH211" s="4">
        <f t="shared" si="1723"/>
        <v>90.599999999999937</v>
      </c>
      <c r="BI211">
        <f t="shared" ref="BI211" si="1724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25">C212+1</f>
        <v>7</v>
      </c>
      <c r="E212" s="4">
        <f t="shared" si="1725"/>
        <v>8</v>
      </c>
      <c r="F212" s="4">
        <f t="shared" si="1725"/>
        <v>9</v>
      </c>
      <c r="G212" s="4">
        <f t="shared" si="1725"/>
        <v>10</v>
      </c>
      <c r="H212" s="4">
        <f t="shared" si="1725"/>
        <v>11</v>
      </c>
      <c r="I212" s="4">
        <f t="shared" si="1725"/>
        <v>12</v>
      </c>
      <c r="J212" s="4">
        <f t="shared" si="1725"/>
        <v>13</v>
      </c>
      <c r="K212" s="4">
        <f t="shared" si="1725"/>
        <v>14</v>
      </c>
      <c r="L212" s="4">
        <f t="shared" si="1725"/>
        <v>15</v>
      </c>
      <c r="M212" s="4">
        <f t="shared" si="1725"/>
        <v>16</v>
      </c>
      <c r="N212" s="4">
        <f t="shared" si="1725"/>
        <v>17</v>
      </c>
      <c r="O212" s="4">
        <f t="shared" si="1725"/>
        <v>18</v>
      </c>
      <c r="P212" s="4">
        <f t="shared" si="1725"/>
        <v>19</v>
      </c>
      <c r="Q212" s="4">
        <f t="shared" si="1725"/>
        <v>20</v>
      </c>
      <c r="R212" s="4">
        <f t="shared" si="1725"/>
        <v>21</v>
      </c>
      <c r="S212" s="4">
        <f t="shared" si="1725"/>
        <v>22</v>
      </c>
      <c r="T212" s="4">
        <f t="shared" si="1725"/>
        <v>23</v>
      </c>
      <c r="U212" s="4">
        <f t="shared" si="1725"/>
        <v>24</v>
      </c>
      <c r="V212" s="4">
        <f t="shared" si="1725"/>
        <v>25</v>
      </c>
      <c r="W212" s="4">
        <f t="shared" si="1725"/>
        <v>26</v>
      </c>
      <c r="X212" s="4">
        <f t="shared" si="1725"/>
        <v>27</v>
      </c>
      <c r="Y212" s="4">
        <f t="shared" si="1725"/>
        <v>28</v>
      </c>
      <c r="Z212" s="4">
        <f t="shared" si="1725"/>
        <v>29</v>
      </c>
      <c r="AA212" s="4">
        <f t="shared" si="1725"/>
        <v>30</v>
      </c>
      <c r="AB212" s="4">
        <f t="shared" si="1725"/>
        <v>31</v>
      </c>
      <c r="AC212" s="4">
        <f t="shared" si="1725"/>
        <v>32</v>
      </c>
      <c r="AD212" s="4">
        <f t="shared" si="1725"/>
        <v>33</v>
      </c>
      <c r="AE212" s="4">
        <f t="shared" si="1725"/>
        <v>34</v>
      </c>
      <c r="AF212" s="4">
        <f t="shared" si="1725"/>
        <v>35</v>
      </c>
      <c r="AG212" s="4">
        <f t="shared" si="1725"/>
        <v>36</v>
      </c>
      <c r="AH212" s="4">
        <f t="shared" si="1725"/>
        <v>37</v>
      </c>
      <c r="AI212" s="4">
        <f t="shared" si="1725"/>
        <v>38</v>
      </c>
      <c r="AJ212" s="4">
        <f t="shared" si="1725"/>
        <v>39</v>
      </c>
      <c r="AK212" s="4">
        <f t="shared" si="1725"/>
        <v>40</v>
      </c>
      <c r="AL212" s="4">
        <f t="shared" si="1725"/>
        <v>41</v>
      </c>
      <c r="AM212" s="4">
        <f t="shared" si="1725"/>
        <v>42</v>
      </c>
      <c r="AN212" s="4">
        <f t="shared" si="1725"/>
        <v>43</v>
      </c>
      <c r="AO212" s="4">
        <f t="shared" si="1725"/>
        <v>44</v>
      </c>
      <c r="AP212" s="4">
        <f t="shared" si="1725"/>
        <v>45</v>
      </c>
      <c r="AQ212" s="4">
        <f t="shared" si="1725"/>
        <v>46</v>
      </c>
      <c r="AR212" s="4">
        <f t="shared" si="1725"/>
        <v>47</v>
      </c>
      <c r="AS212" s="4">
        <f t="shared" si="1725"/>
        <v>48</v>
      </c>
      <c r="AT212" s="4">
        <f t="shared" si="1725"/>
        <v>49</v>
      </c>
      <c r="AU212" s="4">
        <f t="shared" si="1725"/>
        <v>50</v>
      </c>
      <c r="AV212" s="4">
        <f t="shared" si="1725"/>
        <v>51</v>
      </c>
      <c r="AW212" s="4">
        <f t="shared" si="1725"/>
        <v>52</v>
      </c>
      <c r="AX212" s="4">
        <f t="shared" si="1725"/>
        <v>53</v>
      </c>
      <c r="AY212" s="4">
        <f t="shared" si="1725"/>
        <v>54</v>
      </c>
      <c r="AZ212" s="4">
        <f t="shared" si="1725"/>
        <v>55</v>
      </c>
      <c r="BA212" s="4">
        <f t="shared" si="1725"/>
        <v>56</v>
      </c>
      <c r="BB212" s="4">
        <f t="shared" si="1725"/>
        <v>57</v>
      </c>
      <c r="BC212" s="4">
        <f t="shared" si="1725"/>
        <v>58</v>
      </c>
      <c r="BD212" s="4">
        <f t="shared" si="1725"/>
        <v>59</v>
      </c>
      <c r="BE212" s="4">
        <f t="shared" si="1725"/>
        <v>60</v>
      </c>
      <c r="BF212" s="4">
        <f t="shared" si="1725"/>
        <v>61</v>
      </c>
      <c r="BG212" s="4">
        <f t="shared" si="1725"/>
        <v>62</v>
      </c>
      <c r="BH212" s="4">
        <f t="shared" si="1725"/>
        <v>63</v>
      </c>
      <c r="BI212" s="4">
        <f t="shared" si="1725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26">C213+4</f>
        <v>33</v>
      </c>
      <c r="E213" s="4">
        <f t="shared" si="1726"/>
        <v>37</v>
      </c>
      <c r="F213" s="4">
        <f t="shared" si="1726"/>
        <v>41</v>
      </c>
      <c r="G213" s="4">
        <f t="shared" si="1726"/>
        <v>45</v>
      </c>
      <c r="H213" s="4">
        <f t="shared" si="1726"/>
        <v>49</v>
      </c>
      <c r="I213" s="4">
        <f t="shared" si="1726"/>
        <v>53</v>
      </c>
      <c r="J213" s="4">
        <f>I213+3</f>
        <v>56</v>
      </c>
      <c r="K213" s="4">
        <f t="shared" ref="K213:Q213" si="1727">J213+3</f>
        <v>59</v>
      </c>
      <c r="L213" s="4">
        <f t="shared" si="1727"/>
        <v>62</v>
      </c>
      <c r="M213" s="4">
        <f t="shared" si="1727"/>
        <v>65</v>
      </c>
      <c r="N213" s="4">
        <f t="shared" si="1727"/>
        <v>68</v>
      </c>
      <c r="O213" s="4">
        <f t="shared" si="1727"/>
        <v>71</v>
      </c>
      <c r="P213" s="4">
        <f t="shared" si="1727"/>
        <v>74</v>
      </c>
      <c r="Q213" s="4">
        <f t="shared" si="1727"/>
        <v>77</v>
      </c>
      <c r="R213" s="4">
        <f>Q213+2</f>
        <v>79</v>
      </c>
      <c r="S213" s="4">
        <f t="shared" ref="S213:W213" si="1728">R213+2</f>
        <v>81</v>
      </c>
      <c r="T213" s="4">
        <f t="shared" si="1728"/>
        <v>83</v>
      </c>
      <c r="U213" s="4">
        <f t="shared" si="1728"/>
        <v>85</v>
      </c>
      <c r="V213" s="4">
        <f t="shared" si="1728"/>
        <v>87</v>
      </c>
      <c r="W213" s="4">
        <f t="shared" si="1728"/>
        <v>89</v>
      </c>
      <c r="X213" s="4">
        <f>W213+1</f>
        <v>90</v>
      </c>
      <c r="Y213" s="4">
        <f t="shared" ref="Y213:AH213" si="1729">X213+1</f>
        <v>91</v>
      </c>
      <c r="Z213" s="4">
        <f t="shared" si="1729"/>
        <v>92</v>
      </c>
      <c r="AA213" s="4">
        <f t="shared" si="1729"/>
        <v>93</v>
      </c>
      <c r="AB213" s="4">
        <f t="shared" si="1729"/>
        <v>94</v>
      </c>
      <c r="AC213" s="4">
        <f t="shared" si="1729"/>
        <v>95</v>
      </c>
      <c r="AD213" s="4">
        <f t="shared" si="1729"/>
        <v>96</v>
      </c>
      <c r="AE213" s="4">
        <f t="shared" si="1729"/>
        <v>97</v>
      </c>
      <c r="AF213" s="4">
        <f t="shared" si="1729"/>
        <v>98</v>
      </c>
      <c r="AG213" s="4">
        <f t="shared" si="1729"/>
        <v>99</v>
      </c>
      <c r="AH213" s="4">
        <f t="shared" si="1729"/>
        <v>100</v>
      </c>
      <c r="AI213" s="4">
        <f>AH213</f>
        <v>100</v>
      </c>
      <c r="AJ213" s="4">
        <f t="shared" ref="AJ213:BI213" si="1730">AI213</f>
        <v>100</v>
      </c>
      <c r="AK213" s="4">
        <f t="shared" si="1730"/>
        <v>100</v>
      </c>
      <c r="AL213" s="4">
        <f t="shared" si="1730"/>
        <v>100</v>
      </c>
      <c r="AM213" s="4">
        <f t="shared" si="1730"/>
        <v>100</v>
      </c>
      <c r="AN213" s="4">
        <f t="shared" si="1730"/>
        <v>100</v>
      </c>
      <c r="AO213" s="4">
        <f t="shared" si="1730"/>
        <v>100</v>
      </c>
      <c r="AP213" s="4">
        <f t="shared" si="1730"/>
        <v>100</v>
      </c>
      <c r="AQ213" s="4">
        <f t="shared" si="1730"/>
        <v>100</v>
      </c>
      <c r="AR213" s="4">
        <f t="shared" si="1730"/>
        <v>100</v>
      </c>
      <c r="AS213" s="4">
        <f t="shared" si="1730"/>
        <v>100</v>
      </c>
      <c r="AT213" s="4">
        <f t="shared" si="1730"/>
        <v>100</v>
      </c>
      <c r="AU213" s="4">
        <f t="shared" si="1730"/>
        <v>100</v>
      </c>
      <c r="AV213" s="4">
        <f t="shared" si="1730"/>
        <v>100</v>
      </c>
      <c r="AW213" s="4">
        <f t="shared" si="1730"/>
        <v>100</v>
      </c>
      <c r="AX213" s="4">
        <f t="shared" si="1730"/>
        <v>100</v>
      </c>
      <c r="AY213" s="4">
        <f t="shared" si="1730"/>
        <v>100</v>
      </c>
      <c r="AZ213" s="4">
        <f t="shared" si="1730"/>
        <v>100</v>
      </c>
      <c r="BA213" s="4">
        <f t="shared" si="1730"/>
        <v>100</v>
      </c>
      <c r="BB213" s="4">
        <f t="shared" si="1730"/>
        <v>100</v>
      </c>
      <c r="BC213" s="4">
        <f t="shared" si="1730"/>
        <v>100</v>
      </c>
      <c r="BD213" s="4">
        <f t="shared" si="1730"/>
        <v>100</v>
      </c>
      <c r="BE213" s="4">
        <f t="shared" si="1730"/>
        <v>100</v>
      </c>
      <c r="BF213" s="4">
        <f t="shared" si="1730"/>
        <v>100</v>
      </c>
      <c r="BG213" s="4">
        <f t="shared" si="1730"/>
        <v>100</v>
      </c>
      <c r="BH213" s="4">
        <f t="shared" si="1730"/>
        <v>100</v>
      </c>
      <c r="BI213" s="4">
        <f t="shared" si="1730"/>
        <v>100</v>
      </c>
      <c r="BJ213" t="s">
        <v>1</v>
      </c>
    </row>
    <row r="214" spans="1:62">
      <c r="A214" s="4" t="s">
        <v>5</v>
      </c>
    </row>
    <row r="215" spans="1:62">
      <c r="A215" s="4" t="s">
        <v>469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31">F217+1.4</f>
        <v>20</v>
      </c>
      <c r="H217" s="4">
        <f t="shared" ref="H217:I217" si="1732">G217+1.3</f>
        <v>21.3</v>
      </c>
      <c r="I217" s="4">
        <f t="shared" si="1732"/>
        <v>22.6</v>
      </c>
      <c r="J217" s="4">
        <f t="shared" ref="J217" si="1733">I217+1.4</f>
        <v>24</v>
      </c>
      <c r="K217">
        <f t="shared" ref="K217:L217" si="1734">J217+1.3</f>
        <v>25.3</v>
      </c>
      <c r="L217" s="4">
        <f t="shared" si="1734"/>
        <v>26.6</v>
      </c>
      <c r="M217" s="4">
        <f t="shared" ref="M217" si="1735">L217+1.4</f>
        <v>28</v>
      </c>
      <c r="N217" s="4">
        <f t="shared" ref="N217:O217" si="1736">M217+1.3</f>
        <v>29.3</v>
      </c>
      <c r="O217" s="4">
        <f t="shared" si="1736"/>
        <v>30.6</v>
      </c>
      <c r="P217" s="4">
        <f t="shared" ref="P217" si="1737">O217+1.4</f>
        <v>32</v>
      </c>
      <c r="Q217" s="4">
        <f t="shared" ref="Q217:R217" si="1738">P217+1.3</f>
        <v>33.299999999999997</v>
      </c>
      <c r="R217" s="4">
        <f t="shared" si="1738"/>
        <v>34.599999999999994</v>
      </c>
      <c r="S217" s="4">
        <f t="shared" ref="S217" si="1739">R217+1.4</f>
        <v>35.999999999999993</v>
      </c>
      <c r="T217" s="4">
        <f t="shared" ref="T217:U217" si="1740">S217+1.3</f>
        <v>37.29999999999999</v>
      </c>
      <c r="U217">
        <f t="shared" si="1740"/>
        <v>38.599999999999987</v>
      </c>
      <c r="V217" s="4">
        <f t="shared" ref="V217" si="1741">U217+1.4</f>
        <v>39.999999999999986</v>
      </c>
      <c r="W217" s="4">
        <f t="shared" ref="W217:X217" si="1742">V217+1.3</f>
        <v>41.299999999999983</v>
      </c>
      <c r="X217" s="4">
        <f t="shared" si="1742"/>
        <v>42.59999999999998</v>
      </c>
      <c r="Y217" s="4">
        <f t="shared" ref="Y217" si="1743">X217+1.4</f>
        <v>43.999999999999979</v>
      </c>
      <c r="Z217" s="4">
        <f t="shared" ref="Z217:AA217" si="1744">Y217+1.3</f>
        <v>45.299999999999976</v>
      </c>
      <c r="AA217" s="4">
        <f t="shared" si="1744"/>
        <v>46.599999999999973</v>
      </c>
      <c r="AB217" s="4">
        <f t="shared" ref="AB217" si="1745">AA217+1.4</f>
        <v>47.999999999999972</v>
      </c>
      <c r="AC217" s="4">
        <f t="shared" ref="AC217:AD217" si="1746">AB217+1.3</f>
        <v>49.299999999999969</v>
      </c>
      <c r="AD217" s="4">
        <f t="shared" si="1746"/>
        <v>50.599999999999966</v>
      </c>
      <c r="AE217">
        <f t="shared" ref="AE217" si="1747">AD217+1.4</f>
        <v>51.999999999999964</v>
      </c>
      <c r="AF217" s="4">
        <f t="shared" ref="AF217:AG217" si="1748">AE217+1.3</f>
        <v>53.299999999999962</v>
      </c>
      <c r="AG217" s="4">
        <f t="shared" si="1748"/>
        <v>54.599999999999959</v>
      </c>
      <c r="AH217" s="4">
        <f t="shared" ref="AH217" si="1749">AG217+1.4</f>
        <v>55.999999999999957</v>
      </c>
      <c r="AI217" s="4">
        <f t="shared" ref="AI217:AJ217" si="1750">AH217+1.3</f>
        <v>57.299999999999955</v>
      </c>
      <c r="AJ217" s="4">
        <f t="shared" si="1750"/>
        <v>58.599999999999952</v>
      </c>
      <c r="AK217" s="4">
        <f t="shared" ref="AK217" si="1751">AJ217+1.4</f>
        <v>59.99999999999995</v>
      </c>
      <c r="AL217" s="4">
        <f t="shared" ref="AL217:AM217" si="1752">AK217+1.3</f>
        <v>61.299999999999947</v>
      </c>
      <c r="AM217" s="4">
        <f t="shared" si="1752"/>
        <v>62.599999999999945</v>
      </c>
      <c r="AN217" s="4">
        <f t="shared" ref="AN217" si="1753">AM217+1.4</f>
        <v>63.999999999999943</v>
      </c>
      <c r="AO217">
        <f t="shared" ref="AO217:AP217" si="1754">AN217+1.3</f>
        <v>65.29999999999994</v>
      </c>
      <c r="AP217" s="4">
        <f t="shared" si="1754"/>
        <v>66.599999999999937</v>
      </c>
      <c r="AQ217" s="4">
        <f t="shared" ref="AQ217" si="1755">AP217+1.4</f>
        <v>67.999999999999943</v>
      </c>
      <c r="AR217" s="4">
        <f t="shared" ref="AR217:AS217" si="1756">AQ217+1.3</f>
        <v>69.29999999999994</v>
      </c>
      <c r="AS217" s="4">
        <f t="shared" si="1756"/>
        <v>70.599999999999937</v>
      </c>
      <c r="AT217" s="4">
        <f t="shared" ref="AT217" si="1757">AS217+1.4</f>
        <v>71.999999999999943</v>
      </c>
      <c r="AU217" s="4">
        <f t="shared" ref="AU217:AV217" si="1758">AT217+1.3</f>
        <v>73.29999999999994</v>
      </c>
      <c r="AV217" s="4">
        <f t="shared" si="1758"/>
        <v>74.599999999999937</v>
      </c>
      <c r="AW217" s="4">
        <f t="shared" ref="AW217" si="1759">AV217+1.4</f>
        <v>75.999999999999943</v>
      </c>
      <c r="AX217" s="4">
        <f t="shared" ref="AX217:AY217" si="1760">AW217+1.3</f>
        <v>77.29999999999994</v>
      </c>
      <c r="AY217">
        <f t="shared" si="1760"/>
        <v>78.599999999999937</v>
      </c>
      <c r="AZ217" s="4">
        <f t="shared" ref="AZ217" si="1761">AY217+1.4</f>
        <v>79.999999999999943</v>
      </c>
      <c r="BA217" s="4">
        <f t="shared" ref="BA217:BB217" si="1762">AZ217+1.3</f>
        <v>81.29999999999994</v>
      </c>
      <c r="BB217" s="4">
        <f t="shared" si="1762"/>
        <v>82.599999999999937</v>
      </c>
      <c r="BC217" s="4">
        <f t="shared" ref="BC217" si="1763">BB217+1.4</f>
        <v>83.999999999999943</v>
      </c>
      <c r="BD217" s="4">
        <f t="shared" ref="BD217:BE217" si="1764">BC217+1.3</f>
        <v>85.29999999999994</v>
      </c>
      <c r="BE217" s="4">
        <f t="shared" si="1764"/>
        <v>86.599999999999937</v>
      </c>
      <c r="BF217" s="4">
        <f t="shared" ref="BF217" si="1765">BE217+1.4</f>
        <v>87.999999999999943</v>
      </c>
      <c r="BG217" s="4">
        <f t="shared" ref="BG217:BH217" si="1766">BF217+1.3</f>
        <v>89.29999999999994</v>
      </c>
      <c r="BH217" s="4">
        <f t="shared" si="1766"/>
        <v>90.599999999999937</v>
      </c>
      <c r="BI217">
        <f t="shared" ref="BI217" si="1767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68">C218+10</f>
        <v>90</v>
      </c>
      <c r="E218" s="4">
        <f t="shared" si="1768"/>
        <v>100</v>
      </c>
      <c r="F218" s="4">
        <f t="shared" si="1768"/>
        <v>110</v>
      </c>
      <c r="G218" s="4">
        <f t="shared" si="1768"/>
        <v>120</v>
      </c>
      <c r="H218" s="4">
        <f t="shared" si="1768"/>
        <v>130</v>
      </c>
      <c r="I218" s="4">
        <f t="shared" si="1768"/>
        <v>140</v>
      </c>
      <c r="J218" s="4">
        <f t="shared" si="1768"/>
        <v>150</v>
      </c>
      <c r="K218">
        <f t="shared" si="1768"/>
        <v>160</v>
      </c>
      <c r="L218" s="4">
        <f t="shared" si="1768"/>
        <v>170</v>
      </c>
      <c r="M218" s="4">
        <f t="shared" si="1768"/>
        <v>180</v>
      </c>
      <c r="N218" s="4">
        <f t="shared" si="1768"/>
        <v>190</v>
      </c>
      <c r="O218" s="4">
        <f t="shared" si="1768"/>
        <v>200</v>
      </c>
      <c r="P218" s="4">
        <f t="shared" si="1768"/>
        <v>210</v>
      </c>
      <c r="Q218" s="4">
        <f t="shared" si="1768"/>
        <v>220</v>
      </c>
      <c r="R218" s="4">
        <f t="shared" si="1768"/>
        <v>230</v>
      </c>
      <c r="S218" s="4">
        <f t="shared" si="1768"/>
        <v>240</v>
      </c>
      <c r="T218" s="4">
        <f t="shared" si="1768"/>
        <v>250</v>
      </c>
      <c r="U218">
        <f t="shared" si="1768"/>
        <v>260</v>
      </c>
      <c r="V218" s="4">
        <f t="shared" si="1768"/>
        <v>270</v>
      </c>
      <c r="W218" s="4">
        <f t="shared" si="1768"/>
        <v>280</v>
      </c>
      <c r="X218" s="4">
        <f t="shared" si="1768"/>
        <v>290</v>
      </c>
      <c r="Y218" s="4">
        <f t="shared" si="1768"/>
        <v>300</v>
      </c>
      <c r="Z218" s="4">
        <f t="shared" si="1768"/>
        <v>310</v>
      </c>
      <c r="AA218" s="4">
        <f t="shared" si="1768"/>
        <v>320</v>
      </c>
      <c r="AB218" s="4">
        <f t="shared" si="1768"/>
        <v>330</v>
      </c>
      <c r="AC218" s="4">
        <f t="shared" si="1768"/>
        <v>340</v>
      </c>
      <c r="AD218" s="4">
        <f t="shared" si="1768"/>
        <v>350</v>
      </c>
      <c r="AE218">
        <f t="shared" si="1768"/>
        <v>360</v>
      </c>
      <c r="AF218" s="4">
        <f t="shared" si="1768"/>
        <v>370</v>
      </c>
      <c r="AG218" s="4">
        <f t="shared" si="1768"/>
        <v>380</v>
      </c>
      <c r="AH218" s="4">
        <f t="shared" si="1768"/>
        <v>390</v>
      </c>
      <c r="AI218" s="4">
        <f t="shared" si="1768"/>
        <v>400</v>
      </c>
      <c r="AJ218" s="4">
        <f t="shared" si="1768"/>
        <v>410</v>
      </c>
      <c r="AK218" s="4">
        <f t="shared" si="1768"/>
        <v>420</v>
      </c>
      <c r="AL218" s="4">
        <f t="shared" si="1768"/>
        <v>430</v>
      </c>
      <c r="AM218" s="4">
        <f t="shared" si="1768"/>
        <v>440</v>
      </c>
      <c r="AN218" s="4">
        <f t="shared" si="1768"/>
        <v>450</v>
      </c>
      <c r="AO218">
        <f t="shared" si="1768"/>
        <v>460</v>
      </c>
      <c r="AP218" s="4">
        <f t="shared" si="1768"/>
        <v>470</v>
      </c>
      <c r="AQ218" s="4">
        <f t="shared" si="1768"/>
        <v>480</v>
      </c>
      <c r="AR218" s="4">
        <f t="shared" si="1768"/>
        <v>490</v>
      </c>
      <c r="AS218" s="4">
        <f t="shared" si="1768"/>
        <v>500</v>
      </c>
      <c r="AT218" s="4">
        <f t="shared" si="1768"/>
        <v>510</v>
      </c>
      <c r="AU218" s="4">
        <f t="shared" si="1768"/>
        <v>520</v>
      </c>
      <c r="AV218" s="4">
        <f t="shared" si="1768"/>
        <v>530</v>
      </c>
      <c r="AW218" s="4">
        <f t="shared" si="1768"/>
        <v>540</v>
      </c>
      <c r="AX218" s="4">
        <f t="shared" si="1768"/>
        <v>550</v>
      </c>
      <c r="AY218">
        <f t="shared" si="1768"/>
        <v>560</v>
      </c>
      <c r="AZ218" s="4">
        <f t="shared" si="1768"/>
        <v>570</v>
      </c>
      <c r="BA218" s="4">
        <f t="shared" si="1768"/>
        <v>580</v>
      </c>
      <c r="BB218" s="4">
        <f t="shared" si="1768"/>
        <v>590</v>
      </c>
      <c r="BC218" s="4">
        <f t="shared" si="1768"/>
        <v>600</v>
      </c>
      <c r="BD218" s="4">
        <f t="shared" si="1768"/>
        <v>610</v>
      </c>
      <c r="BE218" s="4">
        <f t="shared" si="1768"/>
        <v>620</v>
      </c>
      <c r="BF218" s="4">
        <f t="shared" si="1768"/>
        <v>630</v>
      </c>
      <c r="BG218" s="4">
        <f t="shared" si="1768"/>
        <v>640</v>
      </c>
      <c r="BH218" s="4">
        <f t="shared" si="1768"/>
        <v>650</v>
      </c>
      <c r="BI218">
        <f t="shared" si="1768"/>
        <v>660</v>
      </c>
      <c r="BJ218" t="s">
        <v>1</v>
      </c>
    </row>
    <row r="219" spans="1:62">
      <c r="A219" s="4" t="s">
        <v>5</v>
      </c>
    </row>
    <row r="220" spans="1:62">
      <c r="A220" s="4" t="s">
        <v>470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69">F222+1.4</f>
        <v>20</v>
      </c>
      <c r="H222" s="4">
        <f t="shared" ref="H222:I222" si="1770">G222+1.3</f>
        <v>21.3</v>
      </c>
      <c r="I222" s="4">
        <f t="shared" si="1770"/>
        <v>22.6</v>
      </c>
      <c r="J222" s="4">
        <f t="shared" ref="J222" si="1771">I222+1.4</f>
        <v>24</v>
      </c>
      <c r="K222">
        <f t="shared" ref="K222:L222" si="1772">J222+1.3</f>
        <v>25.3</v>
      </c>
      <c r="L222" s="4">
        <f t="shared" si="1772"/>
        <v>26.6</v>
      </c>
      <c r="M222" s="4">
        <f t="shared" ref="M222" si="1773">L222+1.4</f>
        <v>28</v>
      </c>
      <c r="N222" s="4">
        <f t="shared" ref="N222:O222" si="1774">M222+1.3</f>
        <v>29.3</v>
      </c>
      <c r="O222" s="4">
        <f t="shared" si="1774"/>
        <v>30.6</v>
      </c>
      <c r="P222" s="4">
        <f t="shared" ref="P222" si="1775">O222+1.4</f>
        <v>32</v>
      </c>
      <c r="Q222" s="4">
        <f t="shared" ref="Q222:R222" si="1776">P222+1.3</f>
        <v>33.299999999999997</v>
      </c>
      <c r="R222" s="4">
        <f t="shared" si="1776"/>
        <v>34.599999999999994</v>
      </c>
      <c r="S222" s="4">
        <f t="shared" ref="S222" si="1777">R222+1.4</f>
        <v>35.999999999999993</v>
      </c>
      <c r="T222" s="4">
        <f t="shared" ref="T222:U222" si="1778">S222+1.3</f>
        <v>37.29999999999999</v>
      </c>
      <c r="U222">
        <f t="shared" si="1778"/>
        <v>38.599999999999987</v>
      </c>
      <c r="V222" s="4">
        <f t="shared" ref="V222" si="1779">U222+1.4</f>
        <v>39.999999999999986</v>
      </c>
      <c r="W222" s="4">
        <f t="shared" ref="W222:X222" si="1780">V222+1.3</f>
        <v>41.299999999999983</v>
      </c>
      <c r="X222" s="4">
        <f t="shared" si="1780"/>
        <v>42.59999999999998</v>
      </c>
      <c r="Y222" s="4">
        <f t="shared" ref="Y222" si="1781">X222+1.4</f>
        <v>43.999999999999979</v>
      </c>
      <c r="Z222" s="4">
        <f t="shared" ref="Z222:AA222" si="1782">Y222+1.3</f>
        <v>45.299999999999976</v>
      </c>
      <c r="AA222" s="4">
        <f t="shared" si="1782"/>
        <v>46.599999999999973</v>
      </c>
      <c r="AB222" s="4">
        <f t="shared" ref="AB222" si="1783">AA222+1.4</f>
        <v>47.999999999999972</v>
      </c>
      <c r="AC222" s="4">
        <f t="shared" ref="AC222:AD222" si="1784">AB222+1.3</f>
        <v>49.299999999999969</v>
      </c>
      <c r="AD222" s="4">
        <f t="shared" si="1784"/>
        <v>50.599999999999966</v>
      </c>
      <c r="AE222">
        <f t="shared" ref="AE222" si="1785">AD222+1.4</f>
        <v>51.999999999999964</v>
      </c>
      <c r="AF222" s="4">
        <f t="shared" ref="AF222:AG222" si="1786">AE222+1.3</f>
        <v>53.299999999999962</v>
      </c>
      <c r="AG222" s="4">
        <f t="shared" si="1786"/>
        <v>54.599999999999959</v>
      </c>
      <c r="AH222" s="4">
        <f t="shared" ref="AH222" si="1787">AG222+1.4</f>
        <v>55.999999999999957</v>
      </c>
      <c r="AI222" s="4">
        <f t="shared" ref="AI222:AJ222" si="1788">AH222+1.3</f>
        <v>57.299999999999955</v>
      </c>
      <c r="AJ222" s="4">
        <f t="shared" si="1788"/>
        <v>58.599999999999952</v>
      </c>
      <c r="AK222" s="4">
        <f t="shared" ref="AK222" si="1789">AJ222+1.4</f>
        <v>59.99999999999995</v>
      </c>
      <c r="AL222" s="4">
        <f t="shared" ref="AL222:AM222" si="1790">AK222+1.3</f>
        <v>61.299999999999947</v>
      </c>
      <c r="AM222" s="4">
        <f t="shared" si="1790"/>
        <v>62.599999999999945</v>
      </c>
      <c r="AN222" s="4">
        <f t="shared" ref="AN222" si="1791">AM222+1.4</f>
        <v>63.999999999999943</v>
      </c>
      <c r="AO222">
        <f t="shared" ref="AO222:AP222" si="1792">AN222+1.3</f>
        <v>65.29999999999994</v>
      </c>
      <c r="AP222" s="4">
        <f t="shared" si="1792"/>
        <v>66.599999999999937</v>
      </c>
      <c r="AQ222" s="4">
        <f t="shared" ref="AQ222" si="1793">AP222+1.4</f>
        <v>67.999999999999943</v>
      </c>
      <c r="AR222" s="4">
        <f t="shared" ref="AR222:AS222" si="1794">AQ222+1.3</f>
        <v>69.29999999999994</v>
      </c>
      <c r="AS222" s="4">
        <f t="shared" si="1794"/>
        <v>70.599999999999937</v>
      </c>
      <c r="AT222" s="4">
        <f t="shared" ref="AT222" si="1795">AS222+1.4</f>
        <v>71.999999999999943</v>
      </c>
      <c r="AU222" s="4">
        <f t="shared" ref="AU222:AV222" si="1796">AT222+1.3</f>
        <v>73.29999999999994</v>
      </c>
      <c r="AV222" s="4">
        <f t="shared" si="1796"/>
        <v>74.599999999999937</v>
      </c>
      <c r="AW222" s="4">
        <f t="shared" ref="AW222" si="1797">AV222+1.4</f>
        <v>75.999999999999943</v>
      </c>
      <c r="AX222" s="4">
        <f t="shared" ref="AX222:AY222" si="1798">AW222+1.3</f>
        <v>77.29999999999994</v>
      </c>
      <c r="AY222">
        <f t="shared" si="1798"/>
        <v>78.599999999999937</v>
      </c>
      <c r="AZ222" s="4">
        <f t="shared" ref="AZ222" si="1799">AY222+1.4</f>
        <v>79.999999999999943</v>
      </c>
      <c r="BA222" s="4">
        <f t="shared" ref="BA222:BB222" si="1800">AZ222+1.3</f>
        <v>81.29999999999994</v>
      </c>
      <c r="BB222" s="4">
        <f t="shared" si="1800"/>
        <v>82.599999999999937</v>
      </c>
      <c r="BC222" s="4">
        <f t="shared" ref="BC222" si="1801">BB222+1.4</f>
        <v>83.999999999999943</v>
      </c>
      <c r="BD222" s="4">
        <f t="shared" ref="BD222:BE222" si="1802">BC222+1.3</f>
        <v>85.29999999999994</v>
      </c>
      <c r="BE222" s="4">
        <f t="shared" si="1802"/>
        <v>86.599999999999937</v>
      </c>
      <c r="BF222" s="4">
        <f t="shared" ref="BF222" si="1803">BE222+1.4</f>
        <v>87.999999999999943</v>
      </c>
      <c r="BG222" s="4">
        <f t="shared" ref="BG222:BH222" si="1804">BF222+1.3</f>
        <v>89.29999999999994</v>
      </c>
      <c r="BH222" s="4">
        <f t="shared" si="1804"/>
        <v>90.599999999999937</v>
      </c>
      <c r="BI222">
        <f t="shared" ref="BI222" si="1805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06">C223+1</f>
        <v>7</v>
      </c>
      <c r="E223" s="4">
        <f t="shared" si="1806"/>
        <v>8</v>
      </c>
      <c r="F223" s="4">
        <f t="shared" si="1806"/>
        <v>9</v>
      </c>
      <c r="G223" s="4">
        <f t="shared" si="1806"/>
        <v>10</v>
      </c>
      <c r="H223" s="4">
        <f t="shared" si="1806"/>
        <v>11</v>
      </c>
      <c r="I223" s="4">
        <f t="shared" si="1806"/>
        <v>12</v>
      </c>
      <c r="J223" s="4">
        <f t="shared" si="1806"/>
        <v>13</v>
      </c>
      <c r="K223" s="4">
        <f t="shared" si="1806"/>
        <v>14</v>
      </c>
      <c r="L223" s="4">
        <f t="shared" si="1806"/>
        <v>15</v>
      </c>
      <c r="M223" s="4">
        <f t="shared" si="1806"/>
        <v>16</v>
      </c>
      <c r="N223" s="4">
        <f t="shared" si="1806"/>
        <v>17</v>
      </c>
      <c r="O223" s="4">
        <f t="shared" si="1806"/>
        <v>18</v>
      </c>
      <c r="P223" s="4">
        <f t="shared" si="1806"/>
        <v>19</v>
      </c>
      <c r="Q223" s="4">
        <f t="shared" si="1806"/>
        <v>20</v>
      </c>
      <c r="R223" s="4">
        <f t="shared" si="1806"/>
        <v>21</v>
      </c>
      <c r="S223" s="4">
        <f t="shared" si="1806"/>
        <v>22</v>
      </c>
      <c r="T223" s="4">
        <f t="shared" si="1806"/>
        <v>23</v>
      </c>
      <c r="U223" s="4">
        <f t="shared" si="1806"/>
        <v>24</v>
      </c>
      <c r="V223" s="4">
        <f t="shared" si="1806"/>
        <v>25</v>
      </c>
      <c r="W223" s="4">
        <f t="shared" si="1806"/>
        <v>26</v>
      </c>
      <c r="X223" s="4">
        <f t="shared" si="1806"/>
        <v>27</v>
      </c>
      <c r="Y223" s="4">
        <f t="shared" si="1806"/>
        <v>28</v>
      </c>
      <c r="Z223" s="4">
        <f t="shared" si="1806"/>
        <v>29</v>
      </c>
      <c r="AA223" s="4">
        <f t="shared" si="1806"/>
        <v>30</v>
      </c>
      <c r="AB223" s="4">
        <f t="shared" si="1806"/>
        <v>31</v>
      </c>
      <c r="AC223" s="4">
        <f t="shared" si="1806"/>
        <v>32</v>
      </c>
      <c r="AD223" s="4">
        <f t="shared" si="1806"/>
        <v>33</v>
      </c>
      <c r="AE223" s="4">
        <f t="shared" si="1806"/>
        <v>34</v>
      </c>
      <c r="AF223" s="4">
        <f t="shared" si="1806"/>
        <v>35</v>
      </c>
      <c r="AG223" s="4">
        <f t="shared" si="1806"/>
        <v>36</v>
      </c>
      <c r="AH223" s="4">
        <f t="shared" si="1806"/>
        <v>37</v>
      </c>
      <c r="AI223" s="4">
        <f t="shared" si="1806"/>
        <v>38</v>
      </c>
      <c r="AJ223" s="4">
        <f t="shared" si="1806"/>
        <v>39</v>
      </c>
      <c r="AK223" s="4">
        <f t="shared" si="1806"/>
        <v>40</v>
      </c>
      <c r="AL223" s="4">
        <f t="shared" si="1806"/>
        <v>41</v>
      </c>
      <c r="AM223" s="4">
        <f t="shared" si="1806"/>
        <v>42</v>
      </c>
      <c r="AN223" s="4">
        <f t="shared" si="1806"/>
        <v>43</v>
      </c>
      <c r="AO223" s="4">
        <f t="shared" si="1806"/>
        <v>44</v>
      </c>
      <c r="AP223" s="4">
        <f t="shared" si="1806"/>
        <v>45</v>
      </c>
      <c r="AQ223" s="4">
        <f t="shared" si="1806"/>
        <v>46</v>
      </c>
      <c r="AR223" s="4">
        <f t="shared" si="1806"/>
        <v>47</v>
      </c>
      <c r="AS223" s="4">
        <f t="shared" si="1806"/>
        <v>48</v>
      </c>
      <c r="AT223" s="4">
        <f t="shared" si="1806"/>
        <v>49</v>
      </c>
      <c r="AU223" s="4">
        <f t="shared" si="1806"/>
        <v>50</v>
      </c>
      <c r="AV223" s="4">
        <f t="shared" si="1806"/>
        <v>51</v>
      </c>
      <c r="AW223" s="4">
        <f t="shared" si="1806"/>
        <v>52</v>
      </c>
      <c r="AX223" s="4">
        <f t="shared" si="1806"/>
        <v>53</v>
      </c>
      <c r="AY223" s="4">
        <f t="shared" si="1806"/>
        <v>54</v>
      </c>
      <c r="AZ223" s="4">
        <f t="shared" si="1806"/>
        <v>55</v>
      </c>
      <c r="BA223" s="4">
        <f t="shared" si="1806"/>
        <v>56</v>
      </c>
      <c r="BB223" s="4">
        <f t="shared" si="1806"/>
        <v>57</v>
      </c>
      <c r="BC223" s="4">
        <f t="shared" si="1806"/>
        <v>58</v>
      </c>
      <c r="BD223" s="4">
        <f t="shared" si="1806"/>
        <v>59</v>
      </c>
      <c r="BE223" s="4">
        <f t="shared" si="1806"/>
        <v>60</v>
      </c>
      <c r="BF223" s="4">
        <f t="shared" si="1806"/>
        <v>61</v>
      </c>
      <c r="BG223" s="4">
        <f t="shared" si="1806"/>
        <v>62</v>
      </c>
      <c r="BH223" s="4">
        <f t="shared" si="1806"/>
        <v>63</v>
      </c>
      <c r="BI223" s="4">
        <f t="shared" si="1806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07">C224+4</f>
        <v>33</v>
      </c>
      <c r="E224" s="4">
        <f t="shared" si="1807"/>
        <v>37</v>
      </c>
      <c r="F224" s="4">
        <f t="shared" si="1807"/>
        <v>41</v>
      </c>
      <c r="G224" s="4">
        <f t="shared" si="1807"/>
        <v>45</v>
      </c>
      <c r="H224" s="4">
        <f t="shared" si="1807"/>
        <v>49</v>
      </c>
      <c r="I224" s="4">
        <f t="shared" si="1807"/>
        <v>53</v>
      </c>
      <c r="J224" s="4">
        <f>I224+3</f>
        <v>56</v>
      </c>
      <c r="K224" s="4">
        <f t="shared" ref="K224:Q224" si="1808">J224+3</f>
        <v>59</v>
      </c>
      <c r="L224" s="4">
        <f t="shared" si="1808"/>
        <v>62</v>
      </c>
      <c r="M224" s="4">
        <f t="shared" si="1808"/>
        <v>65</v>
      </c>
      <c r="N224" s="4">
        <f t="shared" si="1808"/>
        <v>68</v>
      </c>
      <c r="O224" s="4">
        <f t="shared" si="1808"/>
        <v>71</v>
      </c>
      <c r="P224" s="4">
        <f t="shared" si="1808"/>
        <v>74</v>
      </c>
      <c r="Q224" s="4">
        <f t="shared" si="1808"/>
        <v>77</v>
      </c>
      <c r="R224" s="4">
        <f>Q224+2</f>
        <v>79</v>
      </c>
      <c r="S224" s="4">
        <f t="shared" ref="S224:W224" si="1809">R224+2</f>
        <v>81</v>
      </c>
      <c r="T224" s="4">
        <f t="shared" si="1809"/>
        <v>83</v>
      </c>
      <c r="U224" s="4">
        <f t="shared" si="1809"/>
        <v>85</v>
      </c>
      <c r="V224" s="4">
        <f t="shared" si="1809"/>
        <v>87</v>
      </c>
      <c r="W224" s="4">
        <f t="shared" si="1809"/>
        <v>89</v>
      </c>
      <c r="X224" s="4">
        <f>W224+1</f>
        <v>90</v>
      </c>
      <c r="Y224" s="4">
        <f t="shared" si="1806"/>
        <v>91</v>
      </c>
      <c r="Z224" s="4">
        <f t="shared" si="1806"/>
        <v>92</v>
      </c>
      <c r="AA224" s="4">
        <f t="shared" si="1806"/>
        <v>93</v>
      </c>
      <c r="AB224" s="4">
        <f t="shared" si="1806"/>
        <v>94</v>
      </c>
      <c r="AC224" s="4">
        <f t="shared" si="1806"/>
        <v>95</v>
      </c>
      <c r="AD224" s="4">
        <f t="shared" si="1806"/>
        <v>96</v>
      </c>
      <c r="AE224" s="4">
        <f t="shared" si="1806"/>
        <v>97</v>
      </c>
      <c r="AF224" s="4">
        <f t="shared" si="1806"/>
        <v>98</v>
      </c>
      <c r="AG224" s="4">
        <f t="shared" si="1806"/>
        <v>99</v>
      </c>
      <c r="AH224" s="4">
        <f t="shared" si="1806"/>
        <v>100</v>
      </c>
      <c r="AI224" s="4">
        <f>AH224</f>
        <v>100</v>
      </c>
      <c r="AJ224" s="4">
        <f t="shared" ref="AJ224:BI224" si="1810">AI224</f>
        <v>100</v>
      </c>
      <c r="AK224" s="4">
        <f t="shared" si="1810"/>
        <v>100</v>
      </c>
      <c r="AL224" s="4">
        <f t="shared" si="1810"/>
        <v>100</v>
      </c>
      <c r="AM224" s="4">
        <f t="shared" si="1810"/>
        <v>100</v>
      </c>
      <c r="AN224" s="4">
        <f t="shared" si="1810"/>
        <v>100</v>
      </c>
      <c r="AO224" s="4">
        <f t="shared" si="1810"/>
        <v>100</v>
      </c>
      <c r="AP224" s="4">
        <f t="shared" si="1810"/>
        <v>100</v>
      </c>
      <c r="AQ224" s="4">
        <f t="shared" si="1810"/>
        <v>100</v>
      </c>
      <c r="AR224" s="4">
        <f t="shared" si="1810"/>
        <v>100</v>
      </c>
      <c r="AS224" s="4">
        <f t="shared" si="1810"/>
        <v>100</v>
      </c>
      <c r="AT224" s="4">
        <f t="shared" si="1810"/>
        <v>100</v>
      </c>
      <c r="AU224" s="4">
        <f t="shared" si="1810"/>
        <v>100</v>
      </c>
      <c r="AV224" s="4">
        <f t="shared" si="1810"/>
        <v>100</v>
      </c>
      <c r="AW224" s="4">
        <f t="shared" si="1810"/>
        <v>100</v>
      </c>
      <c r="AX224" s="4">
        <f t="shared" si="1810"/>
        <v>100</v>
      </c>
      <c r="AY224" s="4">
        <f t="shared" si="1810"/>
        <v>100</v>
      </c>
      <c r="AZ224" s="4">
        <f t="shared" si="1810"/>
        <v>100</v>
      </c>
      <c r="BA224" s="4">
        <f t="shared" si="1810"/>
        <v>100</v>
      </c>
      <c r="BB224" s="4">
        <f t="shared" si="1810"/>
        <v>100</v>
      </c>
      <c r="BC224" s="4">
        <f t="shared" si="1810"/>
        <v>100</v>
      </c>
      <c r="BD224" s="4">
        <f t="shared" si="1810"/>
        <v>100</v>
      </c>
      <c r="BE224" s="4">
        <f t="shared" si="1810"/>
        <v>100</v>
      </c>
      <c r="BF224" s="4">
        <f t="shared" si="1810"/>
        <v>100</v>
      </c>
      <c r="BG224" s="4">
        <f t="shared" si="1810"/>
        <v>100</v>
      </c>
      <c r="BH224" s="4">
        <f t="shared" si="1810"/>
        <v>100</v>
      </c>
      <c r="BI224" s="4">
        <f t="shared" si="1810"/>
        <v>100</v>
      </c>
      <c r="BJ224" t="s">
        <v>1</v>
      </c>
    </row>
    <row r="225" spans="1:62">
      <c r="A225" s="4" t="s">
        <v>5</v>
      </c>
    </row>
    <row r="226" spans="1:62">
      <c r="A226" s="4" t="s">
        <v>471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11">F229+1.4</f>
        <v>20</v>
      </c>
      <c r="H229" s="4">
        <f t="shared" ref="H229:I229" si="1812">G229+1.3</f>
        <v>21.3</v>
      </c>
      <c r="I229" s="4">
        <f t="shared" si="1812"/>
        <v>22.6</v>
      </c>
      <c r="J229" s="4">
        <f t="shared" ref="J229" si="1813">I229+1.4</f>
        <v>24</v>
      </c>
      <c r="K229">
        <f t="shared" ref="K229:L229" si="1814">J229+1.3</f>
        <v>25.3</v>
      </c>
      <c r="L229" s="4">
        <f t="shared" si="1814"/>
        <v>26.6</v>
      </c>
      <c r="M229" s="4">
        <f t="shared" ref="M229" si="1815">L229+1.4</f>
        <v>28</v>
      </c>
      <c r="N229" s="4">
        <f t="shared" ref="N229:O229" si="1816">M229+1.3</f>
        <v>29.3</v>
      </c>
      <c r="O229" s="4">
        <f t="shared" si="1816"/>
        <v>30.6</v>
      </c>
      <c r="P229" s="4">
        <f t="shared" ref="P229" si="1817">O229+1.4</f>
        <v>32</v>
      </c>
      <c r="Q229" s="4">
        <f t="shared" ref="Q229:R229" si="1818">P229+1.3</f>
        <v>33.299999999999997</v>
      </c>
      <c r="R229" s="4">
        <f t="shared" si="1818"/>
        <v>34.599999999999994</v>
      </c>
      <c r="S229" s="4">
        <f t="shared" ref="S229" si="1819">R229+1.4</f>
        <v>35.999999999999993</v>
      </c>
      <c r="T229" s="4">
        <f t="shared" ref="T229:U229" si="1820">S229+1.3</f>
        <v>37.29999999999999</v>
      </c>
      <c r="U229">
        <f t="shared" si="1820"/>
        <v>38.599999999999987</v>
      </c>
      <c r="V229" s="4">
        <f t="shared" ref="V229" si="1821">U229+1.4</f>
        <v>39.999999999999986</v>
      </c>
      <c r="W229" s="4">
        <f t="shared" ref="W229:X229" si="1822">V229+1.3</f>
        <v>41.299999999999983</v>
      </c>
      <c r="X229" s="4">
        <f t="shared" si="1822"/>
        <v>42.59999999999998</v>
      </c>
      <c r="Y229" s="4">
        <f t="shared" ref="Y229" si="1823">X229+1.4</f>
        <v>43.999999999999979</v>
      </c>
      <c r="Z229" s="4">
        <f t="shared" ref="Z229:AA229" si="1824">Y229+1.3</f>
        <v>45.299999999999976</v>
      </c>
      <c r="AA229" s="4">
        <f t="shared" si="1824"/>
        <v>46.599999999999973</v>
      </c>
      <c r="AB229" s="4">
        <f t="shared" ref="AB229" si="1825">AA229+1.4</f>
        <v>47.999999999999972</v>
      </c>
      <c r="AC229" s="4">
        <f t="shared" ref="AC229:AD229" si="1826">AB229+1.3</f>
        <v>49.299999999999969</v>
      </c>
      <c r="AD229" s="4">
        <f t="shared" si="1826"/>
        <v>50.599999999999966</v>
      </c>
      <c r="AE229">
        <f t="shared" ref="AE229" si="1827">AD229+1.4</f>
        <v>51.999999999999964</v>
      </c>
      <c r="AF229" s="4">
        <f t="shared" ref="AF229:AG229" si="1828">AE229+1.3</f>
        <v>53.299999999999962</v>
      </c>
      <c r="AG229" s="4">
        <f t="shared" si="1828"/>
        <v>54.599999999999959</v>
      </c>
      <c r="AH229" s="4">
        <f t="shared" ref="AH229" si="1829">AG229+1.4</f>
        <v>55.999999999999957</v>
      </c>
      <c r="AI229" s="4">
        <f t="shared" ref="AI229:AJ229" si="1830">AH229+1.3</f>
        <v>57.299999999999955</v>
      </c>
      <c r="AJ229" s="4">
        <f t="shared" si="1830"/>
        <v>58.599999999999952</v>
      </c>
      <c r="AK229" s="4">
        <f t="shared" ref="AK229" si="1831">AJ229+1.4</f>
        <v>59.99999999999995</v>
      </c>
      <c r="AL229" s="4">
        <f t="shared" ref="AL229:AM229" si="1832">AK229+1.3</f>
        <v>61.299999999999947</v>
      </c>
      <c r="AM229" s="4">
        <f t="shared" si="1832"/>
        <v>62.599999999999945</v>
      </c>
      <c r="AN229" s="4">
        <f t="shared" ref="AN229" si="1833">AM229+1.4</f>
        <v>63.999999999999943</v>
      </c>
      <c r="AO229">
        <f t="shared" ref="AO229:AP229" si="1834">AN229+1.3</f>
        <v>65.29999999999994</v>
      </c>
      <c r="AP229" s="4">
        <f t="shared" si="1834"/>
        <v>66.599999999999937</v>
      </c>
      <c r="AQ229" s="4">
        <f t="shared" ref="AQ229" si="1835">AP229+1.4</f>
        <v>67.999999999999943</v>
      </c>
      <c r="AR229" s="4">
        <f t="shared" ref="AR229:AS229" si="1836">AQ229+1.3</f>
        <v>69.29999999999994</v>
      </c>
      <c r="AS229" s="4">
        <f t="shared" si="1836"/>
        <v>70.599999999999937</v>
      </c>
      <c r="AT229" s="4">
        <f t="shared" ref="AT229" si="1837">AS229+1.4</f>
        <v>71.999999999999943</v>
      </c>
      <c r="AU229" s="4">
        <f t="shared" ref="AU229:AV229" si="1838">AT229+1.3</f>
        <v>73.29999999999994</v>
      </c>
      <c r="AV229" s="4">
        <f t="shared" si="1838"/>
        <v>74.599999999999937</v>
      </c>
      <c r="AW229" s="4">
        <f t="shared" ref="AW229" si="1839">AV229+1.4</f>
        <v>75.999999999999943</v>
      </c>
      <c r="AX229" s="4">
        <f t="shared" ref="AX229:AY229" si="1840">AW229+1.3</f>
        <v>77.29999999999994</v>
      </c>
      <c r="AY229">
        <f t="shared" si="1840"/>
        <v>78.599999999999937</v>
      </c>
      <c r="AZ229" s="4">
        <f t="shared" ref="AZ229" si="1841">AY229+1.4</f>
        <v>79.999999999999943</v>
      </c>
      <c r="BA229" s="4">
        <f t="shared" ref="BA229:BB229" si="1842">AZ229+1.3</f>
        <v>81.29999999999994</v>
      </c>
      <c r="BB229" s="4">
        <f t="shared" si="1842"/>
        <v>82.599999999999937</v>
      </c>
      <c r="BC229" s="4">
        <f t="shared" ref="BC229" si="1843">BB229+1.4</f>
        <v>83.999999999999943</v>
      </c>
      <c r="BD229" s="4">
        <f t="shared" ref="BD229:BE229" si="1844">BC229+1.3</f>
        <v>85.29999999999994</v>
      </c>
      <c r="BE229" s="4">
        <f t="shared" si="1844"/>
        <v>86.599999999999937</v>
      </c>
      <c r="BF229" s="4">
        <f t="shared" ref="BF229" si="1845">BE229+1.4</f>
        <v>87.999999999999943</v>
      </c>
      <c r="BG229" s="4">
        <f t="shared" ref="BG229:BH229" si="1846">BF229+1.3</f>
        <v>89.29999999999994</v>
      </c>
      <c r="BH229" s="4">
        <f t="shared" si="1846"/>
        <v>90.599999999999937</v>
      </c>
      <c r="BI229">
        <f t="shared" ref="BI229" si="1847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48">C230+2</f>
        <v>29</v>
      </c>
      <c r="E230" s="4">
        <f t="shared" si="1848"/>
        <v>31</v>
      </c>
      <c r="F230" s="4">
        <f t="shared" si="1848"/>
        <v>33</v>
      </c>
      <c r="G230" s="4">
        <f t="shared" si="1848"/>
        <v>35</v>
      </c>
      <c r="H230" s="4">
        <f t="shared" si="1848"/>
        <v>37</v>
      </c>
      <c r="I230" s="4">
        <f t="shared" si="1848"/>
        <v>39</v>
      </c>
      <c r="J230" s="4">
        <f t="shared" si="1848"/>
        <v>41</v>
      </c>
      <c r="K230">
        <f t="shared" si="1848"/>
        <v>43</v>
      </c>
      <c r="L230" s="4">
        <f t="shared" si="1848"/>
        <v>45</v>
      </c>
      <c r="M230" s="4">
        <f t="shared" si="1848"/>
        <v>47</v>
      </c>
      <c r="N230" s="4">
        <f t="shared" si="1848"/>
        <v>49</v>
      </c>
      <c r="O230" s="4">
        <f t="shared" si="1848"/>
        <v>51</v>
      </c>
      <c r="P230" s="4">
        <f t="shared" si="1848"/>
        <v>53</v>
      </c>
      <c r="Q230" s="4">
        <f t="shared" si="1848"/>
        <v>55</v>
      </c>
      <c r="R230" s="4">
        <f t="shared" si="1848"/>
        <v>57</v>
      </c>
      <c r="S230" s="4">
        <f t="shared" si="1848"/>
        <v>59</v>
      </c>
      <c r="T230" s="4">
        <f t="shared" si="1848"/>
        <v>61</v>
      </c>
      <c r="U230">
        <f t="shared" si="1848"/>
        <v>63</v>
      </c>
      <c r="V230" s="4">
        <f t="shared" si="1848"/>
        <v>65</v>
      </c>
      <c r="W230" s="4">
        <f t="shared" si="1848"/>
        <v>67</v>
      </c>
      <c r="X230" s="4">
        <f>W230+1</f>
        <v>68</v>
      </c>
      <c r="Y230" s="4">
        <f t="shared" ref="Y230:BI230" si="1849">X230+1</f>
        <v>69</v>
      </c>
      <c r="Z230" s="4">
        <f t="shared" si="1849"/>
        <v>70</v>
      </c>
      <c r="AA230" s="4">
        <f t="shared" si="1849"/>
        <v>71</v>
      </c>
      <c r="AB230" s="4">
        <f t="shared" si="1849"/>
        <v>72</v>
      </c>
      <c r="AC230" s="4">
        <f t="shared" si="1849"/>
        <v>73</v>
      </c>
      <c r="AD230" s="4">
        <f t="shared" si="1849"/>
        <v>74</v>
      </c>
      <c r="AE230">
        <f t="shared" si="1849"/>
        <v>75</v>
      </c>
      <c r="AF230" s="4">
        <f t="shared" si="1849"/>
        <v>76</v>
      </c>
      <c r="AG230" s="4">
        <f t="shared" si="1849"/>
        <v>77</v>
      </c>
      <c r="AH230" s="4">
        <f t="shared" si="1849"/>
        <v>78</v>
      </c>
      <c r="AI230" s="4">
        <f t="shared" si="1849"/>
        <v>79</v>
      </c>
      <c r="AJ230" s="4">
        <f t="shared" si="1849"/>
        <v>80</v>
      </c>
      <c r="AK230" s="4">
        <f t="shared" si="1849"/>
        <v>81</v>
      </c>
      <c r="AL230" s="4">
        <f t="shared" si="1849"/>
        <v>82</v>
      </c>
      <c r="AM230" s="4">
        <f t="shared" si="1849"/>
        <v>83</v>
      </c>
      <c r="AN230" s="4">
        <f t="shared" si="1849"/>
        <v>84</v>
      </c>
      <c r="AO230">
        <f t="shared" si="1849"/>
        <v>85</v>
      </c>
      <c r="AP230" s="4">
        <f t="shared" si="1849"/>
        <v>86</v>
      </c>
      <c r="AQ230" s="4">
        <f t="shared" si="1849"/>
        <v>87</v>
      </c>
      <c r="AR230" s="4">
        <f t="shared" si="1849"/>
        <v>88</v>
      </c>
      <c r="AS230" s="4">
        <f t="shared" si="1849"/>
        <v>89</v>
      </c>
      <c r="AT230" s="4">
        <f t="shared" si="1849"/>
        <v>90</v>
      </c>
      <c r="AU230" s="4">
        <f t="shared" si="1849"/>
        <v>91</v>
      </c>
      <c r="AV230" s="4">
        <f t="shared" si="1849"/>
        <v>92</v>
      </c>
      <c r="AW230" s="4">
        <f t="shared" si="1849"/>
        <v>93</v>
      </c>
      <c r="AX230" s="4">
        <f t="shared" si="1849"/>
        <v>94</v>
      </c>
      <c r="AY230">
        <f t="shared" si="1849"/>
        <v>95</v>
      </c>
      <c r="AZ230" s="4">
        <f t="shared" si="1849"/>
        <v>96</v>
      </c>
      <c r="BA230" s="4">
        <f t="shared" si="1849"/>
        <v>97</v>
      </c>
      <c r="BB230" s="4">
        <f t="shared" si="1849"/>
        <v>98</v>
      </c>
      <c r="BC230" s="4">
        <f t="shared" si="1849"/>
        <v>99</v>
      </c>
      <c r="BD230" s="4">
        <f t="shared" si="1849"/>
        <v>100</v>
      </c>
      <c r="BE230" s="4">
        <f t="shared" si="1849"/>
        <v>101</v>
      </c>
      <c r="BF230" s="4">
        <f t="shared" si="1849"/>
        <v>102</v>
      </c>
      <c r="BG230" s="4">
        <f t="shared" si="1849"/>
        <v>103</v>
      </c>
      <c r="BH230" s="4">
        <f t="shared" si="1849"/>
        <v>104</v>
      </c>
      <c r="BI230">
        <f t="shared" si="1849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48"/>
        <v>29</v>
      </c>
      <c r="E231" s="4">
        <f t="shared" si="1848"/>
        <v>31</v>
      </c>
      <c r="F231" s="4">
        <f t="shared" si="1848"/>
        <v>33</v>
      </c>
      <c r="G231" s="4">
        <f t="shared" si="1848"/>
        <v>35</v>
      </c>
      <c r="H231" s="4">
        <f t="shared" si="1848"/>
        <v>37</v>
      </c>
      <c r="I231" s="4">
        <f t="shared" si="1848"/>
        <v>39</v>
      </c>
      <c r="J231" s="4">
        <f t="shared" si="1848"/>
        <v>41</v>
      </c>
      <c r="K231">
        <f t="shared" si="1848"/>
        <v>43</v>
      </c>
      <c r="L231" s="4">
        <f t="shared" si="1848"/>
        <v>45</v>
      </c>
      <c r="M231" s="4">
        <f t="shared" si="1848"/>
        <v>47</v>
      </c>
      <c r="N231" s="4">
        <f t="shared" si="1848"/>
        <v>49</v>
      </c>
      <c r="O231" s="4">
        <f t="shared" si="1848"/>
        <v>51</v>
      </c>
      <c r="P231" s="4">
        <f t="shared" si="1848"/>
        <v>53</v>
      </c>
      <c r="Q231" s="4">
        <f t="shared" si="1848"/>
        <v>55</v>
      </c>
      <c r="R231" s="4">
        <f t="shared" si="1848"/>
        <v>57</v>
      </c>
      <c r="S231" s="4">
        <f t="shared" si="1848"/>
        <v>59</v>
      </c>
      <c r="T231" s="4">
        <f t="shared" si="1848"/>
        <v>61</v>
      </c>
      <c r="U231">
        <f t="shared" si="1848"/>
        <v>63</v>
      </c>
      <c r="V231" s="4">
        <f t="shared" si="1848"/>
        <v>65</v>
      </c>
      <c r="W231" s="4">
        <f t="shared" si="1848"/>
        <v>67</v>
      </c>
      <c r="X231" s="4">
        <f>W231+1</f>
        <v>68</v>
      </c>
      <c r="Y231" s="4">
        <f t="shared" ref="Y231:BI231" si="1850">X231+1</f>
        <v>69</v>
      </c>
      <c r="Z231" s="4">
        <f t="shared" si="1850"/>
        <v>70</v>
      </c>
      <c r="AA231" s="4">
        <f t="shared" si="1850"/>
        <v>71</v>
      </c>
      <c r="AB231" s="4">
        <f t="shared" si="1850"/>
        <v>72</v>
      </c>
      <c r="AC231" s="4">
        <f t="shared" si="1850"/>
        <v>73</v>
      </c>
      <c r="AD231" s="4">
        <f t="shared" si="1850"/>
        <v>74</v>
      </c>
      <c r="AE231">
        <f t="shared" si="1850"/>
        <v>75</v>
      </c>
      <c r="AF231" s="4">
        <f t="shared" si="1850"/>
        <v>76</v>
      </c>
      <c r="AG231" s="4">
        <f t="shared" si="1850"/>
        <v>77</v>
      </c>
      <c r="AH231" s="4">
        <f t="shared" si="1850"/>
        <v>78</v>
      </c>
      <c r="AI231" s="4">
        <f t="shared" si="1850"/>
        <v>79</v>
      </c>
      <c r="AJ231" s="4">
        <f t="shared" si="1850"/>
        <v>80</v>
      </c>
      <c r="AK231" s="4">
        <f t="shared" si="1850"/>
        <v>81</v>
      </c>
      <c r="AL231" s="4">
        <f t="shared" si="1850"/>
        <v>82</v>
      </c>
      <c r="AM231" s="4">
        <f t="shared" si="1850"/>
        <v>83</v>
      </c>
      <c r="AN231" s="4">
        <f t="shared" si="1850"/>
        <v>84</v>
      </c>
      <c r="AO231">
        <f t="shared" si="1850"/>
        <v>85</v>
      </c>
      <c r="AP231" s="4">
        <f t="shared" si="1850"/>
        <v>86</v>
      </c>
      <c r="AQ231" s="4">
        <f t="shared" si="1850"/>
        <v>87</v>
      </c>
      <c r="AR231" s="4">
        <f t="shared" si="1850"/>
        <v>88</v>
      </c>
      <c r="AS231" s="4">
        <f t="shared" si="1850"/>
        <v>89</v>
      </c>
      <c r="AT231" s="4">
        <f t="shared" si="1850"/>
        <v>90</v>
      </c>
      <c r="AU231" s="4">
        <f t="shared" si="1850"/>
        <v>91</v>
      </c>
      <c r="AV231" s="4">
        <f t="shared" si="1850"/>
        <v>92</v>
      </c>
      <c r="AW231" s="4">
        <f t="shared" si="1850"/>
        <v>93</v>
      </c>
      <c r="AX231" s="4">
        <f t="shared" si="1850"/>
        <v>94</v>
      </c>
      <c r="AY231">
        <f t="shared" si="1850"/>
        <v>95</v>
      </c>
      <c r="AZ231" s="4">
        <f t="shared" si="1850"/>
        <v>96</v>
      </c>
      <c r="BA231" s="4">
        <f t="shared" si="1850"/>
        <v>97</v>
      </c>
      <c r="BB231" s="4">
        <f t="shared" si="1850"/>
        <v>98</v>
      </c>
      <c r="BC231" s="4">
        <f t="shared" si="1850"/>
        <v>99</v>
      </c>
      <c r="BD231" s="4">
        <f t="shared" si="1850"/>
        <v>100</v>
      </c>
      <c r="BE231" s="4">
        <f t="shared" si="1850"/>
        <v>101</v>
      </c>
      <c r="BF231" s="4">
        <f t="shared" si="1850"/>
        <v>102</v>
      </c>
      <c r="BG231" s="4">
        <f t="shared" si="1850"/>
        <v>103</v>
      </c>
      <c r="BH231" s="4">
        <f t="shared" si="1850"/>
        <v>104</v>
      </c>
      <c r="BI231">
        <f t="shared" si="1850"/>
        <v>105</v>
      </c>
      <c r="BJ231" t="s">
        <v>1</v>
      </c>
    </row>
    <row r="232" spans="1:62">
      <c r="A232" s="4" t="s">
        <v>5</v>
      </c>
    </row>
    <row r="233" spans="1:62">
      <c r="A233" s="4" t="s">
        <v>472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51">F235+1.4</f>
        <v>20</v>
      </c>
      <c r="H235" s="4">
        <f t="shared" ref="H235:I235" si="1852">G235+1.3</f>
        <v>21.3</v>
      </c>
      <c r="I235" s="4">
        <f t="shared" si="1852"/>
        <v>22.6</v>
      </c>
      <c r="J235" s="4">
        <f t="shared" ref="J235" si="1853">I235+1.4</f>
        <v>24</v>
      </c>
      <c r="K235">
        <f t="shared" ref="K235:L235" si="1854">J235+1.3</f>
        <v>25.3</v>
      </c>
      <c r="L235" s="4">
        <f t="shared" si="1854"/>
        <v>26.6</v>
      </c>
      <c r="M235" s="4">
        <f t="shared" ref="M235" si="1855">L235+1.4</f>
        <v>28</v>
      </c>
      <c r="N235" s="4">
        <f t="shared" ref="N235:O235" si="1856">M235+1.3</f>
        <v>29.3</v>
      </c>
      <c r="O235" s="4">
        <f t="shared" si="1856"/>
        <v>30.6</v>
      </c>
      <c r="P235" s="4">
        <f t="shared" ref="P235" si="1857">O235+1.4</f>
        <v>32</v>
      </c>
      <c r="Q235" s="4">
        <f t="shared" ref="Q235:R235" si="1858">P235+1.3</f>
        <v>33.299999999999997</v>
      </c>
      <c r="R235" s="4">
        <f t="shared" si="1858"/>
        <v>34.599999999999994</v>
      </c>
      <c r="S235" s="4">
        <f t="shared" ref="S235" si="1859">R235+1.4</f>
        <v>35.999999999999993</v>
      </c>
      <c r="T235" s="4">
        <f t="shared" ref="T235:U235" si="1860">S235+1.3</f>
        <v>37.29999999999999</v>
      </c>
      <c r="U235">
        <f t="shared" si="1860"/>
        <v>38.599999999999987</v>
      </c>
      <c r="V235" s="4">
        <f t="shared" ref="V235" si="1861">U235+1.4</f>
        <v>39.999999999999986</v>
      </c>
      <c r="W235" s="4">
        <f t="shared" ref="W235:X235" si="1862">V235+1.3</f>
        <v>41.299999999999983</v>
      </c>
      <c r="X235" s="4">
        <f t="shared" si="1862"/>
        <v>42.59999999999998</v>
      </c>
      <c r="Y235" s="4">
        <f t="shared" ref="Y235" si="1863">X235+1.4</f>
        <v>43.999999999999979</v>
      </c>
      <c r="Z235" s="4">
        <f t="shared" ref="Z235:AA235" si="1864">Y235+1.3</f>
        <v>45.299999999999976</v>
      </c>
      <c r="AA235" s="4">
        <f t="shared" si="1864"/>
        <v>46.599999999999973</v>
      </c>
      <c r="AB235" s="4">
        <f t="shared" ref="AB235" si="1865">AA235+1.4</f>
        <v>47.999999999999972</v>
      </c>
      <c r="AC235" s="4">
        <f t="shared" ref="AC235:AD235" si="1866">AB235+1.3</f>
        <v>49.299999999999969</v>
      </c>
      <c r="AD235" s="4">
        <f t="shared" si="1866"/>
        <v>50.599999999999966</v>
      </c>
      <c r="AE235">
        <f t="shared" ref="AE235" si="1867">AD235+1.4</f>
        <v>51.999999999999964</v>
      </c>
      <c r="AF235" s="4">
        <f t="shared" ref="AF235:AG235" si="1868">AE235+1.3</f>
        <v>53.299999999999962</v>
      </c>
      <c r="AG235" s="4">
        <f t="shared" si="1868"/>
        <v>54.599999999999959</v>
      </c>
      <c r="AH235" s="4">
        <f t="shared" ref="AH235" si="1869">AG235+1.4</f>
        <v>55.999999999999957</v>
      </c>
      <c r="AI235" s="4">
        <f t="shared" ref="AI235:AJ235" si="1870">AH235+1.3</f>
        <v>57.299999999999955</v>
      </c>
      <c r="AJ235" s="4">
        <f t="shared" si="1870"/>
        <v>58.599999999999952</v>
      </c>
      <c r="AK235" s="4">
        <f t="shared" ref="AK235" si="1871">AJ235+1.4</f>
        <v>59.99999999999995</v>
      </c>
      <c r="AL235" s="4">
        <f t="shared" ref="AL235:AM235" si="1872">AK235+1.3</f>
        <v>61.299999999999947</v>
      </c>
      <c r="AM235" s="4">
        <f t="shared" si="1872"/>
        <v>62.599999999999945</v>
      </c>
      <c r="AN235" s="4">
        <f t="shared" ref="AN235" si="1873">AM235+1.4</f>
        <v>63.999999999999943</v>
      </c>
      <c r="AO235">
        <f t="shared" ref="AO235:AP235" si="1874">AN235+1.3</f>
        <v>65.29999999999994</v>
      </c>
      <c r="AP235" s="4">
        <f t="shared" si="1874"/>
        <v>66.599999999999937</v>
      </c>
      <c r="AQ235" s="4">
        <f t="shared" ref="AQ235" si="1875">AP235+1.4</f>
        <v>67.999999999999943</v>
      </c>
      <c r="AR235" s="4">
        <f t="shared" ref="AR235:AS235" si="1876">AQ235+1.3</f>
        <v>69.29999999999994</v>
      </c>
      <c r="AS235" s="4">
        <f t="shared" si="1876"/>
        <v>70.599999999999937</v>
      </c>
      <c r="AT235" s="4">
        <f t="shared" ref="AT235" si="1877">AS235+1.4</f>
        <v>71.999999999999943</v>
      </c>
      <c r="AU235" s="4">
        <f t="shared" ref="AU235:AV235" si="1878">AT235+1.3</f>
        <v>73.29999999999994</v>
      </c>
      <c r="AV235" s="4">
        <f t="shared" si="1878"/>
        <v>74.599999999999937</v>
      </c>
      <c r="AW235" s="4">
        <f t="shared" ref="AW235" si="1879">AV235+1.4</f>
        <v>75.999999999999943</v>
      </c>
      <c r="AX235" s="4">
        <f t="shared" ref="AX235:AY235" si="1880">AW235+1.3</f>
        <v>77.29999999999994</v>
      </c>
      <c r="AY235">
        <f t="shared" si="1880"/>
        <v>78.599999999999937</v>
      </c>
      <c r="AZ235" s="4">
        <f t="shared" ref="AZ235" si="1881">AY235+1.4</f>
        <v>79.999999999999943</v>
      </c>
      <c r="BA235" s="4">
        <f t="shared" ref="BA235:BB235" si="1882">AZ235+1.3</f>
        <v>81.29999999999994</v>
      </c>
      <c r="BB235" s="4">
        <f t="shared" si="1882"/>
        <v>82.599999999999937</v>
      </c>
      <c r="BC235" s="4">
        <f t="shared" ref="BC235" si="1883">BB235+1.4</f>
        <v>83.999999999999943</v>
      </c>
      <c r="BD235" s="4">
        <f t="shared" ref="BD235:BE235" si="1884">BC235+1.3</f>
        <v>85.29999999999994</v>
      </c>
      <c r="BE235" s="4">
        <f t="shared" si="1884"/>
        <v>86.599999999999937</v>
      </c>
      <c r="BF235" s="4">
        <f t="shared" ref="BF235" si="1885">BE235+1.4</f>
        <v>87.999999999999943</v>
      </c>
      <c r="BG235" s="4">
        <f t="shared" ref="BG235:BH235" si="1886">BF235+1.3</f>
        <v>89.29999999999994</v>
      </c>
      <c r="BH235" s="4">
        <f t="shared" si="1886"/>
        <v>90.599999999999937</v>
      </c>
      <c r="BI235">
        <f t="shared" ref="BI235" si="1887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888">C236+1</f>
        <v>7</v>
      </c>
      <c r="E236" s="4">
        <f t="shared" si="1888"/>
        <v>8</v>
      </c>
      <c r="F236" s="4">
        <f t="shared" si="1888"/>
        <v>9</v>
      </c>
      <c r="G236" s="4">
        <f t="shared" si="1888"/>
        <v>10</v>
      </c>
      <c r="H236" s="4">
        <f t="shared" si="1888"/>
        <v>11</v>
      </c>
      <c r="I236" s="4">
        <f t="shared" si="1888"/>
        <v>12</v>
      </c>
      <c r="J236" s="4">
        <f t="shared" si="1888"/>
        <v>13</v>
      </c>
      <c r="K236" s="4">
        <f t="shared" si="1888"/>
        <v>14</v>
      </c>
      <c r="L236" s="4">
        <f t="shared" si="1888"/>
        <v>15</v>
      </c>
      <c r="M236" s="4">
        <f t="shared" si="1888"/>
        <v>16</v>
      </c>
      <c r="N236" s="4">
        <f t="shared" si="1888"/>
        <v>17</v>
      </c>
      <c r="O236" s="4">
        <f t="shared" si="1888"/>
        <v>18</v>
      </c>
      <c r="P236" s="4">
        <f t="shared" si="1888"/>
        <v>19</v>
      </c>
      <c r="Q236" s="4">
        <f t="shared" si="1888"/>
        <v>20</v>
      </c>
      <c r="R236" s="4">
        <f t="shared" si="1888"/>
        <v>21</v>
      </c>
      <c r="S236" s="4">
        <f t="shared" si="1888"/>
        <v>22</v>
      </c>
      <c r="T236" s="4">
        <f t="shared" si="1888"/>
        <v>23</v>
      </c>
      <c r="U236" s="4">
        <f t="shared" si="1888"/>
        <v>24</v>
      </c>
      <c r="V236" s="4">
        <f t="shared" si="1888"/>
        <v>25</v>
      </c>
      <c r="W236" s="4">
        <f t="shared" si="1888"/>
        <v>26</v>
      </c>
      <c r="X236" s="4">
        <f t="shared" si="1888"/>
        <v>27</v>
      </c>
      <c r="Y236" s="4">
        <f t="shared" si="1888"/>
        <v>28</v>
      </c>
      <c r="Z236" s="4">
        <f t="shared" si="1888"/>
        <v>29</v>
      </c>
      <c r="AA236" s="4">
        <f t="shared" si="1888"/>
        <v>30</v>
      </c>
      <c r="AB236" s="4">
        <f t="shared" si="1888"/>
        <v>31</v>
      </c>
      <c r="AC236" s="4">
        <f t="shared" si="1888"/>
        <v>32</v>
      </c>
      <c r="AD236" s="4">
        <f t="shared" si="1888"/>
        <v>33</v>
      </c>
      <c r="AE236" s="4">
        <f t="shared" si="1888"/>
        <v>34</v>
      </c>
      <c r="AF236" s="4">
        <f t="shared" si="1888"/>
        <v>35</v>
      </c>
      <c r="AG236" s="4">
        <f t="shared" si="1888"/>
        <v>36</v>
      </c>
      <c r="AH236" s="4">
        <f t="shared" si="1888"/>
        <v>37</v>
      </c>
      <c r="AI236" s="4">
        <f t="shared" si="1888"/>
        <v>38</v>
      </c>
      <c r="AJ236" s="4">
        <f t="shared" si="1888"/>
        <v>39</v>
      </c>
      <c r="AK236" s="4">
        <f t="shared" si="1888"/>
        <v>40</v>
      </c>
      <c r="AL236" s="4">
        <f t="shared" si="1888"/>
        <v>41</v>
      </c>
      <c r="AM236" s="4">
        <f t="shared" si="1888"/>
        <v>42</v>
      </c>
      <c r="AN236" s="4">
        <f t="shared" si="1888"/>
        <v>43</v>
      </c>
      <c r="AO236" s="4">
        <f t="shared" si="1888"/>
        <v>44</v>
      </c>
      <c r="AP236" s="4">
        <f t="shared" si="1888"/>
        <v>45</v>
      </c>
      <c r="AQ236" s="4">
        <f t="shared" si="1888"/>
        <v>46</v>
      </c>
      <c r="AR236" s="4">
        <f t="shared" si="1888"/>
        <v>47</v>
      </c>
      <c r="AS236" s="4">
        <f t="shared" si="1888"/>
        <v>48</v>
      </c>
      <c r="AT236" s="4">
        <f t="shared" si="1888"/>
        <v>49</v>
      </c>
      <c r="AU236" s="4">
        <f t="shared" si="1888"/>
        <v>50</v>
      </c>
      <c r="AV236" s="4">
        <f t="shared" si="1888"/>
        <v>51</v>
      </c>
      <c r="AW236" s="4">
        <f t="shared" si="1888"/>
        <v>52</v>
      </c>
      <c r="AX236" s="4">
        <f t="shared" si="1888"/>
        <v>53</v>
      </c>
      <c r="AY236" s="4">
        <f t="shared" si="1888"/>
        <v>54</v>
      </c>
      <c r="AZ236" s="4">
        <f t="shared" si="1888"/>
        <v>55</v>
      </c>
      <c r="BA236" s="4">
        <f t="shared" si="1888"/>
        <v>56</v>
      </c>
      <c r="BB236" s="4">
        <f t="shared" si="1888"/>
        <v>57</v>
      </c>
      <c r="BC236" s="4">
        <f t="shared" si="1888"/>
        <v>58</v>
      </c>
      <c r="BD236" s="4">
        <f t="shared" si="1888"/>
        <v>59</v>
      </c>
      <c r="BE236" s="4">
        <f t="shared" si="1888"/>
        <v>60</v>
      </c>
      <c r="BF236" s="4">
        <f t="shared" si="1888"/>
        <v>61</v>
      </c>
      <c r="BG236" s="4">
        <f t="shared" si="1888"/>
        <v>62</v>
      </c>
      <c r="BH236" s="4">
        <f t="shared" si="1888"/>
        <v>63</v>
      </c>
      <c r="BI236" s="4">
        <f t="shared" si="1888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889">C237+4</f>
        <v>33</v>
      </c>
      <c r="E237" s="4">
        <f t="shared" si="1889"/>
        <v>37</v>
      </c>
      <c r="F237" s="4">
        <f t="shared" si="1889"/>
        <v>41</v>
      </c>
      <c r="G237" s="4">
        <f t="shared" si="1889"/>
        <v>45</v>
      </c>
      <c r="H237" s="4">
        <f t="shared" si="1889"/>
        <v>49</v>
      </c>
      <c r="I237" s="4">
        <f t="shared" si="1889"/>
        <v>53</v>
      </c>
      <c r="J237" s="4">
        <f>I237+3</f>
        <v>56</v>
      </c>
      <c r="K237" s="4">
        <f t="shared" ref="K237:Q237" si="1890">J237+3</f>
        <v>59</v>
      </c>
      <c r="L237" s="4">
        <f t="shared" si="1890"/>
        <v>62</v>
      </c>
      <c r="M237" s="4">
        <f t="shared" si="1890"/>
        <v>65</v>
      </c>
      <c r="N237" s="4">
        <f t="shared" si="1890"/>
        <v>68</v>
      </c>
      <c r="O237" s="4">
        <f t="shared" si="1890"/>
        <v>71</v>
      </c>
      <c r="P237" s="4">
        <f t="shared" si="1890"/>
        <v>74</v>
      </c>
      <c r="Q237" s="4">
        <f t="shared" si="1890"/>
        <v>77</v>
      </c>
      <c r="R237" s="4">
        <f>Q237+2</f>
        <v>79</v>
      </c>
      <c r="S237" s="4">
        <f t="shared" ref="S237:W237" si="1891">R237+2</f>
        <v>81</v>
      </c>
      <c r="T237" s="4">
        <f t="shared" si="1891"/>
        <v>83</v>
      </c>
      <c r="U237" s="4">
        <f t="shared" si="1891"/>
        <v>85</v>
      </c>
      <c r="V237" s="4">
        <f t="shared" si="1891"/>
        <v>87</v>
      </c>
      <c r="W237" s="4">
        <f t="shared" si="1891"/>
        <v>89</v>
      </c>
      <c r="X237" s="4">
        <f>W237+1</f>
        <v>90</v>
      </c>
      <c r="Y237" s="4">
        <f t="shared" si="1888"/>
        <v>91</v>
      </c>
      <c r="Z237" s="4">
        <f t="shared" si="1888"/>
        <v>92</v>
      </c>
      <c r="AA237" s="4">
        <f t="shared" si="1888"/>
        <v>93</v>
      </c>
      <c r="AB237" s="4">
        <f t="shared" si="1888"/>
        <v>94</v>
      </c>
      <c r="AC237" s="4">
        <f t="shared" si="1888"/>
        <v>95</v>
      </c>
      <c r="AD237" s="4">
        <f t="shared" si="1888"/>
        <v>96</v>
      </c>
      <c r="AE237" s="4">
        <f t="shared" si="1888"/>
        <v>97</v>
      </c>
      <c r="AF237" s="4">
        <f t="shared" si="1888"/>
        <v>98</v>
      </c>
      <c r="AG237" s="4">
        <f t="shared" si="1888"/>
        <v>99</v>
      </c>
      <c r="AH237" s="4">
        <f t="shared" si="1888"/>
        <v>100</v>
      </c>
      <c r="AI237" s="4">
        <f>AH237</f>
        <v>100</v>
      </c>
      <c r="AJ237" s="4">
        <f t="shared" ref="AJ237:BI237" si="1892">AI237</f>
        <v>100</v>
      </c>
      <c r="AK237" s="4">
        <f t="shared" si="1892"/>
        <v>100</v>
      </c>
      <c r="AL237" s="4">
        <f t="shared" si="1892"/>
        <v>100</v>
      </c>
      <c r="AM237" s="4">
        <f t="shared" si="1892"/>
        <v>100</v>
      </c>
      <c r="AN237" s="4">
        <f t="shared" si="1892"/>
        <v>100</v>
      </c>
      <c r="AO237" s="4">
        <f t="shared" si="1892"/>
        <v>100</v>
      </c>
      <c r="AP237" s="4">
        <f t="shared" si="1892"/>
        <v>100</v>
      </c>
      <c r="AQ237" s="4">
        <f t="shared" si="1892"/>
        <v>100</v>
      </c>
      <c r="AR237" s="4">
        <f t="shared" si="1892"/>
        <v>100</v>
      </c>
      <c r="AS237" s="4">
        <f t="shared" si="1892"/>
        <v>100</v>
      </c>
      <c r="AT237" s="4">
        <f t="shared" si="1892"/>
        <v>100</v>
      </c>
      <c r="AU237" s="4">
        <f t="shared" si="1892"/>
        <v>100</v>
      </c>
      <c r="AV237" s="4">
        <f t="shared" si="1892"/>
        <v>100</v>
      </c>
      <c r="AW237" s="4">
        <f t="shared" si="1892"/>
        <v>100</v>
      </c>
      <c r="AX237" s="4">
        <f t="shared" si="1892"/>
        <v>100</v>
      </c>
      <c r="AY237" s="4">
        <f t="shared" si="1892"/>
        <v>100</v>
      </c>
      <c r="AZ237" s="4">
        <f t="shared" si="1892"/>
        <v>100</v>
      </c>
      <c r="BA237" s="4">
        <f t="shared" si="1892"/>
        <v>100</v>
      </c>
      <c r="BB237" s="4">
        <f t="shared" si="1892"/>
        <v>100</v>
      </c>
      <c r="BC237" s="4">
        <f t="shared" si="1892"/>
        <v>100</v>
      </c>
      <c r="BD237" s="4">
        <f t="shared" si="1892"/>
        <v>100</v>
      </c>
      <c r="BE237" s="4">
        <f t="shared" si="1892"/>
        <v>100</v>
      </c>
      <c r="BF237" s="4">
        <f t="shared" si="1892"/>
        <v>100</v>
      </c>
      <c r="BG237" s="4">
        <f t="shared" si="1892"/>
        <v>100</v>
      </c>
      <c r="BH237" s="4">
        <f t="shared" si="1892"/>
        <v>100</v>
      </c>
      <c r="BI237" s="4">
        <f t="shared" si="1892"/>
        <v>100</v>
      </c>
      <c r="BJ237" t="s">
        <v>1</v>
      </c>
    </row>
    <row r="238" spans="1:62">
      <c r="A238" s="4" t="s">
        <v>5</v>
      </c>
    </row>
    <row r="239" spans="1:62">
      <c r="A239" s="4" t="s">
        <v>473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893">C241+2</f>
        <v>21.3</v>
      </c>
      <c r="E241" s="4">
        <f t="shared" si="1893"/>
        <v>23.3</v>
      </c>
      <c r="F241" s="4">
        <f t="shared" si="1893"/>
        <v>25.3</v>
      </c>
      <c r="G241" s="4">
        <f t="shared" si="1893"/>
        <v>27.3</v>
      </c>
      <c r="H241" s="4">
        <f t="shared" si="1893"/>
        <v>29.3</v>
      </c>
      <c r="I241" s="4">
        <f t="shared" si="1893"/>
        <v>31.3</v>
      </c>
      <c r="J241" s="4">
        <f t="shared" si="1893"/>
        <v>33.299999999999997</v>
      </c>
      <c r="K241">
        <f t="shared" si="1893"/>
        <v>35.299999999999997</v>
      </c>
      <c r="L241" s="4">
        <f t="shared" si="1893"/>
        <v>37.299999999999997</v>
      </c>
      <c r="M241" s="4">
        <f t="shared" si="1893"/>
        <v>39.299999999999997</v>
      </c>
      <c r="N241" s="4">
        <f t="shared" si="1893"/>
        <v>41.3</v>
      </c>
      <c r="O241" s="4">
        <f t="shared" si="1893"/>
        <v>43.3</v>
      </c>
      <c r="P241" s="4">
        <f t="shared" si="1893"/>
        <v>45.3</v>
      </c>
      <c r="Q241" s="4">
        <f t="shared" si="1893"/>
        <v>47.3</v>
      </c>
      <c r="R241" s="4">
        <f t="shared" si="1893"/>
        <v>49.3</v>
      </c>
      <c r="S241" s="4">
        <f t="shared" si="1893"/>
        <v>51.3</v>
      </c>
      <c r="T241" s="4">
        <f t="shared" si="1893"/>
        <v>53.3</v>
      </c>
      <c r="U241">
        <f t="shared" si="1893"/>
        <v>55.3</v>
      </c>
      <c r="V241" s="4">
        <f t="shared" si="1893"/>
        <v>57.3</v>
      </c>
      <c r="W241" s="4">
        <f t="shared" si="1893"/>
        <v>59.3</v>
      </c>
      <c r="X241" s="4">
        <f t="shared" si="1893"/>
        <v>61.3</v>
      </c>
      <c r="Y241" s="4">
        <f t="shared" si="1893"/>
        <v>63.3</v>
      </c>
      <c r="Z241" s="4">
        <f t="shared" si="1893"/>
        <v>65.3</v>
      </c>
      <c r="AA241" s="4">
        <f t="shared" si="1893"/>
        <v>67.3</v>
      </c>
      <c r="AB241" s="4">
        <f t="shared" si="1893"/>
        <v>69.3</v>
      </c>
      <c r="AC241" s="4">
        <f t="shared" si="1893"/>
        <v>71.3</v>
      </c>
      <c r="AD241" s="4">
        <f t="shared" si="1893"/>
        <v>73.3</v>
      </c>
      <c r="AE241">
        <f t="shared" si="1893"/>
        <v>75.3</v>
      </c>
      <c r="AF241" s="4">
        <f t="shared" si="1893"/>
        <v>77.3</v>
      </c>
      <c r="AG241" s="4">
        <f t="shared" si="1893"/>
        <v>79.3</v>
      </c>
      <c r="AH241" s="4">
        <f t="shared" si="1893"/>
        <v>81.3</v>
      </c>
      <c r="AI241" s="4">
        <f t="shared" si="1893"/>
        <v>83.3</v>
      </c>
      <c r="AJ241" s="4">
        <f t="shared" si="1893"/>
        <v>85.3</v>
      </c>
      <c r="AK241" s="4">
        <f t="shared" si="1893"/>
        <v>87.3</v>
      </c>
      <c r="AL241" s="4">
        <f t="shared" si="1893"/>
        <v>89.3</v>
      </c>
      <c r="AM241" s="4">
        <f t="shared" si="1893"/>
        <v>91.3</v>
      </c>
      <c r="AN241" s="4">
        <f t="shared" si="1893"/>
        <v>93.3</v>
      </c>
      <c r="AO241">
        <f t="shared" si="1893"/>
        <v>95.3</v>
      </c>
      <c r="AP241" s="4">
        <f t="shared" si="1893"/>
        <v>97.3</v>
      </c>
      <c r="AQ241" s="4">
        <f t="shared" si="1893"/>
        <v>99.3</v>
      </c>
      <c r="AR241" s="9">
        <f t="shared" si="1893"/>
        <v>101.3</v>
      </c>
      <c r="AS241" s="9">
        <f t="shared" si="1893"/>
        <v>103.3</v>
      </c>
      <c r="AT241" s="9">
        <f t="shared" si="1893"/>
        <v>105.3</v>
      </c>
      <c r="AU241" s="9">
        <f t="shared" si="1893"/>
        <v>107.3</v>
      </c>
      <c r="AV241" s="9">
        <f t="shared" si="1893"/>
        <v>109.3</v>
      </c>
      <c r="AW241" s="9">
        <f t="shared" si="1893"/>
        <v>111.3</v>
      </c>
      <c r="AX241" s="9">
        <f t="shared" si="1893"/>
        <v>113.3</v>
      </c>
      <c r="AY241" s="3">
        <f t="shared" si="1893"/>
        <v>115.3</v>
      </c>
      <c r="AZ241" s="9">
        <f t="shared" si="1893"/>
        <v>117.3</v>
      </c>
      <c r="BA241" s="9">
        <f t="shared" si="1893"/>
        <v>119.3</v>
      </c>
      <c r="BB241" s="9">
        <f t="shared" si="1893"/>
        <v>121.3</v>
      </c>
      <c r="BC241" s="9">
        <f t="shared" si="1893"/>
        <v>123.3</v>
      </c>
      <c r="BD241" s="9">
        <f t="shared" si="1893"/>
        <v>125.3</v>
      </c>
      <c r="BE241" s="9">
        <f t="shared" si="1893"/>
        <v>127.3</v>
      </c>
      <c r="BF241" s="9">
        <f t="shared" si="1893"/>
        <v>129.30000000000001</v>
      </c>
      <c r="BG241" s="9">
        <f t="shared" si="1893"/>
        <v>131.30000000000001</v>
      </c>
      <c r="BH241" s="9">
        <f t="shared" si="1893"/>
        <v>133.30000000000001</v>
      </c>
      <c r="BI241" s="3">
        <f t="shared" si="1893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894">X242</f>
        <v>44</v>
      </c>
      <c r="Z242" s="4">
        <f t="shared" si="1894"/>
        <v>44</v>
      </c>
      <c r="AA242" s="4">
        <f t="shared" ref="AA242" si="1895">Z242+1</f>
        <v>45</v>
      </c>
      <c r="AB242" s="4">
        <f t="shared" si="1894"/>
        <v>45</v>
      </c>
      <c r="AC242" s="4">
        <f t="shared" si="1894"/>
        <v>45</v>
      </c>
      <c r="AD242" s="4">
        <f t="shared" ref="AD242" si="1896">AC242+1</f>
        <v>46</v>
      </c>
      <c r="AE242">
        <f t="shared" si="1894"/>
        <v>46</v>
      </c>
      <c r="AF242" s="4">
        <f t="shared" si="1894"/>
        <v>46</v>
      </c>
      <c r="AG242" s="4">
        <f t="shared" si="1894"/>
        <v>46</v>
      </c>
      <c r="AH242" s="4">
        <f t="shared" si="1894"/>
        <v>46</v>
      </c>
      <c r="AI242" s="4">
        <f t="shared" si="1894"/>
        <v>46</v>
      </c>
      <c r="AJ242" s="4">
        <f t="shared" si="1894"/>
        <v>46</v>
      </c>
      <c r="AK242" s="4">
        <f>AJ242+1</f>
        <v>47</v>
      </c>
      <c r="AL242" s="4">
        <f t="shared" si="1894"/>
        <v>47</v>
      </c>
      <c r="AM242" s="4">
        <f t="shared" si="1894"/>
        <v>47</v>
      </c>
      <c r="AN242" s="4">
        <f t="shared" si="1894"/>
        <v>47</v>
      </c>
      <c r="AO242">
        <f t="shared" si="1894"/>
        <v>47</v>
      </c>
      <c r="AP242" s="4">
        <f t="shared" si="1894"/>
        <v>47</v>
      </c>
      <c r="AQ242" s="4">
        <f t="shared" ref="AQ242" si="1897">AP242+1</f>
        <v>48</v>
      </c>
      <c r="AR242" s="4">
        <f t="shared" si="1894"/>
        <v>48</v>
      </c>
      <c r="AS242" s="4">
        <f t="shared" si="1894"/>
        <v>48</v>
      </c>
      <c r="AT242" s="4">
        <f t="shared" si="1894"/>
        <v>48</v>
      </c>
      <c r="AU242" s="4">
        <f t="shared" si="1894"/>
        <v>48</v>
      </c>
      <c r="AV242" s="4">
        <f t="shared" si="1894"/>
        <v>48</v>
      </c>
      <c r="AW242" s="4">
        <f t="shared" si="1894"/>
        <v>48</v>
      </c>
      <c r="AX242" s="4">
        <f>AW242+1</f>
        <v>49</v>
      </c>
      <c r="AY242">
        <f>AX242</f>
        <v>49</v>
      </c>
      <c r="AZ242" s="4">
        <f t="shared" ref="AZ242:BH242" si="1898">AY242</f>
        <v>49</v>
      </c>
      <c r="BA242" s="4">
        <f t="shared" si="1898"/>
        <v>49</v>
      </c>
      <c r="BB242" s="4">
        <f t="shared" si="1898"/>
        <v>49</v>
      </c>
      <c r="BC242" s="4">
        <f t="shared" si="1898"/>
        <v>49</v>
      </c>
      <c r="BD242" s="4">
        <f t="shared" si="1898"/>
        <v>49</v>
      </c>
      <c r="BE242" s="4">
        <f t="shared" si="1898"/>
        <v>49</v>
      </c>
      <c r="BF242" s="4">
        <f t="shared" si="1898"/>
        <v>49</v>
      </c>
      <c r="BG242" s="4">
        <f t="shared" si="1898"/>
        <v>49</v>
      </c>
      <c r="BH242" s="4">
        <f t="shared" si="1898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899">C243+25</f>
        <v>100</v>
      </c>
      <c r="E243" s="4">
        <f t="shared" si="1899"/>
        <v>125</v>
      </c>
      <c r="F243" s="4">
        <f t="shared" si="1899"/>
        <v>150</v>
      </c>
      <c r="G243" s="4">
        <f t="shared" si="1899"/>
        <v>175</v>
      </c>
      <c r="H243" s="4">
        <f t="shared" si="1899"/>
        <v>200</v>
      </c>
      <c r="I243" s="4">
        <f t="shared" si="1899"/>
        <v>225</v>
      </c>
      <c r="J243" s="4">
        <f t="shared" si="1899"/>
        <v>250</v>
      </c>
      <c r="K243">
        <f t="shared" si="1899"/>
        <v>275</v>
      </c>
      <c r="L243" s="4">
        <f t="shared" si="1899"/>
        <v>300</v>
      </c>
      <c r="M243" s="4">
        <f t="shared" si="1899"/>
        <v>325</v>
      </c>
      <c r="N243" s="4">
        <f t="shared" si="1899"/>
        <v>350</v>
      </c>
      <c r="O243" s="4">
        <f t="shared" si="1899"/>
        <v>375</v>
      </c>
      <c r="P243" s="4">
        <f t="shared" si="1899"/>
        <v>400</v>
      </c>
      <c r="Q243" s="4">
        <f t="shared" si="1899"/>
        <v>425</v>
      </c>
      <c r="R243" s="4">
        <f t="shared" si="1899"/>
        <v>450</v>
      </c>
      <c r="S243" s="4">
        <f t="shared" si="1899"/>
        <v>475</v>
      </c>
      <c r="T243" s="4">
        <f t="shared" si="1899"/>
        <v>500</v>
      </c>
      <c r="U243">
        <f t="shared" si="1899"/>
        <v>525</v>
      </c>
      <c r="V243" s="4">
        <f t="shared" si="1899"/>
        <v>550</v>
      </c>
      <c r="W243" s="4">
        <f t="shared" si="1899"/>
        <v>575</v>
      </c>
      <c r="X243" s="4">
        <f t="shared" si="1899"/>
        <v>600</v>
      </c>
      <c r="Y243" s="4">
        <f t="shared" si="1899"/>
        <v>625</v>
      </c>
      <c r="Z243" s="4">
        <f t="shared" si="1899"/>
        <v>650</v>
      </c>
      <c r="AA243" s="4">
        <f t="shared" si="1899"/>
        <v>675</v>
      </c>
      <c r="AB243" s="4">
        <f t="shared" si="1899"/>
        <v>700</v>
      </c>
      <c r="AC243" s="4">
        <f t="shared" si="1899"/>
        <v>725</v>
      </c>
      <c r="AD243" s="4">
        <f t="shared" si="1899"/>
        <v>750</v>
      </c>
      <c r="AE243">
        <f t="shared" si="1899"/>
        <v>775</v>
      </c>
      <c r="AF243" s="4">
        <f t="shared" si="1899"/>
        <v>800</v>
      </c>
      <c r="AG243" s="4">
        <f t="shared" si="1899"/>
        <v>825</v>
      </c>
      <c r="AH243" s="4">
        <f t="shared" si="1899"/>
        <v>850</v>
      </c>
      <c r="AI243" s="4">
        <f t="shared" si="1899"/>
        <v>875</v>
      </c>
      <c r="AJ243" s="4">
        <f t="shared" si="1899"/>
        <v>900</v>
      </c>
      <c r="AK243" s="4">
        <f t="shared" si="1899"/>
        <v>925</v>
      </c>
      <c r="AL243" s="4">
        <f t="shared" si="1899"/>
        <v>950</v>
      </c>
      <c r="AM243" s="4">
        <f t="shared" si="1899"/>
        <v>975</v>
      </c>
      <c r="AN243" s="4">
        <f t="shared" si="1899"/>
        <v>1000</v>
      </c>
      <c r="AO243">
        <f t="shared" si="1899"/>
        <v>1025</v>
      </c>
      <c r="AP243" s="4">
        <f t="shared" si="1899"/>
        <v>1050</v>
      </c>
      <c r="AQ243" s="4">
        <f t="shared" si="1899"/>
        <v>1075</v>
      </c>
      <c r="AR243" s="4">
        <f t="shared" si="1899"/>
        <v>1100</v>
      </c>
      <c r="AS243" s="4">
        <f t="shared" si="1899"/>
        <v>1125</v>
      </c>
      <c r="AT243" s="4">
        <f t="shared" si="1899"/>
        <v>1150</v>
      </c>
      <c r="AU243" s="4">
        <f t="shared" si="1899"/>
        <v>1175</v>
      </c>
      <c r="AV243" s="4">
        <f t="shared" si="1899"/>
        <v>1200</v>
      </c>
      <c r="AW243" s="4">
        <f t="shared" si="1899"/>
        <v>1225</v>
      </c>
      <c r="AX243" s="4">
        <f t="shared" si="1899"/>
        <v>1250</v>
      </c>
      <c r="AY243">
        <f t="shared" si="1899"/>
        <v>1275</v>
      </c>
      <c r="AZ243" s="4">
        <f t="shared" si="1899"/>
        <v>1300</v>
      </c>
      <c r="BA243" s="4">
        <f t="shared" si="1899"/>
        <v>1325</v>
      </c>
      <c r="BB243" s="4">
        <f t="shared" si="1899"/>
        <v>1350</v>
      </c>
      <c r="BC243" s="4">
        <f t="shared" si="1899"/>
        <v>1375</v>
      </c>
      <c r="BD243" s="4">
        <f t="shared" si="1899"/>
        <v>1400</v>
      </c>
      <c r="BE243" s="4">
        <f t="shared" si="1899"/>
        <v>1425</v>
      </c>
      <c r="BF243" s="4">
        <f t="shared" si="1899"/>
        <v>1450</v>
      </c>
      <c r="BG243" s="4">
        <f t="shared" si="1899"/>
        <v>1475</v>
      </c>
      <c r="BH243" s="4">
        <f t="shared" si="1899"/>
        <v>1500</v>
      </c>
      <c r="BI243">
        <f t="shared" si="1899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00">C244+25</f>
        <v>100</v>
      </c>
      <c r="E244" s="4">
        <f t="shared" si="1900"/>
        <v>125</v>
      </c>
      <c r="F244" s="4">
        <f t="shared" si="1900"/>
        <v>150</v>
      </c>
      <c r="G244" s="4">
        <f t="shared" si="1900"/>
        <v>175</v>
      </c>
      <c r="H244" s="4">
        <f t="shared" si="1900"/>
        <v>200</v>
      </c>
      <c r="I244" s="4">
        <f t="shared" si="1900"/>
        <v>225</v>
      </c>
      <c r="J244" s="4">
        <f t="shared" si="1900"/>
        <v>250</v>
      </c>
      <c r="K244">
        <f t="shared" si="1900"/>
        <v>275</v>
      </c>
      <c r="L244" s="4">
        <f t="shared" si="1900"/>
        <v>300</v>
      </c>
      <c r="M244" s="4">
        <f t="shared" si="1900"/>
        <v>325</v>
      </c>
      <c r="N244" s="4">
        <f t="shared" si="1900"/>
        <v>350</v>
      </c>
      <c r="O244" s="4">
        <f t="shared" si="1900"/>
        <v>375</v>
      </c>
      <c r="P244" s="4">
        <f t="shared" si="1900"/>
        <v>400</v>
      </c>
      <c r="Q244" s="4">
        <f t="shared" si="1900"/>
        <v>425</v>
      </c>
      <c r="R244" s="4">
        <f t="shared" si="1900"/>
        <v>450</v>
      </c>
      <c r="S244" s="4">
        <f t="shared" si="1900"/>
        <v>475</v>
      </c>
      <c r="T244" s="4">
        <f t="shared" si="1900"/>
        <v>500</v>
      </c>
      <c r="U244">
        <f t="shared" si="1900"/>
        <v>525</v>
      </c>
      <c r="V244" s="4">
        <f t="shared" si="1900"/>
        <v>550</v>
      </c>
      <c r="W244" s="4">
        <f t="shared" si="1900"/>
        <v>575</v>
      </c>
      <c r="X244" s="4">
        <f t="shared" si="1900"/>
        <v>600</v>
      </c>
      <c r="Y244" s="4">
        <f t="shared" si="1900"/>
        <v>625</v>
      </c>
      <c r="Z244" s="4">
        <f t="shared" si="1900"/>
        <v>650</v>
      </c>
      <c r="AA244" s="4">
        <f t="shared" si="1900"/>
        <v>675</v>
      </c>
      <c r="AB244" s="4">
        <f t="shared" si="1900"/>
        <v>700</v>
      </c>
      <c r="AC244" s="4">
        <f t="shared" si="1900"/>
        <v>725</v>
      </c>
      <c r="AD244" s="4">
        <f t="shared" si="1900"/>
        <v>750</v>
      </c>
      <c r="AE244">
        <f t="shared" si="1900"/>
        <v>775</v>
      </c>
      <c r="AF244" s="4">
        <f t="shared" si="1900"/>
        <v>800</v>
      </c>
      <c r="AG244" s="4">
        <f t="shared" si="1900"/>
        <v>825</v>
      </c>
      <c r="AH244" s="4">
        <f t="shared" si="1900"/>
        <v>850</v>
      </c>
      <c r="AI244" s="4">
        <f t="shared" si="1900"/>
        <v>875</v>
      </c>
      <c r="AJ244" s="4">
        <f t="shared" si="1900"/>
        <v>900</v>
      </c>
      <c r="AK244" s="4">
        <f t="shared" si="1900"/>
        <v>925</v>
      </c>
      <c r="AL244" s="4">
        <f t="shared" si="1900"/>
        <v>950</v>
      </c>
      <c r="AM244" s="4">
        <f t="shared" si="1900"/>
        <v>975</v>
      </c>
      <c r="AN244" s="4">
        <f t="shared" si="1900"/>
        <v>1000</v>
      </c>
      <c r="AO244">
        <f t="shared" si="1900"/>
        <v>1025</v>
      </c>
      <c r="AP244" s="4">
        <f t="shared" si="1900"/>
        <v>1050</v>
      </c>
      <c r="AQ244" s="4">
        <f t="shared" si="1900"/>
        <v>1075</v>
      </c>
      <c r="AR244" s="4">
        <f t="shared" si="1900"/>
        <v>1100</v>
      </c>
      <c r="AS244" s="4">
        <f t="shared" si="1900"/>
        <v>1125</v>
      </c>
      <c r="AT244" s="4">
        <f t="shared" si="1900"/>
        <v>1150</v>
      </c>
      <c r="AU244" s="4">
        <f t="shared" si="1900"/>
        <v>1175</v>
      </c>
      <c r="AV244" s="4">
        <f t="shared" si="1900"/>
        <v>1200</v>
      </c>
      <c r="AW244" s="4">
        <f t="shared" si="1900"/>
        <v>1225</v>
      </c>
      <c r="AX244" s="4">
        <f t="shared" si="1900"/>
        <v>1250</v>
      </c>
      <c r="AY244">
        <f t="shared" si="1900"/>
        <v>1275</v>
      </c>
      <c r="AZ244" s="4">
        <f t="shared" si="1900"/>
        <v>1300</v>
      </c>
      <c r="BA244" s="4">
        <f t="shared" si="1900"/>
        <v>1325</v>
      </c>
      <c r="BB244" s="4">
        <f t="shared" si="1900"/>
        <v>1350</v>
      </c>
      <c r="BC244" s="4">
        <f t="shared" si="1900"/>
        <v>1375</v>
      </c>
      <c r="BD244" s="4">
        <f t="shared" si="1900"/>
        <v>1400</v>
      </c>
      <c r="BE244" s="4">
        <f t="shared" si="1900"/>
        <v>1425</v>
      </c>
      <c r="BF244" s="4">
        <f t="shared" si="1900"/>
        <v>1450</v>
      </c>
      <c r="BG244" s="4">
        <f t="shared" si="1900"/>
        <v>1475</v>
      </c>
      <c r="BH244" s="4">
        <f t="shared" si="1900"/>
        <v>1500</v>
      </c>
      <c r="BI244">
        <f t="shared" si="1900"/>
        <v>1525</v>
      </c>
      <c r="BJ244" t="s">
        <v>1</v>
      </c>
    </row>
    <row r="245" spans="1:62">
      <c r="A245" s="4" t="s">
        <v>5</v>
      </c>
    </row>
    <row r="246" spans="1:62">
      <c r="A246" s="4" t="s">
        <v>474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01">F248+1.4</f>
        <v>20</v>
      </c>
      <c r="H248" s="4">
        <f t="shared" ref="H248:I248" si="1902">G248+1.3</f>
        <v>21.3</v>
      </c>
      <c r="I248" s="4">
        <f t="shared" si="1902"/>
        <v>22.6</v>
      </c>
      <c r="J248" s="4">
        <f t="shared" ref="J248" si="1903">I248+1.4</f>
        <v>24</v>
      </c>
      <c r="K248">
        <f t="shared" ref="K248:L248" si="1904">J248+1.3</f>
        <v>25.3</v>
      </c>
      <c r="L248" s="4">
        <f t="shared" si="1904"/>
        <v>26.6</v>
      </c>
      <c r="M248" s="4">
        <f t="shared" ref="M248" si="1905">L248+1.4</f>
        <v>28</v>
      </c>
      <c r="N248" s="4">
        <f t="shared" ref="N248:O248" si="1906">M248+1.3</f>
        <v>29.3</v>
      </c>
      <c r="O248" s="4">
        <f t="shared" si="1906"/>
        <v>30.6</v>
      </c>
      <c r="P248" s="4">
        <f t="shared" ref="P248" si="1907">O248+1.4</f>
        <v>32</v>
      </c>
      <c r="Q248" s="4">
        <f t="shared" ref="Q248:R248" si="1908">P248+1.3</f>
        <v>33.299999999999997</v>
      </c>
      <c r="R248" s="4">
        <f t="shared" si="1908"/>
        <v>34.599999999999994</v>
      </c>
      <c r="S248" s="4">
        <f t="shared" ref="S248" si="1909">R248+1.4</f>
        <v>35.999999999999993</v>
      </c>
      <c r="T248" s="4">
        <f t="shared" ref="T248:U248" si="1910">S248+1.3</f>
        <v>37.29999999999999</v>
      </c>
      <c r="U248">
        <f t="shared" si="1910"/>
        <v>38.599999999999987</v>
      </c>
      <c r="V248" s="4">
        <f t="shared" ref="V248" si="1911">U248+1.4</f>
        <v>39.999999999999986</v>
      </c>
      <c r="W248" s="4">
        <f t="shared" ref="W248:X248" si="1912">V248+1.3</f>
        <v>41.299999999999983</v>
      </c>
      <c r="X248" s="4">
        <f t="shared" si="1912"/>
        <v>42.59999999999998</v>
      </c>
      <c r="Y248" s="4">
        <f t="shared" ref="Y248" si="1913">X248+1.4</f>
        <v>43.999999999999979</v>
      </c>
      <c r="Z248" s="4">
        <f t="shared" ref="Z248:AA248" si="1914">Y248+1.3</f>
        <v>45.299999999999976</v>
      </c>
      <c r="AA248" s="4">
        <f t="shared" si="1914"/>
        <v>46.599999999999973</v>
      </c>
      <c r="AB248" s="4">
        <f t="shared" ref="AB248" si="1915">AA248+1.4</f>
        <v>47.999999999999972</v>
      </c>
      <c r="AC248" s="4">
        <f t="shared" ref="AC248:AD248" si="1916">AB248+1.3</f>
        <v>49.299999999999969</v>
      </c>
      <c r="AD248" s="4">
        <f t="shared" si="1916"/>
        <v>50.599999999999966</v>
      </c>
      <c r="AE248">
        <f t="shared" ref="AE248" si="1917">AD248+1.4</f>
        <v>51.999999999999964</v>
      </c>
      <c r="AF248" s="4">
        <f t="shared" ref="AF248:AG248" si="1918">AE248+1.3</f>
        <v>53.299999999999962</v>
      </c>
      <c r="AG248" s="4">
        <f t="shared" si="1918"/>
        <v>54.599999999999959</v>
      </c>
      <c r="AH248" s="4">
        <f t="shared" ref="AH248" si="1919">AG248+1.4</f>
        <v>55.999999999999957</v>
      </c>
      <c r="AI248" s="4">
        <f t="shared" ref="AI248:AJ248" si="1920">AH248+1.3</f>
        <v>57.299999999999955</v>
      </c>
      <c r="AJ248" s="4">
        <f t="shared" si="1920"/>
        <v>58.599999999999952</v>
      </c>
      <c r="AK248" s="4">
        <f t="shared" ref="AK248" si="1921">AJ248+1.4</f>
        <v>59.99999999999995</v>
      </c>
      <c r="AL248" s="4">
        <f t="shared" ref="AL248:AM248" si="1922">AK248+1.3</f>
        <v>61.299999999999947</v>
      </c>
      <c r="AM248" s="4">
        <f t="shared" si="1922"/>
        <v>62.599999999999945</v>
      </c>
      <c r="AN248" s="4">
        <f t="shared" ref="AN248" si="1923">AM248+1.4</f>
        <v>63.999999999999943</v>
      </c>
      <c r="AO248">
        <f t="shared" ref="AO248:AP248" si="1924">AN248+1.3</f>
        <v>65.29999999999994</v>
      </c>
      <c r="AP248" s="4">
        <f t="shared" si="1924"/>
        <v>66.599999999999937</v>
      </c>
      <c r="AQ248" s="4">
        <f t="shared" ref="AQ248" si="1925">AP248+1.4</f>
        <v>67.999999999999943</v>
      </c>
      <c r="AR248" s="4">
        <f t="shared" ref="AR248:AS248" si="1926">AQ248+1.3</f>
        <v>69.29999999999994</v>
      </c>
      <c r="AS248" s="4">
        <f t="shared" si="1926"/>
        <v>70.599999999999937</v>
      </c>
      <c r="AT248" s="4">
        <f t="shared" ref="AT248" si="1927">AS248+1.4</f>
        <v>71.999999999999943</v>
      </c>
      <c r="AU248" s="4">
        <f t="shared" ref="AU248:AV248" si="1928">AT248+1.3</f>
        <v>73.29999999999994</v>
      </c>
      <c r="AV248" s="4">
        <f t="shared" si="1928"/>
        <v>74.599999999999937</v>
      </c>
      <c r="AW248" s="4">
        <f t="shared" ref="AW248" si="1929">AV248+1.4</f>
        <v>75.999999999999943</v>
      </c>
      <c r="AX248" s="4">
        <f t="shared" ref="AX248:AY248" si="1930">AW248+1.3</f>
        <v>77.29999999999994</v>
      </c>
      <c r="AY248">
        <f t="shared" si="1930"/>
        <v>78.599999999999937</v>
      </c>
      <c r="AZ248" s="4">
        <f t="shared" ref="AZ248" si="1931">AY248+1.4</f>
        <v>79.999999999999943</v>
      </c>
      <c r="BA248" s="4">
        <f t="shared" ref="BA248:BB248" si="1932">AZ248+1.3</f>
        <v>81.29999999999994</v>
      </c>
      <c r="BB248" s="4">
        <f t="shared" si="1932"/>
        <v>82.599999999999937</v>
      </c>
      <c r="BC248" s="4">
        <f t="shared" ref="BC248" si="1933">BB248+1.4</f>
        <v>83.999999999999943</v>
      </c>
      <c r="BD248" s="4">
        <f t="shared" ref="BD248:BE248" si="1934">BC248+1.3</f>
        <v>85.29999999999994</v>
      </c>
      <c r="BE248" s="4">
        <f t="shared" si="1934"/>
        <v>86.599999999999937</v>
      </c>
      <c r="BF248" s="4">
        <f t="shared" ref="BF248" si="1935">BE248+1.4</f>
        <v>87.999999999999943</v>
      </c>
      <c r="BG248" s="4">
        <f t="shared" ref="BG248:BH248" si="1936">BF248+1.3</f>
        <v>89.29999999999994</v>
      </c>
      <c r="BH248" s="4">
        <f t="shared" si="1936"/>
        <v>90.599999999999937</v>
      </c>
      <c r="BI248">
        <f t="shared" ref="BI248" si="1937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38">C249+12</f>
        <v>174</v>
      </c>
      <c r="E249" s="4">
        <f t="shared" si="1938"/>
        <v>186</v>
      </c>
      <c r="F249" s="4">
        <f t="shared" si="1938"/>
        <v>198</v>
      </c>
      <c r="G249" s="4">
        <f t="shared" si="1938"/>
        <v>210</v>
      </c>
      <c r="H249" s="4">
        <f t="shared" si="1938"/>
        <v>222</v>
      </c>
      <c r="I249" s="4">
        <f t="shared" si="1938"/>
        <v>234</v>
      </c>
      <c r="J249" s="4">
        <f t="shared" si="1938"/>
        <v>246</v>
      </c>
      <c r="K249">
        <f t="shared" si="1938"/>
        <v>258</v>
      </c>
      <c r="L249" s="4">
        <f t="shared" si="1938"/>
        <v>270</v>
      </c>
      <c r="M249" s="4">
        <f t="shared" si="1938"/>
        <v>282</v>
      </c>
      <c r="N249" s="4">
        <f t="shared" si="1938"/>
        <v>294</v>
      </c>
      <c r="O249" s="4">
        <f t="shared" si="1938"/>
        <v>306</v>
      </c>
      <c r="P249" s="4">
        <f t="shared" si="1938"/>
        <v>318</v>
      </c>
      <c r="Q249" s="4">
        <f t="shared" si="1938"/>
        <v>330</v>
      </c>
      <c r="R249" s="4">
        <f t="shared" si="1938"/>
        <v>342</v>
      </c>
      <c r="S249" s="4">
        <f t="shared" si="1938"/>
        <v>354</v>
      </c>
      <c r="T249" s="4">
        <f t="shared" si="1938"/>
        <v>366</v>
      </c>
      <c r="U249">
        <f t="shared" si="1938"/>
        <v>378</v>
      </c>
      <c r="V249" s="4">
        <f t="shared" si="1938"/>
        <v>390</v>
      </c>
      <c r="W249" s="4">
        <f t="shared" si="1938"/>
        <v>402</v>
      </c>
      <c r="X249" s="4">
        <f t="shared" si="1938"/>
        <v>414</v>
      </c>
      <c r="Y249" s="4">
        <f t="shared" si="1938"/>
        <v>426</v>
      </c>
      <c r="Z249" s="4">
        <f t="shared" si="1938"/>
        <v>438</v>
      </c>
      <c r="AA249" s="4">
        <f t="shared" si="1938"/>
        <v>450</v>
      </c>
      <c r="AB249" s="4">
        <f t="shared" si="1938"/>
        <v>462</v>
      </c>
      <c r="AC249" s="4">
        <f t="shared" si="1938"/>
        <v>474</v>
      </c>
      <c r="AD249" s="4">
        <f t="shared" si="1938"/>
        <v>486</v>
      </c>
      <c r="AE249">
        <f t="shared" si="1938"/>
        <v>498</v>
      </c>
      <c r="AF249" s="4">
        <f t="shared" si="1938"/>
        <v>510</v>
      </c>
      <c r="AG249" s="4">
        <f t="shared" si="1938"/>
        <v>522</v>
      </c>
      <c r="AH249" s="4">
        <f t="shared" si="1938"/>
        <v>534</v>
      </c>
      <c r="AI249" s="4">
        <f t="shared" si="1938"/>
        <v>546</v>
      </c>
      <c r="AJ249" s="4">
        <f t="shared" si="1938"/>
        <v>558</v>
      </c>
      <c r="AK249" s="4">
        <f t="shared" si="1938"/>
        <v>570</v>
      </c>
      <c r="AL249" s="4">
        <f t="shared" si="1938"/>
        <v>582</v>
      </c>
      <c r="AM249" s="4">
        <f t="shared" si="1938"/>
        <v>594</v>
      </c>
      <c r="AN249" s="4">
        <f t="shared" si="1938"/>
        <v>606</v>
      </c>
      <c r="AO249">
        <f t="shared" si="1938"/>
        <v>618</v>
      </c>
      <c r="AP249" s="4">
        <f t="shared" si="1938"/>
        <v>630</v>
      </c>
      <c r="AQ249" s="4">
        <f t="shared" si="1938"/>
        <v>642</v>
      </c>
      <c r="AR249" s="4">
        <f t="shared" si="1938"/>
        <v>654</v>
      </c>
      <c r="AS249" s="4">
        <f t="shared" si="1938"/>
        <v>666</v>
      </c>
      <c r="AT249" s="4">
        <f t="shared" si="1938"/>
        <v>678</v>
      </c>
      <c r="AU249" s="4">
        <f t="shared" si="1938"/>
        <v>690</v>
      </c>
      <c r="AV249" s="4">
        <f t="shared" si="1938"/>
        <v>702</v>
      </c>
      <c r="AW249" s="4">
        <f t="shared" si="1938"/>
        <v>714</v>
      </c>
      <c r="AX249" s="4">
        <f t="shared" si="1938"/>
        <v>726</v>
      </c>
      <c r="AY249">
        <f t="shared" si="1938"/>
        <v>738</v>
      </c>
      <c r="AZ249" s="4">
        <f t="shared" si="1938"/>
        <v>750</v>
      </c>
      <c r="BA249" s="4">
        <f t="shared" si="1938"/>
        <v>762</v>
      </c>
      <c r="BB249" s="4">
        <f t="shared" si="1938"/>
        <v>774</v>
      </c>
      <c r="BC249" s="4">
        <f t="shared" si="1938"/>
        <v>786</v>
      </c>
      <c r="BD249" s="4">
        <f t="shared" si="1938"/>
        <v>798</v>
      </c>
      <c r="BE249" s="4">
        <f t="shared" si="1938"/>
        <v>810</v>
      </c>
      <c r="BF249" s="4">
        <f t="shared" si="1938"/>
        <v>822</v>
      </c>
      <c r="BG249" s="4">
        <f t="shared" si="1938"/>
        <v>834</v>
      </c>
      <c r="BH249" s="4">
        <f t="shared" si="1938"/>
        <v>846</v>
      </c>
      <c r="BI249">
        <f t="shared" si="1938"/>
        <v>858</v>
      </c>
      <c r="BJ249" t="s">
        <v>1</v>
      </c>
    </row>
    <row r="250" spans="1:62">
      <c r="A250" s="4" t="s">
        <v>5</v>
      </c>
    </row>
    <row r="251" spans="1:62">
      <c r="A251" s="4" t="s">
        <v>334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39">V252+1</f>
        <v>87</v>
      </c>
      <c r="X252" s="4">
        <f t="shared" si="1939"/>
        <v>88</v>
      </c>
      <c r="Y252" s="4">
        <f t="shared" si="1939"/>
        <v>89</v>
      </c>
      <c r="Z252" s="4">
        <f>Y252</f>
        <v>89</v>
      </c>
      <c r="AA252" s="4">
        <f t="shared" si="1939"/>
        <v>90</v>
      </c>
      <c r="AB252" s="4">
        <f t="shared" si="1939"/>
        <v>91</v>
      </c>
      <c r="AC252" s="4">
        <f>AB252</f>
        <v>91</v>
      </c>
      <c r="AD252" s="4">
        <f t="shared" ref="AD252:AE252" si="1940">AC252</f>
        <v>91</v>
      </c>
      <c r="AE252">
        <f t="shared" si="1940"/>
        <v>91</v>
      </c>
      <c r="AF252" s="4">
        <f t="shared" si="1939"/>
        <v>92</v>
      </c>
      <c r="AG252" s="4">
        <f>AF252</f>
        <v>92</v>
      </c>
      <c r="AH252" s="4">
        <f t="shared" si="1939"/>
        <v>93</v>
      </c>
      <c r="AI252" s="4">
        <f>AH252</f>
        <v>93</v>
      </c>
      <c r="AJ252" s="4">
        <f>AI252</f>
        <v>93</v>
      </c>
      <c r="AK252" s="4">
        <f t="shared" si="1939"/>
        <v>94</v>
      </c>
      <c r="AL252" s="4">
        <f>AK252</f>
        <v>94</v>
      </c>
      <c r="AM252" s="4">
        <f>AL252+1</f>
        <v>95</v>
      </c>
      <c r="AN252" s="4">
        <f t="shared" ref="AN252:BH252" si="1941">AM252</f>
        <v>95</v>
      </c>
      <c r="AO252">
        <f t="shared" si="1941"/>
        <v>95</v>
      </c>
      <c r="AP252" s="4">
        <f t="shared" si="1941"/>
        <v>95</v>
      </c>
      <c r="AQ252" s="4">
        <f>AP252+1</f>
        <v>96</v>
      </c>
      <c r="AR252" s="4">
        <f t="shared" si="1941"/>
        <v>96</v>
      </c>
      <c r="AS252" s="4">
        <f t="shared" si="1941"/>
        <v>96</v>
      </c>
      <c r="AT252" s="4">
        <f>AS252+1</f>
        <v>97</v>
      </c>
      <c r="AU252" s="4">
        <f t="shared" si="1941"/>
        <v>97</v>
      </c>
      <c r="AV252" s="4">
        <f t="shared" si="1941"/>
        <v>97</v>
      </c>
      <c r="AW252" s="4">
        <f t="shared" si="1941"/>
        <v>97</v>
      </c>
      <c r="AX252" s="4">
        <f>AW252+1</f>
        <v>98</v>
      </c>
      <c r="AY252">
        <f t="shared" si="1941"/>
        <v>98</v>
      </c>
      <c r="AZ252" s="4">
        <f t="shared" si="1941"/>
        <v>98</v>
      </c>
      <c r="BA252" s="4">
        <f t="shared" si="1941"/>
        <v>98</v>
      </c>
      <c r="BB252" s="4">
        <f t="shared" si="1941"/>
        <v>98</v>
      </c>
      <c r="BC252" s="4">
        <f>BB252+1</f>
        <v>99</v>
      </c>
      <c r="BD252" s="4">
        <f t="shared" si="1941"/>
        <v>99</v>
      </c>
      <c r="BE252" s="4">
        <f t="shared" si="1941"/>
        <v>99</v>
      </c>
      <c r="BF252" s="4">
        <f t="shared" si="1941"/>
        <v>99</v>
      </c>
      <c r="BG252" s="4">
        <f t="shared" si="1941"/>
        <v>99</v>
      </c>
      <c r="BH252" s="4">
        <f t="shared" si="1941"/>
        <v>99</v>
      </c>
      <c r="BI252">
        <f>BH252+1</f>
        <v>100</v>
      </c>
      <c r="BJ252" t="s">
        <v>1</v>
      </c>
    </row>
    <row r="253" spans="1:62">
      <c r="A253" s="4" t="s">
        <v>68</v>
      </c>
      <c r="B253" s="4">
        <v>25</v>
      </c>
      <c r="C253" s="4">
        <f>B253+5</f>
        <v>30</v>
      </c>
      <c r="D253" s="4">
        <f t="shared" ref="D253:BI253" si="1942">C253+5</f>
        <v>35</v>
      </c>
      <c r="E253" s="4">
        <f t="shared" si="1942"/>
        <v>40</v>
      </c>
      <c r="F253" s="4">
        <f t="shared" si="1942"/>
        <v>45</v>
      </c>
      <c r="G253" s="4">
        <f t="shared" si="1942"/>
        <v>50</v>
      </c>
      <c r="H253" s="4">
        <f t="shared" si="1942"/>
        <v>55</v>
      </c>
      <c r="I253" s="4">
        <f t="shared" si="1942"/>
        <v>60</v>
      </c>
      <c r="J253" s="4">
        <f t="shared" si="1942"/>
        <v>65</v>
      </c>
      <c r="K253">
        <f t="shared" si="1942"/>
        <v>70</v>
      </c>
      <c r="L253" s="4">
        <f t="shared" si="1942"/>
        <v>75</v>
      </c>
      <c r="M253" s="4">
        <f t="shared" si="1942"/>
        <v>80</v>
      </c>
      <c r="N253" s="4">
        <f t="shared" si="1942"/>
        <v>85</v>
      </c>
      <c r="O253" s="4">
        <f t="shared" si="1942"/>
        <v>90</v>
      </c>
      <c r="P253" s="4">
        <f t="shared" si="1942"/>
        <v>95</v>
      </c>
      <c r="Q253" s="4">
        <f t="shared" si="1942"/>
        <v>100</v>
      </c>
      <c r="R253" s="4">
        <f t="shared" si="1942"/>
        <v>105</v>
      </c>
      <c r="S253" s="4">
        <f t="shared" si="1942"/>
        <v>110</v>
      </c>
      <c r="T253" s="4">
        <f t="shared" si="1942"/>
        <v>115</v>
      </c>
      <c r="U253">
        <f t="shared" si="1942"/>
        <v>120</v>
      </c>
      <c r="V253" s="4">
        <f t="shared" si="1942"/>
        <v>125</v>
      </c>
      <c r="W253" s="4">
        <f t="shared" si="1942"/>
        <v>130</v>
      </c>
      <c r="X253" s="4">
        <f t="shared" si="1942"/>
        <v>135</v>
      </c>
      <c r="Y253" s="4">
        <f t="shared" si="1942"/>
        <v>140</v>
      </c>
      <c r="Z253" s="4">
        <f t="shared" si="1942"/>
        <v>145</v>
      </c>
      <c r="AA253" s="4">
        <f t="shared" si="1942"/>
        <v>150</v>
      </c>
      <c r="AB253" s="4">
        <f t="shared" si="1942"/>
        <v>155</v>
      </c>
      <c r="AC253" s="4">
        <f t="shared" si="1942"/>
        <v>160</v>
      </c>
      <c r="AD253" s="4">
        <f t="shared" si="1942"/>
        <v>165</v>
      </c>
      <c r="AE253">
        <f t="shared" si="1942"/>
        <v>170</v>
      </c>
      <c r="AF253" s="4">
        <f t="shared" si="1942"/>
        <v>175</v>
      </c>
      <c r="AG253" s="4">
        <f t="shared" si="1942"/>
        <v>180</v>
      </c>
      <c r="AH253" s="4">
        <f t="shared" si="1942"/>
        <v>185</v>
      </c>
      <c r="AI253" s="4">
        <f t="shared" si="1942"/>
        <v>190</v>
      </c>
      <c r="AJ253" s="4">
        <f t="shared" si="1942"/>
        <v>195</v>
      </c>
      <c r="AK253" s="4">
        <f t="shared" si="1942"/>
        <v>200</v>
      </c>
      <c r="AL253" s="4">
        <f t="shared" si="1942"/>
        <v>205</v>
      </c>
      <c r="AM253" s="4">
        <f t="shared" si="1942"/>
        <v>210</v>
      </c>
      <c r="AN253" s="4">
        <f t="shared" si="1942"/>
        <v>215</v>
      </c>
      <c r="AO253">
        <f t="shared" si="1942"/>
        <v>220</v>
      </c>
      <c r="AP253" s="4">
        <f t="shared" si="1942"/>
        <v>225</v>
      </c>
      <c r="AQ253" s="4">
        <f t="shared" si="1942"/>
        <v>230</v>
      </c>
      <c r="AR253" s="4">
        <f t="shared" si="1942"/>
        <v>235</v>
      </c>
      <c r="AS253" s="4">
        <f t="shared" si="1942"/>
        <v>240</v>
      </c>
      <c r="AT253" s="4">
        <f t="shared" si="1942"/>
        <v>245</v>
      </c>
      <c r="AU253" s="4">
        <f t="shared" si="1942"/>
        <v>250</v>
      </c>
      <c r="AV253" s="4">
        <f t="shared" si="1942"/>
        <v>255</v>
      </c>
      <c r="AW253" s="4">
        <f t="shared" si="1942"/>
        <v>260</v>
      </c>
      <c r="AX253" s="4">
        <f t="shared" si="1942"/>
        <v>265</v>
      </c>
      <c r="AY253">
        <f t="shared" si="1942"/>
        <v>270</v>
      </c>
      <c r="AZ253" s="4">
        <f t="shared" si="1942"/>
        <v>275</v>
      </c>
      <c r="BA253" s="4">
        <f t="shared" si="1942"/>
        <v>280</v>
      </c>
      <c r="BB253" s="4">
        <f t="shared" si="1942"/>
        <v>285</v>
      </c>
      <c r="BC253" s="4">
        <f t="shared" si="1942"/>
        <v>290</v>
      </c>
      <c r="BD253" s="4">
        <f t="shared" si="1942"/>
        <v>295</v>
      </c>
      <c r="BE253" s="4">
        <f t="shared" si="1942"/>
        <v>300</v>
      </c>
      <c r="BF253" s="4">
        <f t="shared" si="1942"/>
        <v>305</v>
      </c>
      <c r="BG253" s="4">
        <f t="shared" si="1942"/>
        <v>310</v>
      </c>
      <c r="BH253" s="4">
        <f t="shared" si="1942"/>
        <v>315</v>
      </c>
      <c r="BI253">
        <f t="shared" si="1942"/>
        <v>320</v>
      </c>
      <c r="BJ253" t="s">
        <v>1</v>
      </c>
    </row>
    <row r="254" spans="1:62">
      <c r="A254" s="4" t="s">
        <v>5</v>
      </c>
    </row>
    <row r="255" spans="1:62">
      <c r="A255" s="4" t="s">
        <v>335</v>
      </c>
    </row>
    <row r="256" spans="1:62">
      <c r="A256" s="4" t="s">
        <v>46</v>
      </c>
      <c r="B256" s="4">
        <v>10.6</v>
      </c>
      <c r="C256" s="4">
        <f>B256+1.4</f>
        <v>12</v>
      </c>
      <c r="D256" s="4">
        <f>C256+1.3</f>
        <v>13.3</v>
      </c>
      <c r="E256" s="4">
        <f>D256+1.3</f>
        <v>14.600000000000001</v>
      </c>
      <c r="F256" s="4">
        <f t="shared" ref="F256" si="1943">E256+1.4</f>
        <v>16</v>
      </c>
      <c r="G256" s="4">
        <f t="shared" ref="G256:H256" si="1944">F256+1.3</f>
        <v>17.3</v>
      </c>
      <c r="H256" s="4">
        <f t="shared" si="1944"/>
        <v>18.600000000000001</v>
      </c>
      <c r="I256" s="4">
        <f t="shared" ref="I256" si="1945">H256+1.4</f>
        <v>20</v>
      </c>
      <c r="J256" s="4">
        <f t="shared" ref="J256:K256" si="1946">I256+1.3</f>
        <v>21.3</v>
      </c>
      <c r="K256">
        <f t="shared" si="1946"/>
        <v>22.6</v>
      </c>
      <c r="L256" s="4">
        <f t="shared" ref="L256" si="1947">K256+1.4</f>
        <v>24</v>
      </c>
      <c r="M256" s="4">
        <f t="shared" ref="M256:N256" si="1948">L256+1.3</f>
        <v>25.3</v>
      </c>
      <c r="N256" s="4">
        <f t="shared" si="1948"/>
        <v>26.6</v>
      </c>
      <c r="O256" s="4">
        <f t="shared" ref="O256" si="1949">N256+1.4</f>
        <v>28</v>
      </c>
      <c r="P256" s="4">
        <f t="shared" ref="P256:Q256" si="1950">O256+1.3</f>
        <v>29.3</v>
      </c>
      <c r="Q256" s="4">
        <f t="shared" si="1950"/>
        <v>30.6</v>
      </c>
      <c r="R256" s="4">
        <f t="shared" ref="R256" si="1951">Q256+1.4</f>
        <v>32</v>
      </c>
      <c r="S256" s="4">
        <f t="shared" ref="S256:T256" si="1952">R256+1.3</f>
        <v>33.299999999999997</v>
      </c>
      <c r="T256" s="4">
        <f t="shared" si="1952"/>
        <v>34.599999999999994</v>
      </c>
      <c r="U256">
        <f t="shared" ref="U256" si="1953">T256+1.4</f>
        <v>35.999999999999993</v>
      </c>
      <c r="V256" s="4">
        <f t="shared" ref="V256:W256" si="1954">U256+1.3</f>
        <v>37.29999999999999</v>
      </c>
      <c r="W256" s="4">
        <f t="shared" si="1954"/>
        <v>38.599999999999987</v>
      </c>
      <c r="X256" s="4">
        <f t="shared" ref="X256" si="1955">W256+1.4</f>
        <v>39.999999999999986</v>
      </c>
      <c r="Y256" s="4">
        <f t="shared" ref="Y256:Z256" si="1956">X256+1.3</f>
        <v>41.299999999999983</v>
      </c>
      <c r="Z256" s="4">
        <f t="shared" si="1956"/>
        <v>42.59999999999998</v>
      </c>
      <c r="AA256" s="4">
        <f t="shared" ref="AA256" si="1957">Z256+1.4</f>
        <v>43.999999999999979</v>
      </c>
      <c r="AB256" s="4">
        <f t="shared" ref="AB256:AC256" si="1958">AA256+1.3</f>
        <v>45.299999999999976</v>
      </c>
      <c r="AC256" s="4">
        <f t="shared" si="1958"/>
        <v>46.599999999999973</v>
      </c>
      <c r="AD256" s="4">
        <f t="shared" ref="AD256" si="1959">AC256+1.4</f>
        <v>47.999999999999972</v>
      </c>
      <c r="AE256">
        <f t="shared" ref="AE256:AF256" si="1960">AD256+1.3</f>
        <v>49.299999999999969</v>
      </c>
      <c r="AF256" s="4">
        <f t="shared" si="1960"/>
        <v>50.599999999999966</v>
      </c>
      <c r="AG256" s="4">
        <f t="shared" ref="AG256" si="1961">AF256+1.4</f>
        <v>51.999999999999964</v>
      </c>
      <c r="AH256" s="4">
        <f t="shared" ref="AH256:AI256" si="1962">AG256+1.3</f>
        <v>53.299999999999962</v>
      </c>
      <c r="AI256" s="4">
        <f t="shared" si="1962"/>
        <v>54.599999999999959</v>
      </c>
      <c r="AJ256" s="4">
        <f t="shared" ref="AJ256" si="1963">AI256+1.4</f>
        <v>55.999999999999957</v>
      </c>
      <c r="AK256" s="4">
        <f t="shared" ref="AK256:AL256" si="1964">AJ256+1.3</f>
        <v>57.299999999999955</v>
      </c>
      <c r="AL256" s="4">
        <f t="shared" si="1964"/>
        <v>58.599999999999952</v>
      </c>
      <c r="AM256" s="4">
        <f t="shared" ref="AM256" si="1965">AL256+1.4</f>
        <v>59.99999999999995</v>
      </c>
      <c r="AN256" s="4">
        <f t="shared" ref="AN256:AO256" si="1966">AM256+1.3</f>
        <v>61.299999999999947</v>
      </c>
      <c r="AO256">
        <f t="shared" si="1966"/>
        <v>62.599999999999945</v>
      </c>
      <c r="AP256" s="4">
        <f t="shared" ref="AP256" si="1967">AO256+1.4</f>
        <v>63.999999999999943</v>
      </c>
      <c r="AQ256" s="4">
        <f t="shared" ref="AQ256:AR256" si="1968">AP256+1.3</f>
        <v>65.29999999999994</v>
      </c>
      <c r="AR256" s="4">
        <f t="shared" si="1968"/>
        <v>66.599999999999937</v>
      </c>
      <c r="AS256" s="4">
        <f t="shared" ref="AS256" si="1969">AR256+1.4</f>
        <v>67.999999999999943</v>
      </c>
      <c r="AT256" s="4">
        <f t="shared" ref="AT256:AU256" si="1970">AS256+1.3</f>
        <v>69.29999999999994</v>
      </c>
      <c r="AU256" s="4">
        <f t="shared" si="1970"/>
        <v>70.599999999999937</v>
      </c>
      <c r="AV256" s="4">
        <f t="shared" ref="AV256" si="1971">AU256+1.4</f>
        <v>71.999999999999943</v>
      </c>
      <c r="AW256" s="4">
        <f t="shared" ref="AW256:AX256" si="1972">AV256+1.3</f>
        <v>73.29999999999994</v>
      </c>
      <c r="AX256" s="4">
        <f t="shared" si="1972"/>
        <v>74.599999999999937</v>
      </c>
      <c r="AY256">
        <f t="shared" ref="AY256" si="1973">AX256+1.4</f>
        <v>75.999999999999943</v>
      </c>
      <c r="AZ256" s="4">
        <f t="shared" ref="AZ256:BA256" si="1974">AY256+1.3</f>
        <v>77.29999999999994</v>
      </c>
      <c r="BA256" s="4">
        <f t="shared" si="1974"/>
        <v>78.599999999999937</v>
      </c>
      <c r="BB256" s="4">
        <f t="shared" ref="BB256" si="1975">BA256+1.4</f>
        <v>79.999999999999943</v>
      </c>
      <c r="BC256" s="4">
        <f t="shared" ref="BC256:BD256" si="1976">BB256+1.3</f>
        <v>81.29999999999994</v>
      </c>
      <c r="BD256" s="4">
        <f t="shared" si="1976"/>
        <v>82.599999999999937</v>
      </c>
      <c r="BE256" s="4">
        <f t="shared" ref="BE256" si="1977">BD256+1.4</f>
        <v>83.999999999999943</v>
      </c>
      <c r="BF256" s="4">
        <f t="shared" ref="BF256:BG256" si="1978">BE256+1.3</f>
        <v>85.29999999999994</v>
      </c>
      <c r="BG256" s="4">
        <f t="shared" si="1978"/>
        <v>86.599999999999937</v>
      </c>
      <c r="BH256" s="4">
        <f t="shared" ref="BH256" si="1979">BG256+1.4</f>
        <v>87.999999999999943</v>
      </c>
      <c r="BI256">
        <f t="shared" ref="BI256" si="1980">BH256+1.3</f>
        <v>89.29999999999994</v>
      </c>
      <c r="BJ256" t="s">
        <v>1</v>
      </c>
    </row>
    <row r="257" spans="1:62">
      <c r="A257" s="4" t="s">
        <v>69</v>
      </c>
      <c r="B257" s="4">
        <v>3</v>
      </c>
      <c r="C257" s="4">
        <f>B257</f>
        <v>3</v>
      </c>
      <c r="D257" s="4">
        <f>C257+1</f>
        <v>4</v>
      </c>
      <c r="E257" s="4">
        <f>D257</f>
        <v>4</v>
      </c>
      <c r="F257" s="4">
        <f t="shared" ref="F257" si="1981">E257+1</f>
        <v>5</v>
      </c>
      <c r="G257" s="4">
        <f t="shared" ref="G257" si="1982">F257</f>
        <v>5</v>
      </c>
      <c r="H257" s="4">
        <f t="shared" ref="H257" si="1983">G257+1</f>
        <v>6</v>
      </c>
      <c r="I257" s="4">
        <f t="shared" ref="I257" si="1984">H257</f>
        <v>6</v>
      </c>
      <c r="J257" s="4">
        <f t="shared" ref="J257" si="1985">I257+1</f>
        <v>7</v>
      </c>
      <c r="K257" s="4">
        <f t="shared" ref="K257" si="1986">J257</f>
        <v>7</v>
      </c>
      <c r="L257" s="4">
        <f t="shared" ref="L257" si="1987">K257+1</f>
        <v>8</v>
      </c>
      <c r="M257" s="4">
        <f t="shared" ref="M257" si="1988">L257</f>
        <v>8</v>
      </c>
      <c r="N257" s="4">
        <f t="shared" ref="N257" si="1989">M257+1</f>
        <v>9</v>
      </c>
      <c r="O257" s="4">
        <f t="shared" ref="O257" si="1990">N257</f>
        <v>9</v>
      </c>
      <c r="P257" s="4">
        <f t="shared" ref="P257" si="1991">O257+1</f>
        <v>10</v>
      </c>
      <c r="Q257" s="4">
        <f t="shared" ref="Q257" si="1992">P257</f>
        <v>10</v>
      </c>
      <c r="R257" s="4">
        <f t="shared" ref="R257" si="1993">Q257+1</f>
        <v>11</v>
      </c>
      <c r="S257" s="4">
        <f t="shared" ref="S257" si="1994">R257</f>
        <v>11</v>
      </c>
      <c r="T257" s="4">
        <f t="shared" ref="T257" si="1995">S257+1</f>
        <v>12</v>
      </c>
      <c r="U257" s="4">
        <f t="shared" ref="U257" si="1996">T257</f>
        <v>12</v>
      </c>
      <c r="V257" s="4">
        <f t="shared" ref="V257" si="1997">U257+1</f>
        <v>13</v>
      </c>
      <c r="W257" s="4">
        <f t="shared" ref="W257" si="1998">V257</f>
        <v>13</v>
      </c>
      <c r="X257" s="4">
        <f t="shared" ref="X257" si="1999">W257+1</f>
        <v>14</v>
      </c>
      <c r="Y257" s="4">
        <f t="shared" ref="Y257" si="2000">X257</f>
        <v>14</v>
      </c>
      <c r="Z257" s="4">
        <f t="shared" ref="Z257" si="2001">Y257+1</f>
        <v>15</v>
      </c>
      <c r="AA257" s="4">
        <f t="shared" ref="AA257" si="2002">Z257</f>
        <v>15</v>
      </c>
      <c r="AB257" s="4">
        <f t="shared" ref="AB257" si="2003">AA257+1</f>
        <v>16</v>
      </c>
      <c r="AC257" s="4">
        <f t="shared" ref="AC257" si="2004">AB257</f>
        <v>16</v>
      </c>
      <c r="AD257" s="4">
        <f t="shared" ref="AD257" si="2005">AC257+1</f>
        <v>17</v>
      </c>
      <c r="AE257" s="4">
        <f t="shared" ref="AE257" si="2006">AD257</f>
        <v>17</v>
      </c>
      <c r="AF257" s="4">
        <f t="shared" ref="AF257" si="2007">AE257+1</f>
        <v>18</v>
      </c>
      <c r="AG257" s="4">
        <f t="shared" ref="AG257" si="2008">AF257</f>
        <v>18</v>
      </c>
      <c r="AH257" s="4">
        <f t="shared" ref="AH257" si="2009">AG257+1</f>
        <v>19</v>
      </c>
      <c r="AI257" s="4">
        <f t="shared" ref="AI257" si="2010">AH257</f>
        <v>19</v>
      </c>
      <c r="AJ257" s="4">
        <f t="shared" ref="AJ257" si="2011">AI257+1</f>
        <v>20</v>
      </c>
      <c r="AK257" s="4">
        <f t="shared" ref="AK257" si="2012">AJ257</f>
        <v>20</v>
      </c>
      <c r="AL257" s="4">
        <f t="shared" ref="AL257" si="2013">AK257+1</f>
        <v>21</v>
      </c>
      <c r="AM257" s="4">
        <f t="shared" ref="AM257" si="2014">AL257</f>
        <v>21</v>
      </c>
      <c r="AN257" s="4">
        <f t="shared" ref="AN257" si="2015">AM257+1</f>
        <v>22</v>
      </c>
      <c r="AO257" s="4">
        <f t="shared" ref="AO257" si="2016">AN257</f>
        <v>22</v>
      </c>
      <c r="AP257" s="4">
        <f t="shared" ref="AP257" si="2017">AO257+1</f>
        <v>23</v>
      </c>
      <c r="AQ257" s="4">
        <f t="shared" ref="AQ257" si="2018">AP257</f>
        <v>23</v>
      </c>
      <c r="AR257" s="4">
        <f t="shared" ref="AR257" si="2019">AQ257+1</f>
        <v>24</v>
      </c>
      <c r="AS257" s="4">
        <f t="shared" ref="AS257" si="2020">AR257</f>
        <v>24</v>
      </c>
      <c r="AT257" s="4">
        <f t="shared" ref="AT257" si="2021">AS257+1</f>
        <v>25</v>
      </c>
      <c r="AU257" s="4">
        <f t="shared" ref="AU257" si="2022">AT257</f>
        <v>25</v>
      </c>
      <c r="AV257" s="4">
        <f t="shared" ref="AV257" si="2023">AU257+1</f>
        <v>26</v>
      </c>
      <c r="AW257" s="4">
        <f t="shared" ref="AW257" si="2024">AV257</f>
        <v>26</v>
      </c>
      <c r="AX257" s="4">
        <f t="shared" ref="AX257" si="2025">AW257+1</f>
        <v>27</v>
      </c>
      <c r="AY257" s="4">
        <f t="shared" ref="AY257" si="2026">AX257</f>
        <v>27</v>
      </c>
      <c r="AZ257" s="4">
        <f t="shared" ref="AZ257" si="2027">AY257+1</f>
        <v>28</v>
      </c>
      <c r="BA257" s="4">
        <f t="shared" ref="BA257" si="2028">AZ257</f>
        <v>28</v>
      </c>
      <c r="BB257" s="4">
        <f t="shared" ref="BB257" si="2029">BA257+1</f>
        <v>29</v>
      </c>
      <c r="BC257" s="4">
        <f t="shared" ref="BC257" si="2030">BB257</f>
        <v>29</v>
      </c>
      <c r="BD257" s="4">
        <f t="shared" ref="BD257" si="2031">BC257+1</f>
        <v>30</v>
      </c>
      <c r="BE257" s="4">
        <f t="shared" ref="BE257" si="2032">BD257</f>
        <v>30</v>
      </c>
      <c r="BF257" s="4">
        <f t="shared" ref="BF257" si="2033">BE257+1</f>
        <v>31</v>
      </c>
      <c r="BG257" s="4">
        <f t="shared" ref="BG257" si="2034">BF257</f>
        <v>31</v>
      </c>
      <c r="BH257" s="4">
        <f t="shared" ref="BH257" si="2035">BG257+1</f>
        <v>32</v>
      </c>
      <c r="BI257" s="4">
        <f t="shared" ref="BI257" si="2036">BH257</f>
        <v>32</v>
      </c>
      <c r="BJ257" t="s">
        <v>1</v>
      </c>
    </row>
    <row r="258" spans="1:62">
      <c r="A258" s="4" t="s">
        <v>70</v>
      </c>
      <c r="B258" s="4">
        <v>20</v>
      </c>
      <c r="C258" s="4">
        <f>B258+4</f>
        <v>24</v>
      </c>
      <c r="D258" s="4">
        <f t="shared" ref="D258:J258" si="2037">C258+4</f>
        <v>28</v>
      </c>
      <c r="E258" s="4">
        <f t="shared" si="2037"/>
        <v>32</v>
      </c>
      <c r="F258" s="4">
        <f t="shared" si="2037"/>
        <v>36</v>
      </c>
      <c r="G258" s="4">
        <f t="shared" si="2037"/>
        <v>40</v>
      </c>
      <c r="H258" s="4">
        <f t="shared" si="2037"/>
        <v>44</v>
      </c>
      <c r="I258" s="4">
        <f>H258+3</f>
        <v>47</v>
      </c>
      <c r="J258" s="4">
        <f t="shared" si="2037"/>
        <v>51</v>
      </c>
      <c r="K258">
        <f>J258+3</f>
        <v>54</v>
      </c>
      <c r="L258" s="4">
        <f t="shared" ref="L258:Q258" si="2038">K258+3</f>
        <v>57</v>
      </c>
      <c r="M258" s="4">
        <f t="shared" si="2038"/>
        <v>60</v>
      </c>
      <c r="N258" s="4">
        <f t="shared" si="2038"/>
        <v>63</v>
      </c>
      <c r="O258" s="4">
        <f t="shared" si="2038"/>
        <v>66</v>
      </c>
      <c r="P258" s="4">
        <f t="shared" si="2038"/>
        <v>69</v>
      </c>
      <c r="Q258" s="4">
        <f t="shared" si="2038"/>
        <v>72</v>
      </c>
      <c r="R258" s="4">
        <f>Q258+2</f>
        <v>74</v>
      </c>
      <c r="S258" s="4">
        <f>R258+1</f>
        <v>75</v>
      </c>
      <c r="T258" s="4">
        <f>S258</f>
        <v>75</v>
      </c>
      <c r="U258" s="4">
        <f t="shared" ref="U258:BI258" si="2039">T258</f>
        <v>75</v>
      </c>
      <c r="V258" s="4">
        <f t="shared" si="2039"/>
        <v>75</v>
      </c>
      <c r="W258" s="4">
        <f t="shared" si="2039"/>
        <v>75</v>
      </c>
      <c r="X258" s="4">
        <f t="shared" si="2039"/>
        <v>75</v>
      </c>
      <c r="Y258" s="4">
        <f t="shared" si="2039"/>
        <v>75</v>
      </c>
      <c r="Z258" s="4">
        <f t="shared" si="2039"/>
        <v>75</v>
      </c>
      <c r="AA258" s="4">
        <f t="shared" si="2039"/>
        <v>75</v>
      </c>
      <c r="AB258" s="4">
        <f t="shared" si="2039"/>
        <v>75</v>
      </c>
      <c r="AC258" s="4">
        <f t="shared" si="2039"/>
        <v>75</v>
      </c>
      <c r="AD258" s="4">
        <f t="shared" si="2039"/>
        <v>75</v>
      </c>
      <c r="AE258" s="4">
        <f t="shared" si="2039"/>
        <v>75</v>
      </c>
      <c r="AF258" s="4">
        <f t="shared" si="2039"/>
        <v>75</v>
      </c>
      <c r="AG258" s="4">
        <f t="shared" si="2039"/>
        <v>75</v>
      </c>
      <c r="AH258" s="4">
        <f t="shared" si="2039"/>
        <v>75</v>
      </c>
      <c r="AI258" s="4">
        <f t="shared" si="2039"/>
        <v>75</v>
      </c>
      <c r="AJ258" s="4">
        <f t="shared" si="2039"/>
        <v>75</v>
      </c>
      <c r="AK258" s="4">
        <f t="shared" si="2039"/>
        <v>75</v>
      </c>
      <c r="AL258" s="4">
        <f t="shared" si="2039"/>
        <v>75</v>
      </c>
      <c r="AM258" s="4">
        <f t="shared" si="2039"/>
        <v>75</v>
      </c>
      <c r="AN258" s="4">
        <f t="shared" si="2039"/>
        <v>75</v>
      </c>
      <c r="AO258" s="4">
        <f t="shared" si="2039"/>
        <v>75</v>
      </c>
      <c r="AP258" s="4">
        <f t="shared" si="2039"/>
        <v>75</v>
      </c>
      <c r="AQ258" s="4">
        <f t="shared" si="2039"/>
        <v>75</v>
      </c>
      <c r="AR258" s="4">
        <f t="shared" si="2039"/>
        <v>75</v>
      </c>
      <c r="AS258" s="4">
        <f t="shared" si="2039"/>
        <v>75</v>
      </c>
      <c r="AT258" s="4">
        <f t="shared" si="2039"/>
        <v>75</v>
      </c>
      <c r="AU258" s="4">
        <f t="shared" si="2039"/>
        <v>75</v>
      </c>
      <c r="AV258" s="4">
        <f t="shared" si="2039"/>
        <v>75</v>
      </c>
      <c r="AW258" s="4">
        <f t="shared" si="2039"/>
        <v>75</v>
      </c>
      <c r="AX258" s="4">
        <f t="shared" si="2039"/>
        <v>75</v>
      </c>
      <c r="AY258" s="4">
        <f t="shared" si="2039"/>
        <v>75</v>
      </c>
      <c r="AZ258" s="4">
        <f t="shared" si="2039"/>
        <v>75</v>
      </c>
      <c r="BA258" s="4">
        <f t="shared" si="2039"/>
        <v>75</v>
      </c>
      <c r="BB258" s="4">
        <f t="shared" si="2039"/>
        <v>75</v>
      </c>
      <c r="BC258" s="4">
        <f t="shared" si="2039"/>
        <v>75</v>
      </c>
      <c r="BD258" s="4">
        <f t="shared" si="2039"/>
        <v>75</v>
      </c>
      <c r="BE258" s="4">
        <f t="shared" si="2039"/>
        <v>75</v>
      </c>
      <c r="BF258" s="4">
        <f t="shared" si="2039"/>
        <v>75</v>
      </c>
      <c r="BG258" s="4">
        <f t="shared" si="2039"/>
        <v>75</v>
      </c>
      <c r="BH258" s="4">
        <f t="shared" si="2039"/>
        <v>75</v>
      </c>
      <c r="BI258" s="4">
        <f t="shared" si="2039"/>
        <v>75</v>
      </c>
      <c r="BJ258" t="s">
        <v>1</v>
      </c>
    </row>
    <row r="259" spans="1:62">
      <c r="A259" s="4" t="s">
        <v>5</v>
      </c>
    </row>
    <row r="261" spans="1:62">
      <c r="A261" s="4" t="s">
        <v>336</v>
      </c>
    </row>
    <row r="262" spans="1:62">
      <c r="A262" s="4" t="s">
        <v>46</v>
      </c>
      <c r="B262" s="4">
        <v>13.3</v>
      </c>
      <c r="C262" s="4">
        <f>B262+2</f>
        <v>15.3</v>
      </c>
      <c r="D262" s="4">
        <f t="shared" ref="D262:BI262" si="2040">C262+2</f>
        <v>17.3</v>
      </c>
      <c r="E262" s="4">
        <f t="shared" si="2040"/>
        <v>19.3</v>
      </c>
      <c r="F262" s="4">
        <f t="shared" si="2040"/>
        <v>21.3</v>
      </c>
      <c r="G262" s="4">
        <f t="shared" si="2040"/>
        <v>23.3</v>
      </c>
      <c r="H262" s="4">
        <f t="shared" si="2040"/>
        <v>25.3</v>
      </c>
      <c r="I262" s="4">
        <f t="shared" si="2040"/>
        <v>27.3</v>
      </c>
      <c r="J262" s="4">
        <f t="shared" si="2040"/>
        <v>29.3</v>
      </c>
      <c r="K262">
        <f t="shared" si="2040"/>
        <v>31.3</v>
      </c>
      <c r="L262" s="4">
        <f t="shared" si="2040"/>
        <v>33.299999999999997</v>
      </c>
      <c r="M262" s="4">
        <f t="shared" si="2040"/>
        <v>35.299999999999997</v>
      </c>
      <c r="N262" s="4">
        <f t="shared" si="2040"/>
        <v>37.299999999999997</v>
      </c>
      <c r="O262" s="4">
        <f t="shared" si="2040"/>
        <v>39.299999999999997</v>
      </c>
      <c r="P262" s="4">
        <f t="shared" si="2040"/>
        <v>41.3</v>
      </c>
      <c r="Q262" s="4">
        <f t="shared" si="2040"/>
        <v>43.3</v>
      </c>
      <c r="R262" s="4">
        <f t="shared" si="2040"/>
        <v>45.3</v>
      </c>
      <c r="S262" s="4">
        <f t="shared" si="2040"/>
        <v>47.3</v>
      </c>
      <c r="T262" s="4">
        <f t="shared" si="2040"/>
        <v>49.3</v>
      </c>
      <c r="U262">
        <f t="shared" si="2040"/>
        <v>51.3</v>
      </c>
      <c r="V262" s="4">
        <f t="shared" si="2040"/>
        <v>53.3</v>
      </c>
      <c r="W262" s="4">
        <f t="shared" si="2040"/>
        <v>55.3</v>
      </c>
      <c r="X262" s="4">
        <f t="shared" si="2040"/>
        <v>57.3</v>
      </c>
      <c r="Y262" s="4">
        <f t="shared" si="2040"/>
        <v>59.3</v>
      </c>
      <c r="Z262" s="4">
        <f t="shared" si="2040"/>
        <v>61.3</v>
      </c>
      <c r="AA262" s="4">
        <f t="shared" si="2040"/>
        <v>63.3</v>
      </c>
      <c r="AB262" s="4">
        <f t="shared" si="2040"/>
        <v>65.3</v>
      </c>
      <c r="AC262" s="4">
        <f t="shared" si="2040"/>
        <v>67.3</v>
      </c>
      <c r="AD262" s="4">
        <f t="shared" si="2040"/>
        <v>69.3</v>
      </c>
      <c r="AE262">
        <f t="shared" si="2040"/>
        <v>71.3</v>
      </c>
      <c r="AF262" s="4">
        <f t="shared" si="2040"/>
        <v>73.3</v>
      </c>
      <c r="AG262" s="4">
        <f t="shared" si="2040"/>
        <v>75.3</v>
      </c>
      <c r="AH262" s="4">
        <f t="shared" si="2040"/>
        <v>77.3</v>
      </c>
      <c r="AI262" s="4">
        <f t="shared" si="2040"/>
        <v>79.3</v>
      </c>
      <c r="AJ262" s="4">
        <f t="shared" si="2040"/>
        <v>81.3</v>
      </c>
      <c r="AK262" s="4">
        <f t="shared" si="2040"/>
        <v>83.3</v>
      </c>
      <c r="AL262" s="4">
        <f t="shared" si="2040"/>
        <v>85.3</v>
      </c>
      <c r="AM262" s="4">
        <f t="shared" si="2040"/>
        <v>87.3</v>
      </c>
      <c r="AN262" s="4">
        <f t="shared" si="2040"/>
        <v>89.3</v>
      </c>
      <c r="AO262">
        <f t="shared" si="2040"/>
        <v>91.3</v>
      </c>
      <c r="AP262" s="4">
        <f t="shared" si="2040"/>
        <v>93.3</v>
      </c>
      <c r="AQ262" s="4">
        <f t="shared" si="2040"/>
        <v>95.3</v>
      </c>
      <c r="AR262" s="4">
        <f t="shared" si="2040"/>
        <v>97.3</v>
      </c>
      <c r="AS262" s="4">
        <f t="shared" si="2040"/>
        <v>99.3</v>
      </c>
      <c r="AT262" s="9">
        <f t="shared" si="2040"/>
        <v>101.3</v>
      </c>
      <c r="AU262" s="9">
        <f t="shared" si="2040"/>
        <v>103.3</v>
      </c>
      <c r="AV262" s="9">
        <f t="shared" si="2040"/>
        <v>105.3</v>
      </c>
      <c r="AW262" s="9">
        <f t="shared" si="2040"/>
        <v>107.3</v>
      </c>
      <c r="AX262" s="9">
        <f t="shared" si="2040"/>
        <v>109.3</v>
      </c>
      <c r="AY262" s="3">
        <f t="shared" si="2040"/>
        <v>111.3</v>
      </c>
      <c r="AZ262" s="9">
        <f t="shared" si="2040"/>
        <v>113.3</v>
      </c>
      <c r="BA262" s="9">
        <f t="shared" si="2040"/>
        <v>115.3</v>
      </c>
      <c r="BB262" s="9">
        <f t="shared" si="2040"/>
        <v>117.3</v>
      </c>
      <c r="BC262" s="9">
        <f t="shared" si="2040"/>
        <v>119.3</v>
      </c>
      <c r="BD262" s="9">
        <f t="shared" si="2040"/>
        <v>121.3</v>
      </c>
      <c r="BE262" s="9">
        <f t="shared" si="2040"/>
        <v>123.3</v>
      </c>
      <c r="BF262" s="9">
        <f t="shared" si="2040"/>
        <v>125.3</v>
      </c>
      <c r="BG262" s="9">
        <f t="shared" si="2040"/>
        <v>127.3</v>
      </c>
      <c r="BH262" s="9">
        <f t="shared" si="2040"/>
        <v>129.30000000000001</v>
      </c>
      <c r="BI262" s="3">
        <f t="shared" si="2040"/>
        <v>131.30000000000001</v>
      </c>
      <c r="BJ262" t="s">
        <v>1</v>
      </c>
    </row>
    <row r="263" spans="1:62">
      <c r="A263" s="4" t="s">
        <v>71</v>
      </c>
      <c r="B263" s="4">
        <v>40</v>
      </c>
      <c r="C263" s="4">
        <f>B263+10</f>
        <v>50</v>
      </c>
      <c r="D263" s="4">
        <f t="shared" ref="D263:I263" si="2041">C263+10</f>
        <v>60</v>
      </c>
      <c r="E263" s="4">
        <f t="shared" si="2041"/>
        <v>70</v>
      </c>
      <c r="F263" s="4">
        <f t="shared" si="2041"/>
        <v>80</v>
      </c>
      <c r="G263" s="4">
        <f t="shared" si="2041"/>
        <v>90</v>
      </c>
      <c r="H263" s="4">
        <f t="shared" si="2041"/>
        <v>100</v>
      </c>
      <c r="I263" s="4">
        <f t="shared" si="2041"/>
        <v>110</v>
      </c>
      <c r="J263" s="4">
        <f>I263+12</f>
        <v>122</v>
      </c>
      <c r="K263">
        <f t="shared" ref="K263:Q263" si="2042">J263+12</f>
        <v>134</v>
      </c>
      <c r="L263" s="4">
        <f t="shared" si="2042"/>
        <v>146</v>
      </c>
      <c r="M263" s="4">
        <f t="shared" si="2042"/>
        <v>158</v>
      </c>
      <c r="N263" s="4">
        <f t="shared" si="2042"/>
        <v>170</v>
      </c>
      <c r="O263" s="4">
        <f t="shared" si="2042"/>
        <v>182</v>
      </c>
      <c r="P263" s="4">
        <f t="shared" si="2042"/>
        <v>194</v>
      </c>
      <c r="Q263" s="4">
        <f t="shared" si="2042"/>
        <v>206</v>
      </c>
      <c r="R263" s="4">
        <f>Q263+14</f>
        <v>220</v>
      </c>
      <c r="S263" s="4">
        <f t="shared" ref="S263:W263" si="2043">R263+14</f>
        <v>234</v>
      </c>
      <c r="T263" s="4">
        <f t="shared" si="2043"/>
        <v>248</v>
      </c>
      <c r="U263">
        <f t="shared" si="2043"/>
        <v>262</v>
      </c>
      <c r="V263" s="4">
        <f t="shared" si="2043"/>
        <v>276</v>
      </c>
      <c r="W263" s="4">
        <f t="shared" si="2043"/>
        <v>290</v>
      </c>
      <c r="X263" s="4">
        <f>W263+16</f>
        <v>306</v>
      </c>
      <c r="Y263" s="4">
        <f t="shared" ref="Y263:AC263" si="2044">X263+16</f>
        <v>322</v>
      </c>
      <c r="Z263" s="4">
        <f t="shared" si="2044"/>
        <v>338</v>
      </c>
      <c r="AA263" s="4">
        <f t="shared" si="2044"/>
        <v>354</v>
      </c>
      <c r="AB263" s="4">
        <f t="shared" si="2044"/>
        <v>370</v>
      </c>
      <c r="AC263" s="4">
        <f t="shared" si="2044"/>
        <v>386</v>
      </c>
      <c r="AD263" s="4">
        <f>AC263+18</f>
        <v>404</v>
      </c>
      <c r="AE263">
        <f t="shared" ref="AE263:BI263" si="2045">AD263+18</f>
        <v>422</v>
      </c>
      <c r="AF263" s="4">
        <f t="shared" si="2045"/>
        <v>440</v>
      </c>
      <c r="AG263" s="4">
        <f t="shared" si="2045"/>
        <v>458</v>
      </c>
      <c r="AH263" s="4">
        <f t="shared" si="2045"/>
        <v>476</v>
      </c>
      <c r="AI263" s="4">
        <f t="shared" si="2045"/>
        <v>494</v>
      </c>
      <c r="AJ263" s="4">
        <f t="shared" si="2045"/>
        <v>512</v>
      </c>
      <c r="AK263" s="4">
        <f t="shared" si="2045"/>
        <v>530</v>
      </c>
      <c r="AL263" s="4">
        <f t="shared" si="2045"/>
        <v>548</v>
      </c>
      <c r="AM263" s="4">
        <f t="shared" si="2045"/>
        <v>566</v>
      </c>
      <c r="AN263" s="4">
        <f t="shared" si="2045"/>
        <v>584</v>
      </c>
      <c r="AO263">
        <f t="shared" si="2045"/>
        <v>602</v>
      </c>
      <c r="AP263" s="4">
        <f t="shared" si="2045"/>
        <v>620</v>
      </c>
      <c r="AQ263" s="4">
        <f t="shared" si="2045"/>
        <v>638</v>
      </c>
      <c r="AR263" s="4">
        <f t="shared" si="2045"/>
        <v>656</v>
      </c>
      <c r="AS263" s="4">
        <f t="shared" si="2045"/>
        <v>674</v>
      </c>
      <c r="AT263" s="4">
        <f t="shared" si="2045"/>
        <v>692</v>
      </c>
      <c r="AU263" s="4">
        <f t="shared" si="2045"/>
        <v>710</v>
      </c>
      <c r="AV263" s="4">
        <f t="shared" si="2045"/>
        <v>728</v>
      </c>
      <c r="AW263" s="4">
        <f t="shared" si="2045"/>
        <v>746</v>
      </c>
      <c r="AX263" s="4">
        <f t="shared" si="2045"/>
        <v>764</v>
      </c>
      <c r="AY263">
        <f t="shared" si="2045"/>
        <v>782</v>
      </c>
      <c r="AZ263" s="4">
        <f t="shared" si="2045"/>
        <v>800</v>
      </c>
      <c r="BA263" s="4">
        <f t="shared" si="2045"/>
        <v>818</v>
      </c>
      <c r="BB263" s="4">
        <f t="shared" si="2045"/>
        <v>836</v>
      </c>
      <c r="BC263" s="4">
        <f t="shared" si="2045"/>
        <v>854</v>
      </c>
      <c r="BD263" s="4">
        <f t="shared" si="2045"/>
        <v>872</v>
      </c>
      <c r="BE263" s="4">
        <f t="shared" si="2045"/>
        <v>890</v>
      </c>
      <c r="BF263" s="4">
        <f t="shared" si="2045"/>
        <v>908</v>
      </c>
      <c r="BG263" s="4">
        <f t="shared" si="2045"/>
        <v>926</v>
      </c>
      <c r="BH263" s="4">
        <f t="shared" si="2045"/>
        <v>944</v>
      </c>
      <c r="BI263">
        <f t="shared" si="2045"/>
        <v>962</v>
      </c>
      <c r="BJ263" t="s">
        <v>1</v>
      </c>
    </row>
    <row r="264" spans="1:62">
      <c r="A264" s="4" t="s">
        <v>5</v>
      </c>
    </row>
    <row r="265" spans="1:62">
      <c r="A265" s="4" t="s">
        <v>337</v>
      </c>
    </row>
    <row r="266" spans="1:62">
      <c r="A266" s="4" t="s">
        <v>72</v>
      </c>
      <c r="B266" s="4">
        <v>3</v>
      </c>
      <c r="C266" s="4">
        <v>3</v>
      </c>
      <c r="D266" s="4">
        <v>4</v>
      </c>
      <c r="E266" s="4">
        <v>5</v>
      </c>
      <c r="F266" s="4">
        <v>6</v>
      </c>
      <c r="G266" s="4">
        <v>6</v>
      </c>
      <c r="H266" s="4">
        <v>7</v>
      </c>
      <c r="I266" s="4">
        <v>8</v>
      </c>
      <c r="J266" s="4">
        <v>11</v>
      </c>
      <c r="K266" s="1">
        <v>14</v>
      </c>
      <c r="L266" s="4">
        <v>17</v>
      </c>
      <c r="M266" s="4">
        <v>20</v>
      </c>
      <c r="N266" s="4">
        <v>23</v>
      </c>
      <c r="O266" s="4">
        <v>26</v>
      </c>
      <c r="P266" s="4">
        <v>29</v>
      </c>
      <c r="Q266" s="4">
        <v>32</v>
      </c>
      <c r="R266" s="4">
        <v>43</v>
      </c>
      <c r="S266" s="4">
        <v>54</v>
      </c>
      <c r="T266" s="4">
        <v>66</v>
      </c>
      <c r="U266" s="2">
        <v>77</v>
      </c>
      <c r="V266" s="4">
        <v>88</v>
      </c>
      <c r="W266" s="4">
        <v>99</v>
      </c>
      <c r="X266" s="4">
        <v>120</v>
      </c>
      <c r="Y266" s="4">
        <v>141</v>
      </c>
      <c r="Z266" s="4">
        <v>162</v>
      </c>
      <c r="AA266" s="4">
        <v>183</v>
      </c>
      <c r="AB266" s="4">
        <v>204</v>
      </c>
      <c r="AC266" s="4">
        <v>225</v>
      </c>
      <c r="AD266" s="4">
        <v>252</v>
      </c>
      <c r="AE266" s="1">
        <v>278</v>
      </c>
      <c r="AF266" s="4">
        <f>AE266+26</f>
        <v>304</v>
      </c>
      <c r="AG266" s="4">
        <f t="shared" ref="AG266:AK266" si="2046">AF266+26</f>
        <v>330</v>
      </c>
      <c r="AH266" s="4">
        <f>AG266+27</f>
        <v>357</v>
      </c>
      <c r="AI266" s="4">
        <f t="shared" si="2046"/>
        <v>383</v>
      </c>
      <c r="AJ266" s="4">
        <f t="shared" si="2046"/>
        <v>409</v>
      </c>
      <c r="AK266" s="4">
        <f t="shared" si="2046"/>
        <v>435</v>
      </c>
      <c r="AL266" s="4">
        <f>AK266+27</f>
        <v>462</v>
      </c>
      <c r="AM266" s="4">
        <f t="shared" ref="AM266:AO266" si="2047">AL266+26</f>
        <v>488</v>
      </c>
      <c r="AN266" s="4">
        <f t="shared" si="2047"/>
        <v>514</v>
      </c>
      <c r="AO266">
        <f t="shared" si="2047"/>
        <v>540</v>
      </c>
      <c r="AP266" s="4">
        <f t="shared" ref="AP266" si="2048">AO266+27</f>
        <v>567</v>
      </c>
      <c r="AQ266" s="4">
        <f t="shared" ref="AQ266:AS266" si="2049">AP266+26</f>
        <v>593</v>
      </c>
      <c r="AR266" s="4">
        <f t="shared" si="2049"/>
        <v>619</v>
      </c>
      <c r="AS266" s="4">
        <f t="shared" si="2049"/>
        <v>645</v>
      </c>
      <c r="AT266" s="4">
        <f t="shared" ref="AT266" si="2050">AS266+27</f>
        <v>672</v>
      </c>
      <c r="AU266" s="4">
        <f t="shared" ref="AU266:AW266" si="2051">AT266+26</f>
        <v>698</v>
      </c>
      <c r="AV266" s="4">
        <f t="shared" si="2051"/>
        <v>724</v>
      </c>
      <c r="AW266" s="4">
        <f t="shared" si="2051"/>
        <v>750</v>
      </c>
      <c r="AX266" s="4">
        <f t="shared" ref="AX266" si="2052">AW266+27</f>
        <v>777</v>
      </c>
      <c r="AY266">
        <f t="shared" ref="AY266:BA266" si="2053">AX266+26</f>
        <v>803</v>
      </c>
      <c r="AZ266" s="4">
        <f t="shared" si="2053"/>
        <v>829</v>
      </c>
      <c r="BA266" s="4">
        <f t="shared" si="2053"/>
        <v>855</v>
      </c>
      <c r="BB266" s="4">
        <f t="shared" ref="BB266" si="2054">BA266+27</f>
        <v>882</v>
      </c>
      <c r="BC266" s="4">
        <f t="shared" ref="BC266:BE266" si="2055">BB266+26</f>
        <v>908</v>
      </c>
      <c r="BD266" s="4">
        <f t="shared" si="2055"/>
        <v>934</v>
      </c>
      <c r="BE266" s="4">
        <f t="shared" si="2055"/>
        <v>960</v>
      </c>
      <c r="BF266" s="4">
        <f t="shared" ref="BF266" si="2056">BE266+27</f>
        <v>987</v>
      </c>
      <c r="BG266" s="4">
        <f t="shared" ref="BG266:BI266" si="2057">BF266+26</f>
        <v>1013</v>
      </c>
      <c r="BH266" s="4">
        <f t="shared" si="2057"/>
        <v>1039</v>
      </c>
      <c r="BI266">
        <f t="shared" si="2057"/>
        <v>1065</v>
      </c>
      <c r="BJ266" t="s">
        <v>1</v>
      </c>
    </row>
    <row r="267" spans="1:62">
      <c r="A267" s="4" t="s">
        <v>73</v>
      </c>
      <c r="B267" s="4">
        <v>9</v>
      </c>
      <c r="C267" s="4">
        <v>9</v>
      </c>
      <c r="D267" s="4">
        <v>10</v>
      </c>
      <c r="E267" s="4">
        <v>11</v>
      </c>
      <c r="F267" s="4">
        <v>12</v>
      </c>
      <c r="G267" s="4">
        <v>12</v>
      </c>
      <c r="H267" s="4">
        <v>13</v>
      </c>
      <c r="I267" s="4">
        <v>14</v>
      </c>
      <c r="J267" s="4">
        <v>17</v>
      </c>
      <c r="K267" s="1">
        <v>20</v>
      </c>
      <c r="L267" s="4">
        <v>23</v>
      </c>
      <c r="M267" s="4">
        <v>26</v>
      </c>
      <c r="N267" s="4">
        <v>29</v>
      </c>
      <c r="O267" s="4">
        <v>32</v>
      </c>
      <c r="P267" s="4">
        <v>35</v>
      </c>
      <c r="Q267" s="4">
        <v>38</v>
      </c>
      <c r="R267" s="4">
        <v>49</v>
      </c>
      <c r="S267" s="4">
        <v>60</v>
      </c>
      <c r="T267" s="4">
        <v>72</v>
      </c>
      <c r="U267" s="2">
        <v>83</v>
      </c>
      <c r="V267" s="4">
        <v>94</v>
      </c>
      <c r="W267" s="4">
        <v>105</v>
      </c>
      <c r="X267" s="4">
        <v>126</v>
      </c>
      <c r="Y267" s="4">
        <v>147</v>
      </c>
      <c r="Z267" s="4">
        <v>168</v>
      </c>
      <c r="AA267" s="4">
        <v>189</v>
      </c>
      <c r="AB267" s="4">
        <v>210</v>
      </c>
      <c r="AC267" s="4">
        <v>231</v>
      </c>
      <c r="AD267" s="4">
        <v>258</v>
      </c>
      <c r="AE267" s="1">
        <v>284</v>
      </c>
      <c r="AF267" s="4">
        <f>AE267+26</f>
        <v>310</v>
      </c>
      <c r="AG267" s="4">
        <f t="shared" ref="AG267:AK267" si="2058">AF267+26</f>
        <v>336</v>
      </c>
      <c r="AH267" s="4">
        <f>AG267+27</f>
        <v>363</v>
      </c>
      <c r="AI267" s="4">
        <f t="shared" si="2058"/>
        <v>389</v>
      </c>
      <c r="AJ267" s="4">
        <f t="shared" si="2058"/>
        <v>415</v>
      </c>
      <c r="AK267" s="4">
        <f t="shared" si="2058"/>
        <v>441</v>
      </c>
      <c r="AL267" s="4">
        <f>AK267+27</f>
        <v>468</v>
      </c>
      <c r="AM267" s="4">
        <f t="shared" ref="AM267:AO267" si="2059">AL267+26</f>
        <v>494</v>
      </c>
      <c r="AN267" s="4">
        <f t="shared" si="2059"/>
        <v>520</v>
      </c>
      <c r="AO267">
        <f t="shared" si="2059"/>
        <v>546</v>
      </c>
      <c r="AP267" s="4">
        <f t="shared" ref="AP267" si="2060">AO267+27</f>
        <v>573</v>
      </c>
      <c r="AQ267" s="4">
        <f t="shared" ref="AQ267:AS267" si="2061">AP267+26</f>
        <v>599</v>
      </c>
      <c r="AR267" s="4">
        <f t="shared" si="2061"/>
        <v>625</v>
      </c>
      <c r="AS267" s="4">
        <f t="shared" si="2061"/>
        <v>651</v>
      </c>
      <c r="AT267" s="4">
        <f t="shared" ref="AT267" si="2062">AS267+27</f>
        <v>678</v>
      </c>
      <c r="AU267" s="4">
        <f t="shared" ref="AU267:AW267" si="2063">AT267+26</f>
        <v>704</v>
      </c>
      <c r="AV267" s="4">
        <f t="shared" si="2063"/>
        <v>730</v>
      </c>
      <c r="AW267" s="4">
        <f t="shared" si="2063"/>
        <v>756</v>
      </c>
      <c r="AX267" s="4">
        <f t="shared" ref="AX267" si="2064">AW267+27</f>
        <v>783</v>
      </c>
      <c r="AY267">
        <f t="shared" ref="AY267:BA267" si="2065">AX267+26</f>
        <v>809</v>
      </c>
      <c r="AZ267" s="4">
        <f t="shared" si="2065"/>
        <v>835</v>
      </c>
      <c r="BA267" s="4">
        <f t="shared" si="2065"/>
        <v>861</v>
      </c>
      <c r="BB267" s="4">
        <f t="shared" ref="BB267" si="2066">BA267+27</f>
        <v>888</v>
      </c>
      <c r="BC267" s="4">
        <f t="shared" ref="BC267:BE267" si="2067">BB267+26</f>
        <v>914</v>
      </c>
      <c r="BD267" s="4">
        <f t="shared" si="2067"/>
        <v>940</v>
      </c>
      <c r="BE267" s="4">
        <f t="shared" si="2067"/>
        <v>966</v>
      </c>
      <c r="BF267" s="4">
        <f t="shared" ref="BF267" si="2068">BE267+27</f>
        <v>993</v>
      </c>
      <c r="BG267" s="4">
        <f t="shared" ref="BG267:BI267" si="2069">BF267+26</f>
        <v>1019</v>
      </c>
      <c r="BH267" s="4">
        <f t="shared" si="2069"/>
        <v>1045</v>
      </c>
      <c r="BI267">
        <f t="shared" si="2069"/>
        <v>1071</v>
      </c>
      <c r="BJ267" t="s">
        <v>1</v>
      </c>
    </row>
    <row r="268" spans="1:62">
      <c r="A268" s="4" t="s">
        <v>30</v>
      </c>
      <c r="B268" s="4">
        <v>1</v>
      </c>
      <c r="C268" s="4">
        <v>1.2</v>
      </c>
      <c r="D268" s="4">
        <v>1.5</v>
      </c>
      <c r="E268" s="4">
        <v>1.7</v>
      </c>
      <c r="F268" s="4">
        <v>2</v>
      </c>
      <c r="G268" s="4">
        <v>2.2000000000000002</v>
      </c>
      <c r="H268" s="4">
        <v>2.5</v>
      </c>
      <c r="I268" s="4">
        <v>2.7</v>
      </c>
      <c r="J268" s="4">
        <v>3.7</v>
      </c>
      <c r="K268" s="1">
        <v>4.7</v>
      </c>
      <c r="L268" s="4">
        <v>5.7</v>
      </c>
      <c r="M268" s="4">
        <v>6.7</v>
      </c>
      <c r="N268" s="4">
        <v>7.7</v>
      </c>
      <c r="O268" s="4">
        <v>8.6999999999999993</v>
      </c>
      <c r="P268" s="4">
        <v>9.6999999999999993</v>
      </c>
      <c r="Q268" s="4">
        <v>10.7</v>
      </c>
      <c r="R268" s="4">
        <v>14.5</v>
      </c>
      <c r="S268" s="4">
        <v>18.2</v>
      </c>
      <c r="T268" s="4">
        <v>22</v>
      </c>
      <c r="U268" s="2">
        <v>25.7</v>
      </c>
      <c r="V268" s="4">
        <v>29.5</v>
      </c>
      <c r="W268" s="4">
        <v>33.200000000000003</v>
      </c>
      <c r="X268" s="4">
        <v>40.200000000000003</v>
      </c>
      <c r="Y268" s="4">
        <v>47.2</v>
      </c>
      <c r="Z268" s="4">
        <v>54.2</v>
      </c>
      <c r="AA268" s="4">
        <v>61.2</v>
      </c>
      <c r="AB268" s="4">
        <v>68.2</v>
      </c>
      <c r="AC268" s="4">
        <v>75.2</v>
      </c>
      <c r="AD268" s="4">
        <v>84</v>
      </c>
      <c r="AE268" s="1">
        <v>92.7</v>
      </c>
      <c r="AF268" s="9">
        <f>AE268+8.8</f>
        <v>101.5</v>
      </c>
      <c r="AG268" s="9">
        <f>AF268+8.7</f>
        <v>110.2</v>
      </c>
      <c r="AH268" s="9">
        <f t="shared" ref="AH268" si="2070">AG268+8.8</f>
        <v>119</v>
      </c>
      <c r="AI268" s="9">
        <f t="shared" ref="AI268" si="2071">AH268+8.7</f>
        <v>127.7</v>
      </c>
      <c r="AJ268" s="9">
        <f t="shared" ref="AJ268" si="2072">AI268+8.8</f>
        <v>136.5</v>
      </c>
      <c r="AK268" s="9">
        <f t="shared" ref="AK268" si="2073">AJ268+8.7</f>
        <v>145.19999999999999</v>
      </c>
      <c r="AL268" s="9">
        <f t="shared" ref="AL268" si="2074">AK268+8.8</f>
        <v>154</v>
      </c>
      <c r="AM268" s="9">
        <f t="shared" ref="AM268" si="2075">AL268+8.7</f>
        <v>162.69999999999999</v>
      </c>
      <c r="AN268" s="9">
        <f t="shared" ref="AN268" si="2076">AM268+8.8</f>
        <v>171.5</v>
      </c>
      <c r="AO268" s="3">
        <f t="shared" ref="AO268" si="2077">AN268+8.7</f>
        <v>180.2</v>
      </c>
      <c r="AP268" s="9">
        <f t="shared" ref="AP268" si="2078">AO268+8.8</f>
        <v>189</v>
      </c>
      <c r="AQ268" s="9">
        <f t="shared" ref="AQ268" si="2079">AP268+8.7</f>
        <v>197.7</v>
      </c>
      <c r="AR268" s="9">
        <f t="shared" ref="AR268" si="2080">AQ268+8.8</f>
        <v>206.5</v>
      </c>
      <c r="AS268" s="9">
        <f t="shared" ref="AS268" si="2081">AR268+8.7</f>
        <v>215.2</v>
      </c>
      <c r="AT268" s="9">
        <f t="shared" ref="AT268" si="2082">AS268+8.8</f>
        <v>224</v>
      </c>
      <c r="AU268" s="9">
        <f t="shared" ref="AU268" si="2083">AT268+8.7</f>
        <v>232.7</v>
      </c>
      <c r="AV268" s="9">
        <f t="shared" ref="AV268" si="2084">AU268+8.8</f>
        <v>241.5</v>
      </c>
      <c r="AW268" s="9">
        <f t="shared" ref="AW268" si="2085">AV268+8.7</f>
        <v>250.2</v>
      </c>
      <c r="AX268" s="9">
        <f t="shared" ref="AX268" si="2086">AW268+8.8</f>
        <v>259</v>
      </c>
      <c r="AY268" s="3">
        <f t="shared" ref="AY268" si="2087">AX268+8.7</f>
        <v>267.7</v>
      </c>
      <c r="AZ268" s="9">
        <f t="shared" ref="AZ268" si="2088">AY268+8.8</f>
        <v>276.5</v>
      </c>
      <c r="BA268" s="9">
        <f t="shared" ref="BA268" si="2089">AZ268+8.7</f>
        <v>285.2</v>
      </c>
      <c r="BB268" s="9">
        <f t="shared" ref="BB268" si="2090">BA268+8.8</f>
        <v>294</v>
      </c>
      <c r="BC268" s="9">
        <f t="shared" ref="BC268" si="2091">BB268+8.7</f>
        <v>302.7</v>
      </c>
      <c r="BD268" s="9">
        <f t="shared" ref="BD268" si="2092">BC268+8.8</f>
        <v>311.5</v>
      </c>
      <c r="BE268" s="9">
        <f t="shared" ref="BE268" si="2093">BD268+8.7</f>
        <v>320.2</v>
      </c>
      <c r="BF268" s="9">
        <f t="shared" ref="BF268" si="2094">BE268+8.8</f>
        <v>329</v>
      </c>
      <c r="BG268" s="9">
        <f t="shared" ref="BG268" si="2095">BF268+8.7</f>
        <v>337.7</v>
      </c>
      <c r="BH268" s="9">
        <f t="shared" ref="BH268" si="2096">BG268+8.8</f>
        <v>346.5</v>
      </c>
      <c r="BI268" s="3">
        <f t="shared" ref="BI268:BI269" si="2097">BH268+8.7</f>
        <v>355.2</v>
      </c>
      <c r="BJ268" t="s">
        <v>1</v>
      </c>
    </row>
    <row r="269" spans="1:62">
      <c r="A269" s="4" t="s">
        <v>31</v>
      </c>
      <c r="B269" s="4">
        <v>3</v>
      </c>
      <c r="C269" s="4">
        <v>3.2</v>
      </c>
      <c r="D269" s="4">
        <v>3.5</v>
      </c>
      <c r="E269" s="4">
        <v>3.7</v>
      </c>
      <c r="F269" s="4">
        <v>4</v>
      </c>
      <c r="G269" s="4">
        <v>4.2</v>
      </c>
      <c r="H269" s="4">
        <v>4.5</v>
      </c>
      <c r="I269" s="4">
        <v>4.7</v>
      </c>
      <c r="J269" s="4">
        <v>5.7</v>
      </c>
      <c r="K269" s="1">
        <v>6.7</v>
      </c>
      <c r="L269" s="4">
        <v>7.7</v>
      </c>
      <c r="M269" s="4">
        <v>8.6999999999999993</v>
      </c>
      <c r="N269" s="4">
        <v>9.6999999999999993</v>
      </c>
      <c r="O269" s="4">
        <v>10.7</v>
      </c>
      <c r="P269" s="4">
        <v>11.7</v>
      </c>
      <c r="Q269" s="4">
        <v>12.7</v>
      </c>
      <c r="R269" s="4">
        <v>16.5</v>
      </c>
      <c r="S269" s="4">
        <v>20.2</v>
      </c>
      <c r="T269" s="4">
        <v>24</v>
      </c>
      <c r="U269" s="2">
        <v>27.7</v>
      </c>
      <c r="V269" s="4">
        <v>31.5</v>
      </c>
      <c r="W269" s="4">
        <v>35.200000000000003</v>
      </c>
      <c r="X269" s="4">
        <v>42.2</v>
      </c>
      <c r="Y269" s="4">
        <v>49.2</v>
      </c>
      <c r="Z269" s="4">
        <v>56.2</v>
      </c>
      <c r="AA269" s="4">
        <v>63.2</v>
      </c>
      <c r="AB269" s="4">
        <v>70.2</v>
      </c>
      <c r="AC269" s="4">
        <v>77.2</v>
      </c>
      <c r="AD269" s="4">
        <v>86</v>
      </c>
      <c r="AE269" s="1">
        <v>94.7</v>
      </c>
      <c r="AF269" s="9">
        <f>AE269+8.8</f>
        <v>103.5</v>
      </c>
      <c r="AG269" s="9">
        <f>AF269+8.7</f>
        <v>112.2</v>
      </c>
      <c r="AH269" s="9">
        <f t="shared" ref="AH269" si="2098">AG269+8.8</f>
        <v>121</v>
      </c>
      <c r="AI269" s="9">
        <f t="shared" ref="AI269" si="2099">AH269+8.7</f>
        <v>129.69999999999999</v>
      </c>
      <c r="AJ269" s="9">
        <f t="shared" ref="AJ269" si="2100">AI269+8.8</f>
        <v>138.5</v>
      </c>
      <c r="AK269" s="9">
        <f t="shared" ref="AK269" si="2101">AJ269+8.7</f>
        <v>147.19999999999999</v>
      </c>
      <c r="AL269" s="9">
        <f t="shared" ref="AL269" si="2102">AK269+8.8</f>
        <v>156</v>
      </c>
      <c r="AM269" s="9">
        <f t="shared" ref="AM269" si="2103">AL269+8.7</f>
        <v>164.7</v>
      </c>
      <c r="AN269" s="9">
        <f t="shared" ref="AN269" si="2104">AM269+8.8</f>
        <v>173.5</v>
      </c>
      <c r="AO269" s="3">
        <f t="shared" ref="AO269" si="2105">AN269+8.7</f>
        <v>182.2</v>
      </c>
      <c r="AP269" s="9">
        <f t="shared" ref="AP269" si="2106">AO269+8.8</f>
        <v>191</v>
      </c>
      <c r="AQ269" s="9">
        <f t="shared" ref="AQ269" si="2107">AP269+8.7</f>
        <v>199.7</v>
      </c>
      <c r="AR269" s="9">
        <f t="shared" ref="AR269" si="2108">AQ269+8.8</f>
        <v>208.5</v>
      </c>
      <c r="AS269" s="9">
        <f t="shared" ref="AS269" si="2109">AR269+8.7</f>
        <v>217.2</v>
      </c>
      <c r="AT269" s="9">
        <f t="shared" ref="AT269" si="2110">AS269+8.8</f>
        <v>226</v>
      </c>
      <c r="AU269" s="9">
        <f t="shared" ref="AU269" si="2111">AT269+8.7</f>
        <v>234.7</v>
      </c>
      <c r="AV269" s="9">
        <f t="shared" ref="AV269" si="2112">AU269+8.8</f>
        <v>243.5</v>
      </c>
      <c r="AW269" s="9">
        <f t="shared" ref="AW269" si="2113">AV269+8.7</f>
        <v>252.2</v>
      </c>
      <c r="AX269" s="9">
        <f t="shared" ref="AX269" si="2114">AW269+8.8</f>
        <v>261</v>
      </c>
      <c r="AY269" s="3">
        <f t="shared" ref="AY269" si="2115">AX269+8.7</f>
        <v>269.7</v>
      </c>
      <c r="AZ269" s="9">
        <f t="shared" ref="AZ269" si="2116">AY269+8.8</f>
        <v>278.5</v>
      </c>
      <c r="BA269" s="9">
        <f t="shared" ref="BA269" si="2117">AZ269+8.7</f>
        <v>287.2</v>
      </c>
      <c r="BB269" s="9">
        <f t="shared" ref="BB269" si="2118">BA269+8.8</f>
        <v>296</v>
      </c>
      <c r="BC269" s="9">
        <f t="shared" ref="BC269" si="2119">BB269+8.7</f>
        <v>304.7</v>
      </c>
      <c r="BD269" s="9">
        <f t="shared" ref="BD269" si="2120">BC269+8.8</f>
        <v>313.5</v>
      </c>
      <c r="BE269" s="9">
        <f t="shared" ref="BE269" si="2121">BD269+8.7</f>
        <v>322.2</v>
      </c>
      <c r="BF269" s="9">
        <f t="shared" ref="BF269" si="2122">BE269+8.8</f>
        <v>331</v>
      </c>
      <c r="BG269" s="9">
        <f t="shared" ref="BG269" si="2123">BF269+8.7</f>
        <v>339.7</v>
      </c>
      <c r="BH269" s="9">
        <f t="shared" ref="BH269" si="2124">BG269+8.8</f>
        <v>348.5</v>
      </c>
      <c r="BI269" s="3">
        <f t="shared" si="2097"/>
        <v>357.2</v>
      </c>
      <c r="BJ269" t="s">
        <v>1</v>
      </c>
    </row>
    <row r="270" spans="1:62">
      <c r="A270" s="4" t="s">
        <v>5</v>
      </c>
    </row>
    <row r="271" spans="1:62">
      <c r="A271" s="4" t="s">
        <v>338</v>
      </c>
    </row>
    <row r="272" spans="1:62">
      <c r="A272" s="4" t="s">
        <v>46</v>
      </c>
      <c r="B272" s="4">
        <v>13.3</v>
      </c>
      <c r="C272" s="4">
        <f>B272+1.3</f>
        <v>14.600000000000001</v>
      </c>
      <c r="D272" s="4">
        <f>C272+1.4</f>
        <v>16</v>
      </c>
      <c r="E272" s="4">
        <f>D272+1.3</f>
        <v>17.3</v>
      </c>
      <c r="F272" s="4">
        <f>E272+1.3</f>
        <v>18.600000000000001</v>
      </c>
      <c r="G272" s="4">
        <f t="shared" ref="G272" si="2125">F272+1.4</f>
        <v>20</v>
      </c>
      <c r="H272" s="4">
        <f t="shared" ref="H272:I272" si="2126">G272+1.3</f>
        <v>21.3</v>
      </c>
      <c r="I272" s="4">
        <f t="shared" si="2126"/>
        <v>22.6</v>
      </c>
      <c r="J272" s="4">
        <f t="shared" ref="J272" si="2127">I272+1.4</f>
        <v>24</v>
      </c>
      <c r="K272">
        <f t="shared" ref="K272:L272" si="2128">J272+1.3</f>
        <v>25.3</v>
      </c>
      <c r="L272" s="4">
        <f t="shared" si="2128"/>
        <v>26.6</v>
      </c>
      <c r="M272" s="4">
        <f t="shared" ref="M272" si="2129">L272+1.4</f>
        <v>28</v>
      </c>
      <c r="N272" s="4">
        <f t="shared" ref="N272:O272" si="2130">M272+1.3</f>
        <v>29.3</v>
      </c>
      <c r="O272" s="4">
        <f t="shared" si="2130"/>
        <v>30.6</v>
      </c>
      <c r="P272" s="4">
        <f t="shared" ref="P272" si="2131">O272+1.4</f>
        <v>32</v>
      </c>
      <c r="Q272" s="4">
        <f t="shared" ref="Q272:R272" si="2132">P272+1.3</f>
        <v>33.299999999999997</v>
      </c>
      <c r="R272" s="4">
        <f t="shared" si="2132"/>
        <v>34.599999999999994</v>
      </c>
      <c r="S272" s="4">
        <f t="shared" ref="S272" si="2133">R272+1.4</f>
        <v>35.999999999999993</v>
      </c>
      <c r="T272" s="4">
        <f t="shared" ref="T272:U272" si="2134">S272+1.3</f>
        <v>37.29999999999999</v>
      </c>
      <c r="U272">
        <f t="shared" si="2134"/>
        <v>38.599999999999987</v>
      </c>
      <c r="V272" s="4">
        <f t="shared" ref="V272" si="2135">U272+1.4</f>
        <v>39.999999999999986</v>
      </c>
      <c r="W272" s="4">
        <f t="shared" ref="W272:X272" si="2136">V272+1.3</f>
        <v>41.299999999999983</v>
      </c>
      <c r="X272" s="4">
        <f t="shared" si="2136"/>
        <v>42.59999999999998</v>
      </c>
      <c r="Y272" s="4">
        <f t="shared" ref="Y272" si="2137">X272+1.4</f>
        <v>43.999999999999979</v>
      </c>
      <c r="Z272" s="4">
        <f t="shared" ref="Z272:AA272" si="2138">Y272+1.3</f>
        <v>45.299999999999976</v>
      </c>
      <c r="AA272" s="4">
        <f t="shared" si="2138"/>
        <v>46.599999999999973</v>
      </c>
      <c r="AB272" s="4">
        <f t="shared" ref="AB272" si="2139">AA272+1.4</f>
        <v>47.999999999999972</v>
      </c>
      <c r="AC272" s="4">
        <f t="shared" ref="AC272:AD272" si="2140">AB272+1.3</f>
        <v>49.299999999999969</v>
      </c>
      <c r="AD272" s="4">
        <f t="shared" si="2140"/>
        <v>50.599999999999966</v>
      </c>
      <c r="AE272">
        <f t="shared" ref="AE272" si="2141">AD272+1.4</f>
        <v>51.999999999999964</v>
      </c>
      <c r="AF272" s="4">
        <f t="shared" ref="AF272:AG272" si="2142">AE272+1.3</f>
        <v>53.299999999999962</v>
      </c>
      <c r="AG272" s="4">
        <f t="shared" si="2142"/>
        <v>54.599999999999959</v>
      </c>
      <c r="AH272" s="4">
        <f t="shared" ref="AH272" si="2143">AG272+1.4</f>
        <v>55.999999999999957</v>
      </c>
      <c r="AI272" s="4">
        <f t="shared" ref="AI272:AJ272" si="2144">AH272+1.3</f>
        <v>57.299999999999955</v>
      </c>
      <c r="AJ272" s="4">
        <f t="shared" si="2144"/>
        <v>58.599999999999952</v>
      </c>
      <c r="AK272" s="4">
        <f t="shared" ref="AK272" si="2145">AJ272+1.4</f>
        <v>59.99999999999995</v>
      </c>
      <c r="AL272" s="4">
        <f t="shared" ref="AL272:AM272" si="2146">AK272+1.3</f>
        <v>61.299999999999947</v>
      </c>
      <c r="AM272" s="4">
        <f t="shared" si="2146"/>
        <v>62.599999999999945</v>
      </c>
      <c r="AN272" s="4">
        <f t="shared" ref="AN272" si="2147">AM272+1.4</f>
        <v>63.999999999999943</v>
      </c>
      <c r="AO272">
        <f t="shared" ref="AO272:AP272" si="2148">AN272+1.3</f>
        <v>65.29999999999994</v>
      </c>
      <c r="AP272" s="4">
        <f t="shared" si="2148"/>
        <v>66.599999999999937</v>
      </c>
      <c r="AQ272" s="4">
        <f t="shared" ref="AQ272" si="2149">AP272+1.4</f>
        <v>67.999999999999943</v>
      </c>
      <c r="AR272" s="4">
        <f t="shared" ref="AR272:AS272" si="2150">AQ272+1.3</f>
        <v>69.29999999999994</v>
      </c>
      <c r="AS272" s="4">
        <f t="shared" si="2150"/>
        <v>70.599999999999937</v>
      </c>
      <c r="AT272" s="4">
        <f t="shared" ref="AT272" si="2151">AS272+1.4</f>
        <v>71.999999999999943</v>
      </c>
      <c r="AU272" s="4">
        <f t="shared" ref="AU272:AV272" si="2152">AT272+1.3</f>
        <v>73.29999999999994</v>
      </c>
      <c r="AV272" s="4">
        <f t="shared" si="2152"/>
        <v>74.599999999999937</v>
      </c>
      <c r="AW272" s="4">
        <f t="shared" ref="AW272" si="2153">AV272+1.4</f>
        <v>75.999999999999943</v>
      </c>
      <c r="AX272" s="4">
        <f t="shared" ref="AX272:AY272" si="2154">AW272+1.3</f>
        <v>77.29999999999994</v>
      </c>
      <c r="AY272">
        <f t="shared" si="2154"/>
        <v>78.599999999999937</v>
      </c>
      <c r="AZ272" s="4">
        <f t="shared" ref="AZ272" si="2155">AY272+1.4</f>
        <v>79.999999999999943</v>
      </c>
      <c r="BA272" s="4">
        <f t="shared" ref="BA272:BB272" si="2156">AZ272+1.3</f>
        <v>81.29999999999994</v>
      </c>
      <c r="BB272" s="4">
        <f t="shared" si="2156"/>
        <v>82.599999999999937</v>
      </c>
      <c r="BC272" s="4">
        <f t="shared" ref="BC272" si="2157">BB272+1.4</f>
        <v>83.999999999999943</v>
      </c>
      <c r="BD272" s="4">
        <f t="shared" ref="BD272:BE272" si="2158">BC272+1.3</f>
        <v>85.29999999999994</v>
      </c>
      <c r="BE272" s="4">
        <f t="shared" si="2158"/>
        <v>86.599999999999937</v>
      </c>
      <c r="BF272" s="4">
        <f t="shared" ref="BF272" si="2159">BE272+1.4</f>
        <v>87.999999999999943</v>
      </c>
      <c r="BG272" s="4">
        <f t="shared" ref="BG272:BH272" si="2160">BF272+1.3</f>
        <v>89.29999999999994</v>
      </c>
      <c r="BH272" s="4">
        <f t="shared" si="2160"/>
        <v>90.599999999999937</v>
      </c>
      <c r="BI272">
        <f t="shared" ref="BI272" si="2161">BH272+1.4</f>
        <v>91.999999999999943</v>
      </c>
      <c r="BJ272" t="s">
        <v>1</v>
      </c>
    </row>
    <row r="273" spans="1:62">
      <c r="A273" s="4" t="s">
        <v>74</v>
      </c>
      <c r="B273" s="4">
        <v>250</v>
      </c>
      <c r="C273" s="4">
        <f>B273+50</f>
        <v>300</v>
      </c>
      <c r="D273" s="4">
        <f t="shared" ref="D273:BI273" si="2162">C273+50</f>
        <v>350</v>
      </c>
      <c r="E273" s="4">
        <f t="shared" si="2162"/>
        <v>400</v>
      </c>
      <c r="F273" s="4">
        <f t="shared" si="2162"/>
        <v>450</v>
      </c>
      <c r="G273" s="4">
        <f t="shared" si="2162"/>
        <v>500</v>
      </c>
      <c r="H273" s="4">
        <f t="shared" si="2162"/>
        <v>550</v>
      </c>
      <c r="I273" s="4">
        <f t="shared" si="2162"/>
        <v>600</v>
      </c>
      <c r="J273" s="4">
        <f t="shared" si="2162"/>
        <v>650</v>
      </c>
      <c r="K273">
        <f t="shared" si="2162"/>
        <v>700</v>
      </c>
      <c r="L273" s="4">
        <f t="shared" si="2162"/>
        <v>750</v>
      </c>
      <c r="M273" s="4">
        <f t="shared" si="2162"/>
        <v>800</v>
      </c>
      <c r="N273" s="4">
        <f t="shared" si="2162"/>
        <v>850</v>
      </c>
      <c r="O273" s="4">
        <f t="shared" si="2162"/>
        <v>900</v>
      </c>
      <c r="P273" s="4">
        <f t="shared" si="2162"/>
        <v>950</v>
      </c>
      <c r="Q273" s="4">
        <f t="shared" si="2162"/>
        <v>1000</v>
      </c>
      <c r="R273" s="4">
        <f t="shared" si="2162"/>
        <v>1050</v>
      </c>
      <c r="S273" s="4">
        <f t="shared" si="2162"/>
        <v>1100</v>
      </c>
      <c r="T273" s="4">
        <f t="shared" si="2162"/>
        <v>1150</v>
      </c>
      <c r="U273">
        <f t="shared" si="2162"/>
        <v>1200</v>
      </c>
      <c r="V273" s="4">
        <f t="shared" si="2162"/>
        <v>1250</v>
      </c>
      <c r="W273" s="4">
        <f t="shared" si="2162"/>
        <v>1300</v>
      </c>
      <c r="X273" s="4">
        <f t="shared" si="2162"/>
        <v>1350</v>
      </c>
      <c r="Y273" s="4">
        <f t="shared" si="2162"/>
        <v>1400</v>
      </c>
      <c r="Z273" s="4">
        <f t="shared" si="2162"/>
        <v>1450</v>
      </c>
      <c r="AA273" s="4">
        <f t="shared" si="2162"/>
        <v>1500</v>
      </c>
      <c r="AB273" s="4">
        <f t="shared" si="2162"/>
        <v>1550</v>
      </c>
      <c r="AC273" s="4">
        <f t="shared" si="2162"/>
        <v>1600</v>
      </c>
      <c r="AD273" s="4">
        <f t="shared" si="2162"/>
        <v>1650</v>
      </c>
      <c r="AE273">
        <f t="shared" si="2162"/>
        <v>1700</v>
      </c>
      <c r="AF273" s="4">
        <f t="shared" si="2162"/>
        <v>1750</v>
      </c>
      <c r="AG273" s="4">
        <f t="shared" si="2162"/>
        <v>1800</v>
      </c>
      <c r="AH273" s="4">
        <f t="shared" si="2162"/>
        <v>1850</v>
      </c>
      <c r="AI273" s="4">
        <f t="shared" si="2162"/>
        <v>1900</v>
      </c>
      <c r="AJ273" s="4">
        <f t="shared" si="2162"/>
        <v>1950</v>
      </c>
      <c r="AK273" s="4">
        <f t="shared" si="2162"/>
        <v>2000</v>
      </c>
      <c r="AL273" s="4">
        <f t="shared" si="2162"/>
        <v>2050</v>
      </c>
      <c r="AM273" s="4">
        <f t="shared" si="2162"/>
        <v>2100</v>
      </c>
      <c r="AN273" s="4">
        <f t="shared" si="2162"/>
        <v>2150</v>
      </c>
      <c r="AO273">
        <f t="shared" si="2162"/>
        <v>2200</v>
      </c>
      <c r="AP273" s="4">
        <f t="shared" si="2162"/>
        <v>2250</v>
      </c>
      <c r="AQ273" s="4">
        <f t="shared" si="2162"/>
        <v>2300</v>
      </c>
      <c r="AR273" s="4">
        <f t="shared" si="2162"/>
        <v>2350</v>
      </c>
      <c r="AS273" s="4">
        <f t="shared" si="2162"/>
        <v>2400</v>
      </c>
      <c r="AT273" s="4">
        <f t="shared" si="2162"/>
        <v>2450</v>
      </c>
      <c r="AU273" s="4">
        <f t="shared" si="2162"/>
        <v>2500</v>
      </c>
      <c r="AV273" s="4">
        <f t="shared" si="2162"/>
        <v>2550</v>
      </c>
      <c r="AW273" s="4">
        <f t="shared" si="2162"/>
        <v>2600</v>
      </c>
      <c r="AX273" s="4">
        <f t="shared" si="2162"/>
        <v>2650</v>
      </c>
      <c r="AY273">
        <f t="shared" si="2162"/>
        <v>2700</v>
      </c>
      <c r="AZ273" s="4">
        <f t="shared" si="2162"/>
        <v>2750</v>
      </c>
      <c r="BA273" s="4">
        <f t="shared" si="2162"/>
        <v>2800</v>
      </c>
      <c r="BB273" s="4">
        <f t="shared" si="2162"/>
        <v>2850</v>
      </c>
      <c r="BC273" s="4">
        <f t="shared" si="2162"/>
        <v>2900</v>
      </c>
      <c r="BD273" s="4">
        <f t="shared" si="2162"/>
        <v>2950</v>
      </c>
      <c r="BE273" s="4">
        <f t="shared" si="2162"/>
        <v>3000</v>
      </c>
      <c r="BF273" s="4">
        <f t="shared" si="2162"/>
        <v>3050</v>
      </c>
      <c r="BG273" s="4">
        <f t="shared" si="2162"/>
        <v>3100</v>
      </c>
      <c r="BH273" s="4">
        <f t="shared" si="2162"/>
        <v>3150</v>
      </c>
      <c r="BI273">
        <f t="shared" si="2162"/>
        <v>3200</v>
      </c>
      <c r="BJ273" t="s">
        <v>1</v>
      </c>
    </row>
    <row r="274" spans="1:62">
      <c r="A274" s="4" t="s">
        <v>5</v>
      </c>
    </row>
    <row r="275" spans="1:62">
      <c r="A275" s="4" t="s">
        <v>475</v>
      </c>
    </row>
    <row r="276" spans="1:62">
      <c r="A276" s="4" t="s">
        <v>75</v>
      </c>
      <c r="B276" s="4" t="s">
        <v>1</v>
      </c>
    </row>
    <row r="277" spans="1:62">
      <c r="A277" s="4" t="s">
        <v>46</v>
      </c>
      <c r="B277" s="4">
        <v>13.3</v>
      </c>
      <c r="C277" s="4">
        <f>B277+1.3</f>
        <v>14.600000000000001</v>
      </c>
      <c r="D277" s="4">
        <f>C277+1.4</f>
        <v>16</v>
      </c>
      <c r="E277" s="4">
        <f>D277+1.3</f>
        <v>17.3</v>
      </c>
      <c r="F277" s="4">
        <f>E277+1.3</f>
        <v>18.600000000000001</v>
      </c>
      <c r="G277" s="4">
        <f t="shared" ref="G277" si="2163">F277+1.4</f>
        <v>20</v>
      </c>
      <c r="H277" s="4">
        <f t="shared" ref="H277:I277" si="2164">G277+1.3</f>
        <v>21.3</v>
      </c>
      <c r="I277" s="4">
        <f t="shared" si="2164"/>
        <v>22.6</v>
      </c>
      <c r="J277" s="4">
        <f t="shared" ref="J277" si="2165">I277+1.4</f>
        <v>24</v>
      </c>
      <c r="K277">
        <f t="shared" ref="K277:L277" si="2166">J277+1.3</f>
        <v>25.3</v>
      </c>
      <c r="L277" s="4">
        <f t="shared" si="2166"/>
        <v>26.6</v>
      </c>
      <c r="M277" s="4">
        <f t="shared" ref="M277" si="2167">L277+1.4</f>
        <v>28</v>
      </c>
      <c r="N277" s="4">
        <f t="shared" ref="N277:O277" si="2168">M277+1.3</f>
        <v>29.3</v>
      </c>
      <c r="O277" s="4">
        <f t="shared" si="2168"/>
        <v>30.6</v>
      </c>
      <c r="P277" s="4">
        <f t="shared" ref="P277" si="2169">O277+1.4</f>
        <v>32</v>
      </c>
      <c r="Q277" s="4">
        <f t="shared" ref="Q277:R277" si="2170">P277+1.3</f>
        <v>33.299999999999997</v>
      </c>
      <c r="R277" s="4">
        <f t="shared" si="2170"/>
        <v>34.599999999999994</v>
      </c>
      <c r="S277" s="4">
        <f t="shared" ref="S277" si="2171">R277+1.4</f>
        <v>35.999999999999993</v>
      </c>
      <c r="T277" s="4">
        <f t="shared" ref="T277:U277" si="2172">S277+1.3</f>
        <v>37.29999999999999</v>
      </c>
      <c r="U277">
        <f t="shared" si="2172"/>
        <v>38.599999999999987</v>
      </c>
      <c r="V277" s="4">
        <f t="shared" ref="V277" si="2173">U277+1.4</f>
        <v>39.999999999999986</v>
      </c>
      <c r="W277" s="4">
        <f t="shared" ref="W277:X277" si="2174">V277+1.3</f>
        <v>41.299999999999983</v>
      </c>
      <c r="X277" s="4">
        <f t="shared" si="2174"/>
        <v>42.59999999999998</v>
      </c>
      <c r="Y277" s="4">
        <f t="shared" ref="Y277" si="2175">X277+1.4</f>
        <v>43.999999999999979</v>
      </c>
      <c r="Z277" s="4">
        <f t="shared" ref="Z277:AA277" si="2176">Y277+1.3</f>
        <v>45.299999999999976</v>
      </c>
      <c r="AA277" s="4">
        <f t="shared" si="2176"/>
        <v>46.599999999999973</v>
      </c>
      <c r="AB277" s="4">
        <f t="shared" ref="AB277" si="2177">AA277+1.4</f>
        <v>47.999999999999972</v>
      </c>
      <c r="AC277" s="4">
        <f t="shared" ref="AC277:AD277" si="2178">AB277+1.3</f>
        <v>49.299999999999969</v>
      </c>
      <c r="AD277" s="4">
        <f t="shared" si="2178"/>
        <v>50.599999999999966</v>
      </c>
      <c r="AE277">
        <f t="shared" ref="AE277" si="2179">AD277+1.4</f>
        <v>51.999999999999964</v>
      </c>
      <c r="AF277" s="4">
        <f t="shared" ref="AF277:AG277" si="2180">AE277+1.3</f>
        <v>53.299999999999962</v>
      </c>
      <c r="AG277" s="4">
        <f t="shared" si="2180"/>
        <v>54.599999999999959</v>
      </c>
      <c r="AH277" s="4">
        <f t="shared" ref="AH277" si="2181">AG277+1.4</f>
        <v>55.999999999999957</v>
      </c>
      <c r="AI277" s="4">
        <f t="shared" ref="AI277:AJ277" si="2182">AH277+1.3</f>
        <v>57.299999999999955</v>
      </c>
      <c r="AJ277" s="4">
        <f t="shared" si="2182"/>
        <v>58.599999999999952</v>
      </c>
      <c r="AK277" s="4">
        <f t="shared" ref="AK277" si="2183">AJ277+1.4</f>
        <v>59.99999999999995</v>
      </c>
      <c r="AL277" s="4">
        <f t="shared" ref="AL277:AM277" si="2184">AK277+1.3</f>
        <v>61.299999999999947</v>
      </c>
      <c r="AM277" s="4">
        <f t="shared" si="2184"/>
        <v>62.599999999999945</v>
      </c>
      <c r="AN277" s="4">
        <f t="shared" ref="AN277" si="2185">AM277+1.4</f>
        <v>63.999999999999943</v>
      </c>
      <c r="AO277">
        <f t="shared" ref="AO277:AP277" si="2186">AN277+1.3</f>
        <v>65.29999999999994</v>
      </c>
      <c r="AP277" s="4">
        <f t="shared" si="2186"/>
        <v>66.599999999999937</v>
      </c>
      <c r="AQ277" s="4">
        <f t="shared" ref="AQ277" si="2187">AP277+1.4</f>
        <v>67.999999999999943</v>
      </c>
      <c r="AR277" s="4">
        <f t="shared" ref="AR277:AS277" si="2188">AQ277+1.3</f>
        <v>69.29999999999994</v>
      </c>
      <c r="AS277" s="4">
        <f t="shared" si="2188"/>
        <v>70.599999999999937</v>
      </c>
      <c r="AT277" s="4">
        <f t="shared" ref="AT277" si="2189">AS277+1.4</f>
        <v>71.999999999999943</v>
      </c>
      <c r="AU277" s="4">
        <f t="shared" ref="AU277:AV277" si="2190">AT277+1.3</f>
        <v>73.29999999999994</v>
      </c>
      <c r="AV277" s="4">
        <f t="shared" si="2190"/>
        <v>74.599999999999937</v>
      </c>
      <c r="AW277" s="4">
        <f t="shared" ref="AW277" si="2191">AV277+1.4</f>
        <v>75.999999999999943</v>
      </c>
      <c r="AX277" s="4">
        <f t="shared" ref="AX277:AY277" si="2192">AW277+1.3</f>
        <v>77.29999999999994</v>
      </c>
      <c r="AY277">
        <f t="shared" si="2192"/>
        <v>78.599999999999937</v>
      </c>
      <c r="AZ277" s="4">
        <f t="shared" ref="AZ277" si="2193">AY277+1.4</f>
        <v>79.999999999999943</v>
      </c>
      <c r="BA277" s="4">
        <f t="shared" ref="BA277:BB277" si="2194">AZ277+1.3</f>
        <v>81.29999999999994</v>
      </c>
      <c r="BB277" s="4">
        <f t="shared" si="2194"/>
        <v>82.599999999999937</v>
      </c>
      <c r="BC277" s="4">
        <f t="shared" ref="BC277" si="2195">BB277+1.4</f>
        <v>83.999999999999943</v>
      </c>
      <c r="BD277" s="4">
        <f t="shared" ref="BD277:BE277" si="2196">BC277+1.3</f>
        <v>85.29999999999994</v>
      </c>
      <c r="BE277" s="4">
        <f t="shared" si="2196"/>
        <v>86.599999999999937</v>
      </c>
      <c r="BF277" s="4">
        <f t="shared" ref="BF277" si="2197">BE277+1.4</f>
        <v>87.999999999999943</v>
      </c>
      <c r="BG277" s="4">
        <f t="shared" ref="BG277:BH277" si="2198">BF277+1.3</f>
        <v>89.29999999999994</v>
      </c>
      <c r="BH277" s="4">
        <f t="shared" si="2198"/>
        <v>90.599999999999937</v>
      </c>
      <c r="BI277">
        <f t="shared" ref="BI277" si="2199">BH277+1.4</f>
        <v>91.999999999999943</v>
      </c>
      <c r="BJ277" t="s">
        <v>1</v>
      </c>
    </row>
    <row r="278" spans="1:62">
      <c r="A278" s="4" t="s">
        <v>76</v>
      </c>
      <c r="B278" s="4">
        <v>75</v>
      </c>
      <c r="C278" s="4">
        <f>B278+10</f>
        <v>85</v>
      </c>
      <c r="D278" s="4">
        <f t="shared" ref="D278:BI278" si="2200">C278+10</f>
        <v>95</v>
      </c>
      <c r="E278" s="4">
        <f t="shared" si="2200"/>
        <v>105</v>
      </c>
      <c r="F278" s="4">
        <f t="shared" si="2200"/>
        <v>115</v>
      </c>
      <c r="G278" s="4">
        <f t="shared" si="2200"/>
        <v>125</v>
      </c>
      <c r="H278" s="4">
        <f t="shared" si="2200"/>
        <v>135</v>
      </c>
      <c r="I278" s="4">
        <f t="shared" si="2200"/>
        <v>145</v>
      </c>
      <c r="J278" s="4">
        <f t="shared" si="2200"/>
        <v>155</v>
      </c>
      <c r="K278">
        <f t="shared" si="2200"/>
        <v>165</v>
      </c>
      <c r="L278" s="4">
        <f t="shared" si="2200"/>
        <v>175</v>
      </c>
      <c r="M278" s="4">
        <f t="shared" si="2200"/>
        <v>185</v>
      </c>
      <c r="N278" s="4">
        <f t="shared" si="2200"/>
        <v>195</v>
      </c>
      <c r="O278" s="4">
        <f t="shared" si="2200"/>
        <v>205</v>
      </c>
      <c r="P278" s="4">
        <f t="shared" si="2200"/>
        <v>215</v>
      </c>
      <c r="Q278" s="4">
        <f t="shared" si="2200"/>
        <v>225</v>
      </c>
      <c r="R278" s="4">
        <f t="shared" si="2200"/>
        <v>235</v>
      </c>
      <c r="S278" s="4">
        <f t="shared" si="2200"/>
        <v>245</v>
      </c>
      <c r="T278" s="4">
        <f t="shared" si="2200"/>
        <v>255</v>
      </c>
      <c r="U278">
        <f t="shared" si="2200"/>
        <v>265</v>
      </c>
      <c r="V278" s="4">
        <f t="shared" si="2200"/>
        <v>275</v>
      </c>
      <c r="W278" s="4">
        <f t="shared" si="2200"/>
        <v>285</v>
      </c>
      <c r="X278" s="4">
        <f t="shared" si="2200"/>
        <v>295</v>
      </c>
      <c r="Y278" s="4">
        <f t="shared" si="2200"/>
        <v>305</v>
      </c>
      <c r="Z278" s="4">
        <f t="shared" si="2200"/>
        <v>315</v>
      </c>
      <c r="AA278" s="4">
        <f t="shared" si="2200"/>
        <v>325</v>
      </c>
      <c r="AB278" s="4">
        <f t="shared" si="2200"/>
        <v>335</v>
      </c>
      <c r="AC278" s="4">
        <f t="shared" si="2200"/>
        <v>345</v>
      </c>
      <c r="AD278" s="4">
        <f t="shared" si="2200"/>
        <v>355</v>
      </c>
      <c r="AE278">
        <f t="shared" si="2200"/>
        <v>365</v>
      </c>
      <c r="AF278" s="4">
        <f t="shared" si="2200"/>
        <v>375</v>
      </c>
      <c r="AG278" s="4">
        <f t="shared" si="2200"/>
        <v>385</v>
      </c>
      <c r="AH278" s="4">
        <f t="shared" si="2200"/>
        <v>395</v>
      </c>
      <c r="AI278" s="4">
        <f t="shared" si="2200"/>
        <v>405</v>
      </c>
      <c r="AJ278" s="4">
        <f t="shared" si="2200"/>
        <v>415</v>
      </c>
      <c r="AK278" s="4">
        <f t="shared" si="2200"/>
        <v>425</v>
      </c>
      <c r="AL278" s="4">
        <f t="shared" si="2200"/>
        <v>435</v>
      </c>
      <c r="AM278" s="4">
        <f t="shared" si="2200"/>
        <v>445</v>
      </c>
      <c r="AN278" s="4">
        <f t="shared" si="2200"/>
        <v>455</v>
      </c>
      <c r="AO278">
        <f t="shared" si="2200"/>
        <v>465</v>
      </c>
      <c r="AP278" s="4">
        <f t="shared" si="2200"/>
        <v>475</v>
      </c>
      <c r="AQ278" s="4">
        <f t="shared" si="2200"/>
        <v>485</v>
      </c>
      <c r="AR278" s="4">
        <f t="shared" si="2200"/>
        <v>495</v>
      </c>
      <c r="AS278" s="4">
        <f t="shared" si="2200"/>
        <v>505</v>
      </c>
      <c r="AT278" s="4">
        <f t="shared" si="2200"/>
        <v>515</v>
      </c>
      <c r="AU278" s="4">
        <f t="shared" si="2200"/>
        <v>525</v>
      </c>
      <c r="AV278" s="4">
        <f t="shared" si="2200"/>
        <v>535</v>
      </c>
      <c r="AW278" s="4">
        <f t="shared" si="2200"/>
        <v>545</v>
      </c>
      <c r="AX278" s="4">
        <f t="shared" si="2200"/>
        <v>555</v>
      </c>
      <c r="AY278">
        <f t="shared" si="2200"/>
        <v>565</v>
      </c>
      <c r="AZ278" s="4">
        <f t="shared" si="2200"/>
        <v>575</v>
      </c>
      <c r="BA278" s="4">
        <f t="shared" si="2200"/>
        <v>585</v>
      </c>
      <c r="BB278" s="4">
        <f t="shared" si="2200"/>
        <v>595</v>
      </c>
      <c r="BC278" s="4">
        <f t="shared" si="2200"/>
        <v>605</v>
      </c>
      <c r="BD278" s="4">
        <f t="shared" si="2200"/>
        <v>615</v>
      </c>
      <c r="BE278" s="4">
        <f t="shared" si="2200"/>
        <v>625</v>
      </c>
      <c r="BF278" s="4">
        <f t="shared" si="2200"/>
        <v>635</v>
      </c>
      <c r="BG278" s="4">
        <f t="shared" si="2200"/>
        <v>645</v>
      </c>
      <c r="BH278" s="4">
        <f t="shared" si="2200"/>
        <v>655</v>
      </c>
      <c r="BI278">
        <f t="shared" si="2200"/>
        <v>665</v>
      </c>
      <c r="BJ278" t="s">
        <v>1</v>
      </c>
    </row>
    <row r="279" spans="1:62">
      <c r="A279" s="4" t="s">
        <v>5</v>
      </c>
    </row>
    <row r="280" spans="1:62">
      <c r="A280" s="4" t="s">
        <v>339</v>
      </c>
    </row>
    <row r="281" spans="1:62">
      <c r="A281" s="4" t="s">
        <v>77</v>
      </c>
      <c r="B281" s="4">
        <v>25</v>
      </c>
      <c r="C281" s="4">
        <f>B281+4</f>
        <v>29</v>
      </c>
      <c r="D281" s="4">
        <f t="shared" ref="D281:BI281" si="2201">C281+4</f>
        <v>33</v>
      </c>
      <c r="E281" s="4">
        <f t="shared" si="2201"/>
        <v>37</v>
      </c>
      <c r="F281" s="4">
        <f t="shared" si="2201"/>
        <v>41</v>
      </c>
      <c r="G281" s="4">
        <f t="shared" si="2201"/>
        <v>45</v>
      </c>
      <c r="H281" s="4">
        <f t="shared" si="2201"/>
        <v>49</v>
      </c>
      <c r="I281" s="4">
        <f t="shared" si="2201"/>
        <v>53</v>
      </c>
      <c r="J281" s="4">
        <f t="shared" si="2201"/>
        <v>57</v>
      </c>
      <c r="K281">
        <f t="shared" si="2201"/>
        <v>61</v>
      </c>
      <c r="L281" s="4">
        <f t="shared" si="2201"/>
        <v>65</v>
      </c>
      <c r="M281" s="4">
        <f t="shared" si="2201"/>
        <v>69</v>
      </c>
      <c r="N281" s="4">
        <f t="shared" si="2201"/>
        <v>73</v>
      </c>
      <c r="O281" s="4">
        <f t="shared" si="2201"/>
        <v>77</v>
      </c>
      <c r="P281" s="4">
        <f t="shared" si="2201"/>
        <v>81</v>
      </c>
      <c r="Q281" s="4">
        <f t="shared" si="2201"/>
        <v>85</v>
      </c>
      <c r="R281" s="4">
        <f t="shared" si="2201"/>
        <v>89</v>
      </c>
      <c r="S281" s="4">
        <f t="shared" si="2201"/>
        <v>93</v>
      </c>
      <c r="T281" s="4">
        <f t="shared" si="2201"/>
        <v>97</v>
      </c>
      <c r="U281">
        <f t="shared" si="2201"/>
        <v>101</v>
      </c>
      <c r="V281" s="4">
        <f t="shared" si="2201"/>
        <v>105</v>
      </c>
      <c r="W281" s="4">
        <f t="shared" si="2201"/>
        <v>109</v>
      </c>
      <c r="X281" s="4">
        <f t="shared" si="2201"/>
        <v>113</v>
      </c>
      <c r="Y281" s="4">
        <f t="shared" si="2201"/>
        <v>117</v>
      </c>
      <c r="Z281" s="4">
        <f t="shared" si="2201"/>
        <v>121</v>
      </c>
      <c r="AA281" s="4">
        <f t="shared" si="2201"/>
        <v>125</v>
      </c>
      <c r="AB281" s="4">
        <f t="shared" si="2201"/>
        <v>129</v>
      </c>
      <c r="AC281" s="4">
        <f t="shared" si="2201"/>
        <v>133</v>
      </c>
      <c r="AD281" s="4">
        <f t="shared" si="2201"/>
        <v>137</v>
      </c>
      <c r="AE281">
        <f t="shared" si="2201"/>
        <v>141</v>
      </c>
      <c r="AF281" s="4">
        <f t="shared" si="2201"/>
        <v>145</v>
      </c>
      <c r="AG281" s="4">
        <f t="shared" si="2201"/>
        <v>149</v>
      </c>
      <c r="AH281" s="4">
        <f t="shared" si="2201"/>
        <v>153</v>
      </c>
      <c r="AI281" s="4">
        <f t="shared" si="2201"/>
        <v>157</v>
      </c>
      <c r="AJ281" s="4">
        <f t="shared" si="2201"/>
        <v>161</v>
      </c>
      <c r="AK281" s="4">
        <f t="shared" si="2201"/>
        <v>165</v>
      </c>
      <c r="AL281" s="4">
        <f t="shared" si="2201"/>
        <v>169</v>
      </c>
      <c r="AM281" s="4">
        <f t="shared" si="2201"/>
        <v>173</v>
      </c>
      <c r="AN281" s="4">
        <f t="shared" si="2201"/>
        <v>177</v>
      </c>
      <c r="AO281">
        <f t="shared" si="2201"/>
        <v>181</v>
      </c>
      <c r="AP281" s="4">
        <f t="shared" si="2201"/>
        <v>185</v>
      </c>
      <c r="AQ281" s="4">
        <f t="shared" si="2201"/>
        <v>189</v>
      </c>
      <c r="AR281" s="4">
        <f t="shared" si="2201"/>
        <v>193</v>
      </c>
      <c r="AS281" s="4">
        <f t="shared" si="2201"/>
        <v>197</v>
      </c>
      <c r="AT281" s="4">
        <f t="shared" si="2201"/>
        <v>201</v>
      </c>
      <c r="AU281" s="4">
        <f t="shared" si="2201"/>
        <v>205</v>
      </c>
      <c r="AV281" s="4">
        <f t="shared" si="2201"/>
        <v>209</v>
      </c>
      <c r="AW281" s="4">
        <f t="shared" si="2201"/>
        <v>213</v>
      </c>
      <c r="AX281" s="4">
        <f t="shared" si="2201"/>
        <v>217</v>
      </c>
      <c r="AY281">
        <f t="shared" si="2201"/>
        <v>221</v>
      </c>
      <c r="AZ281" s="4">
        <f t="shared" si="2201"/>
        <v>225</v>
      </c>
      <c r="BA281" s="4">
        <f t="shared" si="2201"/>
        <v>229</v>
      </c>
      <c r="BB281" s="4">
        <f t="shared" si="2201"/>
        <v>233</v>
      </c>
      <c r="BC281" s="4">
        <f t="shared" si="2201"/>
        <v>237</v>
      </c>
      <c r="BD281" s="4">
        <f t="shared" si="2201"/>
        <v>241</v>
      </c>
      <c r="BE281" s="4">
        <f t="shared" si="2201"/>
        <v>245</v>
      </c>
      <c r="BF281" s="4">
        <f t="shared" si="2201"/>
        <v>249</v>
      </c>
      <c r="BG281" s="4">
        <f t="shared" si="2201"/>
        <v>253</v>
      </c>
      <c r="BH281" s="4">
        <f t="shared" si="2201"/>
        <v>257</v>
      </c>
      <c r="BI281">
        <f t="shared" si="2201"/>
        <v>261</v>
      </c>
      <c r="BJ281" t="s">
        <v>1</v>
      </c>
    </row>
    <row r="282" spans="1:62">
      <c r="A282" s="4" t="s">
        <v>46</v>
      </c>
      <c r="B282" s="4">
        <v>13.3</v>
      </c>
      <c r="C282" s="4">
        <f>B282+2</f>
        <v>15.3</v>
      </c>
      <c r="D282" s="4">
        <f t="shared" ref="D282:BI282" si="2202">C282+2</f>
        <v>17.3</v>
      </c>
      <c r="E282" s="4">
        <f t="shared" si="2202"/>
        <v>19.3</v>
      </c>
      <c r="F282" s="4">
        <f t="shared" si="2202"/>
        <v>21.3</v>
      </c>
      <c r="G282" s="4">
        <f t="shared" si="2202"/>
        <v>23.3</v>
      </c>
      <c r="H282" s="4">
        <f t="shared" si="2202"/>
        <v>25.3</v>
      </c>
      <c r="I282" s="4">
        <f t="shared" si="2202"/>
        <v>27.3</v>
      </c>
      <c r="J282" s="4">
        <f t="shared" si="2202"/>
        <v>29.3</v>
      </c>
      <c r="K282">
        <f t="shared" si="2202"/>
        <v>31.3</v>
      </c>
      <c r="L282" s="4">
        <f t="shared" si="2202"/>
        <v>33.299999999999997</v>
      </c>
      <c r="M282" s="4">
        <f t="shared" si="2202"/>
        <v>35.299999999999997</v>
      </c>
      <c r="N282" s="4">
        <f t="shared" si="2202"/>
        <v>37.299999999999997</v>
      </c>
      <c r="O282" s="4">
        <f t="shared" si="2202"/>
        <v>39.299999999999997</v>
      </c>
      <c r="P282" s="4">
        <f t="shared" si="2202"/>
        <v>41.3</v>
      </c>
      <c r="Q282" s="4">
        <f t="shared" si="2202"/>
        <v>43.3</v>
      </c>
      <c r="R282" s="4">
        <f t="shared" si="2202"/>
        <v>45.3</v>
      </c>
      <c r="S282" s="4">
        <f t="shared" si="2202"/>
        <v>47.3</v>
      </c>
      <c r="T282" s="4">
        <f t="shared" si="2202"/>
        <v>49.3</v>
      </c>
      <c r="U282">
        <f t="shared" si="2202"/>
        <v>51.3</v>
      </c>
      <c r="V282" s="4">
        <f t="shared" si="2202"/>
        <v>53.3</v>
      </c>
      <c r="W282" s="4">
        <f t="shared" si="2202"/>
        <v>55.3</v>
      </c>
      <c r="X282" s="4">
        <f t="shared" si="2202"/>
        <v>57.3</v>
      </c>
      <c r="Y282" s="4">
        <f t="shared" si="2202"/>
        <v>59.3</v>
      </c>
      <c r="Z282" s="4">
        <f t="shared" si="2202"/>
        <v>61.3</v>
      </c>
      <c r="AA282" s="4">
        <f t="shared" si="2202"/>
        <v>63.3</v>
      </c>
      <c r="AB282" s="4">
        <f t="shared" si="2202"/>
        <v>65.3</v>
      </c>
      <c r="AC282" s="4">
        <f t="shared" si="2202"/>
        <v>67.3</v>
      </c>
      <c r="AD282" s="4">
        <f t="shared" si="2202"/>
        <v>69.3</v>
      </c>
      <c r="AE282">
        <f t="shared" si="2202"/>
        <v>71.3</v>
      </c>
      <c r="AF282" s="4">
        <f t="shared" si="2202"/>
        <v>73.3</v>
      </c>
      <c r="AG282" s="4">
        <f t="shared" si="2202"/>
        <v>75.3</v>
      </c>
      <c r="AH282" s="4">
        <f t="shared" si="2202"/>
        <v>77.3</v>
      </c>
      <c r="AI282" s="4">
        <f t="shared" si="2202"/>
        <v>79.3</v>
      </c>
      <c r="AJ282" s="4">
        <f t="shared" si="2202"/>
        <v>81.3</v>
      </c>
      <c r="AK282" s="4">
        <f t="shared" si="2202"/>
        <v>83.3</v>
      </c>
      <c r="AL282" s="4">
        <f t="shared" si="2202"/>
        <v>85.3</v>
      </c>
      <c r="AM282" s="4">
        <f t="shared" si="2202"/>
        <v>87.3</v>
      </c>
      <c r="AN282" s="4">
        <f t="shared" si="2202"/>
        <v>89.3</v>
      </c>
      <c r="AO282">
        <f t="shared" si="2202"/>
        <v>91.3</v>
      </c>
      <c r="AP282" s="4">
        <f t="shared" si="2202"/>
        <v>93.3</v>
      </c>
      <c r="AQ282" s="4">
        <f t="shared" si="2202"/>
        <v>95.3</v>
      </c>
      <c r="AR282" s="4">
        <f t="shared" si="2202"/>
        <v>97.3</v>
      </c>
      <c r="AS282" s="4">
        <f t="shared" si="2202"/>
        <v>99.3</v>
      </c>
      <c r="AT282" s="9">
        <f t="shared" si="2202"/>
        <v>101.3</v>
      </c>
      <c r="AU282" s="9">
        <f t="shared" si="2202"/>
        <v>103.3</v>
      </c>
      <c r="AV282" s="9">
        <f t="shared" si="2202"/>
        <v>105.3</v>
      </c>
      <c r="AW282" s="9">
        <f t="shared" si="2202"/>
        <v>107.3</v>
      </c>
      <c r="AX282" s="9">
        <f t="shared" si="2202"/>
        <v>109.3</v>
      </c>
      <c r="AY282" s="3">
        <f t="shared" si="2202"/>
        <v>111.3</v>
      </c>
      <c r="AZ282" s="9">
        <f t="shared" si="2202"/>
        <v>113.3</v>
      </c>
      <c r="BA282" s="9">
        <f t="shared" si="2202"/>
        <v>115.3</v>
      </c>
      <c r="BB282" s="9">
        <f t="shared" si="2202"/>
        <v>117.3</v>
      </c>
      <c r="BC282" s="9">
        <f t="shared" si="2202"/>
        <v>119.3</v>
      </c>
      <c r="BD282" s="9">
        <f t="shared" si="2202"/>
        <v>121.3</v>
      </c>
      <c r="BE282" s="9">
        <f t="shared" si="2202"/>
        <v>123.3</v>
      </c>
      <c r="BF282" s="9">
        <f t="shared" si="2202"/>
        <v>125.3</v>
      </c>
      <c r="BG282" s="9">
        <f t="shared" si="2202"/>
        <v>127.3</v>
      </c>
      <c r="BH282" s="9">
        <f t="shared" si="2202"/>
        <v>129.30000000000001</v>
      </c>
      <c r="BI282" s="3">
        <f t="shared" si="2202"/>
        <v>131.30000000000001</v>
      </c>
      <c r="BJ282" t="s">
        <v>1</v>
      </c>
    </row>
    <row r="283" spans="1:62">
      <c r="A283" s="4" t="s">
        <v>71</v>
      </c>
      <c r="B283" s="4">
        <v>60</v>
      </c>
      <c r="C283" s="4">
        <f>B283+10</f>
        <v>70</v>
      </c>
      <c r="D283" s="4">
        <f t="shared" ref="D283:BI283" si="2203">C283+10</f>
        <v>80</v>
      </c>
      <c r="E283" s="4">
        <f t="shared" si="2203"/>
        <v>90</v>
      </c>
      <c r="F283" s="4">
        <f t="shared" si="2203"/>
        <v>100</v>
      </c>
      <c r="G283" s="4">
        <f t="shared" si="2203"/>
        <v>110</v>
      </c>
      <c r="H283" s="4">
        <f t="shared" si="2203"/>
        <v>120</v>
      </c>
      <c r="I283" s="4">
        <f t="shared" si="2203"/>
        <v>130</v>
      </c>
      <c r="J283" s="4">
        <f t="shared" si="2203"/>
        <v>140</v>
      </c>
      <c r="K283">
        <f t="shared" si="2203"/>
        <v>150</v>
      </c>
      <c r="L283" s="4">
        <f t="shared" si="2203"/>
        <v>160</v>
      </c>
      <c r="M283" s="4">
        <f t="shared" si="2203"/>
        <v>170</v>
      </c>
      <c r="N283" s="4">
        <f t="shared" si="2203"/>
        <v>180</v>
      </c>
      <c r="O283" s="4">
        <f t="shared" si="2203"/>
        <v>190</v>
      </c>
      <c r="P283" s="4">
        <f t="shared" si="2203"/>
        <v>200</v>
      </c>
      <c r="Q283" s="4">
        <f t="shared" si="2203"/>
        <v>210</v>
      </c>
      <c r="R283" s="4">
        <f t="shared" si="2203"/>
        <v>220</v>
      </c>
      <c r="S283" s="4">
        <f t="shared" si="2203"/>
        <v>230</v>
      </c>
      <c r="T283" s="4">
        <f t="shared" si="2203"/>
        <v>240</v>
      </c>
      <c r="U283">
        <f t="shared" si="2203"/>
        <v>250</v>
      </c>
      <c r="V283" s="4">
        <f t="shared" si="2203"/>
        <v>260</v>
      </c>
      <c r="W283" s="4">
        <f t="shared" si="2203"/>
        <v>270</v>
      </c>
      <c r="X283" s="4">
        <f t="shared" si="2203"/>
        <v>280</v>
      </c>
      <c r="Y283" s="4">
        <f t="shared" si="2203"/>
        <v>290</v>
      </c>
      <c r="Z283" s="4">
        <f t="shared" si="2203"/>
        <v>300</v>
      </c>
      <c r="AA283" s="4">
        <f t="shared" si="2203"/>
        <v>310</v>
      </c>
      <c r="AB283" s="4">
        <f t="shared" si="2203"/>
        <v>320</v>
      </c>
      <c r="AC283" s="4">
        <f t="shared" si="2203"/>
        <v>330</v>
      </c>
      <c r="AD283" s="4">
        <f t="shared" si="2203"/>
        <v>340</v>
      </c>
      <c r="AE283">
        <f t="shared" si="2203"/>
        <v>350</v>
      </c>
      <c r="AF283" s="4">
        <f t="shared" si="2203"/>
        <v>360</v>
      </c>
      <c r="AG283" s="4">
        <f t="shared" si="2203"/>
        <v>370</v>
      </c>
      <c r="AH283" s="4">
        <f t="shared" si="2203"/>
        <v>380</v>
      </c>
      <c r="AI283" s="4">
        <f t="shared" si="2203"/>
        <v>390</v>
      </c>
      <c r="AJ283" s="4">
        <f t="shared" si="2203"/>
        <v>400</v>
      </c>
      <c r="AK283" s="4">
        <f t="shared" si="2203"/>
        <v>410</v>
      </c>
      <c r="AL283" s="4">
        <f t="shared" si="2203"/>
        <v>420</v>
      </c>
      <c r="AM283" s="4">
        <f t="shared" si="2203"/>
        <v>430</v>
      </c>
      <c r="AN283" s="4">
        <f t="shared" si="2203"/>
        <v>440</v>
      </c>
      <c r="AO283">
        <f t="shared" si="2203"/>
        <v>450</v>
      </c>
      <c r="AP283" s="4">
        <f t="shared" si="2203"/>
        <v>460</v>
      </c>
      <c r="AQ283" s="4">
        <f t="shared" si="2203"/>
        <v>470</v>
      </c>
      <c r="AR283" s="4">
        <f t="shared" si="2203"/>
        <v>480</v>
      </c>
      <c r="AS283" s="4">
        <f t="shared" si="2203"/>
        <v>490</v>
      </c>
      <c r="AT283" s="4">
        <f t="shared" si="2203"/>
        <v>500</v>
      </c>
      <c r="AU283" s="4">
        <f t="shared" si="2203"/>
        <v>510</v>
      </c>
      <c r="AV283" s="4">
        <f t="shared" si="2203"/>
        <v>520</v>
      </c>
      <c r="AW283" s="4">
        <f t="shared" si="2203"/>
        <v>530</v>
      </c>
      <c r="AX283" s="4">
        <f t="shared" si="2203"/>
        <v>540</v>
      </c>
      <c r="AY283">
        <f t="shared" si="2203"/>
        <v>550</v>
      </c>
      <c r="AZ283" s="4">
        <f t="shared" si="2203"/>
        <v>560</v>
      </c>
      <c r="BA283" s="4">
        <f t="shared" si="2203"/>
        <v>570</v>
      </c>
      <c r="BB283" s="4">
        <f t="shared" si="2203"/>
        <v>580</v>
      </c>
      <c r="BC283" s="4">
        <f t="shared" si="2203"/>
        <v>590</v>
      </c>
      <c r="BD283" s="4">
        <f t="shared" si="2203"/>
        <v>600</v>
      </c>
      <c r="BE283" s="4">
        <f t="shared" si="2203"/>
        <v>610</v>
      </c>
      <c r="BF283" s="4">
        <f t="shared" si="2203"/>
        <v>620</v>
      </c>
      <c r="BG283" s="4">
        <f t="shared" si="2203"/>
        <v>630</v>
      </c>
      <c r="BH283" s="4">
        <f t="shared" si="2203"/>
        <v>640</v>
      </c>
      <c r="BI283">
        <f t="shared" si="2203"/>
        <v>650</v>
      </c>
      <c r="BJ283" t="s">
        <v>1</v>
      </c>
    </row>
    <row r="284" spans="1:62">
      <c r="A284" s="4" t="s">
        <v>5</v>
      </c>
    </row>
    <row r="285" spans="1:62">
      <c r="A285" s="4" t="s">
        <v>340</v>
      </c>
    </row>
    <row r="286" spans="1:62">
      <c r="A286" s="4" t="s">
        <v>78</v>
      </c>
      <c r="B286" s="4">
        <v>20</v>
      </c>
      <c r="C286" s="4">
        <v>25</v>
      </c>
      <c r="D286" s="4">
        <v>30</v>
      </c>
      <c r="E286" s="4">
        <v>35</v>
      </c>
      <c r="F286" s="4">
        <v>40</v>
      </c>
      <c r="G286" s="4">
        <v>45</v>
      </c>
      <c r="H286" s="4">
        <v>50</v>
      </c>
      <c r="I286" s="4">
        <v>55</v>
      </c>
      <c r="J286" s="4">
        <v>65</v>
      </c>
      <c r="K286" s="1">
        <v>75</v>
      </c>
      <c r="L286" s="4">
        <v>85</v>
      </c>
      <c r="M286" s="4">
        <v>95</v>
      </c>
      <c r="N286" s="4">
        <v>105</v>
      </c>
      <c r="O286" s="4">
        <v>115</v>
      </c>
      <c r="P286" s="4">
        <v>125</v>
      </c>
      <c r="Q286" s="4">
        <v>135</v>
      </c>
      <c r="R286" s="4">
        <v>150</v>
      </c>
      <c r="S286" s="4">
        <v>165</v>
      </c>
      <c r="T286" s="4">
        <v>180</v>
      </c>
      <c r="U286" s="2">
        <v>195</v>
      </c>
      <c r="V286" s="4">
        <v>210</v>
      </c>
      <c r="W286" s="4">
        <v>225</v>
      </c>
      <c r="X286" s="4">
        <v>250</v>
      </c>
      <c r="Y286" s="4">
        <v>275</v>
      </c>
      <c r="Z286" s="4">
        <v>300</v>
      </c>
      <c r="AA286" s="4">
        <v>325</v>
      </c>
      <c r="AB286" s="4">
        <v>350</v>
      </c>
      <c r="AC286" s="4">
        <v>375</v>
      </c>
      <c r="AD286" s="4">
        <v>410</v>
      </c>
      <c r="AE286" s="1">
        <v>445</v>
      </c>
      <c r="AF286" s="4">
        <f>AE286+35</f>
        <v>480</v>
      </c>
      <c r="AG286" s="4">
        <f t="shared" ref="AG286:BI286" si="2204">AF286+35</f>
        <v>515</v>
      </c>
      <c r="AH286" s="4">
        <f t="shared" si="2204"/>
        <v>550</v>
      </c>
      <c r="AI286" s="4">
        <f t="shared" si="2204"/>
        <v>585</v>
      </c>
      <c r="AJ286" s="4">
        <f t="shared" si="2204"/>
        <v>620</v>
      </c>
      <c r="AK286" s="4">
        <f t="shared" si="2204"/>
        <v>655</v>
      </c>
      <c r="AL286" s="4">
        <f t="shared" si="2204"/>
        <v>690</v>
      </c>
      <c r="AM286" s="4">
        <f t="shared" si="2204"/>
        <v>725</v>
      </c>
      <c r="AN286" s="4">
        <f t="shared" si="2204"/>
        <v>760</v>
      </c>
      <c r="AO286">
        <f t="shared" si="2204"/>
        <v>795</v>
      </c>
      <c r="AP286" s="4">
        <f t="shared" si="2204"/>
        <v>830</v>
      </c>
      <c r="AQ286" s="4">
        <f t="shared" si="2204"/>
        <v>865</v>
      </c>
      <c r="AR286" s="4">
        <f t="shared" si="2204"/>
        <v>900</v>
      </c>
      <c r="AS286" s="4">
        <f t="shared" si="2204"/>
        <v>935</v>
      </c>
      <c r="AT286" s="4">
        <f t="shared" si="2204"/>
        <v>970</v>
      </c>
      <c r="AU286" s="4">
        <f t="shared" si="2204"/>
        <v>1005</v>
      </c>
      <c r="AV286" s="4">
        <f t="shared" si="2204"/>
        <v>1040</v>
      </c>
      <c r="AW286" s="4">
        <f t="shared" si="2204"/>
        <v>1075</v>
      </c>
      <c r="AX286" s="4">
        <f t="shared" si="2204"/>
        <v>1110</v>
      </c>
      <c r="AY286">
        <f t="shared" si="2204"/>
        <v>1145</v>
      </c>
      <c r="AZ286" s="4">
        <f t="shared" si="2204"/>
        <v>1180</v>
      </c>
      <c r="BA286" s="4">
        <f t="shared" si="2204"/>
        <v>1215</v>
      </c>
      <c r="BB286" s="4">
        <f t="shared" si="2204"/>
        <v>1250</v>
      </c>
      <c r="BC286" s="4">
        <f t="shared" si="2204"/>
        <v>1285</v>
      </c>
      <c r="BD286" s="4">
        <f t="shared" si="2204"/>
        <v>1320</v>
      </c>
      <c r="BE286" s="4">
        <f t="shared" si="2204"/>
        <v>1355</v>
      </c>
      <c r="BF286" s="4">
        <f t="shared" si="2204"/>
        <v>1390</v>
      </c>
      <c r="BG286" s="4">
        <f t="shared" si="2204"/>
        <v>1425</v>
      </c>
      <c r="BH286" s="4">
        <f t="shared" si="2204"/>
        <v>1460</v>
      </c>
      <c r="BI286">
        <f t="shared" si="2204"/>
        <v>1495</v>
      </c>
      <c r="BJ286" t="s">
        <v>1</v>
      </c>
    </row>
    <row r="287" spans="1:62">
      <c r="A287" s="4" t="s">
        <v>79</v>
      </c>
      <c r="B287" s="4">
        <v>30</v>
      </c>
      <c r="C287" s="4">
        <v>35</v>
      </c>
      <c r="D287" s="4">
        <v>40</v>
      </c>
      <c r="E287" s="4">
        <v>45</v>
      </c>
      <c r="F287" s="4">
        <v>50</v>
      </c>
      <c r="G287" s="4">
        <v>55</v>
      </c>
      <c r="H287" s="4">
        <v>60</v>
      </c>
      <c r="I287" s="4">
        <v>65</v>
      </c>
      <c r="J287" s="4">
        <v>75</v>
      </c>
      <c r="K287" s="1">
        <v>85</v>
      </c>
      <c r="L287" s="4">
        <v>95</v>
      </c>
      <c r="M287" s="4">
        <v>105</v>
      </c>
      <c r="N287" s="4">
        <v>115</v>
      </c>
      <c r="O287" s="4">
        <v>125</v>
      </c>
      <c r="P287" s="4">
        <v>135</v>
      </c>
      <c r="Q287" s="4">
        <v>145</v>
      </c>
      <c r="R287" s="4">
        <v>160</v>
      </c>
      <c r="S287" s="4">
        <v>175</v>
      </c>
      <c r="T287" s="4">
        <v>190</v>
      </c>
      <c r="U287" s="2">
        <v>205</v>
      </c>
      <c r="V287" s="4">
        <v>220</v>
      </c>
      <c r="W287" s="4">
        <v>235</v>
      </c>
      <c r="X287" s="4">
        <v>260</v>
      </c>
      <c r="Y287" s="4">
        <v>285</v>
      </c>
      <c r="Z287" s="4">
        <v>310</v>
      </c>
      <c r="AA287" s="4">
        <v>335</v>
      </c>
      <c r="AB287" s="4">
        <v>360</v>
      </c>
      <c r="AC287" s="4">
        <v>385</v>
      </c>
      <c r="AD287" s="4">
        <v>420</v>
      </c>
      <c r="AE287" s="1">
        <v>455</v>
      </c>
      <c r="AF287" s="4">
        <f>AE287+35</f>
        <v>490</v>
      </c>
      <c r="AG287" s="4">
        <f t="shared" ref="AG287:BI287" si="2205">AF287+35</f>
        <v>525</v>
      </c>
      <c r="AH287" s="4">
        <f t="shared" si="2205"/>
        <v>560</v>
      </c>
      <c r="AI287" s="4">
        <f t="shared" si="2205"/>
        <v>595</v>
      </c>
      <c r="AJ287" s="4">
        <f t="shared" si="2205"/>
        <v>630</v>
      </c>
      <c r="AK287" s="4">
        <f t="shared" si="2205"/>
        <v>665</v>
      </c>
      <c r="AL287" s="4">
        <f t="shared" si="2205"/>
        <v>700</v>
      </c>
      <c r="AM287" s="4">
        <f t="shared" si="2205"/>
        <v>735</v>
      </c>
      <c r="AN287" s="4">
        <f t="shared" si="2205"/>
        <v>770</v>
      </c>
      <c r="AO287">
        <f t="shared" si="2205"/>
        <v>805</v>
      </c>
      <c r="AP287" s="4">
        <f t="shared" si="2205"/>
        <v>840</v>
      </c>
      <c r="AQ287" s="4">
        <f t="shared" si="2205"/>
        <v>875</v>
      </c>
      <c r="AR287" s="4">
        <f t="shared" si="2205"/>
        <v>910</v>
      </c>
      <c r="AS287" s="4">
        <f t="shared" si="2205"/>
        <v>945</v>
      </c>
      <c r="AT287" s="4">
        <f t="shared" si="2205"/>
        <v>980</v>
      </c>
      <c r="AU287" s="4">
        <f t="shared" si="2205"/>
        <v>1015</v>
      </c>
      <c r="AV287" s="4">
        <f t="shared" si="2205"/>
        <v>1050</v>
      </c>
      <c r="AW287" s="4">
        <f t="shared" si="2205"/>
        <v>1085</v>
      </c>
      <c r="AX287" s="4">
        <f t="shared" si="2205"/>
        <v>1120</v>
      </c>
      <c r="AY287">
        <f t="shared" si="2205"/>
        <v>1155</v>
      </c>
      <c r="AZ287" s="4">
        <f t="shared" si="2205"/>
        <v>1190</v>
      </c>
      <c r="BA287" s="4">
        <f t="shared" si="2205"/>
        <v>1225</v>
      </c>
      <c r="BB287" s="4">
        <f t="shared" si="2205"/>
        <v>1260</v>
      </c>
      <c r="BC287" s="4">
        <f t="shared" si="2205"/>
        <v>1295</v>
      </c>
      <c r="BD287" s="4">
        <f t="shared" si="2205"/>
        <v>1330</v>
      </c>
      <c r="BE287" s="4">
        <f t="shared" si="2205"/>
        <v>1365</v>
      </c>
      <c r="BF287" s="4">
        <f t="shared" si="2205"/>
        <v>1400</v>
      </c>
      <c r="BG287" s="4">
        <f t="shared" si="2205"/>
        <v>1435</v>
      </c>
      <c r="BH287" s="4">
        <f t="shared" si="2205"/>
        <v>1470</v>
      </c>
      <c r="BI287">
        <f t="shared" si="2205"/>
        <v>1505</v>
      </c>
      <c r="BJ287" t="s">
        <v>1</v>
      </c>
    </row>
    <row r="288" spans="1:62">
      <c r="A288" s="4" t="s">
        <v>0</v>
      </c>
      <c r="B288" s="4">
        <v>2</v>
      </c>
      <c r="C288" s="4">
        <v>2</v>
      </c>
      <c r="D288" s="4">
        <v>3</v>
      </c>
      <c r="E288" s="4">
        <v>3</v>
      </c>
      <c r="F288" s="4">
        <v>4</v>
      </c>
      <c r="G288" s="4">
        <v>4</v>
      </c>
      <c r="H288" s="4">
        <v>5</v>
      </c>
      <c r="I288" s="4">
        <v>5</v>
      </c>
      <c r="J288" s="4">
        <v>6</v>
      </c>
      <c r="K288" s="1">
        <v>7</v>
      </c>
      <c r="L288" s="4">
        <v>8</v>
      </c>
      <c r="M288" s="4">
        <v>9</v>
      </c>
      <c r="N288" s="4">
        <v>10</v>
      </c>
      <c r="O288" s="4">
        <v>11</v>
      </c>
      <c r="P288" s="4">
        <v>12</v>
      </c>
      <c r="Q288" s="4">
        <v>13</v>
      </c>
      <c r="R288" s="4">
        <v>15</v>
      </c>
      <c r="S288" s="4">
        <v>16</v>
      </c>
      <c r="T288" s="4">
        <v>18</v>
      </c>
      <c r="U288" s="2">
        <v>19</v>
      </c>
      <c r="V288" s="4">
        <v>21</v>
      </c>
      <c r="W288" s="4">
        <v>22</v>
      </c>
      <c r="X288" s="4">
        <v>25</v>
      </c>
      <c r="Y288" s="4">
        <v>27</v>
      </c>
      <c r="Z288" s="4">
        <v>30</v>
      </c>
      <c r="AA288" s="4">
        <v>32</v>
      </c>
      <c r="AB288" s="4">
        <v>35</v>
      </c>
      <c r="AC288" s="4">
        <v>37</v>
      </c>
      <c r="AD288" s="4">
        <v>41</v>
      </c>
      <c r="AE288" s="1">
        <v>44</v>
      </c>
      <c r="AF288" s="4">
        <f>AE288+4</f>
        <v>48</v>
      </c>
      <c r="AG288" s="4">
        <f>AF288+3</f>
        <v>51</v>
      </c>
      <c r="AH288" s="4">
        <f t="shared" ref="AH288" si="2206">AG288+4</f>
        <v>55</v>
      </c>
      <c r="AI288" s="4">
        <f t="shared" ref="AI288" si="2207">AH288+3</f>
        <v>58</v>
      </c>
      <c r="AJ288" s="4">
        <f t="shared" ref="AJ288" si="2208">AI288+4</f>
        <v>62</v>
      </c>
      <c r="AK288" s="4">
        <f t="shared" ref="AK288" si="2209">AJ288+3</f>
        <v>65</v>
      </c>
      <c r="AL288" s="4">
        <f t="shared" ref="AL288" si="2210">AK288+4</f>
        <v>69</v>
      </c>
      <c r="AM288" s="4">
        <f t="shared" ref="AM288" si="2211">AL288+3</f>
        <v>72</v>
      </c>
      <c r="AN288" s="4">
        <f t="shared" ref="AN288" si="2212">AM288+4</f>
        <v>76</v>
      </c>
      <c r="AO288">
        <f t="shared" ref="AO288" si="2213">AN288+3</f>
        <v>79</v>
      </c>
      <c r="AP288" s="4">
        <f t="shared" ref="AP288" si="2214">AO288+4</f>
        <v>83</v>
      </c>
      <c r="AQ288" s="4">
        <f t="shared" ref="AQ288" si="2215">AP288+3</f>
        <v>86</v>
      </c>
      <c r="AR288" s="4">
        <f t="shared" ref="AR288" si="2216">AQ288+4</f>
        <v>90</v>
      </c>
      <c r="AS288" s="4">
        <f t="shared" ref="AS288" si="2217">AR288+3</f>
        <v>93</v>
      </c>
      <c r="AT288" s="4">
        <f t="shared" ref="AT288" si="2218">AS288+4</f>
        <v>97</v>
      </c>
      <c r="AU288" s="4">
        <f t="shared" ref="AU288" si="2219">AT288+3</f>
        <v>100</v>
      </c>
      <c r="AV288" s="4">
        <f t="shared" ref="AV288" si="2220">AU288+4</f>
        <v>104</v>
      </c>
      <c r="AW288" s="4">
        <f t="shared" ref="AW288" si="2221">AV288+3</f>
        <v>107</v>
      </c>
      <c r="AX288" s="4">
        <f t="shared" ref="AX288" si="2222">AW288+4</f>
        <v>111</v>
      </c>
      <c r="AY288">
        <f t="shared" ref="AY288" si="2223">AX288+3</f>
        <v>114</v>
      </c>
      <c r="AZ288" s="4">
        <f t="shared" ref="AZ288" si="2224">AY288+4</f>
        <v>118</v>
      </c>
      <c r="BA288" s="4">
        <f t="shared" ref="BA288" si="2225">AZ288+3</f>
        <v>121</v>
      </c>
      <c r="BB288" s="4">
        <f t="shared" ref="BB288" si="2226">BA288+4</f>
        <v>125</v>
      </c>
      <c r="BC288" s="4">
        <f t="shared" ref="BC288" si="2227">BB288+3</f>
        <v>128</v>
      </c>
      <c r="BD288" s="4">
        <f t="shared" ref="BD288" si="2228">BC288+4</f>
        <v>132</v>
      </c>
      <c r="BE288" s="4">
        <f t="shared" ref="BE288" si="2229">BD288+3</f>
        <v>135</v>
      </c>
      <c r="BF288" s="4">
        <f t="shared" ref="BF288" si="2230">BE288+4</f>
        <v>139</v>
      </c>
      <c r="BG288" s="4">
        <f t="shared" ref="BG288" si="2231">BF288+3</f>
        <v>142</v>
      </c>
      <c r="BH288" s="4">
        <f t="shared" ref="BH288" si="2232">BG288+4</f>
        <v>146</v>
      </c>
      <c r="BI288">
        <f t="shared" ref="BI288:BI289" si="2233">BH288+3</f>
        <v>149</v>
      </c>
      <c r="BJ288" t="s">
        <v>1</v>
      </c>
    </row>
    <row r="289" spans="1:62">
      <c r="A289" s="4" t="s">
        <v>2</v>
      </c>
      <c r="B289" s="4">
        <v>3</v>
      </c>
      <c r="C289" s="4">
        <v>3</v>
      </c>
      <c r="D289" s="4">
        <v>4</v>
      </c>
      <c r="E289" s="4">
        <v>4</v>
      </c>
      <c r="F289" s="4">
        <v>5</v>
      </c>
      <c r="G289" s="4">
        <v>5</v>
      </c>
      <c r="H289" s="4">
        <v>6</v>
      </c>
      <c r="I289" s="4">
        <v>6</v>
      </c>
      <c r="J289" s="4">
        <v>7</v>
      </c>
      <c r="K289" s="1">
        <v>8</v>
      </c>
      <c r="L289" s="4">
        <v>9</v>
      </c>
      <c r="M289" s="4">
        <v>10</v>
      </c>
      <c r="N289" s="4">
        <v>11</v>
      </c>
      <c r="O289" s="4">
        <v>12</v>
      </c>
      <c r="P289" s="4">
        <v>13</v>
      </c>
      <c r="Q289" s="4">
        <v>14</v>
      </c>
      <c r="R289" s="4">
        <v>16</v>
      </c>
      <c r="S289" s="4">
        <v>17</v>
      </c>
      <c r="T289" s="4">
        <v>19</v>
      </c>
      <c r="U289" s="2">
        <v>20</v>
      </c>
      <c r="V289" s="4">
        <v>22</v>
      </c>
      <c r="W289" s="4">
        <v>23</v>
      </c>
      <c r="X289" s="4">
        <v>26</v>
      </c>
      <c r="Y289" s="4">
        <v>28</v>
      </c>
      <c r="Z289" s="4">
        <v>31</v>
      </c>
      <c r="AA289" s="4">
        <v>33</v>
      </c>
      <c r="AB289" s="4">
        <v>36</v>
      </c>
      <c r="AC289" s="4">
        <v>38</v>
      </c>
      <c r="AD289" s="4">
        <v>42</v>
      </c>
      <c r="AE289" s="1">
        <v>45</v>
      </c>
      <c r="AF289" s="4">
        <f>AE289+4</f>
        <v>49</v>
      </c>
      <c r="AG289" s="4">
        <f>AF289+3</f>
        <v>52</v>
      </c>
      <c r="AH289" s="4">
        <f t="shared" ref="AH289" si="2234">AG289+4</f>
        <v>56</v>
      </c>
      <c r="AI289" s="4">
        <f t="shared" ref="AI289" si="2235">AH289+3</f>
        <v>59</v>
      </c>
      <c r="AJ289" s="4">
        <f t="shared" ref="AJ289" si="2236">AI289+4</f>
        <v>63</v>
      </c>
      <c r="AK289" s="4">
        <f t="shared" ref="AK289" si="2237">AJ289+3</f>
        <v>66</v>
      </c>
      <c r="AL289" s="4">
        <f t="shared" ref="AL289" si="2238">AK289+4</f>
        <v>70</v>
      </c>
      <c r="AM289" s="4">
        <f t="shared" ref="AM289" si="2239">AL289+3</f>
        <v>73</v>
      </c>
      <c r="AN289" s="4">
        <f t="shared" ref="AN289" si="2240">AM289+4</f>
        <v>77</v>
      </c>
      <c r="AO289">
        <f t="shared" ref="AO289" si="2241">AN289+3</f>
        <v>80</v>
      </c>
      <c r="AP289" s="4">
        <f t="shared" ref="AP289" si="2242">AO289+4</f>
        <v>84</v>
      </c>
      <c r="AQ289" s="4">
        <f t="shared" ref="AQ289" si="2243">AP289+3</f>
        <v>87</v>
      </c>
      <c r="AR289" s="4">
        <f t="shared" ref="AR289" si="2244">AQ289+4</f>
        <v>91</v>
      </c>
      <c r="AS289" s="4">
        <f t="shared" ref="AS289" si="2245">AR289+3</f>
        <v>94</v>
      </c>
      <c r="AT289" s="4">
        <f t="shared" ref="AT289" si="2246">AS289+4</f>
        <v>98</v>
      </c>
      <c r="AU289" s="4">
        <f t="shared" ref="AU289" si="2247">AT289+3</f>
        <v>101</v>
      </c>
      <c r="AV289" s="4">
        <f t="shared" ref="AV289" si="2248">AU289+4</f>
        <v>105</v>
      </c>
      <c r="AW289" s="4">
        <f t="shared" ref="AW289" si="2249">AV289+3</f>
        <v>108</v>
      </c>
      <c r="AX289" s="4">
        <f t="shared" ref="AX289" si="2250">AW289+4</f>
        <v>112</v>
      </c>
      <c r="AY289">
        <f t="shared" ref="AY289" si="2251">AX289+3</f>
        <v>115</v>
      </c>
      <c r="AZ289" s="4">
        <f t="shared" ref="AZ289" si="2252">AY289+4</f>
        <v>119</v>
      </c>
      <c r="BA289" s="4">
        <f t="shared" ref="BA289" si="2253">AZ289+3</f>
        <v>122</v>
      </c>
      <c r="BB289" s="4">
        <f t="shared" ref="BB289" si="2254">BA289+4</f>
        <v>126</v>
      </c>
      <c r="BC289" s="4">
        <f t="shared" ref="BC289" si="2255">BB289+3</f>
        <v>129</v>
      </c>
      <c r="BD289" s="4">
        <f t="shared" ref="BD289" si="2256">BC289+4</f>
        <v>133</v>
      </c>
      <c r="BE289" s="4">
        <f t="shared" ref="BE289" si="2257">BD289+3</f>
        <v>136</v>
      </c>
      <c r="BF289" s="4">
        <f t="shared" ref="BF289" si="2258">BE289+4</f>
        <v>140</v>
      </c>
      <c r="BG289" s="4">
        <f t="shared" ref="BG289" si="2259">BF289+3</f>
        <v>143</v>
      </c>
      <c r="BH289" s="4">
        <f t="shared" ref="BH289" si="2260">BG289+4</f>
        <v>147</v>
      </c>
      <c r="BI289">
        <f t="shared" si="2233"/>
        <v>150</v>
      </c>
      <c r="BJ289" t="s">
        <v>1</v>
      </c>
    </row>
    <row r="290" spans="1:62">
      <c r="A290" s="4" t="s">
        <v>80</v>
      </c>
      <c r="B290" s="4">
        <v>30</v>
      </c>
      <c r="C290" s="4">
        <v>34</v>
      </c>
      <c r="D290" s="4">
        <v>37</v>
      </c>
      <c r="E290" s="4">
        <v>40</v>
      </c>
      <c r="F290" s="4">
        <v>42</v>
      </c>
      <c r="G290" s="4">
        <v>44</v>
      </c>
      <c r="H290" s="4">
        <v>45</v>
      </c>
      <c r="I290" s="4">
        <v>46</v>
      </c>
      <c r="J290" s="4">
        <v>48</v>
      </c>
      <c r="K290" s="1">
        <v>48</v>
      </c>
      <c r="L290" s="4">
        <v>49</v>
      </c>
      <c r="M290" s="4">
        <v>50</v>
      </c>
      <c r="N290" s="4">
        <v>51</v>
      </c>
      <c r="O290" s="4">
        <v>51</v>
      </c>
      <c r="P290" s="4">
        <v>52</v>
      </c>
      <c r="Q290" s="4">
        <v>53</v>
      </c>
      <c r="R290" s="4">
        <v>53</v>
      </c>
      <c r="S290" s="4">
        <v>53</v>
      </c>
      <c r="T290" s="4">
        <v>54</v>
      </c>
      <c r="U290" s="2">
        <v>54</v>
      </c>
      <c r="V290" s="4">
        <v>54</v>
      </c>
      <c r="W290" s="4">
        <v>55</v>
      </c>
      <c r="X290" s="4">
        <v>55</v>
      </c>
      <c r="Y290" s="4">
        <v>55</v>
      </c>
      <c r="Z290" s="4">
        <v>55</v>
      </c>
      <c r="AA290" s="4">
        <v>56</v>
      </c>
      <c r="AB290" s="4">
        <v>56</v>
      </c>
      <c r="AC290" s="4">
        <v>56</v>
      </c>
      <c r="AD290" s="4">
        <v>56</v>
      </c>
      <c r="AE290" s="1">
        <v>56</v>
      </c>
      <c r="AF290" s="4">
        <f>AE290+1</f>
        <v>57</v>
      </c>
      <c r="AG290" s="4">
        <f t="shared" ref="AG290:BH290" si="2261">AF290</f>
        <v>57</v>
      </c>
      <c r="AH290" s="4">
        <f t="shared" si="2261"/>
        <v>57</v>
      </c>
      <c r="AI290" s="4">
        <f t="shared" si="2261"/>
        <v>57</v>
      </c>
      <c r="AJ290" s="4">
        <f t="shared" si="2261"/>
        <v>57</v>
      </c>
      <c r="AK290" s="4">
        <f t="shared" si="2261"/>
        <v>57</v>
      </c>
      <c r="AL290" s="4">
        <f t="shared" si="2261"/>
        <v>57</v>
      </c>
      <c r="AM290" s="4">
        <f>AL290+1</f>
        <v>58</v>
      </c>
      <c r="AN290" s="4">
        <f t="shared" si="2261"/>
        <v>58</v>
      </c>
      <c r="AO290">
        <f t="shared" si="2261"/>
        <v>58</v>
      </c>
      <c r="AP290" s="4">
        <f t="shared" si="2261"/>
        <v>58</v>
      </c>
      <c r="AQ290" s="4">
        <f t="shared" si="2261"/>
        <v>58</v>
      </c>
      <c r="AR290" s="4">
        <f t="shared" si="2261"/>
        <v>58</v>
      </c>
      <c r="AS290" s="4">
        <f t="shared" si="2261"/>
        <v>58</v>
      </c>
      <c r="AT290" s="4">
        <f t="shared" si="2261"/>
        <v>58</v>
      </c>
      <c r="AU290" s="4">
        <f t="shared" si="2261"/>
        <v>58</v>
      </c>
      <c r="AV290" s="4">
        <f t="shared" si="2261"/>
        <v>58</v>
      </c>
      <c r="AW290" s="4">
        <f t="shared" si="2261"/>
        <v>58</v>
      </c>
      <c r="AX290" s="4">
        <f>AW290+1</f>
        <v>59</v>
      </c>
      <c r="AY290">
        <f t="shared" si="2261"/>
        <v>59</v>
      </c>
      <c r="AZ290" s="4">
        <f t="shared" si="2261"/>
        <v>59</v>
      </c>
      <c r="BA290" s="4">
        <f t="shared" si="2261"/>
        <v>59</v>
      </c>
      <c r="BB290" s="4">
        <f t="shared" si="2261"/>
        <v>59</v>
      </c>
      <c r="BC290" s="4">
        <f t="shared" si="2261"/>
        <v>59</v>
      </c>
      <c r="BD290" s="4">
        <f t="shared" si="2261"/>
        <v>59</v>
      </c>
      <c r="BE290" s="4">
        <f t="shared" si="2261"/>
        <v>59</v>
      </c>
      <c r="BF290" s="4">
        <f t="shared" si="2261"/>
        <v>59</v>
      </c>
      <c r="BG290" s="4">
        <f t="shared" si="2261"/>
        <v>59</v>
      </c>
      <c r="BH290" s="4">
        <f t="shared" si="2261"/>
        <v>59</v>
      </c>
      <c r="BI290">
        <f>BH290+1</f>
        <v>60</v>
      </c>
      <c r="BJ290" t="s">
        <v>1</v>
      </c>
    </row>
    <row r="291" spans="1:62">
      <c r="A291" s="4" t="s">
        <v>5</v>
      </c>
    </row>
    <row r="292" spans="1:62">
      <c r="A292" s="4" t="s">
        <v>341</v>
      </c>
    </row>
    <row r="293" spans="1:62">
      <c r="A293" s="4" t="s">
        <v>81</v>
      </c>
      <c r="B293" s="4">
        <v>1</v>
      </c>
      <c r="C293" s="4">
        <v>1</v>
      </c>
      <c r="D293" s="4">
        <v>1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1">
        <v>1</v>
      </c>
      <c r="L293" s="4">
        <v>1</v>
      </c>
      <c r="M293" s="4">
        <v>1</v>
      </c>
      <c r="N293" s="4">
        <v>1</v>
      </c>
      <c r="O293" s="4">
        <v>1</v>
      </c>
      <c r="P293" s="4">
        <v>1</v>
      </c>
      <c r="Q293" s="4">
        <v>1</v>
      </c>
      <c r="R293" s="4">
        <v>1</v>
      </c>
      <c r="S293" s="4">
        <v>1</v>
      </c>
      <c r="T293" s="4">
        <v>1</v>
      </c>
      <c r="U293" s="2">
        <v>1</v>
      </c>
      <c r="V293" s="4">
        <v>1</v>
      </c>
      <c r="W293" s="4">
        <v>1</v>
      </c>
      <c r="X293" s="4">
        <v>1</v>
      </c>
      <c r="Y293" s="4">
        <v>1</v>
      </c>
      <c r="Z293" s="4">
        <v>1</v>
      </c>
      <c r="AA293" s="4">
        <v>1</v>
      </c>
      <c r="AB293" s="4">
        <v>1</v>
      </c>
      <c r="AC293" s="4">
        <v>1</v>
      </c>
      <c r="AD293" s="4">
        <v>1</v>
      </c>
      <c r="AE293">
        <v>1</v>
      </c>
      <c r="AF293" s="4">
        <v>1</v>
      </c>
      <c r="AG293" s="4">
        <v>1</v>
      </c>
      <c r="AH293" s="4">
        <v>1</v>
      </c>
      <c r="AI293" s="4">
        <v>1</v>
      </c>
      <c r="AJ293" s="4">
        <v>1</v>
      </c>
      <c r="AK293" s="4">
        <v>1</v>
      </c>
      <c r="AL293" s="4">
        <v>1</v>
      </c>
      <c r="AM293" s="4">
        <v>1</v>
      </c>
      <c r="AN293" s="4">
        <v>1</v>
      </c>
      <c r="AO293">
        <v>1</v>
      </c>
      <c r="AP293" s="4">
        <v>1</v>
      </c>
      <c r="AQ293" s="4">
        <v>1</v>
      </c>
      <c r="AR293" s="4">
        <v>1</v>
      </c>
      <c r="AS293" s="4">
        <v>1</v>
      </c>
      <c r="AT293" s="4">
        <v>1</v>
      </c>
      <c r="AU293" s="4">
        <v>1</v>
      </c>
      <c r="AV293" s="4">
        <v>1</v>
      </c>
      <c r="AW293" s="4">
        <v>1</v>
      </c>
      <c r="AX293" s="4">
        <v>1</v>
      </c>
      <c r="AY293">
        <v>1</v>
      </c>
      <c r="AZ293" s="4">
        <v>1</v>
      </c>
      <c r="BA293" s="4">
        <v>1</v>
      </c>
      <c r="BB293" s="4">
        <v>1</v>
      </c>
      <c r="BC293" s="4">
        <v>1</v>
      </c>
      <c r="BD293" s="4">
        <v>1</v>
      </c>
      <c r="BE293" s="4">
        <v>1</v>
      </c>
      <c r="BF293" s="4">
        <v>1</v>
      </c>
      <c r="BG293" s="4">
        <v>1</v>
      </c>
      <c r="BH293" s="4">
        <v>1</v>
      </c>
      <c r="BI293">
        <v>1</v>
      </c>
      <c r="BJ293" t="s">
        <v>1</v>
      </c>
    </row>
    <row r="294" spans="1:62">
      <c r="A294" s="4" t="s">
        <v>82</v>
      </c>
      <c r="B294" s="4">
        <v>120</v>
      </c>
      <c r="C294" s="4">
        <v>156</v>
      </c>
      <c r="D294" s="4">
        <v>192</v>
      </c>
      <c r="E294" s="4">
        <v>228</v>
      </c>
      <c r="F294" s="4">
        <v>264</v>
      </c>
      <c r="G294" s="4">
        <v>300</v>
      </c>
      <c r="H294" s="4">
        <v>336</v>
      </c>
      <c r="I294" s="4">
        <v>372</v>
      </c>
      <c r="J294" s="4">
        <v>420</v>
      </c>
      <c r="K294" s="1">
        <v>468</v>
      </c>
      <c r="L294" s="4">
        <v>516</v>
      </c>
      <c r="M294" s="4">
        <v>564</v>
      </c>
      <c r="N294" s="4">
        <v>612</v>
      </c>
      <c r="O294" s="4">
        <v>660</v>
      </c>
      <c r="P294" s="4">
        <v>708</v>
      </c>
      <c r="Q294" s="4">
        <v>756</v>
      </c>
      <c r="R294" s="4">
        <v>816</v>
      </c>
      <c r="S294" s="4">
        <v>876</v>
      </c>
      <c r="T294" s="4">
        <v>936</v>
      </c>
      <c r="U294" s="2">
        <v>996</v>
      </c>
      <c r="V294" s="4">
        <v>1056</v>
      </c>
      <c r="W294" s="4">
        <v>1116</v>
      </c>
      <c r="X294" s="4">
        <v>1194</v>
      </c>
      <c r="Y294" s="4">
        <v>1272</v>
      </c>
      <c r="Z294" s="4">
        <v>1350</v>
      </c>
      <c r="AA294" s="4">
        <v>1428</v>
      </c>
      <c r="AB294" s="4">
        <v>1506</v>
      </c>
      <c r="AC294" s="4">
        <v>1584</v>
      </c>
      <c r="AD294" s="4">
        <v>1680</v>
      </c>
      <c r="AE294" s="1">
        <v>1776</v>
      </c>
      <c r="AF294" s="4">
        <f>AE294+96</f>
        <v>1872</v>
      </c>
      <c r="AG294" s="4">
        <f>AF294+96</f>
        <v>1968</v>
      </c>
      <c r="AH294" s="4">
        <f t="shared" ref="AH294:BI294" si="2262">AG294+96</f>
        <v>2064</v>
      </c>
      <c r="AI294" s="4">
        <f t="shared" si="2262"/>
        <v>2160</v>
      </c>
      <c r="AJ294" s="4">
        <f t="shared" si="2262"/>
        <v>2256</v>
      </c>
      <c r="AK294" s="4">
        <f t="shared" si="2262"/>
        <v>2352</v>
      </c>
      <c r="AL294" s="4">
        <f t="shared" si="2262"/>
        <v>2448</v>
      </c>
      <c r="AM294" s="4">
        <f t="shared" si="2262"/>
        <v>2544</v>
      </c>
      <c r="AN294" s="4">
        <f t="shared" si="2262"/>
        <v>2640</v>
      </c>
      <c r="AO294">
        <f t="shared" si="2262"/>
        <v>2736</v>
      </c>
      <c r="AP294" s="4">
        <f t="shared" si="2262"/>
        <v>2832</v>
      </c>
      <c r="AQ294" s="4">
        <f t="shared" si="2262"/>
        <v>2928</v>
      </c>
      <c r="AR294" s="4">
        <f t="shared" si="2262"/>
        <v>3024</v>
      </c>
      <c r="AS294" s="4">
        <f t="shared" si="2262"/>
        <v>3120</v>
      </c>
      <c r="AT294" s="4">
        <f t="shared" si="2262"/>
        <v>3216</v>
      </c>
      <c r="AU294" s="4">
        <f t="shared" si="2262"/>
        <v>3312</v>
      </c>
      <c r="AV294" s="4">
        <f t="shared" si="2262"/>
        <v>3408</v>
      </c>
      <c r="AW294" s="4">
        <f t="shared" si="2262"/>
        <v>3504</v>
      </c>
      <c r="AX294" s="4">
        <f t="shared" si="2262"/>
        <v>3600</v>
      </c>
      <c r="AY294">
        <f t="shared" si="2262"/>
        <v>3696</v>
      </c>
      <c r="AZ294" s="4">
        <f t="shared" si="2262"/>
        <v>3792</v>
      </c>
      <c r="BA294" s="4">
        <f t="shared" si="2262"/>
        <v>3888</v>
      </c>
      <c r="BB294" s="4">
        <f t="shared" si="2262"/>
        <v>3984</v>
      </c>
      <c r="BC294" s="4">
        <f t="shared" si="2262"/>
        <v>4080</v>
      </c>
      <c r="BD294" s="4">
        <f t="shared" si="2262"/>
        <v>4176</v>
      </c>
      <c r="BE294" s="4">
        <f t="shared" si="2262"/>
        <v>4272</v>
      </c>
      <c r="BF294" s="4">
        <f t="shared" si="2262"/>
        <v>4368</v>
      </c>
      <c r="BG294" s="4">
        <f t="shared" si="2262"/>
        <v>4464</v>
      </c>
      <c r="BH294" s="4">
        <f t="shared" si="2262"/>
        <v>4560</v>
      </c>
      <c r="BI294">
        <f t="shared" si="2262"/>
        <v>4656</v>
      </c>
      <c r="BJ294" t="s">
        <v>1</v>
      </c>
    </row>
    <row r="295" spans="1:62">
      <c r="A295" s="4" t="s">
        <v>9</v>
      </c>
      <c r="B295" s="4">
        <v>1</v>
      </c>
      <c r="C295" s="4">
        <v>1</v>
      </c>
      <c r="D295" s="4">
        <v>1</v>
      </c>
      <c r="E295" s="4">
        <v>1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1">
        <v>1</v>
      </c>
      <c r="L295" s="4">
        <v>1</v>
      </c>
      <c r="M295" s="4">
        <v>1</v>
      </c>
      <c r="N295" s="4">
        <v>1</v>
      </c>
      <c r="O295" s="4">
        <v>1</v>
      </c>
      <c r="P295" s="4">
        <v>1</v>
      </c>
      <c r="Q295" s="4">
        <v>1</v>
      </c>
      <c r="R295" s="4">
        <v>1</v>
      </c>
      <c r="S295" s="4">
        <v>1</v>
      </c>
      <c r="T295" s="4">
        <v>1</v>
      </c>
      <c r="U295" s="2">
        <v>1</v>
      </c>
      <c r="V295" s="4">
        <v>1</v>
      </c>
      <c r="W295" s="4">
        <v>1</v>
      </c>
      <c r="X295" s="4">
        <v>1</v>
      </c>
      <c r="Y295" s="4">
        <v>1</v>
      </c>
      <c r="Z295" s="4">
        <v>1</v>
      </c>
      <c r="AA295" s="4">
        <v>1</v>
      </c>
      <c r="AB295" s="4">
        <v>1</v>
      </c>
      <c r="AC295" s="4">
        <v>1</v>
      </c>
      <c r="AD295" s="4">
        <v>1</v>
      </c>
      <c r="AE295">
        <v>1</v>
      </c>
      <c r="AF295" s="4">
        <v>1</v>
      </c>
      <c r="AG295" s="4">
        <v>1</v>
      </c>
      <c r="AH295" s="4">
        <v>1</v>
      </c>
      <c r="AI295" s="4">
        <v>1</v>
      </c>
      <c r="AJ295" s="4">
        <v>1</v>
      </c>
      <c r="AK295" s="4">
        <v>1</v>
      </c>
      <c r="AL295" s="4">
        <v>1</v>
      </c>
      <c r="AM295" s="4">
        <v>1</v>
      </c>
      <c r="AN295" s="4">
        <v>1</v>
      </c>
      <c r="AO295">
        <v>1</v>
      </c>
      <c r="AP295" s="4">
        <v>1</v>
      </c>
      <c r="AQ295" s="4">
        <v>1</v>
      </c>
      <c r="AR295" s="4">
        <v>1</v>
      </c>
      <c r="AS295" s="4">
        <v>1</v>
      </c>
      <c r="AT295" s="4">
        <v>1</v>
      </c>
      <c r="AU295" s="4">
        <v>1</v>
      </c>
      <c r="AV295" s="4">
        <v>1</v>
      </c>
      <c r="AW295" s="4">
        <v>1</v>
      </c>
      <c r="AX295" s="4">
        <v>1</v>
      </c>
      <c r="AY295">
        <v>1</v>
      </c>
      <c r="AZ295" s="4">
        <v>1</v>
      </c>
      <c r="BA295" s="4">
        <v>1</v>
      </c>
      <c r="BB295" s="4">
        <v>1</v>
      </c>
      <c r="BC295" s="4">
        <v>1</v>
      </c>
      <c r="BD295" s="4">
        <v>1</v>
      </c>
      <c r="BE295" s="4">
        <v>1</v>
      </c>
      <c r="BF295" s="4">
        <v>1</v>
      </c>
      <c r="BG295" s="4">
        <v>1</v>
      </c>
      <c r="BH295" s="4">
        <v>1</v>
      </c>
      <c r="BI295">
        <v>1</v>
      </c>
      <c r="BJ295" t="s">
        <v>1</v>
      </c>
    </row>
    <row r="296" spans="1:62">
      <c r="A296" s="4" t="s">
        <v>10</v>
      </c>
      <c r="B296" s="4">
        <v>10</v>
      </c>
      <c r="C296" s="4">
        <v>13</v>
      </c>
      <c r="D296" s="4">
        <v>16</v>
      </c>
      <c r="E296" s="4">
        <v>19</v>
      </c>
      <c r="F296" s="4">
        <v>22</v>
      </c>
      <c r="G296" s="4">
        <v>25</v>
      </c>
      <c r="H296" s="4">
        <v>28</v>
      </c>
      <c r="I296" s="4">
        <v>31</v>
      </c>
      <c r="J296" s="4">
        <v>35</v>
      </c>
      <c r="K296" s="1">
        <v>39</v>
      </c>
      <c r="L296" s="4">
        <v>43</v>
      </c>
      <c r="M296" s="4">
        <v>47</v>
      </c>
      <c r="N296" s="4">
        <v>51</v>
      </c>
      <c r="O296" s="4">
        <v>55</v>
      </c>
      <c r="P296" s="4">
        <v>59</v>
      </c>
      <c r="Q296" s="4">
        <v>63</v>
      </c>
      <c r="R296" s="4">
        <v>68</v>
      </c>
      <c r="S296" s="4">
        <v>73</v>
      </c>
      <c r="T296" s="4">
        <v>78</v>
      </c>
      <c r="U296" s="2">
        <v>83</v>
      </c>
      <c r="V296" s="4">
        <v>88</v>
      </c>
      <c r="W296" s="4">
        <v>93</v>
      </c>
      <c r="X296" s="4">
        <v>99</v>
      </c>
      <c r="Y296" s="4">
        <v>106</v>
      </c>
      <c r="Z296" s="4">
        <v>112</v>
      </c>
      <c r="AA296" s="4">
        <v>119</v>
      </c>
      <c r="AB296" s="4">
        <v>125</v>
      </c>
      <c r="AC296" s="4">
        <v>132</v>
      </c>
      <c r="AD296" s="4">
        <v>140</v>
      </c>
      <c r="AE296" s="1">
        <v>148</v>
      </c>
      <c r="AF296" s="4">
        <f>AE296+8</f>
        <v>156</v>
      </c>
      <c r="AG296" s="4">
        <f>AF296+8</f>
        <v>164</v>
      </c>
      <c r="AH296" s="4">
        <f t="shared" ref="AH296:BI296" si="2263">AG296+8</f>
        <v>172</v>
      </c>
      <c r="AI296" s="4">
        <f t="shared" si="2263"/>
        <v>180</v>
      </c>
      <c r="AJ296" s="4">
        <f t="shared" si="2263"/>
        <v>188</v>
      </c>
      <c r="AK296" s="4">
        <f t="shared" si="2263"/>
        <v>196</v>
      </c>
      <c r="AL296" s="4">
        <f t="shared" si="2263"/>
        <v>204</v>
      </c>
      <c r="AM296" s="4">
        <f t="shared" si="2263"/>
        <v>212</v>
      </c>
      <c r="AN296" s="4">
        <f t="shared" si="2263"/>
        <v>220</v>
      </c>
      <c r="AO296">
        <f t="shared" si="2263"/>
        <v>228</v>
      </c>
      <c r="AP296" s="4">
        <f t="shared" si="2263"/>
        <v>236</v>
      </c>
      <c r="AQ296" s="4">
        <f t="shared" si="2263"/>
        <v>244</v>
      </c>
      <c r="AR296" s="4">
        <f t="shared" si="2263"/>
        <v>252</v>
      </c>
      <c r="AS296" s="4">
        <f t="shared" si="2263"/>
        <v>260</v>
      </c>
      <c r="AT296" s="4">
        <f t="shared" si="2263"/>
        <v>268</v>
      </c>
      <c r="AU296" s="4">
        <f t="shared" si="2263"/>
        <v>276</v>
      </c>
      <c r="AV296" s="4">
        <f t="shared" si="2263"/>
        <v>284</v>
      </c>
      <c r="AW296" s="4">
        <f t="shared" si="2263"/>
        <v>292</v>
      </c>
      <c r="AX296" s="4">
        <f t="shared" si="2263"/>
        <v>300</v>
      </c>
      <c r="AY296">
        <f t="shared" si="2263"/>
        <v>308</v>
      </c>
      <c r="AZ296" s="4">
        <f t="shared" si="2263"/>
        <v>316</v>
      </c>
      <c r="BA296" s="4">
        <f t="shared" si="2263"/>
        <v>324</v>
      </c>
      <c r="BB296" s="4">
        <f t="shared" si="2263"/>
        <v>332</v>
      </c>
      <c r="BC296" s="4">
        <f t="shared" si="2263"/>
        <v>340</v>
      </c>
      <c r="BD296" s="4">
        <f t="shared" si="2263"/>
        <v>348</v>
      </c>
      <c r="BE296" s="4">
        <f t="shared" si="2263"/>
        <v>356</v>
      </c>
      <c r="BF296" s="4">
        <f t="shared" si="2263"/>
        <v>364</v>
      </c>
      <c r="BG296" s="4">
        <f t="shared" si="2263"/>
        <v>372</v>
      </c>
      <c r="BH296" s="4">
        <f t="shared" si="2263"/>
        <v>380</v>
      </c>
      <c r="BI296">
        <f t="shared" si="2263"/>
        <v>388</v>
      </c>
      <c r="BJ296" t="s">
        <v>1</v>
      </c>
    </row>
    <row r="297" spans="1:62">
      <c r="A297" s="4" t="s">
        <v>5</v>
      </c>
    </row>
    <row r="298" spans="1:62">
      <c r="A298" s="4" t="s">
        <v>342</v>
      </c>
    </row>
    <row r="299" spans="1:62">
      <c r="A299" s="4" t="s">
        <v>83</v>
      </c>
      <c r="B299" s="4">
        <v>24</v>
      </c>
      <c r="C299" s="4">
        <f>B299+12</f>
        <v>36</v>
      </c>
      <c r="D299" s="4">
        <f t="shared" ref="D299:I299" si="2264">C299+12</f>
        <v>48</v>
      </c>
      <c r="E299" s="4">
        <f t="shared" si="2264"/>
        <v>60</v>
      </c>
      <c r="F299" s="4">
        <f t="shared" si="2264"/>
        <v>72</v>
      </c>
      <c r="G299" s="4">
        <f t="shared" si="2264"/>
        <v>84</v>
      </c>
      <c r="H299" s="4">
        <f t="shared" si="2264"/>
        <v>96</v>
      </c>
      <c r="I299" s="4">
        <f t="shared" si="2264"/>
        <v>108</v>
      </c>
      <c r="J299" s="4">
        <f>I299+15</f>
        <v>123</v>
      </c>
      <c r="K299" s="4">
        <f t="shared" ref="K299:Q299" si="2265">J299+15</f>
        <v>138</v>
      </c>
      <c r="L299" s="4">
        <f t="shared" si="2265"/>
        <v>153</v>
      </c>
      <c r="M299" s="4">
        <f t="shared" si="2265"/>
        <v>168</v>
      </c>
      <c r="N299" s="4">
        <f t="shared" si="2265"/>
        <v>183</v>
      </c>
      <c r="O299" s="4">
        <f t="shared" si="2265"/>
        <v>198</v>
      </c>
      <c r="P299" s="4">
        <f t="shared" si="2265"/>
        <v>213</v>
      </c>
      <c r="Q299" s="4">
        <f t="shared" si="2265"/>
        <v>228</v>
      </c>
      <c r="R299" s="4">
        <f>Q299+18</f>
        <v>246</v>
      </c>
      <c r="S299" s="4">
        <f t="shared" ref="S299:W299" si="2266">R299+18</f>
        <v>264</v>
      </c>
      <c r="T299" s="4">
        <f t="shared" si="2266"/>
        <v>282</v>
      </c>
      <c r="U299" s="4">
        <f t="shared" si="2266"/>
        <v>300</v>
      </c>
      <c r="V299" s="4">
        <f t="shared" si="2266"/>
        <v>318</v>
      </c>
      <c r="W299" s="4">
        <f t="shared" si="2266"/>
        <v>336</v>
      </c>
      <c r="X299" s="4">
        <f>W299+24</f>
        <v>360</v>
      </c>
      <c r="Y299" s="4">
        <f t="shared" ref="Y299:AC299" si="2267">X299+24</f>
        <v>384</v>
      </c>
      <c r="Z299" s="4">
        <f t="shared" si="2267"/>
        <v>408</v>
      </c>
      <c r="AA299" s="4">
        <f t="shared" si="2267"/>
        <v>432</v>
      </c>
      <c r="AB299" s="4">
        <f t="shared" si="2267"/>
        <v>456</v>
      </c>
      <c r="AC299" s="4">
        <f t="shared" si="2267"/>
        <v>480</v>
      </c>
      <c r="AD299" s="4">
        <f>AC299+36</f>
        <v>516</v>
      </c>
      <c r="AE299" s="4">
        <f t="shared" ref="AE299:AS299" si="2268">AD299+36</f>
        <v>552</v>
      </c>
      <c r="AF299" s="4">
        <f t="shared" si="2268"/>
        <v>588</v>
      </c>
      <c r="AG299" s="4">
        <f t="shared" si="2268"/>
        <v>624</v>
      </c>
      <c r="AH299" s="4">
        <f t="shared" si="2268"/>
        <v>660</v>
      </c>
      <c r="AI299" s="4">
        <f t="shared" si="2268"/>
        <v>696</v>
      </c>
      <c r="AJ299" s="4">
        <f t="shared" si="2268"/>
        <v>732</v>
      </c>
      <c r="AK299" s="4">
        <f t="shared" si="2268"/>
        <v>768</v>
      </c>
      <c r="AL299" s="4">
        <f t="shared" si="2268"/>
        <v>804</v>
      </c>
      <c r="AM299" s="4">
        <f t="shared" si="2268"/>
        <v>840</v>
      </c>
      <c r="AN299" s="4">
        <f t="shared" si="2268"/>
        <v>876</v>
      </c>
      <c r="AO299" s="4">
        <f t="shared" si="2268"/>
        <v>912</v>
      </c>
      <c r="AP299" s="4">
        <f t="shared" si="2268"/>
        <v>948</v>
      </c>
      <c r="AQ299" s="4">
        <f t="shared" si="2268"/>
        <v>984</v>
      </c>
      <c r="AR299" s="4">
        <f t="shared" si="2268"/>
        <v>1020</v>
      </c>
      <c r="AS299" s="4">
        <f t="shared" si="2268"/>
        <v>1056</v>
      </c>
      <c r="AT299" s="4">
        <f t="shared" ref="AT299:BI299" si="2269">AS299+36</f>
        <v>1092</v>
      </c>
      <c r="AU299" s="4">
        <f t="shared" si="2269"/>
        <v>1128</v>
      </c>
      <c r="AV299" s="4">
        <f t="shared" si="2269"/>
        <v>1164</v>
      </c>
      <c r="AW299" s="4">
        <f t="shared" si="2269"/>
        <v>1200</v>
      </c>
      <c r="AX299" s="4">
        <f t="shared" si="2269"/>
        <v>1236</v>
      </c>
      <c r="AY299" s="4">
        <f t="shared" si="2269"/>
        <v>1272</v>
      </c>
      <c r="AZ299" s="4">
        <f t="shared" si="2269"/>
        <v>1308</v>
      </c>
      <c r="BA299" s="4">
        <f t="shared" si="2269"/>
        <v>1344</v>
      </c>
      <c r="BB299" s="4">
        <f t="shared" si="2269"/>
        <v>1380</v>
      </c>
      <c r="BC299" s="4">
        <f t="shared" si="2269"/>
        <v>1416</v>
      </c>
      <c r="BD299" s="4">
        <f t="shared" si="2269"/>
        <v>1452</v>
      </c>
      <c r="BE299" s="4">
        <f t="shared" si="2269"/>
        <v>1488</v>
      </c>
      <c r="BF299" s="4">
        <f t="shared" si="2269"/>
        <v>1524</v>
      </c>
      <c r="BG299" s="4">
        <f t="shared" si="2269"/>
        <v>1560</v>
      </c>
      <c r="BH299" s="4">
        <f t="shared" si="2269"/>
        <v>1596</v>
      </c>
      <c r="BI299" s="4">
        <f t="shared" si="2269"/>
        <v>1632</v>
      </c>
      <c r="BJ299" t="s">
        <v>1</v>
      </c>
    </row>
    <row r="300" spans="1:62">
      <c r="A300" s="4" t="s">
        <v>84</v>
      </c>
      <c r="B300" s="4">
        <v>48</v>
      </c>
      <c r="C300" s="4">
        <f>B300+12</f>
        <v>60</v>
      </c>
      <c r="D300" s="4">
        <f t="shared" ref="D300:I300" si="2270">C300+12</f>
        <v>72</v>
      </c>
      <c r="E300" s="4">
        <f t="shared" si="2270"/>
        <v>84</v>
      </c>
      <c r="F300" s="4">
        <f t="shared" si="2270"/>
        <v>96</v>
      </c>
      <c r="G300" s="4">
        <f t="shared" si="2270"/>
        <v>108</v>
      </c>
      <c r="H300" s="4">
        <f t="shared" si="2270"/>
        <v>120</v>
      </c>
      <c r="I300" s="4">
        <f t="shared" si="2270"/>
        <v>132</v>
      </c>
      <c r="J300" s="4">
        <f>I300+15</f>
        <v>147</v>
      </c>
      <c r="K300" s="4">
        <f t="shared" ref="K300:Q300" si="2271">J300+15</f>
        <v>162</v>
      </c>
      <c r="L300" s="4">
        <f t="shared" si="2271"/>
        <v>177</v>
      </c>
      <c r="M300" s="4">
        <f t="shared" si="2271"/>
        <v>192</v>
      </c>
      <c r="N300" s="4">
        <f t="shared" si="2271"/>
        <v>207</v>
      </c>
      <c r="O300" s="4">
        <f t="shared" si="2271"/>
        <v>222</v>
      </c>
      <c r="P300" s="4">
        <f t="shared" si="2271"/>
        <v>237</v>
      </c>
      <c r="Q300" s="4">
        <f t="shared" si="2271"/>
        <v>252</v>
      </c>
      <c r="R300" s="4">
        <f>Q300+18</f>
        <v>270</v>
      </c>
      <c r="S300" s="4">
        <f t="shared" ref="S300:W300" si="2272">R300+18</f>
        <v>288</v>
      </c>
      <c r="T300" s="4">
        <f t="shared" si="2272"/>
        <v>306</v>
      </c>
      <c r="U300" s="4">
        <f t="shared" si="2272"/>
        <v>324</v>
      </c>
      <c r="V300" s="4">
        <f t="shared" si="2272"/>
        <v>342</v>
      </c>
      <c r="W300" s="4">
        <f t="shared" si="2272"/>
        <v>360</v>
      </c>
      <c r="X300" s="4">
        <f>W300+24</f>
        <v>384</v>
      </c>
      <c r="Y300" s="4">
        <f t="shared" ref="Y300:AC300" si="2273">X300+24</f>
        <v>408</v>
      </c>
      <c r="Z300" s="4">
        <f t="shared" si="2273"/>
        <v>432</v>
      </c>
      <c r="AA300" s="4">
        <f t="shared" si="2273"/>
        <v>456</v>
      </c>
      <c r="AB300" s="4">
        <f t="shared" si="2273"/>
        <v>480</v>
      </c>
      <c r="AC300" s="4">
        <f t="shared" si="2273"/>
        <v>504</v>
      </c>
      <c r="AD300" s="4">
        <f>AC300+36</f>
        <v>540</v>
      </c>
      <c r="AE300" s="4">
        <f t="shared" ref="AE300:AS300" si="2274">AD300+36</f>
        <v>576</v>
      </c>
      <c r="AF300" s="4">
        <f t="shared" si="2274"/>
        <v>612</v>
      </c>
      <c r="AG300" s="4">
        <f t="shared" si="2274"/>
        <v>648</v>
      </c>
      <c r="AH300" s="4">
        <f t="shared" si="2274"/>
        <v>684</v>
      </c>
      <c r="AI300" s="4">
        <f t="shared" si="2274"/>
        <v>720</v>
      </c>
      <c r="AJ300" s="4">
        <f t="shared" si="2274"/>
        <v>756</v>
      </c>
      <c r="AK300" s="4">
        <f t="shared" si="2274"/>
        <v>792</v>
      </c>
      <c r="AL300" s="4">
        <f t="shared" si="2274"/>
        <v>828</v>
      </c>
      <c r="AM300" s="4">
        <f t="shared" si="2274"/>
        <v>864</v>
      </c>
      <c r="AN300" s="4">
        <f t="shared" si="2274"/>
        <v>900</v>
      </c>
      <c r="AO300" s="4">
        <f t="shared" si="2274"/>
        <v>936</v>
      </c>
      <c r="AP300" s="4">
        <f t="shared" si="2274"/>
        <v>972</v>
      </c>
      <c r="AQ300" s="4">
        <f t="shared" si="2274"/>
        <v>1008</v>
      </c>
      <c r="AR300" s="4">
        <f t="shared" si="2274"/>
        <v>1044</v>
      </c>
      <c r="AS300" s="4">
        <f t="shared" si="2274"/>
        <v>1080</v>
      </c>
      <c r="AT300" s="4">
        <f t="shared" ref="AT300:BI300" si="2275">AS300+36</f>
        <v>1116</v>
      </c>
      <c r="AU300" s="4">
        <f t="shared" si="2275"/>
        <v>1152</v>
      </c>
      <c r="AV300" s="4">
        <f t="shared" si="2275"/>
        <v>1188</v>
      </c>
      <c r="AW300" s="4">
        <f t="shared" si="2275"/>
        <v>1224</v>
      </c>
      <c r="AX300" s="4">
        <f t="shared" si="2275"/>
        <v>1260</v>
      </c>
      <c r="AY300" s="4">
        <f t="shared" si="2275"/>
        <v>1296</v>
      </c>
      <c r="AZ300" s="4">
        <f t="shared" si="2275"/>
        <v>1332</v>
      </c>
      <c r="BA300" s="4">
        <f t="shared" si="2275"/>
        <v>1368</v>
      </c>
      <c r="BB300" s="4">
        <f t="shared" si="2275"/>
        <v>1404</v>
      </c>
      <c r="BC300" s="4">
        <f t="shared" si="2275"/>
        <v>1440</v>
      </c>
      <c r="BD300" s="4">
        <f t="shared" si="2275"/>
        <v>1476</v>
      </c>
      <c r="BE300" s="4">
        <f t="shared" si="2275"/>
        <v>1512</v>
      </c>
      <c r="BF300" s="4">
        <f t="shared" si="2275"/>
        <v>1548</v>
      </c>
      <c r="BG300" s="4">
        <f t="shared" si="2275"/>
        <v>1584</v>
      </c>
      <c r="BH300" s="4">
        <f t="shared" si="2275"/>
        <v>1620</v>
      </c>
      <c r="BI300" s="4">
        <f t="shared" si="2275"/>
        <v>1656</v>
      </c>
      <c r="BJ300" t="s">
        <v>1</v>
      </c>
    </row>
    <row r="301" spans="1:62">
      <c r="A301" s="4" t="s">
        <v>85</v>
      </c>
      <c r="B301" s="4">
        <v>4</v>
      </c>
      <c r="C301" s="4">
        <f>B301+2</f>
        <v>6</v>
      </c>
      <c r="D301" s="4">
        <f t="shared" ref="D301:J301" si="2276">C301+2</f>
        <v>8</v>
      </c>
      <c r="E301" s="4">
        <f t="shared" si="2276"/>
        <v>10</v>
      </c>
      <c r="F301" s="4">
        <f t="shared" si="2276"/>
        <v>12</v>
      </c>
      <c r="G301" s="4">
        <f t="shared" si="2276"/>
        <v>14</v>
      </c>
      <c r="H301" s="4">
        <f t="shared" si="2276"/>
        <v>16</v>
      </c>
      <c r="I301" s="4">
        <f t="shared" si="2276"/>
        <v>18</v>
      </c>
      <c r="J301" s="4">
        <f t="shared" si="2276"/>
        <v>20</v>
      </c>
      <c r="K301" s="4">
        <f>J301+3</f>
        <v>23</v>
      </c>
      <c r="L301" s="4">
        <f>K301+2</f>
        <v>25</v>
      </c>
      <c r="M301" s="4">
        <f t="shared" ref="M301" si="2277">L301+3</f>
        <v>28</v>
      </c>
      <c r="N301" s="4">
        <f t="shared" ref="N301" si="2278">M301+2</f>
        <v>30</v>
      </c>
      <c r="O301" s="4">
        <f t="shared" ref="O301" si="2279">N301+3</f>
        <v>33</v>
      </c>
      <c r="P301" s="4">
        <f t="shared" ref="P301" si="2280">O301+2</f>
        <v>35</v>
      </c>
      <c r="Q301" s="4">
        <f t="shared" ref="Q301" si="2281">P301+3</f>
        <v>38</v>
      </c>
      <c r="R301" s="4">
        <f>Q301+3</f>
        <v>41</v>
      </c>
      <c r="S301" s="4">
        <f t="shared" ref="S301:W301" si="2282">R301+3</f>
        <v>44</v>
      </c>
      <c r="T301" s="4">
        <f t="shared" si="2282"/>
        <v>47</v>
      </c>
      <c r="U301" s="4">
        <f t="shared" si="2282"/>
        <v>50</v>
      </c>
      <c r="V301" s="4">
        <f t="shared" si="2282"/>
        <v>53</v>
      </c>
      <c r="W301" s="4">
        <f t="shared" si="2282"/>
        <v>56</v>
      </c>
      <c r="X301" s="4">
        <f>W301+4</f>
        <v>60</v>
      </c>
      <c r="Y301" s="4">
        <f t="shared" ref="Y301:AC301" si="2283">X301+4</f>
        <v>64</v>
      </c>
      <c r="Z301" s="4">
        <f t="shared" si="2283"/>
        <v>68</v>
      </c>
      <c r="AA301" s="4">
        <f t="shared" si="2283"/>
        <v>72</v>
      </c>
      <c r="AB301" s="4">
        <f t="shared" si="2283"/>
        <v>76</v>
      </c>
      <c r="AC301" s="4">
        <f t="shared" si="2283"/>
        <v>80</v>
      </c>
      <c r="AD301" s="4">
        <f>AC301+6</f>
        <v>86</v>
      </c>
      <c r="AE301" s="4">
        <f t="shared" ref="AE301:AS301" si="2284">AD301+6</f>
        <v>92</v>
      </c>
      <c r="AF301" s="4">
        <f t="shared" si="2284"/>
        <v>98</v>
      </c>
      <c r="AG301" s="4">
        <f t="shared" si="2284"/>
        <v>104</v>
      </c>
      <c r="AH301" s="4">
        <f t="shared" si="2284"/>
        <v>110</v>
      </c>
      <c r="AI301" s="4">
        <f t="shared" si="2284"/>
        <v>116</v>
      </c>
      <c r="AJ301" s="4">
        <f t="shared" si="2284"/>
        <v>122</v>
      </c>
      <c r="AK301" s="4">
        <f t="shared" si="2284"/>
        <v>128</v>
      </c>
      <c r="AL301" s="4">
        <f t="shared" si="2284"/>
        <v>134</v>
      </c>
      <c r="AM301" s="4">
        <f t="shared" si="2284"/>
        <v>140</v>
      </c>
      <c r="AN301" s="4">
        <f t="shared" si="2284"/>
        <v>146</v>
      </c>
      <c r="AO301" s="4">
        <f t="shared" si="2284"/>
        <v>152</v>
      </c>
      <c r="AP301" s="4">
        <f t="shared" si="2284"/>
        <v>158</v>
      </c>
      <c r="AQ301" s="4">
        <f t="shared" si="2284"/>
        <v>164</v>
      </c>
      <c r="AR301" s="4">
        <f t="shared" si="2284"/>
        <v>170</v>
      </c>
      <c r="AS301" s="4">
        <f t="shared" si="2284"/>
        <v>176</v>
      </c>
      <c r="AT301" s="4">
        <f t="shared" ref="AT301:BI301" si="2285">AS301+6</f>
        <v>182</v>
      </c>
      <c r="AU301" s="4">
        <f t="shared" si="2285"/>
        <v>188</v>
      </c>
      <c r="AV301" s="4">
        <f t="shared" si="2285"/>
        <v>194</v>
      </c>
      <c r="AW301" s="4">
        <f t="shared" si="2285"/>
        <v>200</v>
      </c>
      <c r="AX301" s="4">
        <f t="shared" si="2285"/>
        <v>206</v>
      </c>
      <c r="AY301" s="4">
        <f t="shared" si="2285"/>
        <v>212</v>
      </c>
      <c r="AZ301" s="4">
        <f t="shared" si="2285"/>
        <v>218</v>
      </c>
      <c r="BA301" s="4">
        <f t="shared" si="2285"/>
        <v>224</v>
      </c>
      <c r="BB301" s="4">
        <f t="shared" si="2285"/>
        <v>230</v>
      </c>
      <c r="BC301" s="4">
        <f t="shared" si="2285"/>
        <v>236</v>
      </c>
      <c r="BD301" s="4">
        <f t="shared" si="2285"/>
        <v>242</v>
      </c>
      <c r="BE301" s="4">
        <f t="shared" si="2285"/>
        <v>248</v>
      </c>
      <c r="BF301" s="4">
        <f t="shared" si="2285"/>
        <v>254</v>
      </c>
      <c r="BG301" s="4">
        <f t="shared" si="2285"/>
        <v>260</v>
      </c>
      <c r="BH301" s="4">
        <f t="shared" si="2285"/>
        <v>266</v>
      </c>
      <c r="BI301" s="4">
        <f t="shared" si="2285"/>
        <v>272</v>
      </c>
      <c r="BJ301" t="s">
        <v>1</v>
      </c>
    </row>
    <row r="302" spans="1:62">
      <c r="A302" s="4" t="s">
        <v>86</v>
      </c>
      <c r="B302" s="4">
        <v>8</v>
      </c>
      <c r="C302" s="4">
        <f>B302+2</f>
        <v>10</v>
      </c>
      <c r="D302" s="4">
        <f t="shared" ref="D302:J302" si="2286">C302+2</f>
        <v>12</v>
      </c>
      <c r="E302" s="4">
        <f t="shared" si="2286"/>
        <v>14</v>
      </c>
      <c r="F302" s="4">
        <f t="shared" si="2286"/>
        <v>16</v>
      </c>
      <c r="G302" s="4">
        <f t="shared" si="2286"/>
        <v>18</v>
      </c>
      <c r="H302" s="4">
        <f t="shared" si="2286"/>
        <v>20</v>
      </c>
      <c r="I302" s="4">
        <f t="shared" si="2286"/>
        <v>22</v>
      </c>
      <c r="J302" s="4">
        <f t="shared" si="2286"/>
        <v>24</v>
      </c>
      <c r="K302" s="4">
        <f>J302+3</f>
        <v>27</v>
      </c>
      <c r="L302" s="4">
        <f>K302+2</f>
        <v>29</v>
      </c>
      <c r="M302" s="4">
        <f t="shared" ref="M302" si="2287">L302+3</f>
        <v>32</v>
      </c>
      <c r="N302" s="4">
        <f t="shared" ref="N302" si="2288">M302+2</f>
        <v>34</v>
      </c>
      <c r="O302" s="4">
        <f t="shared" ref="O302" si="2289">N302+3</f>
        <v>37</v>
      </c>
      <c r="P302" s="4">
        <f t="shared" ref="P302" si="2290">O302+2</f>
        <v>39</v>
      </c>
      <c r="Q302" s="4">
        <f t="shared" ref="Q302" si="2291">P302+3</f>
        <v>42</v>
      </c>
      <c r="R302" s="4">
        <f>Q302+3</f>
        <v>45</v>
      </c>
      <c r="S302" s="4">
        <f t="shared" ref="S302:W302" si="2292">R302+3</f>
        <v>48</v>
      </c>
      <c r="T302" s="4">
        <f t="shared" si="2292"/>
        <v>51</v>
      </c>
      <c r="U302" s="4">
        <f t="shared" si="2292"/>
        <v>54</v>
      </c>
      <c r="V302" s="4">
        <f t="shared" si="2292"/>
        <v>57</v>
      </c>
      <c r="W302" s="4">
        <f t="shared" si="2292"/>
        <v>60</v>
      </c>
      <c r="X302" s="4">
        <f>W302+4</f>
        <v>64</v>
      </c>
      <c r="Y302" s="4">
        <f t="shared" ref="Y302:AC302" si="2293">X302+4</f>
        <v>68</v>
      </c>
      <c r="Z302" s="4">
        <f t="shared" si="2293"/>
        <v>72</v>
      </c>
      <c r="AA302" s="4">
        <f t="shared" si="2293"/>
        <v>76</v>
      </c>
      <c r="AB302" s="4">
        <f t="shared" si="2293"/>
        <v>80</v>
      </c>
      <c r="AC302" s="4">
        <f t="shared" si="2293"/>
        <v>84</v>
      </c>
      <c r="AD302" s="4">
        <f>AC302+6</f>
        <v>90</v>
      </c>
      <c r="AE302" s="4">
        <f t="shared" ref="AE302:AS302" si="2294">AD302+6</f>
        <v>96</v>
      </c>
      <c r="AF302" s="4">
        <f t="shared" si="2294"/>
        <v>102</v>
      </c>
      <c r="AG302" s="4">
        <f t="shared" si="2294"/>
        <v>108</v>
      </c>
      <c r="AH302" s="4">
        <f t="shared" si="2294"/>
        <v>114</v>
      </c>
      <c r="AI302" s="4">
        <f t="shared" si="2294"/>
        <v>120</v>
      </c>
      <c r="AJ302" s="4">
        <f t="shared" si="2294"/>
        <v>126</v>
      </c>
      <c r="AK302" s="4">
        <f t="shared" si="2294"/>
        <v>132</v>
      </c>
      <c r="AL302" s="4">
        <f t="shared" si="2294"/>
        <v>138</v>
      </c>
      <c r="AM302" s="4">
        <f t="shared" si="2294"/>
        <v>144</v>
      </c>
      <c r="AN302" s="4">
        <f t="shared" si="2294"/>
        <v>150</v>
      </c>
      <c r="AO302" s="4">
        <f t="shared" si="2294"/>
        <v>156</v>
      </c>
      <c r="AP302" s="4">
        <f t="shared" si="2294"/>
        <v>162</v>
      </c>
      <c r="AQ302" s="4">
        <f t="shared" si="2294"/>
        <v>168</v>
      </c>
      <c r="AR302" s="4">
        <f t="shared" si="2294"/>
        <v>174</v>
      </c>
      <c r="AS302" s="4">
        <f t="shared" si="2294"/>
        <v>180</v>
      </c>
      <c r="AT302" s="4">
        <f t="shared" ref="AT302:BI302" si="2295">AS302+6</f>
        <v>186</v>
      </c>
      <c r="AU302" s="4">
        <f t="shared" si="2295"/>
        <v>192</v>
      </c>
      <c r="AV302" s="4">
        <f t="shared" si="2295"/>
        <v>198</v>
      </c>
      <c r="AW302" s="4">
        <f t="shared" si="2295"/>
        <v>204</v>
      </c>
      <c r="AX302" s="4">
        <f t="shared" si="2295"/>
        <v>210</v>
      </c>
      <c r="AY302" s="4">
        <f t="shared" si="2295"/>
        <v>216</v>
      </c>
      <c r="AZ302" s="4">
        <f t="shared" si="2295"/>
        <v>222</v>
      </c>
      <c r="BA302" s="4">
        <f t="shared" si="2295"/>
        <v>228</v>
      </c>
      <c r="BB302" s="4">
        <f t="shared" si="2295"/>
        <v>234</v>
      </c>
      <c r="BC302" s="4">
        <f t="shared" si="2295"/>
        <v>240</v>
      </c>
      <c r="BD302" s="4">
        <f t="shared" si="2295"/>
        <v>246</v>
      </c>
      <c r="BE302" s="4">
        <f t="shared" si="2295"/>
        <v>252</v>
      </c>
      <c r="BF302" s="4">
        <f t="shared" si="2295"/>
        <v>258</v>
      </c>
      <c r="BG302" s="4">
        <f t="shared" si="2295"/>
        <v>264</v>
      </c>
      <c r="BH302" s="4">
        <f t="shared" si="2295"/>
        <v>270</v>
      </c>
      <c r="BI302" s="4">
        <f t="shared" si="2295"/>
        <v>276</v>
      </c>
      <c r="BJ302" t="s">
        <v>1</v>
      </c>
    </row>
    <row r="303" spans="1:62">
      <c r="A303" s="4" t="s">
        <v>5</v>
      </c>
    </row>
    <row r="304" spans="1:62">
      <c r="A304" s="4" t="s">
        <v>343</v>
      </c>
    </row>
    <row r="305" spans="1:62">
      <c r="A305" s="4" t="s">
        <v>87</v>
      </c>
      <c r="B305" s="4">
        <v>13.3</v>
      </c>
      <c r="C305" s="4">
        <f>B305+2</f>
        <v>15.3</v>
      </c>
      <c r="D305" s="4">
        <f t="shared" ref="D305:BI305" si="2296">C305+2</f>
        <v>17.3</v>
      </c>
      <c r="E305" s="4">
        <f t="shared" si="2296"/>
        <v>19.3</v>
      </c>
      <c r="F305" s="4">
        <f t="shared" si="2296"/>
        <v>21.3</v>
      </c>
      <c r="G305" s="4">
        <f t="shared" si="2296"/>
        <v>23.3</v>
      </c>
      <c r="H305" s="4">
        <f t="shared" si="2296"/>
        <v>25.3</v>
      </c>
      <c r="I305" s="4">
        <f t="shared" si="2296"/>
        <v>27.3</v>
      </c>
      <c r="J305" s="4">
        <f t="shared" si="2296"/>
        <v>29.3</v>
      </c>
      <c r="K305">
        <f t="shared" si="2296"/>
        <v>31.3</v>
      </c>
      <c r="L305" s="4">
        <f t="shared" si="2296"/>
        <v>33.299999999999997</v>
      </c>
      <c r="M305" s="4">
        <f t="shared" si="2296"/>
        <v>35.299999999999997</v>
      </c>
      <c r="N305" s="4">
        <f t="shared" si="2296"/>
        <v>37.299999999999997</v>
      </c>
      <c r="O305" s="4">
        <f t="shared" si="2296"/>
        <v>39.299999999999997</v>
      </c>
      <c r="P305" s="4">
        <f t="shared" si="2296"/>
        <v>41.3</v>
      </c>
      <c r="Q305" s="4">
        <f t="shared" si="2296"/>
        <v>43.3</v>
      </c>
      <c r="R305" s="4">
        <f t="shared" si="2296"/>
        <v>45.3</v>
      </c>
      <c r="S305" s="4">
        <f t="shared" si="2296"/>
        <v>47.3</v>
      </c>
      <c r="T305" s="4">
        <f t="shared" si="2296"/>
        <v>49.3</v>
      </c>
      <c r="U305">
        <f t="shared" si="2296"/>
        <v>51.3</v>
      </c>
      <c r="V305" s="4">
        <f t="shared" si="2296"/>
        <v>53.3</v>
      </c>
      <c r="W305" s="4">
        <f t="shared" si="2296"/>
        <v>55.3</v>
      </c>
      <c r="X305" s="4">
        <f t="shared" si="2296"/>
        <v>57.3</v>
      </c>
      <c r="Y305" s="4">
        <f t="shared" si="2296"/>
        <v>59.3</v>
      </c>
      <c r="Z305" s="4">
        <f t="shared" si="2296"/>
        <v>61.3</v>
      </c>
      <c r="AA305" s="4">
        <f t="shared" si="2296"/>
        <v>63.3</v>
      </c>
      <c r="AB305" s="4">
        <f t="shared" si="2296"/>
        <v>65.3</v>
      </c>
      <c r="AC305" s="4">
        <f t="shared" si="2296"/>
        <v>67.3</v>
      </c>
      <c r="AD305" s="4">
        <f t="shared" si="2296"/>
        <v>69.3</v>
      </c>
      <c r="AE305">
        <f t="shared" si="2296"/>
        <v>71.3</v>
      </c>
      <c r="AF305" s="4">
        <f t="shared" si="2296"/>
        <v>73.3</v>
      </c>
      <c r="AG305" s="4">
        <f t="shared" si="2296"/>
        <v>75.3</v>
      </c>
      <c r="AH305" s="4">
        <f t="shared" si="2296"/>
        <v>77.3</v>
      </c>
      <c r="AI305" s="4">
        <f t="shared" si="2296"/>
        <v>79.3</v>
      </c>
      <c r="AJ305" s="4">
        <f t="shared" si="2296"/>
        <v>81.3</v>
      </c>
      <c r="AK305" s="4">
        <f t="shared" si="2296"/>
        <v>83.3</v>
      </c>
      <c r="AL305" s="4">
        <f t="shared" si="2296"/>
        <v>85.3</v>
      </c>
      <c r="AM305" s="4">
        <f t="shared" si="2296"/>
        <v>87.3</v>
      </c>
      <c r="AN305" s="4">
        <f t="shared" si="2296"/>
        <v>89.3</v>
      </c>
      <c r="AO305">
        <f t="shared" si="2296"/>
        <v>91.3</v>
      </c>
      <c r="AP305" s="4">
        <f t="shared" si="2296"/>
        <v>93.3</v>
      </c>
      <c r="AQ305" s="4">
        <f t="shared" si="2296"/>
        <v>95.3</v>
      </c>
      <c r="AR305" s="4">
        <f t="shared" si="2296"/>
        <v>97.3</v>
      </c>
      <c r="AS305" s="4">
        <f t="shared" si="2296"/>
        <v>99.3</v>
      </c>
      <c r="AT305" s="9">
        <f t="shared" si="2296"/>
        <v>101.3</v>
      </c>
      <c r="AU305" s="9">
        <f t="shared" si="2296"/>
        <v>103.3</v>
      </c>
      <c r="AV305" s="9">
        <f t="shared" si="2296"/>
        <v>105.3</v>
      </c>
      <c r="AW305" s="9">
        <f t="shared" si="2296"/>
        <v>107.3</v>
      </c>
      <c r="AX305" s="9">
        <f t="shared" si="2296"/>
        <v>109.3</v>
      </c>
      <c r="AY305" s="3">
        <f t="shared" si="2296"/>
        <v>111.3</v>
      </c>
      <c r="AZ305" s="9">
        <f t="shared" si="2296"/>
        <v>113.3</v>
      </c>
      <c r="BA305" s="9">
        <f t="shared" si="2296"/>
        <v>115.3</v>
      </c>
      <c r="BB305" s="9">
        <f t="shared" si="2296"/>
        <v>117.3</v>
      </c>
      <c r="BC305" s="9">
        <f t="shared" si="2296"/>
        <v>119.3</v>
      </c>
      <c r="BD305" s="9">
        <f t="shared" si="2296"/>
        <v>121.3</v>
      </c>
      <c r="BE305" s="9">
        <f t="shared" si="2296"/>
        <v>123.3</v>
      </c>
      <c r="BF305" s="9">
        <f t="shared" si="2296"/>
        <v>125.3</v>
      </c>
      <c r="BG305" s="9">
        <f t="shared" si="2296"/>
        <v>127.3</v>
      </c>
      <c r="BH305" s="9">
        <f t="shared" si="2296"/>
        <v>129.30000000000001</v>
      </c>
      <c r="BI305" s="3">
        <f t="shared" si="2296"/>
        <v>131.30000000000001</v>
      </c>
      <c r="BJ305" t="s">
        <v>1</v>
      </c>
    </row>
    <row r="306" spans="1:62">
      <c r="A306" s="4" t="s">
        <v>88</v>
      </c>
      <c r="B306" s="4">
        <v>25</v>
      </c>
      <c r="C306" s="4">
        <v>33</v>
      </c>
      <c r="D306" s="4">
        <v>42</v>
      </c>
      <c r="E306" s="4">
        <v>50</v>
      </c>
      <c r="F306" s="4">
        <v>59</v>
      </c>
      <c r="G306" s="4">
        <v>67</v>
      </c>
      <c r="H306" s="4">
        <v>76</v>
      </c>
      <c r="I306" s="4">
        <v>84</v>
      </c>
      <c r="J306" s="4">
        <v>93</v>
      </c>
      <c r="K306" s="1">
        <v>101</v>
      </c>
      <c r="L306" s="4">
        <v>110</v>
      </c>
      <c r="M306" s="4">
        <v>118</v>
      </c>
      <c r="N306" s="4">
        <v>127</v>
      </c>
      <c r="O306" s="4">
        <v>135</v>
      </c>
      <c r="P306" s="4">
        <v>144</v>
      </c>
      <c r="Q306" s="4">
        <v>152</v>
      </c>
      <c r="R306" s="4">
        <v>161</v>
      </c>
      <c r="S306" s="4">
        <v>169</v>
      </c>
      <c r="T306" s="4">
        <v>178</v>
      </c>
      <c r="U306" s="2">
        <v>186</v>
      </c>
      <c r="V306" s="4">
        <v>195</v>
      </c>
      <c r="W306" s="4">
        <v>203</v>
      </c>
      <c r="X306" s="4">
        <v>212</v>
      </c>
      <c r="Y306" s="4">
        <v>220</v>
      </c>
      <c r="Z306" s="4">
        <v>229</v>
      </c>
      <c r="AA306" s="4">
        <v>237</v>
      </c>
      <c r="AB306" s="4">
        <v>246</v>
      </c>
      <c r="AC306" s="4">
        <v>254</v>
      </c>
      <c r="AD306" s="4">
        <v>263</v>
      </c>
      <c r="AE306" s="1">
        <v>271</v>
      </c>
      <c r="AF306" s="4">
        <f>AE306+9</f>
        <v>280</v>
      </c>
      <c r="AG306" s="4">
        <f>AF306+8</f>
        <v>288</v>
      </c>
      <c r="AH306" s="4">
        <f t="shared" ref="AH306" si="2297">AG306+9</f>
        <v>297</v>
      </c>
      <c r="AI306" s="4">
        <f>AH306+8</f>
        <v>305</v>
      </c>
      <c r="AJ306" s="4">
        <f>AI306+9</f>
        <v>314</v>
      </c>
      <c r="AK306" s="4">
        <f t="shared" ref="AK306" si="2298">AJ306+8</f>
        <v>322</v>
      </c>
      <c r="AL306" s="4">
        <f t="shared" ref="AL306" si="2299">AK306+9</f>
        <v>331</v>
      </c>
      <c r="AM306" s="4">
        <f t="shared" ref="AM306" si="2300">AL306+8</f>
        <v>339</v>
      </c>
      <c r="AN306" s="4">
        <f t="shared" ref="AN306" si="2301">AM306+9</f>
        <v>348</v>
      </c>
      <c r="AO306">
        <f t="shared" ref="AO306" si="2302">AN306+8</f>
        <v>356</v>
      </c>
      <c r="AP306" s="4">
        <f t="shared" ref="AP306" si="2303">AO306+9</f>
        <v>365</v>
      </c>
      <c r="AQ306" s="4">
        <f t="shared" ref="AQ306" si="2304">AP306+8</f>
        <v>373</v>
      </c>
      <c r="AR306" s="4">
        <f t="shared" ref="AR306" si="2305">AQ306+9</f>
        <v>382</v>
      </c>
      <c r="AS306" s="4">
        <f t="shared" ref="AS306" si="2306">AR306+8</f>
        <v>390</v>
      </c>
      <c r="AT306" s="4">
        <f t="shared" ref="AT306" si="2307">AS306+9</f>
        <v>399</v>
      </c>
      <c r="AU306" s="4">
        <f t="shared" ref="AU306" si="2308">AT306+8</f>
        <v>407</v>
      </c>
      <c r="AV306" s="4">
        <f t="shared" ref="AV306" si="2309">AU306+9</f>
        <v>416</v>
      </c>
      <c r="AW306" s="4">
        <f t="shared" ref="AW306" si="2310">AV306+8</f>
        <v>424</v>
      </c>
      <c r="AX306" s="4">
        <f t="shared" ref="AX306" si="2311">AW306+9</f>
        <v>433</v>
      </c>
      <c r="AY306">
        <f t="shared" ref="AY306" si="2312">AX306+8</f>
        <v>441</v>
      </c>
      <c r="AZ306" s="4">
        <f t="shared" ref="AZ306" si="2313">AY306+9</f>
        <v>450</v>
      </c>
      <c r="BA306" s="4">
        <f t="shared" ref="BA306" si="2314">AZ306+8</f>
        <v>458</v>
      </c>
      <c r="BB306" s="4">
        <f t="shared" ref="BB306" si="2315">BA306+9</f>
        <v>467</v>
      </c>
      <c r="BC306" s="4">
        <f t="shared" ref="BC306" si="2316">BB306+8</f>
        <v>475</v>
      </c>
      <c r="BD306" s="4">
        <f t="shared" ref="BD306" si="2317">BC306+9</f>
        <v>484</v>
      </c>
      <c r="BE306" s="4">
        <f t="shared" ref="BE306" si="2318">BD306+8</f>
        <v>492</v>
      </c>
      <c r="BF306" s="4">
        <f t="shared" ref="BF306" si="2319">BE306+9</f>
        <v>501</v>
      </c>
      <c r="BG306" s="4">
        <f t="shared" ref="BG306" si="2320">BF306+8</f>
        <v>509</v>
      </c>
      <c r="BH306" s="4">
        <f t="shared" ref="BH306" si="2321">BG306+9</f>
        <v>518</v>
      </c>
      <c r="BI306">
        <f t="shared" ref="BI306" si="2322">BH306+8</f>
        <v>526</v>
      </c>
      <c r="BJ306" t="s">
        <v>1</v>
      </c>
    </row>
    <row r="307" spans="1:62">
      <c r="A307" s="4" t="s">
        <v>89</v>
      </c>
      <c r="B307" s="4">
        <v>50</v>
      </c>
      <c r="C307" s="4">
        <v>67</v>
      </c>
      <c r="D307" s="4">
        <v>84</v>
      </c>
      <c r="E307" s="4">
        <v>101</v>
      </c>
      <c r="F307" s="4">
        <v>118</v>
      </c>
      <c r="G307" s="4">
        <v>135</v>
      </c>
      <c r="H307" s="4">
        <v>152</v>
      </c>
      <c r="I307" s="4">
        <v>169</v>
      </c>
      <c r="J307" s="4">
        <v>186</v>
      </c>
      <c r="K307" s="1">
        <v>203</v>
      </c>
      <c r="L307" s="4">
        <v>220</v>
      </c>
      <c r="M307" s="4">
        <v>237</v>
      </c>
      <c r="N307" s="4">
        <v>254</v>
      </c>
      <c r="O307" s="4">
        <v>271</v>
      </c>
      <c r="P307" s="4">
        <v>288</v>
      </c>
      <c r="Q307" s="4">
        <v>305</v>
      </c>
      <c r="R307" s="4">
        <v>322</v>
      </c>
      <c r="S307" s="4">
        <v>339</v>
      </c>
      <c r="T307" s="4">
        <v>356</v>
      </c>
      <c r="U307" s="2">
        <v>373</v>
      </c>
      <c r="V307" s="4">
        <v>390</v>
      </c>
      <c r="W307" s="4">
        <v>407</v>
      </c>
      <c r="X307" s="4">
        <v>424</v>
      </c>
      <c r="Y307" s="4">
        <v>441</v>
      </c>
      <c r="Z307" s="4">
        <v>458</v>
      </c>
      <c r="AA307" s="4">
        <v>475</v>
      </c>
      <c r="AB307" s="4">
        <v>492</v>
      </c>
      <c r="AC307" s="4">
        <v>509</v>
      </c>
      <c r="AD307" s="4">
        <v>526</v>
      </c>
      <c r="AE307" s="1">
        <v>543</v>
      </c>
      <c r="AF307" s="4">
        <f>AE307+17</f>
        <v>560</v>
      </c>
      <c r="AG307" s="4">
        <f t="shared" ref="AG307:BI307" si="2323">AF307+17</f>
        <v>577</v>
      </c>
      <c r="AH307" s="4">
        <f t="shared" si="2323"/>
        <v>594</v>
      </c>
      <c r="AI307" s="4">
        <f t="shared" si="2323"/>
        <v>611</v>
      </c>
      <c r="AJ307" s="4">
        <f t="shared" si="2323"/>
        <v>628</v>
      </c>
      <c r="AK307" s="4">
        <f t="shared" si="2323"/>
        <v>645</v>
      </c>
      <c r="AL307" s="4">
        <f t="shared" si="2323"/>
        <v>662</v>
      </c>
      <c r="AM307" s="4">
        <f t="shared" si="2323"/>
        <v>679</v>
      </c>
      <c r="AN307" s="4">
        <f t="shared" si="2323"/>
        <v>696</v>
      </c>
      <c r="AO307">
        <f t="shared" si="2323"/>
        <v>713</v>
      </c>
      <c r="AP307" s="4">
        <f t="shared" si="2323"/>
        <v>730</v>
      </c>
      <c r="AQ307" s="4">
        <f t="shared" si="2323"/>
        <v>747</v>
      </c>
      <c r="AR307" s="4">
        <f t="shared" si="2323"/>
        <v>764</v>
      </c>
      <c r="AS307" s="4">
        <f t="shared" si="2323"/>
        <v>781</v>
      </c>
      <c r="AT307" s="4">
        <f t="shared" si="2323"/>
        <v>798</v>
      </c>
      <c r="AU307" s="4">
        <f t="shared" si="2323"/>
        <v>815</v>
      </c>
      <c r="AV307" s="4">
        <f t="shared" si="2323"/>
        <v>832</v>
      </c>
      <c r="AW307" s="4">
        <f t="shared" si="2323"/>
        <v>849</v>
      </c>
      <c r="AX307" s="4">
        <f t="shared" si="2323"/>
        <v>866</v>
      </c>
      <c r="AY307">
        <f t="shared" si="2323"/>
        <v>883</v>
      </c>
      <c r="AZ307" s="4">
        <f t="shared" si="2323"/>
        <v>900</v>
      </c>
      <c r="BA307" s="4">
        <f t="shared" si="2323"/>
        <v>917</v>
      </c>
      <c r="BB307" s="4">
        <f t="shared" si="2323"/>
        <v>934</v>
      </c>
      <c r="BC307" s="4">
        <f t="shared" si="2323"/>
        <v>951</v>
      </c>
      <c r="BD307" s="4">
        <f t="shared" si="2323"/>
        <v>968</v>
      </c>
      <c r="BE307" s="4">
        <f t="shared" si="2323"/>
        <v>985</v>
      </c>
      <c r="BF307" s="4">
        <f t="shared" si="2323"/>
        <v>1002</v>
      </c>
      <c r="BG307" s="4">
        <f t="shared" si="2323"/>
        <v>1019</v>
      </c>
      <c r="BH307" s="4">
        <f t="shared" si="2323"/>
        <v>1036</v>
      </c>
      <c r="BI307">
        <f t="shared" si="2323"/>
        <v>1053</v>
      </c>
      <c r="BJ307" t="s">
        <v>1</v>
      </c>
    </row>
    <row r="308" spans="1:62">
      <c r="A308" s="4" t="s">
        <v>90</v>
      </c>
      <c r="B308" s="4">
        <v>14</v>
      </c>
      <c r="C308" s="4">
        <v>18</v>
      </c>
      <c r="D308" s="4">
        <v>20</v>
      </c>
      <c r="E308" s="4">
        <v>23</v>
      </c>
      <c r="F308" s="4">
        <v>25</v>
      </c>
      <c r="G308" s="4">
        <v>26</v>
      </c>
      <c r="H308" s="4">
        <v>27</v>
      </c>
      <c r="I308" s="4">
        <v>28</v>
      </c>
      <c r="J308" s="4">
        <v>29</v>
      </c>
      <c r="K308" s="1">
        <v>30</v>
      </c>
      <c r="L308" s="4">
        <v>31</v>
      </c>
      <c r="M308" s="4">
        <v>31</v>
      </c>
      <c r="N308" s="4">
        <v>32</v>
      </c>
      <c r="O308" s="4">
        <v>33</v>
      </c>
      <c r="P308" s="4">
        <v>33</v>
      </c>
      <c r="Q308" s="4">
        <v>34</v>
      </c>
      <c r="R308" s="4">
        <v>34</v>
      </c>
      <c r="S308" s="4">
        <v>34</v>
      </c>
      <c r="T308" s="4">
        <v>34</v>
      </c>
      <c r="U308" s="2">
        <v>35</v>
      </c>
      <c r="V308" s="4">
        <v>35</v>
      </c>
      <c r="W308" s="4">
        <v>35</v>
      </c>
      <c r="X308" s="4">
        <v>36</v>
      </c>
      <c r="Y308" s="4">
        <v>36</v>
      </c>
      <c r="Z308" s="4">
        <v>36</v>
      </c>
      <c r="AA308" s="4">
        <v>36</v>
      </c>
      <c r="AB308" s="4">
        <v>37</v>
      </c>
      <c r="AC308" s="4">
        <v>37</v>
      </c>
      <c r="AD308" s="4">
        <v>37</v>
      </c>
      <c r="AE308" s="1">
        <v>37</v>
      </c>
      <c r="AF308" s="4">
        <f>AE308</f>
        <v>37</v>
      </c>
      <c r="AG308" s="4">
        <f t="shared" ref="AG308:BH308" si="2324">AF308</f>
        <v>37</v>
      </c>
      <c r="AH308" s="4">
        <f t="shared" si="2324"/>
        <v>37</v>
      </c>
      <c r="AI308" s="4">
        <f t="shared" si="2324"/>
        <v>37</v>
      </c>
      <c r="AJ308" s="4">
        <f t="shared" si="2324"/>
        <v>37</v>
      </c>
      <c r="AK308" s="4">
        <f>AJ308+1</f>
        <v>38</v>
      </c>
      <c r="AL308" s="4">
        <f t="shared" si="2324"/>
        <v>38</v>
      </c>
      <c r="AM308" s="4">
        <f t="shared" si="2324"/>
        <v>38</v>
      </c>
      <c r="AN308" s="4">
        <f t="shared" si="2324"/>
        <v>38</v>
      </c>
      <c r="AO308">
        <f t="shared" si="2324"/>
        <v>38</v>
      </c>
      <c r="AP308" s="4">
        <f t="shared" si="2324"/>
        <v>38</v>
      </c>
      <c r="AQ308" s="4">
        <f t="shared" si="2324"/>
        <v>38</v>
      </c>
      <c r="AR308" s="4">
        <f t="shared" si="2324"/>
        <v>38</v>
      </c>
      <c r="AS308" s="4">
        <f t="shared" si="2324"/>
        <v>38</v>
      </c>
      <c r="AT308" s="4">
        <f>AS308+1</f>
        <v>39</v>
      </c>
      <c r="AU308" s="4">
        <f t="shared" si="2324"/>
        <v>39</v>
      </c>
      <c r="AV308" s="4">
        <f t="shared" si="2324"/>
        <v>39</v>
      </c>
      <c r="AW308" s="4">
        <f t="shared" si="2324"/>
        <v>39</v>
      </c>
      <c r="AX308" s="4">
        <f t="shared" si="2324"/>
        <v>39</v>
      </c>
      <c r="AY308">
        <f t="shared" si="2324"/>
        <v>39</v>
      </c>
      <c r="AZ308" s="4">
        <f t="shared" si="2324"/>
        <v>39</v>
      </c>
      <c r="BA308" s="4">
        <f t="shared" si="2324"/>
        <v>39</v>
      </c>
      <c r="BB308" s="4">
        <f t="shared" si="2324"/>
        <v>39</v>
      </c>
      <c r="BC308" s="4">
        <f t="shared" si="2324"/>
        <v>39</v>
      </c>
      <c r="BD308" s="4">
        <f t="shared" si="2324"/>
        <v>39</v>
      </c>
      <c r="BE308" s="4">
        <f t="shared" si="2324"/>
        <v>39</v>
      </c>
      <c r="BF308" s="4">
        <f t="shared" si="2324"/>
        <v>39</v>
      </c>
      <c r="BG308" s="4">
        <f t="shared" si="2324"/>
        <v>39</v>
      </c>
      <c r="BH308" s="4">
        <f t="shared" si="2324"/>
        <v>39</v>
      </c>
      <c r="BI308">
        <f>BH308+1</f>
        <v>40</v>
      </c>
      <c r="BJ308" t="s">
        <v>1</v>
      </c>
    </row>
    <row r="309" spans="1:62">
      <c r="A309" s="4" t="s">
        <v>76</v>
      </c>
      <c r="B309" s="4">
        <v>40</v>
      </c>
      <c r="C309" s="4">
        <f>B309+5</f>
        <v>45</v>
      </c>
      <c r="D309" s="4">
        <f t="shared" ref="D309:BI309" si="2325">C309+5</f>
        <v>50</v>
      </c>
      <c r="E309" s="4">
        <f t="shared" si="2325"/>
        <v>55</v>
      </c>
      <c r="F309" s="4">
        <f t="shared" si="2325"/>
        <v>60</v>
      </c>
      <c r="G309" s="4">
        <f t="shared" si="2325"/>
        <v>65</v>
      </c>
      <c r="H309" s="4">
        <f t="shared" si="2325"/>
        <v>70</v>
      </c>
      <c r="I309" s="4">
        <f t="shared" si="2325"/>
        <v>75</v>
      </c>
      <c r="J309" s="4">
        <f t="shared" si="2325"/>
        <v>80</v>
      </c>
      <c r="K309">
        <f t="shared" si="2325"/>
        <v>85</v>
      </c>
      <c r="L309" s="4">
        <f t="shared" si="2325"/>
        <v>90</v>
      </c>
      <c r="M309" s="4">
        <f t="shared" si="2325"/>
        <v>95</v>
      </c>
      <c r="N309" s="4">
        <f t="shared" si="2325"/>
        <v>100</v>
      </c>
      <c r="O309" s="4">
        <f t="shared" si="2325"/>
        <v>105</v>
      </c>
      <c r="P309" s="4">
        <f t="shared" si="2325"/>
        <v>110</v>
      </c>
      <c r="Q309" s="4">
        <f t="shared" si="2325"/>
        <v>115</v>
      </c>
      <c r="R309" s="4">
        <f t="shared" si="2325"/>
        <v>120</v>
      </c>
      <c r="S309" s="4">
        <f t="shared" si="2325"/>
        <v>125</v>
      </c>
      <c r="T309" s="4">
        <f t="shared" si="2325"/>
        <v>130</v>
      </c>
      <c r="U309">
        <f t="shared" si="2325"/>
        <v>135</v>
      </c>
      <c r="V309" s="4">
        <f t="shared" si="2325"/>
        <v>140</v>
      </c>
      <c r="W309" s="4">
        <f t="shared" si="2325"/>
        <v>145</v>
      </c>
      <c r="X309" s="4">
        <f t="shared" si="2325"/>
        <v>150</v>
      </c>
      <c r="Y309" s="4">
        <f t="shared" si="2325"/>
        <v>155</v>
      </c>
      <c r="Z309" s="4">
        <f t="shared" si="2325"/>
        <v>160</v>
      </c>
      <c r="AA309" s="4">
        <f t="shared" si="2325"/>
        <v>165</v>
      </c>
      <c r="AB309" s="4">
        <f t="shared" si="2325"/>
        <v>170</v>
      </c>
      <c r="AC309" s="4">
        <f t="shared" si="2325"/>
        <v>175</v>
      </c>
      <c r="AD309" s="4">
        <f t="shared" si="2325"/>
        <v>180</v>
      </c>
      <c r="AE309">
        <f t="shared" si="2325"/>
        <v>185</v>
      </c>
      <c r="AF309" s="4">
        <f t="shared" si="2325"/>
        <v>190</v>
      </c>
      <c r="AG309" s="4">
        <f t="shared" si="2325"/>
        <v>195</v>
      </c>
      <c r="AH309" s="4">
        <f t="shared" si="2325"/>
        <v>200</v>
      </c>
      <c r="AI309" s="4">
        <f t="shared" si="2325"/>
        <v>205</v>
      </c>
      <c r="AJ309" s="4">
        <f t="shared" si="2325"/>
        <v>210</v>
      </c>
      <c r="AK309" s="4">
        <f t="shared" si="2325"/>
        <v>215</v>
      </c>
      <c r="AL309" s="4">
        <f t="shared" si="2325"/>
        <v>220</v>
      </c>
      <c r="AM309" s="4">
        <f t="shared" si="2325"/>
        <v>225</v>
      </c>
      <c r="AN309" s="4">
        <f t="shared" si="2325"/>
        <v>230</v>
      </c>
      <c r="AO309">
        <f t="shared" si="2325"/>
        <v>235</v>
      </c>
      <c r="AP309" s="4">
        <f t="shared" si="2325"/>
        <v>240</v>
      </c>
      <c r="AQ309" s="4">
        <f t="shared" si="2325"/>
        <v>245</v>
      </c>
      <c r="AR309" s="4">
        <f t="shared" si="2325"/>
        <v>250</v>
      </c>
      <c r="AS309" s="4">
        <f t="shared" si="2325"/>
        <v>255</v>
      </c>
      <c r="AT309" s="4">
        <f t="shared" si="2325"/>
        <v>260</v>
      </c>
      <c r="AU309" s="4">
        <f t="shared" si="2325"/>
        <v>265</v>
      </c>
      <c r="AV309" s="4">
        <f t="shared" si="2325"/>
        <v>270</v>
      </c>
      <c r="AW309" s="4">
        <f t="shared" si="2325"/>
        <v>275</v>
      </c>
      <c r="AX309" s="4">
        <f t="shared" si="2325"/>
        <v>280</v>
      </c>
      <c r="AY309">
        <f t="shared" si="2325"/>
        <v>285</v>
      </c>
      <c r="AZ309" s="4">
        <f t="shared" si="2325"/>
        <v>290</v>
      </c>
      <c r="BA309" s="4">
        <f t="shared" si="2325"/>
        <v>295</v>
      </c>
      <c r="BB309" s="4">
        <f t="shared" si="2325"/>
        <v>300</v>
      </c>
      <c r="BC309" s="4">
        <f t="shared" si="2325"/>
        <v>305</v>
      </c>
      <c r="BD309" s="4">
        <f t="shared" si="2325"/>
        <v>310</v>
      </c>
      <c r="BE309" s="4">
        <f t="shared" si="2325"/>
        <v>315</v>
      </c>
      <c r="BF309" s="4">
        <f t="shared" si="2325"/>
        <v>320</v>
      </c>
      <c r="BG309" s="4">
        <f t="shared" si="2325"/>
        <v>325</v>
      </c>
      <c r="BH309" s="4">
        <f t="shared" si="2325"/>
        <v>330</v>
      </c>
      <c r="BI309">
        <f t="shared" si="2325"/>
        <v>335</v>
      </c>
      <c r="BJ309" t="s">
        <v>1</v>
      </c>
    </row>
    <row r="310" spans="1:62">
      <c r="A310" s="4" t="s">
        <v>5</v>
      </c>
    </row>
    <row r="311" spans="1:62">
      <c r="A311" s="4" t="s">
        <v>344</v>
      </c>
    </row>
    <row r="312" spans="1:62">
      <c r="A312" s="4" t="s">
        <v>42</v>
      </c>
      <c r="B312" s="4">
        <v>17.3</v>
      </c>
      <c r="C312" s="4">
        <f>B312+0.7</f>
        <v>18</v>
      </c>
      <c r="D312" s="4">
        <f>C312+0.6</f>
        <v>18.600000000000001</v>
      </c>
      <c r="E312" s="4">
        <f>D312+0.7</f>
        <v>19.3</v>
      </c>
      <c r="F312" s="4">
        <f>E312+0.7</f>
        <v>20</v>
      </c>
      <c r="G312" s="4">
        <f t="shared" ref="G312" si="2326">F312+0.6</f>
        <v>20.6</v>
      </c>
      <c r="H312" s="4">
        <f t="shared" ref="H312:I312" si="2327">G312+0.7</f>
        <v>21.3</v>
      </c>
      <c r="I312" s="4">
        <f t="shared" si="2327"/>
        <v>22</v>
      </c>
      <c r="J312" s="4">
        <f t="shared" ref="J312" si="2328">I312+0.6</f>
        <v>22.6</v>
      </c>
      <c r="K312">
        <f t="shared" ref="K312:L312" si="2329">J312+0.7</f>
        <v>23.3</v>
      </c>
      <c r="L312" s="4">
        <f t="shared" si="2329"/>
        <v>24</v>
      </c>
      <c r="M312" s="4">
        <f t="shared" ref="M312" si="2330">L312+0.6</f>
        <v>24.6</v>
      </c>
      <c r="N312" s="4">
        <f t="shared" ref="N312:O312" si="2331">M312+0.7</f>
        <v>25.3</v>
      </c>
      <c r="O312" s="4">
        <f t="shared" si="2331"/>
        <v>26</v>
      </c>
      <c r="P312" s="4">
        <f t="shared" ref="P312" si="2332">O312+0.6</f>
        <v>26.6</v>
      </c>
      <c r="Q312" s="4">
        <f t="shared" ref="Q312:R312" si="2333">P312+0.7</f>
        <v>27.3</v>
      </c>
      <c r="R312" s="4">
        <f t="shared" si="2333"/>
        <v>28</v>
      </c>
      <c r="S312" s="4">
        <f t="shared" ref="S312" si="2334">R312+0.6</f>
        <v>28.6</v>
      </c>
      <c r="T312" s="4">
        <f t="shared" ref="T312:U312" si="2335">S312+0.7</f>
        <v>29.3</v>
      </c>
      <c r="U312">
        <f t="shared" si="2335"/>
        <v>30</v>
      </c>
      <c r="V312" s="4">
        <f t="shared" ref="V312" si="2336">U312+0.6</f>
        <v>30.6</v>
      </c>
      <c r="W312" s="4">
        <f t="shared" ref="W312:X312" si="2337">V312+0.7</f>
        <v>31.3</v>
      </c>
      <c r="X312" s="4">
        <f t="shared" si="2337"/>
        <v>32</v>
      </c>
      <c r="Y312" s="4">
        <f t="shared" ref="Y312" si="2338">X312+0.6</f>
        <v>32.6</v>
      </c>
      <c r="Z312" s="4">
        <f t="shared" ref="Z312:AA312" si="2339">Y312+0.7</f>
        <v>33.300000000000004</v>
      </c>
      <c r="AA312" s="4">
        <f t="shared" si="2339"/>
        <v>34.000000000000007</v>
      </c>
      <c r="AB312" s="4">
        <f t="shared" ref="AB312" si="2340">AA312+0.6</f>
        <v>34.600000000000009</v>
      </c>
      <c r="AC312" s="4">
        <f t="shared" ref="AC312:BH312" si="2341">AB312+0.7</f>
        <v>35.300000000000011</v>
      </c>
      <c r="AD312" s="4">
        <f t="shared" si="2341"/>
        <v>36.000000000000014</v>
      </c>
      <c r="AE312">
        <f t="shared" ref="AE312:BI312" si="2342">AD312+0.6</f>
        <v>36.600000000000016</v>
      </c>
      <c r="AF312" s="4">
        <f t="shared" ref="AF312" si="2343">AE312+0.7</f>
        <v>37.300000000000018</v>
      </c>
      <c r="AG312" s="4">
        <f t="shared" si="2341"/>
        <v>38.000000000000021</v>
      </c>
      <c r="AH312" s="4">
        <f t="shared" si="2342"/>
        <v>38.600000000000023</v>
      </c>
      <c r="AI312" s="4">
        <f t="shared" ref="AI312:BG312" si="2344">AH312+0.7</f>
        <v>39.300000000000026</v>
      </c>
      <c r="AJ312" s="4">
        <f t="shared" si="2341"/>
        <v>40.000000000000028</v>
      </c>
      <c r="AK312" s="4">
        <f t="shared" si="2342"/>
        <v>40.60000000000003</v>
      </c>
      <c r="AL312" s="4">
        <f t="shared" si="2344"/>
        <v>41.300000000000033</v>
      </c>
      <c r="AM312" s="4">
        <f t="shared" si="2341"/>
        <v>42.000000000000036</v>
      </c>
      <c r="AN312" s="4">
        <f t="shared" si="2342"/>
        <v>42.600000000000037</v>
      </c>
      <c r="AO312">
        <f t="shared" si="2344"/>
        <v>43.30000000000004</v>
      </c>
      <c r="AP312" s="4">
        <f t="shared" si="2341"/>
        <v>44.000000000000043</v>
      </c>
      <c r="AQ312" s="4">
        <f t="shared" si="2342"/>
        <v>44.600000000000044</v>
      </c>
      <c r="AR312" s="4">
        <f t="shared" si="2344"/>
        <v>45.300000000000047</v>
      </c>
      <c r="AS312" s="4">
        <f t="shared" si="2341"/>
        <v>46.00000000000005</v>
      </c>
      <c r="AT312" s="4">
        <f t="shared" si="2342"/>
        <v>46.600000000000051</v>
      </c>
      <c r="AU312" s="4">
        <f t="shared" si="2344"/>
        <v>47.300000000000054</v>
      </c>
      <c r="AV312" s="4">
        <f t="shared" si="2341"/>
        <v>48.000000000000057</v>
      </c>
      <c r="AW312" s="4">
        <f t="shared" si="2342"/>
        <v>48.600000000000058</v>
      </c>
      <c r="AX312" s="4">
        <f t="shared" si="2344"/>
        <v>49.300000000000061</v>
      </c>
      <c r="AY312">
        <f t="shared" si="2341"/>
        <v>50.000000000000064</v>
      </c>
      <c r="AZ312" s="4">
        <f t="shared" si="2342"/>
        <v>50.600000000000065</v>
      </c>
      <c r="BA312" s="4">
        <f t="shared" si="2344"/>
        <v>51.300000000000068</v>
      </c>
      <c r="BB312" s="4">
        <f t="shared" si="2341"/>
        <v>52.000000000000071</v>
      </c>
      <c r="BC312" s="4">
        <f t="shared" si="2342"/>
        <v>52.600000000000072</v>
      </c>
      <c r="BD312" s="4">
        <f t="shared" si="2344"/>
        <v>53.300000000000075</v>
      </c>
      <c r="BE312" s="4">
        <f t="shared" si="2341"/>
        <v>54.000000000000078</v>
      </c>
      <c r="BF312" s="4">
        <f t="shared" si="2342"/>
        <v>54.60000000000008</v>
      </c>
      <c r="BG312" s="4">
        <f t="shared" si="2344"/>
        <v>55.300000000000082</v>
      </c>
      <c r="BH312" s="4">
        <f t="shared" si="2341"/>
        <v>56.000000000000085</v>
      </c>
      <c r="BI312">
        <f t="shared" si="2342"/>
        <v>56.600000000000087</v>
      </c>
      <c r="BJ312" t="s">
        <v>1</v>
      </c>
    </row>
    <row r="313" spans="1:62">
      <c r="A313" s="4" t="s">
        <v>91</v>
      </c>
      <c r="B313" s="4">
        <v>-19</v>
      </c>
      <c r="C313" s="4">
        <v>-27</v>
      </c>
      <c r="D313" s="4">
        <v>-33</v>
      </c>
      <c r="E313" s="4">
        <v>-38</v>
      </c>
      <c r="F313" s="4">
        <v>-42</v>
      </c>
      <c r="G313" s="4">
        <v>-45</v>
      </c>
      <c r="H313" s="4">
        <v>-48</v>
      </c>
      <c r="I313" s="4">
        <v>-50</v>
      </c>
      <c r="J313" s="4">
        <v>-52</v>
      </c>
      <c r="K313" s="1">
        <v>-54</v>
      </c>
      <c r="L313" s="4">
        <v>-56</v>
      </c>
      <c r="M313" s="4">
        <v>-57</v>
      </c>
      <c r="N313" s="4">
        <v>-58</v>
      </c>
      <c r="O313" s="4">
        <v>-60</v>
      </c>
      <c r="P313" s="4">
        <v>-60</v>
      </c>
      <c r="Q313" s="4">
        <v>-62</v>
      </c>
      <c r="R313" s="4">
        <v>-62</v>
      </c>
      <c r="S313" s="4">
        <v>-63</v>
      </c>
      <c r="T313" s="4">
        <v>-63</v>
      </c>
      <c r="U313" s="2">
        <v>-64</v>
      </c>
      <c r="V313" s="4">
        <v>-65</v>
      </c>
      <c r="W313" s="4">
        <v>-65</v>
      </c>
      <c r="X313" s="4">
        <v>-66</v>
      </c>
      <c r="Y313" s="4">
        <v>-67</v>
      </c>
      <c r="Z313" s="4">
        <v>-67</v>
      </c>
      <c r="AA313" s="4">
        <v>-67</v>
      </c>
      <c r="AB313" s="4">
        <v>-68</v>
      </c>
      <c r="AC313" s="4">
        <v>-68</v>
      </c>
      <c r="AD313" s="4">
        <v>-69</v>
      </c>
      <c r="AE313" s="1">
        <v>-69</v>
      </c>
      <c r="AF313" s="4">
        <f>AE313</f>
        <v>-69</v>
      </c>
      <c r="AG313" s="4">
        <f t="shared" ref="AG313:BH313" si="2345">AF313</f>
        <v>-69</v>
      </c>
      <c r="AH313" s="4">
        <f>AG313-1</f>
        <v>-70</v>
      </c>
      <c r="AI313" s="4">
        <f t="shared" si="2345"/>
        <v>-70</v>
      </c>
      <c r="AJ313" s="4">
        <f t="shared" si="2345"/>
        <v>-70</v>
      </c>
      <c r="AK313" s="4">
        <f>AJ313-1</f>
        <v>-71</v>
      </c>
      <c r="AL313" s="4">
        <f t="shared" si="2345"/>
        <v>-71</v>
      </c>
      <c r="AM313" s="4">
        <f t="shared" si="2345"/>
        <v>-71</v>
      </c>
      <c r="AN313" s="4">
        <f t="shared" si="2345"/>
        <v>-71</v>
      </c>
      <c r="AO313">
        <f t="shared" si="2345"/>
        <v>-71</v>
      </c>
      <c r="AP313" s="4">
        <f t="shared" si="2345"/>
        <v>-71</v>
      </c>
      <c r="AQ313" s="4">
        <f>AP313-1</f>
        <v>-72</v>
      </c>
      <c r="AR313" s="4">
        <f t="shared" si="2345"/>
        <v>-72</v>
      </c>
      <c r="AS313" s="4">
        <f t="shared" si="2345"/>
        <v>-72</v>
      </c>
      <c r="AT313" s="4">
        <f>AS313-1</f>
        <v>-73</v>
      </c>
      <c r="AU313" s="4">
        <f t="shared" si="2345"/>
        <v>-73</v>
      </c>
      <c r="AV313" s="4">
        <f t="shared" si="2345"/>
        <v>-73</v>
      </c>
      <c r="AW313" s="4">
        <f t="shared" si="2345"/>
        <v>-73</v>
      </c>
      <c r="AX313" s="4">
        <f t="shared" si="2345"/>
        <v>-73</v>
      </c>
      <c r="AY313">
        <f t="shared" si="2345"/>
        <v>-73</v>
      </c>
      <c r="AZ313" s="4">
        <f t="shared" si="2345"/>
        <v>-73</v>
      </c>
      <c r="BA313" s="4">
        <f t="shared" si="2345"/>
        <v>-73</v>
      </c>
      <c r="BB313" s="4">
        <f t="shared" si="2345"/>
        <v>-73</v>
      </c>
      <c r="BC313" s="4">
        <f>BB313-1</f>
        <v>-74</v>
      </c>
      <c r="BD313" s="4">
        <f t="shared" si="2345"/>
        <v>-74</v>
      </c>
      <c r="BE313" s="4">
        <f t="shared" si="2345"/>
        <v>-74</v>
      </c>
      <c r="BF313" s="4">
        <f t="shared" si="2345"/>
        <v>-74</v>
      </c>
      <c r="BG313" s="4">
        <f t="shared" si="2345"/>
        <v>-74</v>
      </c>
      <c r="BH313" s="4">
        <f t="shared" si="2345"/>
        <v>-74</v>
      </c>
      <c r="BI313">
        <f>BH313-1</f>
        <v>-75</v>
      </c>
      <c r="BJ313" t="s">
        <v>1</v>
      </c>
    </row>
    <row r="314" spans="1:62">
      <c r="A314" s="4" t="s">
        <v>92</v>
      </c>
      <c r="B314" s="4">
        <v>-12</v>
      </c>
      <c r="C314" s="4">
        <f>B314-2</f>
        <v>-14</v>
      </c>
      <c r="D314" s="4">
        <f t="shared" ref="D314:BI314" si="2346">C314-2</f>
        <v>-16</v>
      </c>
      <c r="E314" s="4">
        <f t="shared" si="2346"/>
        <v>-18</v>
      </c>
      <c r="F314" s="4">
        <f t="shared" si="2346"/>
        <v>-20</v>
      </c>
      <c r="G314" s="4">
        <f t="shared" si="2346"/>
        <v>-22</v>
      </c>
      <c r="H314" s="4">
        <f t="shared" si="2346"/>
        <v>-24</v>
      </c>
      <c r="I314" s="4">
        <f t="shared" si="2346"/>
        <v>-26</v>
      </c>
      <c r="J314" s="4">
        <f t="shared" si="2346"/>
        <v>-28</v>
      </c>
      <c r="K314">
        <f t="shared" si="2346"/>
        <v>-30</v>
      </c>
      <c r="L314" s="4">
        <f t="shared" si="2346"/>
        <v>-32</v>
      </c>
      <c r="M314" s="4">
        <f t="shared" si="2346"/>
        <v>-34</v>
      </c>
      <c r="N314" s="4">
        <f t="shared" si="2346"/>
        <v>-36</v>
      </c>
      <c r="O314" s="4">
        <f t="shared" si="2346"/>
        <v>-38</v>
      </c>
      <c r="P314" s="4">
        <f t="shared" si="2346"/>
        <v>-40</v>
      </c>
      <c r="Q314" s="4">
        <f t="shared" si="2346"/>
        <v>-42</v>
      </c>
      <c r="R314" s="4">
        <f t="shared" si="2346"/>
        <v>-44</v>
      </c>
      <c r="S314" s="4">
        <f t="shared" si="2346"/>
        <v>-46</v>
      </c>
      <c r="T314" s="4">
        <f t="shared" si="2346"/>
        <v>-48</v>
      </c>
      <c r="U314">
        <f t="shared" si="2346"/>
        <v>-50</v>
      </c>
      <c r="V314" s="4">
        <f t="shared" si="2346"/>
        <v>-52</v>
      </c>
      <c r="W314" s="4">
        <f t="shared" si="2346"/>
        <v>-54</v>
      </c>
      <c r="X314" s="4">
        <f t="shared" si="2346"/>
        <v>-56</v>
      </c>
      <c r="Y314" s="4">
        <f t="shared" si="2346"/>
        <v>-58</v>
      </c>
      <c r="Z314" s="4">
        <f t="shared" si="2346"/>
        <v>-60</v>
      </c>
      <c r="AA314" s="4">
        <f t="shared" si="2346"/>
        <v>-62</v>
      </c>
      <c r="AB314" s="4">
        <f t="shared" si="2346"/>
        <v>-64</v>
      </c>
      <c r="AC314" s="4">
        <f t="shared" si="2346"/>
        <v>-66</v>
      </c>
      <c r="AD314" s="4">
        <f t="shared" si="2346"/>
        <v>-68</v>
      </c>
      <c r="AE314">
        <f t="shared" si="2346"/>
        <v>-70</v>
      </c>
      <c r="AF314" s="4">
        <f t="shared" si="2346"/>
        <v>-72</v>
      </c>
      <c r="AG314" s="4">
        <f t="shared" si="2346"/>
        <v>-74</v>
      </c>
      <c r="AH314" s="4">
        <f t="shared" si="2346"/>
        <v>-76</v>
      </c>
      <c r="AI314" s="4">
        <f t="shared" si="2346"/>
        <v>-78</v>
      </c>
      <c r="AJ314" s="4">
        <f t="shared" si="2346"/>
        <v>-80</v>
      </c>
      <c r="AK314" s="4">
        <f t="shared" si="2346"/>
        <v>-82</v>
      </c>
      <c r="AL314" s="4">
        <f t="shared" si="2346"/>
        <v>-84</v>
      </c>
      <c r="AM314" s="4">
        <f t="shared" si="2346"/>
        <v>-86</v>
      </c>
      <c r="AN314" s="4">
        <f t="shared" si="2346"/>
        <v>-88</v>
      </c>
      <c r="AO314">
        <f t="shared" si="2346"/>
        <v>-90</v>
      </c>
      <c r="AP314" s="4">
        <f t="shared" si="2346"/>
        <v>-92</v>
      </c>
      <c r="AQ314" s="4">
        <f t="shared" si="2346"/>
        <v>-94</v>
      </c>
      <c r="AR314" s="4">
        <f t="shared" si="2346"/>
        <v>-96</v>
      </c>
      <c r="AS314" s="4">
        <f t="shared" si="2346"/>
        <v>-98</v>
      </c>
      <c r="AT314" s="4">
        <f t="shared" si="2346"/>
        <v>-100</v>
      </c>
      <c r="AU314" s="4">
        <f t="shared" si="2346"/>
        <v>-102</v>
      </c>
      <c r="AV314" s="4">
        <f t="shared" si="2346"/>
        <v>-104</v>
      </c>
      <c r="AW314" s="4">
        <f t="shared" si="2346"/>
        <v>-106</v>
      </c>
      <c r="AX314" s="4">
        <f t="shared" si="2346"/>
        <v>-108</v>
      </c>
      <c r="AY314">
        <f t="shared" si="2346"/>
        <v>-110</v>
      </c>
      <c r="AZ314" s="4">
        <f t="shared" si="2346"/>
        <v>-112</v>
      </c>
      <c r="BA314" s="4">
        <f t="shared" si="2346"/>
        <v>-114</v>
      </c>
      <c r="BB314" s="4">
        <f t="shared" si="2346"/>
        <v>-116</v>
      </c>
      <c r="BC314" s="4">
        <f t="shared" si="2346"/>
        <v>-118</v>
      </c>
      <c r="BD314" s="4">
        <f t="shared" si="2346"/>
        <v>-120</v>
      </c>
      <c r="BE314" s="4">
        <f t="shared" si="2346"/>
        <v>-122</v>
      </c>
      <c r="BF314" s="4">
        <f t="shared" si="2346"/>
        <v>-124</v>
      </c>
      <c r="BG314" s="4">
        <f t="shared" si="2346"/>
        <v>-126</v>
      </c>
      <c r="BH314" s="4">
        <f t="shared" si="2346"/>
        <v>-128</v>
      </c>
      <c r="BI314">
        <f t="shared" si="2346"/>
        <v>-130</v>
      </c>
      <c r="BJ314" t="s">
        <v>1</v>
      </c>
    </row>
    <row r="315" spans="1:62">
      <c r="A315" s="4" t="s">
        <v>5</v>
      </c>
    </row>
    <row r="317" spans="1:62">
      <c r="A317" s="4" t="s">
        <v>476</v>
      </c>
    </row>
    <row r="318" spans="1:62">
      <c r="A318" s="4" t="s">
        <v>93</v>
      </c>
      <c r="B318" s="4">
        <v>8</v>
      </c>
      <c r="C318" s="4">
        <v>7</v>
      </c>
      <c r="D318" s="4">
        <v>6</v>
      </c>
      <c r="E318" s="4">
        <v>5</v>
      </c>
      <c r="F318" s="4">
        <v>4</v>
      </c>
      <c r="G318" s="4">
        <v>3</v>
      </c>
      <c r="H318" s="4">
        <v>3</v>
      </c>
      <c r="I318" s="4">
        <v>3</v>
      </c>
      <c r="J318" s="4">
        <v>3</v>
      </c>
      <c r="K318" s="1">
        <v>3</v>
      </c>
      <c r="L318" s="4">
        <v>3</v>
      </c>
      <c r="M318" s="4">
        <v>3</v>
      </c>
      <c r="N318" s="4">
        <v>3</v>
      </c>
      <c r="O318" s="4">
        <v>3</v>
      </c>
      <c r="P318" s="4">
        <v>3</v>
      </c>
      <c r="Q318" s="4">
        <v>3</v>
      </c>
      <c r="R318" s="4">
        <v>3</v>
      </c>
      <c r="S318" s="4">
        <v>3</v>
      </c>
      <c r="T318" s="4">
        <v>3</v>
      </c>
      <c r="U318" s="2">
        <v>3</v>
      </c>
      <c r="V318" s="4">
        <v>3</v>
      </c>
      <c r="W318" s="4">
        <v>3</v>
      </c>
      <c r="X318" s="4">
        <v>3</v>
      </c>
      <c r="Y318" s="4">
        <v>3</v>
      </c>
      <c r="Z318" s="4">
        <v>3</v>
      </c>
      <c r="AA318" s="4">
        <v>3</v>
      </c>
      <c r="AB318" s="4">
        <v>3</v>
      </c>
      <c r="AC318" s="4">
        <v>3</v>
      </c>
      <c r="AD318" s="4">
        <v>3</v>
      </c>
      <c r="AE318">
        <v>3</v>
      </c>
      <c r="AF318" s="4">
        <v>3</v>
      </c>
      <c r="AG318" s="4">
        <v>3</v>
      </c>
      <c r="AH318" s="4">
        <v>3</v>
      </c>
      <c r="AI318" s="4">
        <v>3</v>
      </c>
      <c r="AJ318" s="4">
        <v>3</v>
      </c>
      <c r="AK318" s="4">
        <v>3</v>
      </c>
      <c r="AL318" s="4">
        <v>3</v>
      </c>
      <c r="AM318" s="4">
        <v>3</v>
      </c>
      <c r="AN318" s="4">
        <v>3</v>
      </c>
      <c r="AO318">
        <v>3</v>
      </c>
      <c r="AP318" s="4">
        <v>3</v>
      </c>
      <c r="AQ318" s="4">
        <v>3</v>
      </c>
      <c r="AR318" s="4">
        <v>3</v>
      </c>
      <c r="AS318" s="4">
        <v>3</v>
      </c>
      <c r="AT318" s="4">
        <v>3</v>
      </c>
      <c r="AU318" s="4">
        <v>3</v>
      </c>
      <c r="AV318" s="4">
        <v>3</v>
      </c>
      <c r="AW318" s="4">
        <v>3</v>
      </c>
      <c r="AX318" s="4">
        <v>3</v>
      </c>
      <c r="AY318">
        <v>3</v>
      </c>
      <c r="AZ318" s="4">
        <v>3</v>
      </c>
      <c r="BA318" s="4">
        <v>3</v>
      </c>
      <c r="BB318" s="4">
        <v>3</v>
      </c>
      <c r="BC318" s="4">
        <v>3</v>
      </c>
      <c r="BD318" s="4">
        <v>3</v>
      </c>
      <c r="BE318" s="4">
        <v>3</v>
      </c>
      <c r="BF318" s="4">
        <v>3</v>
      </c>
      <c r="BG318" s="4">
        <v>3</v>
      </c>
      <c r="BH318" s="4">
        <v>3</v>
      </c>
      <c r="BI318">
        <v>3</v>
      </c>
      <c r="BJ318" t="s">
        <v>1</v>
      </c>
    </row>
    <row r="319" spans="1:62">
      <c r="A319" s="4" t="s">
        <v>94</v>
      </c>
      <c r="B319" s="4">
        <v>20</v>
      </c>
      <c r="C319" s="4">
        <f>B319+28</f>
        <v>48</v>
      </c>
      <c r="D319" s="4">
        <f t="shared" ref="D319:BI319" si="2347">C319+28</f>
        <v>76</v>
      </c>
      <c r="E319" s="4">
        <f t="shared" si="2347"/>
        <v>104</v>
      </c>
      <c r="F319" s="4">
        <f t="shared" si="2347"/>
        <v>132</v>
      </c>
      <c r="G319" s="4">
        <f t="shared" si="2347"/>
        <v>160</v>
      </c>
      <c r="H319" s="4">
        <f t="shared" si="2347"/>
        <v>188</v>
      </c>
      <c r="I319" s="4">
        <f t="shared" si="2347"/>
        <v>216</v>
      </c>
      <c r="J319" s="4">
        <f t="shared" si="2347"/>
        <v>244</v>
      </c>
      <c r="K319">
        <f t="shared" si="2347"/>
        <v>272</v>
      </c>
      <c r="L319" s="4">
        <f t="shared" si="2347"/>
        <v>300</v>
      </c>
      <c r="M319" s="4">
        <f t="shared" si="2347"/>
        <v>328</v>
      </c>
      <c r="N319" s="4">
        <f t="shared" si="2347"/>
        <v>356</v>
      </c>
      <c r="O319" s="4">
        <f t="shared" si="2347"/>
        <v>384</v>
      </c>
      <c r="P319" s="4">
        <f t="shared" si="2347"/>
        <v>412</v>
      </c>
      <c r="Q319" s="4">
        <f t="shared" si="2347"/>
        <v>440</v>
      </c>
      <c r="R319" s="4">
        <f t="shared" si="2347"/>
        <v>468</v>
      </c>
      <c r="S319" s="4">
        <f t="shared" si="2347"/>
        <v>496</v>
      </c>
      <c r="T319" s="4">
        <f t="shared" si="2347"/>
        <v>524</v>
      </c>
      <c r="U319">
        <f t="shared" si="2347"/>
        <v>552</v>
      </c>
      <c r="V319" s="4">
        <f t="shared" si="2347"/>
        <v>580</v>
      </c>
      <c r="W319" s="4">
        <f t="shared" si="2347"/>
        <v>608</v>
      </c>
      <c r="X319" s="4">
        <f t="shared" si="2347"/>
        <v>636</v>
      </c>
      <c r="Y319" s="4">
        <f t="shared" si="2347"/>
        <v>664</v>
      </c>
      <c r="Z319" s="4">
        <f t="shared" si="2347"/>
        <v>692</v>
      </c>
      <c r="AA319" s="4">
        <f t="shared" si="2347"/>
        <v>720</v>
      </c>
      <c r="AB319" s="4">
        <f t="shared" si="2347"/>
        <v>748</v>
      </c>
      <c r="AC319" s="4">
        <f t="shared" si="2347"/>
        <v>776</v>
      </c>
      <c r="AD319" s="4">
        <f t="shared" si="2347"/>
        <v>804</v>
      </c>
      <c r="AE319">
        <f t="shared" si="2347"/>
        <v>832</v>
      </c>
      <c r="AF319" s="4">
        <f t="shared" si="2347"/>
        <v>860</v>
      </c>
      <c r="AG319" s="4">
        <f t="shared" si="2347"/>
        <v>888</v>
      </c>
      <c r="AH319" s="4">
        <f t="shared" si="2347"/>
        <v>916</v>
      </c>
      <c r="AI319" s="4">
        <f t="shared" si="2347"/>
        <v>944</v>
      </c>
      <c r="AJ319" s="4">
        <f t="shared" si="2347"/>
        <v>972</v>
      </c>
      <c r="AK319" s="4">
        <f t="shared" si="2347"/>
        <v>1000</v>
      </c>
      <c r="AL319" s="4">
        <f t="shared" si="2347"/>
        <v>1028</v>
      </c>
      <c r="AM319" s="4">
        <f t="shared" si="2347"/>
        <v>1056</v>
      </c>
      <c r="AN319" s="4">
        <f t="shared" si="2347"/>
        <v>1084</v>
      </c>
      <c r="AO319">
        <f t="shared" si="2347"/>
        <v>1112</v>
      </c>
      <c r="AP319" s="4">
        <f t="shared" si="2347"/>
        <v>1140</v>
      </c>
      <c r="AQ319" s="4">
        <f t="shared" si="2347"/>
        <v>1168</v>
      </c>
      <c r="AR319" s="4">
        <f t="shared" si="2347"/>
        <v>1196</v>
      </c>
      <c r="AS319" s="4">
        <f t="shared" si="2347"/>
        <v>1224</v>
      </c>
      <c r="AT319" s="4">
        <f t="shared" si="2347"/>
        <v>1252</v>
      </c>
      <c r="AU319" s="4">
        <f t="shared" si="2347"/>
        <v>1280</v>
      </c>
      <c r="AV319" s="4">
        <f t="shared" si="2347"/>
        <v>1308</v>
      </c>
      <c r="AW319" s="4">
        <f t="shared" si="2347"/>
        <v>1336</v>
      </c>
      <c r="AX319" s="4">
        <f t="shared" si="2347"/>
        <v>1364</v>
      </c>
      <c r="AY319">
        <f t="shared" si="2347"/>
        <v>1392</v>
      </c>
      <c r="AZ319" s="4">
        <f t="shared" si="2347"/>
        <v>1420</v>
      </c>
      <c r="BA319" s="4">
        <f t="shared" si="2347"/>
        <v>1448</v>
      </c>
      <c r="BB319" s="4">
        <f t="shared" si="2347"/>
        <v>1476</v>
      </c>
      <c r="BC319" s="4">
        <f t="shared" si="2347"/>
        <v>1504</v>
      </c>
      <c r="BD319" s="4">
        <f t="shared" si="2347"/>
        <v>1532</v>
      </c>
      <c r="BE319" s="4">
        <f t="shared" si="2347"/>
        <v>1560</v>
      </c>
      <c r="BF319" s="4">
        <f t="shared" si="2347"/>
        <v>1588</v>
      </c>
      <c r="BG319" s="4">
        <f t="shared" si="2347"/>
        <v>1616</v>
      </c>
      <c r="BH319" s="4">
        <f t="shared" si="2347"/>
        <v>1644</v>
      </c>
      <c r="BI319">
        <f t="shared" si="2347"/>
        <v>1672</v>
      </c>
      <c r="BJ319" t="s">
        <v>1</v>
      </c>
    </row>
    <row r="320" spans="1:62">
      <c r="A320" s="4" t="s">
        <v>95</v>
      </c>
      <c r="B320" s="4">
        <v>180</v>
      </c>
      <c r="C320" s="4">
        <f>B320+15</f>
        <v>195</v>
      </c>
      <c r="D320" s="4">
        <f t="shared" ref="D320:BI320" si="2348">C320+15</f>
        <v>210</v>
      </c>
      <c r="E320" s="4">
        <f t="shared" si="2348"/>
        <v>225</v>
      </c>
      <c r="F320" s="4">
        <f t="shared" si="2348"/>
        <v>240</v>
      </c>
      <c r="G320" s="4">
        <f t="shared" si="2348"/>
        <v>255</v>
      </c>
      <c r="H320" s="4">
        <f t="shared" si="2348"/>
        <v>270</v>
      </c>
      <c r="I320" s="4">
        <f t="shared" si="2348"/>
        <v>285</v>
      </c>
      <c r="J320" s="4">
        <f t="shared" si="2348"/>
        <v>300</v>
      </c>
      <c r="K320">
        <f t="shared" si="2348"/>
        <v>315</v>
      </c>
      <c r="L320" s="4">
        <f t="shared" si="2348"/>
        <v>330</v>
      </c>
      <c r="M320" s="4">
        <f t="shared" si="2348"/>
        <v>345</v>
      </c>
      <c r="N320" s="4">
        <f t="shared" si="2348"/>
        <v>360</v>
      </c>
      <c r="O320" s="4">
        <f t="shared" si="2348"/>
        <v>375</v>
      </c>
      <c r="P320" s="4">
        <f t="shared" si="2348"/>
        <v>390</v>
      </c>
      <c r="Q320" s="4">
        <f t="shared" si="2348"/>
        <v>405</v>
      </c>
      <c r="R320" s="4">
        <f t="shared" si="2348"/>
        <v>420</v>
      </c>
      <c r="S320" s="4">
        <f t="shared" si="2348"/>
        <v>435</v>
      </c>
      <c r="T320" s="4">
        <f t="shared" si="2348"/>
        <v>450</v>
      </c>
      <c r="U320">
        <f t="shared" si="2348"/>
        <v>465</v>
      </c>
      <c r="V320" s="4">
        <f t="shared" si="2348"/>
        <v>480</v>
      </c>
      <c r="W320" s="4">
        <f t="shared" si="2348"/>
        <v>495</v>
      </c>
      <c r="X320" s="4">
        <f t="shared" si="2348"/>
        <v>510</v>
      </c>
      <c r="Y320" s="4">
        <f t="shared" si="2348"/>
        <v>525</v>
      </c>
      <c r="Z320" s="4">
        <f t="shared" si="2348"/>
        <v>540</v>
      </c>
      <c r="AA320" s="4">
        <f t="shared" si="2348"/>
        <v>555</v>
      </c>
      <c r="AB320" s="4">
        <f t="shared" si="2348"/>
        <v>570</v>
      </c>
      <c r="AC320" s="4">
        <f t="shared" si="2348"/>
        <v>585</v>
      </c>
      <c r="AD320" s="4">
        <f t="shared" si="2348"/>
        <v>600</v>
      </c>
      <c r="AE320">
        <f t="shared" si="2348"/>
        <v>615</v>
      </c>
      <c r="AF320" s="4">
        <f t="shared" si="2348"/>
        <v>630</v>
      </c>
      <c r="AG320" s="4">
        <f t="shared" si="2348"/>
        <v>645</v>
      </c>
      <c r="AH320" s="4">
        <f t="shared" si="2348"/>
        <v>660</v>
      </c>
      <c r="AI320" s="4">
        <f t="shared" si="2348"/>
        <v>675</v>
      </c>
      <c r="AJ320" s="4">
        <f t="shared" si="2348"/>
        <v>690</v>
      </c>
      <c r="AK320" s="4">
        <f t="shared" si="2348"/>
        <v>705</v>
      </c>
      <c r="AL320" s="4">
        <f t="shared" si="2348"/>
        <v>720</v>
      </c>
      <c r="AM320" s="4">
        <f t="shared" si="2348"/>
        <v>735</v>
      </c>
      <c r="AN320" s="4">
        <f t="shared" si="2348"/>
        <v>750</v>
      </c>
      <c r="AO320">
        <f t="shared" si="2348"/>
        <v>765</v>
      </c>
      <c r="AP320" s="4">
        <f t="shared" si="2348"/>
        <v>780</v>
      </c>
      <c r="AQ320" s="4">
        <f t="shared" si="2348"/>
        <v>795</v>
      </c>
      <c r="AR320" s="4">
        <f t="shared" si="2348"/>
        <v>810</v>
      </c>
      <c r="AS320" s="4">
        <f t="shared" si="2348"/>
        <v>825</v>
      </c>
      <c r="AT320" s="4">
        <f t="shared" si="2348"/>
        <v>840</v>
      </c>
      <c r="AU320" s="4">
        <f t="shared" si="2348"/>
        <v>855</v>
      </c>
      <c r="AV320" s="4">
        <f t="shared" si="2348"/>
        <v>870</v>
      </c>
      <c r="AW320" s="4">
        <f t="shared" si="2348"/>
        <v>885</v>
      </c>
      <c r="AX320" s="4">
        <f t="shared" si="2348"/>
        <v>900</v>
      </c>
      <c r="AY320">
        <f t="shared" si="2348"/>
        <v>915</v>
      </c>
      <c r="AZ320" s="4">
        <f t="shared" si="2348"/>
        <v>930</v>
      </c>
      <c r="BA320" s="4">
        <f t="shared" si="2348"/>
        <v>945</v>
      </c>
      <c r="BB320" s="4">
        <f t="shared" si="2348"/>
        <v>960</v>
      </c>
      <c r="BC320" s="4">
        <f t="shared" si="2348"/>
        <v>975</v>
      </c>
      <c r="BD320" s="4">
        <f t="shared" si="2348"/>
        <v>990</v>
      </c>
      <c r="BE320" s="4">
        <f t="shared" si="2348"/>
        <v>1005</v>
      </c>
      <c r="BF320" s="4">
        <f t="shared" si="2348"/>
        <v>1020</v>
      </c>
      <c r="BG320" s="4">
        <f t="shared" si="2348"/>
        <v>1035</v>
      </c>
      <c r="BH320" s="4">
        <f t="shared" si="2348"/>
        <v>1050</v>
      </c>
      <c r="BI320">
        <f t="shared" si="2348"/>
        <v>1065</v>
      </c>
      <c r="BJ320" t="s">
        <v>1</v>
      </c>
    </row>
    <row r="321" spans="1:62">
      <c r="A321" s="4" t="s">
        <v>5</v>
      </c>
    </row>
    <row r="322" spans="1:62">
      <c r="A322" s="4" t="s">
        <v>345</v>
      </c>
    </row>
    <row r="323" spans="1:62">
      <c r="A323" s="4" t="s">
        <v>71</v>
      </c>
      <c r="B323" s="4">
        <v>15</v>
      </c>
      <c r="C323" s="4">
        <f>B323+30</f>
        <v>45</v>
      </c>
      <c r="D323" s="4">
        <f t="shared" ref="D323:BI323" si="2349">C323+30</f>
        <v>75</v>
      </c>
      <c r="E323" s="4">
        <f t="shared" si="2349"/>
        <v>105</v>
      </c>
      <c r="F323" s="4">
        <f t="shared" si="2349"/>
        <v>135</v>
      </c>
      <c r="G323" s="4">
        <f t="shared" si="2349"/>
        <v>165</v>
      </c>
      <c r="H323" s="4">
        <f t="shared" si="2349"/>
        <v>195</v>
      </c>
      <c r="I323" s="4">
        <f t="shared" si="2349"/>
        <v>225</v>
      </c>
      <c r="J323" s="4">
        <f t="shared" si="2349"/>
        <v>255</v>
      </c>
      <c r="K323">
        <f t="shared" si="2349"/>
        <v>285</v>
      </c>
      <c r="L323" s="4">
        <f t="shared" si="2349"/>
        <v>315</v>
      </c>
      <c r="M323" s="4">
        <f t="shared" si="2349"/>
        <v>345</v>
      </c>
      <c r="N323" s="4">
        <f t="shared" si="2349"/>
        <v>375</v>
      </c>
      <c r="O323" s="4">
        <f t="shared" si="2349"/>
        <v>405</v>
      </c>
      <c r="P323" s="4">
        <f t="shared" si="2349"/>
        <v>435</v>
      </c>
      <c r="Q323" s="4">
        <f t="shared" si="2349"/>
        <v>465</v>
      </c>
      <c r="R323" s="4">
        <f t="shared" si="2349"/>
        <v>495</v>
      </c>
      <c r="S323" s="4">
        <f t="shared" si="2349"/>
        <v>525</v>
      </c>
      <c r="T323" s="4">
        <f t="shared" si="2349"/>
        <v>555</v>
      </c>
      <c r="U323">
        <f t="shared" si="2349"/>
        <v>585</v>
      </c>
      <c r="V323" s="4">
        <f t="shared" si="2349"/>
        <v>615</v>
      </c>
      <c r="W323" s="4">
        <f t="shared" si="2349"/>
        <v>645</v>
      </c>
      <c r="X323" s="4">
        <f t="shared" si="2349"/>
        <v>675</v>
      </c>
      <c r="Y323" s="4">
        <f t="shared" si="2349"/>
        <v>705</v>
      </c>
      <c r="Z323" s="4">
        <f t="shared" si="2349"/>
        <v>735</v>
      </c>
      <c r="AA323" s="4">
        <f t="shared" si="2349"/>
        <v>765</v>
      </c>
      <c r="AB323" s="4">
        <f t="shared" si="2349"/>
        <v>795</v>
      </c>
      <c r="AC323" s="4">
        <f t="shared" si="2349"/>
        <v>825</v>
      </c>
      <c r="AD323" s="4">
        <f t="shared" si="2349"/>
        <v>855</v>
      </c>
      <c r="AE323">
        <f t="shared" si="2349"/>
        <v>885</v>
      </c>
      <c r="AF323" s="4">
        <f t="shared" si="2349"/>
        <v>915</v>
      </c>
      <c r="AG323" s="4">
        <f t="shared" si="2349"/>
        <v>945</v>
      </c>
      <c r="AH323" s="4">
        <f t="shared" si="2349"/>
        <v>975</v>
      </c>
      <c r="AI323" s="4">
        <f t="shared" si="2349"/>
        <v>1005</v>
      </c>
      <c r="AJ323" s="4">
        <f t="shared" si="2349"/>
        <v>1035</v>
      </c>
      <c r="AK323" s="4">
        <f t="shared" si="2349"/>
        <v>1065</v>
      </c>
      <c r="AL323" s="4">
        <f t="shared" si="2349"/>
        <v>1095</v>
      </c>
      <c r="AM323" s="4">
        <f t="shared" si="2349"/>
        <v>1125</v>
      </c>
      <c r="AN323" s="4">
        <f t="shared" si="2349"/>
        <v>1155</v>
      </c>
      <c r="AO323">
        <f t="shared" si="2349"/>
        <v>1185</v>
      </c>
      <c r="AP323" s="4">
        <f t="shared" si="2349"/>
        <v>1215</v>
      </c>
      <c r="AQ323" s="4">
        <f t="shared" si="2349"/>
        <v>1245</v>
      </c>
      <c r="AR323" s="4">
        <f t="shared" si="2349"/>
        <v>1275</v>
      </c>
      <c r="AS323" s="4">
        <f t="shared" si="2349"/>
        <v>1305</v>
      </c>
      <c r="AT323" s="4">
        <f t="shared" si="2349"/>
        <v>1335</v>
      </c>
      <c r="AU323" s="4">
        <f t="shared" si="2349"/>
        <v>1365</v>
      </c>
      <c r="AV323" s="4">
        <f t="shared" si="2349"/>
        <v>1395</v>
      </c>
      <c r="AW323" s="4">
        <f t="shared" si="2349"/>
        <v>1425</v>
      </c>
      <c r="AX323" s="4">
        <f t="shared" si="2349"/>
        <v>1455</v>
      </c>
      <c r="AY323">
        <f t="shared" si="2349"/>
        <v>1485</v>
      </c>
      <c r="AZ323" s="4">
        <f t="shared" si="2349"/>
        <v>1515</v>
      </c>
      <c r="BA323" s="4">
        <f t="shared" si="2349"/>
        <v>1545</v>
      </c>
      <c r="BB323" s="4">
        <f t="shared" si="2349"/>
        <v>1575</v>
      </c>
      <c r="BC323" s="4">
        <f t="shared" si="2349"/>
        <v>1605</v>
      </c>
      <c r="BD323" s="4">
        <f t="shared" si="2349"/>
        <v>1635</v>
      </c>
      <c r="BE323" s="4">
        <f t="shared" si="2349"/>
        <v>1665</v>
      </c>
      <c r="BF323" s="4">
        <f t="shared" si="2349"/>
        <v>1695</v>
      </c>
      <c r="BG323" s="4">
        <f t="shared" si="2349"/>
        <v>1725</v>
      </c>
      <c r="BH323" s="4">
        <f t="shared" si="2349"/>
        <v>1755</v>
      </c>
      <c r="BI323">
        <f t="shared" si="2349"/>
        <v>1785</v>
      </c>
      <c r="BJ323" t="s">
        <v>1</v>
      </c>
    </row>
    <row r="324" spans="1:62">
      <c r="A324" s="4" t="s">
        <v>96</v>
      </c>
      <c r="B324" s="4">
        <v>0.6</v>
      </c>
      <c r="C324" s="4">
        <f>B324+0.2</f>
        <v>0.8</v>
      </c>
      <c r="D324" s="4">
        <f t="shared" ref="D324:AW324" si="2350">C324+0.2</f>
        <v>1</v>
      </c>
      <c r="E324" s="4">
        <f t="shared" si="2350"/>
        <v>1.2</v>
      </c>
      <c r="F324" s="4">
        <f t="shared" si="2350"/>
        <v>1.4</v>
      </c>
      <c r="G324" s="4">
        <f t="shared" si="2350"/>
        <v>1.5999999999999999</v>
      </c>
      <c r="H324" s="4">
        <f t="shared" si="2350"/>
        <v>1.7999999999999998</v>
      </c>
      <c r="I324" s="4">
        <f t="shared" si="2350"/>
        <v>1.9999999999999998</v>
      </c>
      <c r="J324" s="4">
        <f t="shared" si="2350"/>
        <v>2.1999999999999997</v>
      </c>
      <c r="K324">
        <f t="shared" si="2350"/>
        <v>2.4</v>
      </c>
      <c r="L324" s="4">
        <f t="shared" si="2350"/>
        <v>2.6</v>
      </c>
      <c r="M324" s="4">
        <f t="shared" si="2350"/>
        <v>2.8000000000000003</v>
      </c>
      <c r="N324" s="4">
        <f t="shared" si="2350"/>
        <v>3.0000000000000004</v>
      </c>
      <c r="O324" s="4">
        <f t="shared" si="2350"/>
        <v>3.2000000000000006</v>
      </c>
      <c r="P324" s="4">
        <f t="shared" si="2350"/>
        <v>3.4000000000000008</v>
      </c>
      <c r="Q324" s="4">
        <f t="shared" si="2350"/>
        <v>3.600000000000001</v>
      </c>
      <c r="R324" s="4">
        <f t="shared" si="2350"/>
        <v>3.8000000000000012</v>
      </c>
      <c r="S324" s="4">
        <f t="shared" si="2350"/>
        <v>4.0000000000000009</v>
      </c>
      <c r="T324" s="4">
        <f t="shared" si="2350"/>
        <v>4.2000000000000011</v>
      </c>
      <c r="U324">
        <f t="shared" si="2350"/>
        <v>4.4000000000000012</v>
      </c>
      <c r="V324" s="4">
        <f t="shared" si="2350"/>
        <v>4.6000000000000014</v>
      </c>
      <c r="W324" s="4">
        <f t="shared" si="2350"/>
        <v>4.8000000000000016</v>
      </c>
      <c r="X324" s="4">
        <f t="shared" si="2350"/>
        <v>5.0000000000000018</v>
      </c>
      <c r="Y324" s="4">
        <f t="shared" si="2350"/>
        <v>5.200000000000002</v>
      </c>
      <c r="Z324" s="4">
        <f t="shared" si="2350"/>
        <v>5.4000000000000021</v>
      </c>
      <c r="AA324" s="4">
        <f t="shared" si="2350"/>
        <v>5.6000000000000023</v>
      </c>
      <c r="AB324" s="4">
        <f t="shared" si="2350"/>
        <v>5.8000000000000025</v>
      </c>
      <c r="AC324" s="4">
        <f t="shared" si="2350"/>
        <v>6.0000000000000027</v>
      </c>
      <c r="AD324" s="4">
        <f t="shared" si="2350"/>
        <v>6.2000000000000028</v>
      </c>
      <c r="AE324">
        <f t="shared" si="2350"/>
        <v>6.400000000000003</v>
      </c>
      <c r="AF324" s="4">
        <f t="shared" si="2350"/>
        <v>6.6000000000000032</v>
      </c>
      <c r="AG324" s="4">
        <f t="shared" si="2350"/>
        <v>6.8000000000000034</v>
      </c>
      <c r="AH324" s="4">
        <f t="shared" si="2350"/>
        <v>7.0000000000000036</v>
      </c>
      <c r="AI324" s="4">
        <f t="shared" si="2350"/>
        <v>7.2000000000000037</v>
      </c>
      <c r="AJ324" s="4">
        <f t="shared" si="2350"/>
        <v>7.4000000000000039</v>
      </c>
      <c r="AK324" s="4">
        <f t="shared" si="2350"/>
        <v>7.6000000000000041</v>
      </c>
      <c r="AL324" s="4">
        <f t="shared" si="2350"/>
        <v>7.8000000000000043</v>
      </c>
      <c r="AM324" s="4">
        <f t="shared" si="2350"/>
        <v>8.0000000000000036</v>
      </c>
      <c r="AN324" s="4">
        <f t="shared" si="2350"/>
        <v>8.2000000000000028</v>
      </c>
      <c r="AO324">
        <f t="shared" si="2350"/>
        <v>8.4000000000000021</v>
      </c>
      <c r="AP324" s="4">
        <f t="shared" si="2350"/>
        <v>8.6000000000000014</v>
      </c>
      <c r="AQ324" s="4">
        <f t="shared" si="2350"/>
        <v>8.8000000000000007</v>
      </c>
      <c r="AR324" s="4">
        <f t="shared" si="2350"/>
        <v>9</v>
      </c>
      <c r="AS324" s="4">
        <f t="shared" si="2350"/>
        <v>9.1999999999999993</v>
      </c>
      <c r="AT324" s="4">
        <f t="shared" si="2350"/>
        <v>9.3999999999999986</v>
      </c>
      <c r="AU324" s="4">
        <f t="shared" si="2350"/>
        <v>9.5999999999999979</v>
      </c>
      <c r="AV324" s="4">
        <f t="shared" si="2350"/>
        <v>9.7999999999999972</v>
      </c>
      <c r="AW324" s="4">
        <f t="shared" si="2350"/>
        <v>9.9999999999999964</v>
      </c>
      <c r="AX324" s="4">
        <f>AW324</f>
        <v>9.9999999999999964</v>
      </c>
      <c r="AY324">
        <f t="shared" ref="AY324:BI324" si="2351">AX324</f>
        <v>9.9999999999999964</v>
      </c>
      <c r="AZ324" s="4">
        <f t="shared" si="2351"/>
        <v>9.9999999999999964</v>
      </c>
      <c r="BA324" s="4">
        <f t="shared" si="2351"/>
        <v>9.9999999999999964</v>
      </c>
      <c r="BB324" s="4">
        <f t="shared" si="2351"/>
        <v>9.9999999999999964</v>
      </c>
      <c r="BC324" s="4">
        <f t="shared" si="2351"/>
        <v>9.9999999999999964</v>
      </c>
      <c r="BD324" s="4">
        <f t="shared" si="2351"/>
        <v>9.9999999999999964</v>
      </c>
      <c r="BE324" s="4">
        <f t="shared" si="2351"/>
        <v>9.9999999999999964</v>
      </c>
      <c r="BF324" s="4">
        <f t="shared" si="2351"/>
        <v>9.9999999999999964</v>
      </c>
      <c r="BG324" s="4">
        <f t="shared" si="2351"/>
        <v>9.9999999999999964</v>
      </c>
      <c r="BH324" s="4">
        <f t="shared" si="2351"/>
        <v>9.9999999999999964</v>
      </c>
      <c r="BI324">
        <f t="shared" si="2351"/>
        <v>9.9999999999999964</v>
      </c>
      <c r="BJ324" t="s">
        <v>1</v>
      </c>
    </row>
    <row r="325" spans="1:62">
      <c r="A325" s="4" t="s">
        <v>5</v>
      </c>
    </row>
    <row r="326" spans="1:62">
      <c r="A326" s="4" t="s">
        <v>346</v>
      </c>
    </row>
    <row r="327" spans="1:62">
      <c r="A327" s="4" t="s">
        <v>85</v>
      </c>
      <c r="B327" s="4">
        <v>3</v>
      </c>
      <c r="C327" s="4">
        <v>4</v>
      </c>
      <c r="D327" s="4">
        <v>5</v>
      </c>
      <c r="E327" s="4">
        <v>6</v>
      </c>
      <c r="F327" s="4">
        <v>7</v>
      </c>
      <c r="G327" s="4">
        <v>8</v>
      </c>
      <c r="H327" s="4">
        <v>9</v>
      </c>
      <c r="I327" s="4">
        <v>10</v>
      </c>
      <c r="J327" s="4">
        <v>13</v>
      </c>
      <c r="K327" s="1">
        <v>16</v>
      </c>
      <c r="L327" s="4">
        <v>19</v>
      </c>
      <c r="M327" s="4">
        <v>22</v>
      </c>
      <c r="N327" s="4">
        <v>25</v>
      </c>
      <c r="O327" s="4">
        <v>28</v>
      </c>
      <c r="P327" s="4">
        <v>31</v>
      </c>
      <c r="Q327" s="4">
        <v>34</v>
      </c>
      <c r="R327" s="4">
        <v>43</v>
      </c>
      <c r="S327" s="4">
        <v>52</v>
      </c>
      <c r="T327" s="4">
        <v>61</v>
      </c>
      <c r="U327" s="2">
        <v>70</v>
      </c>
      <c r="V327" s="4">
        <v>79</v>
      </c>
      <c r="W327" s="4">
        <v>88</v>
      </c>
      <c r="X327" s="4">
        <v>100</v>
      </c>
      <c r="Y327" s="4">
        <v>112</v>
      </c>
      <c r="Z327" s="4">
        <v>124</v>
      </c>
      <c r="AA327" s="4">
        <v>136</v>
      </c>
      <c r="AB327" s="4">
        <v>148</v>
      </c>
      <c r="AC327" s="4">
        <v>160</v>
      </c>
      <c r="AD327" s="4">
        <v>175</v>
      </c>
      <c r="AE327" s="1">
        <v>190</v>
      </c>
      <c r="AF327" s="4">
        <f>AE327+15</f>
        <v>205</v>
      </c>
      <c r="AG327" s="4">
        <f t="shared" ref="AG327:BI327" si="2352">AF327+15</f>
        <v>220</v>
      </c>
      <c r="AH327" s="4">
        <f t="shared" si="2352"/>
        <v>235</v>
      </c>
      <c r="AI327" s="4">
        <f t="shared" si="2352"/>
        <v>250</v>
      </c>
      <c r="AJ327" s="4">
        <f t="shared" si="2352"/>
        <v>265</v>
      </c>
      <c r="AK327" s="4">
        <f t="shared" si="2352"/>
        <v>280</v>
      </c>
      <c r="AL327" s="4">
        <f t="shared" si="2352"/>
        <v>295</v>
      </c>
      <c r="AM327" s="4">
        <f t="shared" si="2352"/>
        <v>310</v>
      </c>
      <c r="AN327" s="4">
        <f t="shared" si="2352"/>
        <v>325</v>
      </c>
      <c r="AO327">
        <f t="shared" si="2352"/>
        <v>340</v>
      </c>
      <c r="AP327" s="4">
        <f t="shared" si="2352"/>
        <v>355</v>
      </c>
      <c r="AQ327" s="4">
        <f t="shared" si="2352"/>
        <v>370</v>
      </c>
      <c r="AR327" s="4">
        <f t="shared" si="2352"/>
        <v>385</v>
      </c>
      <c r="AS327" s="4">
        <f t="shared" si="2352"/>
        <v>400</v>
      </c>
      <c r="AT327" s="4">
        <f t="shared" si="2352"/>
        <v>415</v>
      </c>
      <c r="AU327" s="4">
        <f t="shared" si="2352"/>
        <v>430</v>
      </c>
      <c r="AV327" s="4">
        <f t="shared" si="2352"/>
        <v>445</v>
      </c>
      <c r="AW327" s="4">
        <f t="shared" si="2352"/>
        <v>460</v>
      </c>
      <c r="AX327" s="4">
        <f t="shared" si="2352"/>
        <v>475</v>
      </c>
      <c r="AY327">
        <f t="shared" si="2352"/>
        <v>490</v>
      </c>
      <c r="AZ327" s="4">
        <f t="shared" si="2352"/>
        <v>505</v>
      </c>
      <c r="BA327" s="4">
        <f t="shared" si="2352"/>
        <v>520</v>
      </c>
      <c r="BB327" s="4">
        <f t="shared" si="2352"/>
        <v>535</v>
      </c>
      <c r="BC327" s="4">
        <f t="shared" si="2352"/>
        <v>550</v>
      </c>
      <c r="BD327" s="4">
        <f t="shared" si="2352"/>
        <v>565</v>
      </c>
      <c r="BE327" s="4">
        <f t="shared" si="2352"/>
        <v>580</v>
      </c>
      <c r="BF327" s="4">
        <f t="shared" si="2352"/>
        <v>595</v>
      </c>
      <c r="BG327" s="4">
        <f t="shared" si="2352"/>
        <v>610</v>
      </c>
      <c r="BH327" s="4">
        <f t="shared" si="2352"/>
        <v>625</v>
      </c>
      <c r="BI327">
        <f t="shared" si="2352"/>
        <v>640</v>
      </c>
      <c r="BJ327" t="s">
        <v>1</v>
      </c>
    </row>
    <row r="328" spans="1:62">
      <c r="A328" s="4" t="s">
        <v>86</v>
      </c>
      <c r="B328" s="4">
        <v>5</v>
      </c>
      <c r="C328" s="4">
        <v>7</v>
      </c>
      <c r="D328" s="4">
        <v>9</v>
      </c>
      <c r="E328" s="4">
        <v>11</v>
      </c>
      <c r="F328" s="4">
        <v>13</v>
      </c>
      <c r="G328" s="4">
        <v>15</v>
      </c>
      <c r="H328" s="4">
        <v>17</v>
      </c>
      <c r="I328" s="4">
        <v>19</v>
      </c>
      <c r="J328" s="4">
        <v>23</v>
      </c>
      <c r="K328" s="1">
        <v>27</v>
      </c>
      <c r="L328" s="4">
        <v>31</v>
      </c>
      <c r="M328" s="4">
        <v>35</v>
      </c>
      <c r="N328" s="4">
        <v>39</v>
      </c>
      <c r="O328" s="4">
        <v>43</v>
      </c>
      <c r="P328" s="4">
        <v>47</v>
      </c>
      <c r="Q328" s="4">
        <v>51</v>
      </c>
      <c r="R328" s="4">
        <v>61</v>
      </c>
      <c r="S328" s="4">
        <v>71</v>
      </c>
      <c r="T328" s="4">
        <v>81</v>
      </c>
      <c r="U328" s="2">
        <v>91</v>
      </c>
      <c r="V328" s="4">
        <v>101</v>
      </c>
      <c r="W328" s="4">
        <v>111</v>
      </c>
      <c r="X328" s="4">
        <v>124</v>
      </c>
      <c r="Y328" s="4">
        <v>137</v>
      </c>
      <c r="Z328" s="4">
        <v>150</v>
      </c>
      <c r="AA328" s="4">
        <v>163</v>
      </c>
      <c r="AB328" s="4">
        <v>176</v>
      </c>
      <c r="AC328" s="4">
        <v>189</v>
      </c>
      <c r="AD328" s="4">
        <v>205</v>
      </c>
      <c r="AE328" s="1">
        <v>221</v>
      </c>
      <c r="AF328" s="4">
        <f>AE328+16</f>
        <v>237</v>
      </c>
      <c r="AG328" s="4">
        <f t="shared" ref="AG328:BI328" si="2353">AF328+16</f>
        <v>253</v>
      </c>
      <c r="AH328" s="4">
        <f t="shared" si="2353"/>
        <v>269</v>
      </c>
      <c r="AI328" s="4">
        <f t="shared" si="2353"/>
        <v>285</v>
      </c>
      <c r="AJ328" s="4">
        <f t="shared" si="2353"/>
        <v>301</v>
      </c>
      <c r="AK328" s="4">
        <f t="shared" si="2353"/>
        <v>317</v>
      </c>
      <c r="AL328" s="4">
        <f t="shared" si="2353"/>
        <v>333</v>
      </c>
      <c r="AM328" s="4">
        <f t="shared" si="2353"/>
        <v>349</v>
      </c>
      <c r="AN328" s="4">
        <f t="shared" si="2353"/>
        <v>365</v>
      </c>
      <c r="AO328">
        <f t="shared" si="2353"/>
        <v>381</v>
      </c>
      <c r="AP328" s="4">
        <f t="shared" si="2353"/>
        <v>397</v>
      </c>
      <c r="AQ328" s="4">
        <f t="shared" si="2353"/>
        <v>413</v>
      </c>
      <c r="AR328" s="4">
        <f t="shared" si="2353"/>
        <v>429</v>
      </c>
      <c r="AS328" s="4">
        <f t="shared" si="2353"/>
        <v>445</v>
      </c>
      <c r="AT328" s="4">
        <f t="shared" si="2353"/>
        <v>461</v>
      </c>
      <c r="AU328" s="4">
        <f t="shared" si="2353"/>
        <v>477</v>
      </c>
      <c r="AV328" s="4">
        <f t="shared" si="2353"/>
        <v>493</v>
      </c>
      <c r="AW328" s="4">
        <f t="shared" si="2353"/>
        <v>509</v>
      </c>
      <c r="AX328" s="4">
        <f t="shared" si="2353"/>
        <v>525</v>
      </c>
      <c r="AY328">
        <f t="shared" si="2353"/>
        <v>541</v>
      </c>
      <c r="AZ328" s="4">
        <f t="shared" si="2353"/>
        <v>557</v>
      </c>
      <c r="BA328" s="4">
        <f t="shared" si="2353"/>
        <v>573</v>
      </c>
      <c r="BB328" s="4">
        <f t="shared" si="2353"/>
        <v>589</v>
      </c>
      <c r="BC328" s="4">
        <f t="shared" si="2353"/>
        <v>605</v>
      </c>
      <c r="BD328" s="4">
        <f t="shared" si="2353"/>
        <v>621</v>
      </c>
      <c r="BE328" s="4">
        <f t="shared" si="2353"/>
        <v>637</v>
      </c>
      <c r="BF328" s="4">
        <f t="shared" si="2353"/>
        <v>653</v>
      </c>
      <c r="BG328" s="4">
        <f t="shared" si="2353"/>
        <v>669</v>
      </c>
      <c r="BH328" s="4">
        <f t="shared" si="2353"/>
        <v>685</v>
      </c>
      <c r="BI328">
        <f t="shared" si="2353"/>
        <v>701</v>
      </c>
      <c r="BJ328" t="s">
        <v>1</v>
      </c>
    </row>
    <row r="329" spans="1:62">
      <c r="A329" s="4" t="s">
        <v>97</v>
      </c>
      <c r="B329" s="4">
        <v>1</v>
      </c>
      <c r="C329" s="4">
        <f>B329+1</f>
        <v>2</v>
      </c>
      <c r="D329" s="4">
        <f t="shared" ref="D329:BI329" si="2354">C329+1</f>
        <v>3</v>
      </c>
      <c r="E329" s="4">
        <f t="shared" si="2354"/>
        <v>4</v>
      </c>
      <c r="F329" s="4">
        <f t="shared" si="2354"/>
        <v>5</v>
      </c>
      <c r="G329" s="4">
        <f t="shared" si="2354"/>
        <v>6</v>
      </c>
      <c r="H329" s="4">
        <f t="shared" si="2354"/>
        <v>7</v>
      </c>
      <c r="I329" s="4">
        <f t="shared" si="2354"/>
        <v>8</v>
      </c>
      <c r="J329" s="4">
        <f t="shared" si="2354"/>
        <v>9</v>
      </c>
      <c r="K329">
        <f t="shared" si="2354"/>
        <v>10</v>
      </c>
      <c r="L329" s="4">
        <f t="shared" si="2354"/>
        <v>11</v>
      </c>
      <c r="M329" s="4">
        <f t="shared" si="2354"/>
        <v>12</v>
      </c>
      <c r="N329" s="4">
        <f t="shared" si="2354"/>
        <v>13</v>
      </c>
      <c r="O329" s="4">
        <f t="shared" si="2354"/>
        <v>14</v>
      </c>
      <c r="P329" s="4">
        <f t="shared" si="2354"/>
        <v>15</v>
      </c>
      <c r="Q329" s="4">
        <f t="shared" si="2354"/>
        <v>16</v>
      </c>
      <c r="R329" s="4">
        <f t="shared" si="2354"/>
        <v>17</v>
      </c>
      <c r="S329" s="4">
        <f t="shared" si="2354"/>
        <v>18</v>
      </c>
      <c r="T329" s="4">
        <f t="shared" si="2354"/>
        <v>19</v>
      </c>
      <c r="U329">
        <f t="shared" si="2354"/>
        <v>20</v>
      </c>
      <c r="V329" s="4">
        <f t="shared" si="2354"/>
        <v>21</v>
      </c>
      <c r="W329" s="4">
        <f t="shared" si="2354"/>
        <v>22</v>
      </c>
      <c r="X329" s="4">
        <f t="shared" si="2354"/>
        <v>23</v>
      </c>
      <c r="Y329" s="4">
        <f t="shared" si="2354"/>
        <v>24</v>
      </c>
      <c r="Z329" s="4">
        <f t="shared" si="2354"/>
        <v>25</v>
      </c>
      <c r="AA329" s="4">
        <f t="shared" si="2354"/>
        <v>26</v>
      </c>
      <c r="AB329" s="4">
        <f t="shared" si="2354"/>
        <v>27</v>
      </c>
      <c r="AC329" s="4">
        <f t="shared" si="2354"/>
        <v>28</v>
      </c>
      <c r="AD329" s="4">
        <f t="shared" si="2354"/>
        <v>29</v>
      </c>
      <c r="AE329">
        <f t="shared" si="2354"/>
        <v>30</v>
      </c>
      <c r="AF329" s="4">
        <f t="shared" si="2354"/>
        <v>31</v>
      </c>
      <c r="AG329" s="4">
        <f t="shared" si="2354"/>
        <v>32</v>
      </c>
      <c r="AH329" s="4">
        <f t="shared" si="2354"/>
        <v>33</v>
      </c>
      <c r="AI329" s="4">
        <f t="shared" si="2354"/>
        <v>34</v>
      </c>
      <c r="AJ329" s="4">
        <f t="shared" si="2354"/>
        <v>35</v>
      </c>
      <c r="AK329" s="4">
        <f t="shared" si="2354"/>
        <v>36</v>
      </c>
      <c r="AL329" s="4">
        <f t="shared" si="2354"/>
        <v>37</v>
      </c>
      <c r="AM329" s="4">
        <f t="shared" si="2354"/>
        <v>38</v>
      </c>
      <c r="AN329" s="4">
        <f t="shared" si="2354"/>
        <v>39</v>
      </c>
      <c r="AO329">
        <f t="shared" si="2354"/>
        <v>40</v>
      </c>
      <c r="AP329" s="4">
        <f t="shared" si="2354"/>
        <v>41</v>
      </c>
      <c r="AQ329" s="4">
        <f t="shared" si="2354"/>
        <v>42</v>
      </c>
      <c r="AR329" s="4">
        <f t="shared" si="2354"/>
        <v>43</v>
      </c>
      <c r="AS329" s="4">
        <f t="shared" si="2354"/>
        <v>44</v>
      </c>
      <c r="AT329" s="4">
        <f t="shared" si="2354"/>
        <v>45</v>
      </c>
      <c r="AU329" s="4">
        <f t="shared" si="2354"/>
        <v>46</v>
      </c>
      <c r="AV329" s="4">
        <f t="shared" si="2354"/>
        <v>47</v>
      </c>
      <c r="AW329" s="4">
        <f t="shared" si="2354"/>
        <v>48</v>
      </c>
      <c r="AX329" s="4">
        <f t="shared" si="2354"/>
        <v>49</v>
      </c>
      <c r="AY329">
        <f t="shared" si="2354"/>
        <v>50</v>
      </c>
      <c r="AZ329" s="4">
        <f t="shared" si="2354"/>
        <v>51</v>
      </c>
      <c r="BA329" s="4">
        <f t="shared" si="2354"/>
        <v>52</v>
      </c>
      <c r="BB329" s="4">
        <f t="shared" si="2354"/>
        <v>53</v>
      </c>
      <c r="BC329" s="4">
        <f t="shared" si="2354"/>
        <v>54</v>
      </c>
      <c r="BD329" s="4">
        <f t="shared" si="2354"/>
        <v>55</v>
      </c>
      <c r="BE329" s="4">
        <f t="shared" si="2354"/>
        <v>56</v>
      </c>
      <c r="BF329" s="4">
        <f t="shared" si="2354"/>
        <v>57</v>
      </c>
      <c r="BG329" s="4">
        <f t="shared" si="2354"/>
        <v>58</v>
      </c>
      <c r="BH329" s="4">
        <f t="shared" si="2354"/>
        <v>59</v>
      </c>
      <c r="BI329">
        <f t="shared" si="2354"/>
        <v>60</v>
      </c>
      <c r="BJ329" t="s">
        <v>1</v>
      </c>
    </row>
    <row r="330" spans="1:62">
      <c r="A330" s="4" t="s">
        <v>98</v>
      </c>
      <c r="B330" s="4">
        <v>4</v>
      </c>
      <c r="C330" s="4">
        <f>B330+2</f>
        <v>6</v>
      </c>
      <c r="D330" s="4">
        <f t="shared" ref="D330:BI330" si="2355">C330+2</f>
        <v>8</v>
      </c>
      <c r="E330" s="4">
        <f t="shared" si="2355"/>
        <v>10</v>
      </c>
      <c r="F330" s="4">
        <f t="shared" si="2355"/>
        <v>12</v>
      </c>
      <c r="G330" s="4">
        <f t="shared" si="2355"/>
        <v>14</v>
      </c>
      <c r="H330" s="4">
        <f t="shared" si="2355"/>
        <v>16</v>
      </c>
      <c r="I330" s="4">
        <f t="shared" si="2355"/>
        <v>18</v>
      </c>
      <c r="J330" s="4">
        <f t="shared" si="2355"/>
        <v>20</v>
      </c>
      <c r="K330">
        <f t="shared" si="2355"/>
        <v>22</v>
      </c>
      <c r="L330" s="4">
        <f t="shared" si="2355"/>
        <v>24</v>
      </c>
      <c r="M330" s="4">
        <f t="shared" si="2355"/>
        <v>26</v>
      </c>
      <c r="N330" s="4">
        <f t="shared" si="2355"/>
        <v>28</v>
      </c>
      <c r="O330" s="4">
        <f t="shared" si="2355"/>
        <v>30</v>
      </c>
      <c r="P330" s="4">
        <f t="shared" si="2355"/>
        <v>32</v>
      </c>
      <c r="Q330" s="4">
        <f t="shared" si="2355"/>
        <v>34</v>
      </c>
      <c r="R330" s="4">
        <f t="shared" si="2355"/>
        <v>36</v>
      </c>
      <c r="S330" s="4">
        <f t="shared" si="2355"/>
        <v>38</v>
      </c>
      <c r="T330" s="4">
        <f t="shared" si="2355"/>
        <v>40</v>
      </c>
      <c r="U330">
        <f t="shared" si="2355"/>
        <v>42</v>
      </c>
      <c r="V330" s="4">
        <f t="shared" si="2355"/>
        <v>44</v>
      </c>
      <c r="W330" s="4">
        <f t="shared" si="2355"/>
        <v>46</v>
      </c>
      <c r="X330" s="4">
        <f t="shared" si="2355"/>
        <v>48</v>
      </c>
      <c r="Y330" s="4">
        <f t="shared" si="2355"/>
        <v>50</v>
      </c>
      <c r="Z330" s="4">
        <f t="shared" si="2355"/>
        <v>52</v>
      </c>
      <c r="AA330" s="4">
        <f t="shared" si="2355"/>
        <v>54</v>
      </c>
      <c r="AB330" s="4">
        <f t="shared" si="2355"/>
        <v>56</v>
      </c>
      <c r="AC330" s="4">
        <f t="shared" si="2355"/>
        <v>58</v>
      </c>
      <c r="AD330" s="4">
        <f t="shared" si="2355"/>
        <v>60</v>
      </c>
      <c r="AE330">
        <f t="shared" si="2355"/>
        <v>62</v>
      </c>
      <c r="AF330" s="4">
        <f t="shared" si="2355"/>
        <v>64</v>
      </c>
      <c r="AG330" s="4">
        <f t="shared" si="2355"/>
        <v>66</v>
      </c>
      <c r="AH330" s="4">
        <f t="shared" si="2355"/>
        <v>68</v>
      </c>
      <c r="AI330" s="4">
        <f t="shared" si="2355"/>
        <v>70</v>
      </c>
      <c r="AJ330" s="4">
        <f t="shared" si="2355"/>
        <v>72</v>
      </c>
      <c r="AK330" s="4">
        <f t="shared" si="2355"/>
        <v>74</v>
      </c>
      <c r="AL330" s="4">
        <f t="shared" si="2355"/>
        <v>76</v>
      </c>
      <c r="AM330" s="4">
        <f t="shared" si="2355"/>
        <v>78</v>
      </c>
      <c r="AN330" s="4">
        <f t="shared" si="2355"/>
        <v>80</v>
      </c>
      <c r="AO330">
        <f t="shared" si="2355"/>
        <v>82</v>
      </c>
      <c r="AP330" s="4">
        <f t="shared" si="2355"/>
        <v>84</v>
      </c>
      <c r="AQ330" s="4">
        <f t="shared" si="2355"/>
        <v>86</v>
      </c>
      <c r="AR330" s="4">
        <f t="shared" si="2355"/>
        <v>88</v>
      </c>
      <c r="AS330" s="4">
        <f t="shared" si="2355"/>
        <v>90</v>
      </c>
      <c r="AT330" s="4">
        <f t="shared" si="2355"/>
        <v>92</v>
      </c>
      <c r="AU330" s="4">
        <f t="shared" si="2355"/>
        <v>94</v>
      </c>
      <c r="AV330" s="4">
        <f t="shared" si="2355"/>
        <v>96</v>
      </c>
      <c r="AW330" s="4">
        <f t="shared" si="2355"/>
        <v>98</v>
      </c>
      <c r="AX330" s="4">
        <f t="shared" si="2355"/>
        <v>100</v>
      </c>
      <c r="AY330">
        <f t="shared" si="2355"/>
        <v>102</v>
      </c>
      <c r="AZ330" s="4">
        <f t="shared" si="2355"/>
        <v>104</v>
      </c>
      <c r="BA330" s="4">
        <f t="shared" si="2355"/>
        <v>106</v>
      </c>
      <c r="BB330" s="4">
        <f t="shared" si="2355"/>
        <v>108</v>
      </c>
      <c r="BC330" s="4">
        <f t="shared" si="2355"/>
        <v>110</v>
      </c>
      <c r="BD330" s="4">
        <f t="shared" si="2355"/>
        <v>112</v>
      </c>
      <c r="BE330" s="4">
        <f t="shared" si="2355"/>
        <v>114</v>
      </c>
      <c r="BF330" s="4">
        <f t="shared" si="2355"/>
        <v>116</v>
      </c>
      <c r="BG330" s="4">
        <f t="shared" si="2355"/>
        <v>118</v>
      </c>
      <c r="BH330" s="4">
        <f t="shared" si="2355"/>
        <v>120</v>
      </c>
      <c r="BI330">
        <f t="shared" si="2355"/>
        <v>122</v>
      </c>
      <c r="BJ330" t="s">
        <v>1</v>
      </c>
    </row>
    <row r="331" spans="1:62">
      <c r="A331" s="4" t="s">
        <v>4</v>
      </c>
      <c r="B331" s="4">
        <v>2</v>
      </c>
      <c r="C331" s="4">
        <f>B331+0.2</f>
        <v>2.2000000000000002</v>
      </c>
      <c r="D331" s="4">
        <f>C331+0.3</f>
        <v>2.5</v>
      </c>
      <c r="E331" s="4">
        <f t="shared" ref="E331" si="2356">D331+0.2</f>
        <v>2.7</v>
      </c>
      <c r="F331" s="4">
        <f t="shared" ref="F331" si="2357">E331+0.3</f>
        <v>3</v>
      </c>
      <c r="G331" s="4">
        <f t="shared" ref="G331" si="2358">F331+0.2</f>
        <v>3.2</v>
      </c>
      <c r="H331" s="4">
        <f t="shared" ref="H331" si="2359">G331+0.3</f>
        <v>3.5</v>
      </c>
      <c r="I331" s="4">
        <f t="shared" ref="I331" si="2360">H331+0.2</f>
        <v>3.7</v>
      </c>
      <c r="J331" s="4">
        <f t="shared" ref="J331" si="2361">I331+0.3</f>
        <v>4</v>
      </c>
      <c r="K331">
        <f t="shared" ref="K331" si="2362">J331+0.2</f>
        <v>4.2</v>
      </c>
      <c r="L331" s="4">
        <f t="shared" ref="L331" si="2363">K331+0.3</f>
        <v>4.5</v>
      </c>
      <c r="M331" s="4">
        <f t="shared" ref="M331" si="2364">L331+0.2</f>
        <v>4.7</v>
      </c>
      <c r="N331" s="4">
        <f t="shared" ref="N331" si="2365">M331+0.3</f>
        <v>5</v>
      </c>
      <c r="O331" s="4">
        <f t="shared" ref="O331" si="2366">N331+0.2</f>
        <v>5.2</v>
      </c>
      <c r="P331" s="4">
        <f t="shared" ref="P331" si="2367">O331+0.3</f>
        <v>5.5</v>
      </c>
      <c r="Q331" s="4">
        <f t="shared" ref="Q331" si="2368">P331+0.2</f>
        <v>5.7</v>
      </c>
      <c r="R331" s="4">
        <f t="shared" ref="R331" si="2369">Q331+0.3</f>
        <v>6</v>
      </c>
      <c r="S331" s="4">
        <f t="shared" ref="S331" si="2370">R331+0.2</f>
        <v>6.2</v>
      </c>
      <c r="T331" s="4">
        <f t="shared" ref="T331" si="2371">S331+0.3</f>
        <v>6.5</v>
      </c>
      <c r="U331">
        <f t="shared" ref="U331" si="2372">T331+0.2</f>
        <v>6.7</v>
      </c>
      <c r="V331" s="4">
        <f t="shared" ref="V331" si="2373">U331+0.3</f>
        <v>7</v>
      </c>
      <c r="W331" s="4">
        <f t="shared" ref="W331" si="2374">V331+0.2</f>
        <v>7.2</v>
      </c>
      <c r="X331" s="4">
        <f t="shared" ref="X331" si="2375">W331+0.3</f>
        <v>7.5</v>
      </c>
      <c r="Y331" s="4">
        <f t="shared" ref="Y331" si="2376">X331+0.2</f>
        <v>7.7</v>
      </c>
      <c r="Z331" s="4">
        <f t="shared" ref="Z331" si="2377">Y331+0.3</f>
        <v>8</v>
      </c>
      <c r="AA331" s="4">
        <f t="shared" ref="AA331" si="2378">Z331+0.2</f>
        <v>8.1999999999999993</v>
      </c>
      <c r="AB331" s="4">
        <f t="shared" ref="AB331" si="2379">AA331+0.3</f>
        <v>8.5</v>
      </c>
      <c r="AC331" s="4">
        <f t="shared" ref="AC331" si="2380">AB331+0.2</f>
        <v>8.6999999999999993</v>
      </c>
      <c r="AD331" s="4">
        <f t="shared" ref="AD331" si="2381">AC331+0.3</f>
        <v>9</v>
      </c>
      <c r="AE331">
        <f t="shared" ref="AE331" si="2382">AD331+0.2</f>
        <v>9.1999999999999993</v>
      </c>
      <c r="AF331" s="4">
        <f t="shared" ref="AF331" si="2383">AE331+0.3</f>
        <v>9.5</v>
      </c>
      <c r="AG331" s="4">
        <f t="shared" ref="AG331" si="2384">AF331+0.2</f>
        <v>9.6999999999999993</v>
      </c>
      <c r="AH331" s="4">
        <f t="shared" ref="AH331" si="2385">AG331+0.3</f>
        <v>10</v>
      </c>
      <c r="AI331" s="4">
        <f t="shared" ref="AI331" si="2386">AH331+0.2</f>
        <v>10.199999999999999</v>
      </c>
      <c r="AJ331" s="4">
        <f t="shared" ref="AJ331" si="2387">AI331+0.3</f>
        <v>10.5</v>
      </c>
      <c r="AK331" s="4">
        <f t="shared" ref="AK331" si="2388">AJ331+0.2</f>
        <v>10.7</v>
      </c>
      <c r="AL331" s="4">
        <f t="shared" ref="AL331" si="2389">AK331+0.3</f>
        <v>11</v>
      </c>
      <c r="AM331" s="4">
        <f t="shared" ref="AM331" si="2390">AL331+0.2</f>
        <v>11.2</v>
      </c>
      <c r="AN331" s="4">
        <f t="shared" ref="AN331" si="2391">AM331+0.3</f>
        <v>11.5</v>
      </c>
      <c r="AO331">
        <f t="shared" ref="AO331" si="2392">AN331+0.2</f>
        <v>11.7</v>
      </c>
      <c r="AP331" s="4">
        <f t="shared" ref="AP331" si="2393">AO331+0.3</f>
        <v>12</v>
      </c>
      <c r="AQ331" s="4">
        <f t="shared" ref="AQ331" si="2394">AP331+0.2</f>
        <v>12.2</v>
      </c>
      <c r="AR331" s="4">
        <f t="shared" ref="AR331" si="2395">AQ331+0.3</f>
        <v>12.5</v>
      </c>
      <c r="AS331" s="4">
        <f t="shared" ref="AS331" si="2396">AR331+0.2</f>
        <v>12.7</v>
      </c>
      <c r="AT331" s="4">
        <f t="shared" ref="AT331" si="2397">AS331+0.3</f>
        <v>13</v>
      </c>
      <c r="AU331" s="4">
        <f t="shared" ref="AU331" si="2398">AT331+0.2</f>
        <v>13.2</v>
      </c>
      <c r="AV331" s="4">
        <f t="shared" ref="AV331" si="2399">AU331+0.3</f>
        <v>13.5</v>
      </c>
      <c r="AW331" s="4">
        <f t="shared" ref="AW331" si="2400">AV331+0.2</f>
        <v>13.7</v>
      </c>
      <c r="AX331" s="4">
        <f t="shared" ref="AX331" si="2401">AW331+0.3</f>
        <v>14</v>
      </c>
      <c r="AY331">
        <f t="shared" ref="AY331" si="2402">AX331+0.2</f>
        <v>14.2</v>
      </c>
      <c r="AZ331" s="4">
        <f t="shared" ref="AZ331" si="2403">AY331+0.3</f>
        <v>14.5</v>
      </c>
      <c r="BA331" s="4">
        <f t="shared" ref="BA331" si="2404">AZ331+0.2</f>
        <v>14.7</v>
      </c>
      <c r="BB331" s="4">
        <f t="shared" ref="BB331" si="2405">BA331+0.3</f>
        <v>15</v>
      </c>
      <c r="BC331" s="4">
        <f t="shared" ref="BC331" si="2406">BB331+0.2</f>
        <v>15.2</v>
      </c>
      <c r="BD331" s="4">
        <f t="shared" ref="BD331" si="2407">BC331+0.3</f>
        <v>15.5</v>
      </c>
      <c r="BE331" s="4">
        <f t="shared" ref="BE331" si="2408">BD331+0.2</f>
        <v>15.7</v>
      </c>
      <c r="BF331" s="4">
        <f t="shared" ref="BF331" si="2409">BE331+0.3</f>
        <v>16</v>
      </c>
      <c r="BG331" s="4">
        <f t="shared" ref="BG331" si="2410">BF331+0.2</f>
        <v>16.2</v>
      </c>
      <c r="BH331" s="4">
        <f t="shared" ref="BH331" si="2411">BG331+0.3</f>
        <v>16.5</v>
      </c>
      <c r="BI331">
        <f t="shared" ref="BI331" si="2412">BH331+0.2</f>
        <v>16.7</v>
      </c>
      <c r="BJ331" t="s">
        <v>1</v>
      </c>
    </row>
    <row r="332" spans="1:62">
      <c r="A332" s="4" t="s">
        <v>5</v>
      </c>
    </row>
    <row r="333" spans="1:62">
      <c r="A333" s="4" t="s">
        <v>347</v>
      </c>
    </row>
    <row r="334" spans="1:62">
      <c r="A334" s="4" t="s">
        <v>76</v>
      </c>
      <c r="B334" s="4">
        <v>45</v>
      </c>
      <c r="C334" s="4">
        <f>B334+25</f>
        <v>70</v>
      </c>
      <c r="D334" s="4">
        <f t="shared" ref="D334:BI334" si="2413">C334+25</f>
        <v>95</v>
      </c>
      <c r="E334" s="4">
        <f t="shared" si="2413"/>
        <v>120</v>
      </c>
      <c r="F334" s="4">
        <f t="shared" si="2413"/>
        <v>145</v>
      </c>
      <c r="G334" s="4">
        <f t="shared" si="2413"/>
        <v>170</v>
      </c>
      <c r="H334" s="4">
        <f t="shared" si="2413"/>
        <v>195</v>
      </c>
      <c r="I334" s="4">
        <f t="shared" si="2413"/>
        <v>220</v>
      </c>
      <c r="J334" s="4">
        <f t="shared" si="2413"/>
        <v>245</v>
      </c>
      <c r="K334">
        <f t="shared" si="2413"/>
        <v>270</v>
      </c>
      <c r="L334" s="4">
        <f t="shared" si="2413"/>
        <v>295</v>
      </c>
      <c r="M334" s="4">
        <f t="shared" si="2413"/>
        <v>320</v>
      </c>
      <c r="N334" s="4">
        <f t="shared" si="2413"/>
        <v>345</v>
      </c>
      <c r="O334" s="4">
        <f t="shared" si="2413"/>
        <v>370</v>
      </c>
      <c r="P334" s="4">
        <f t="shared" si="2413"/>
        <v>395</v>
      </c>
      <c r="Q334" s="4">
        <f t="shared" si="2413"/>
        <v>420</v>
      </c>
      <c r="R334" s="4">
        <f t="shared" si="2413"/>
        <v>445</v>
      </c>
      <c r="S334" s="4">
        <f t="shared" si="2413"/>
        <v>470</v>
      </c>
      <c r="T334" s="4">
        <f t="shared" si="2413"/>
        <v>495</v>
      </c>
      <c r="U334">
        <f t="shared" si="2413"/>
        <v>520</v>
      </c>
      <c r="V334" s="4">
        <f t="shared" si="2413"/>
        <v>545</v>
      </c>
      <c r="W334" s="4">
        <f t="shared" si="2413"/>
        <v>570</v>
      </c>
      <c r="X334" s="4">
        <f t="shared" si="2413"/>
        <v>595</v>
      </c>
      <c r="Y334" s="4">
        <f t="shared" si="2413"/>
        <v>620</v>
      </c>
      <c r="Z334" s="4">
        <f t="shared" si="2413"/>
        <v>645</v>
      </c>
      <c r="AA334" s="4">
        <f t="shared" si="2413"/>
        <v>670</v>
      </c>
      <c r="AB334" s="4">
        <f t="shared" si="2413"/>
        <v>695</v>
      </c>
      <c r="AC334" s="4">
        <f t="shared" si="2413"/>
        <v>720</v>
      </c>
      <c r="AD334" s="4">
        <f t="shared" si="2413"/>
        <v>745</v>
      </c>
      <c r="AE334">
        <f t="shared" si="2413"/>
        <v>770</v>
      </c>
      <c r="AF334" s="4">
        <f t="shared" si="2413"/>
        <v>795</v>
      </c>
      <c r="AG334" s="4">
        <f t="shared" si="2413"/>
        <v>820</v>
      </c>
      <c r="AH334" s="4">
        <f t="shared" si="2413"/>
        <v>845</v>
      </c>
      <c r="AI334" s="4">
        <f t="shared" si="2413"/>
        <v>870</v>
      </c>
      <c r="AJ334" s="4">
        <f t="shared" si="2413"/>
        <v>895</v>
      </c>
      <c r="AK334" s="4">
        <f t="shared" si="2413"/>
        <v>920</v>
      </c>
      <c r="AL334" s="4">
        <f t="shared" si="2413"/>
        <v>945</v>
      </c>
      <c r="AM334" s="4">
        <f t="shared" si="2413"/>
        <v>970</v>
      </c>
      <c r="AN334" s="4">
        <f t="shared" si="2413"/>
        <v>995</v>
      </c>
      <c r="AO334">
        <f t="shared" si="2413"/>
        <v>1020</v>
      </c>
      <c r="AP334" s="4">
        <f t="shared" si="2413"/>
        <v>1045</v>
      </c>
      <c r="AQ334" s="4">
        <f t="shared" si="2413"/>
        <v>1070</v>
      </c>
      <c r="AR334" s="4">
        <f t="shared" si="2413"/>
        <v>1095</v>
      </c>
      <c r="AS334" s="4">
        <f t="shared" si="2413"/>
        <v>1120</v>
      </c>
      <c r="AT334" s="4">
        <f t="shared" si="2413"/>
        <v>1145</v>
      </c>
      <c r="AU334" s="4">
        <f t="shared" si="2413"/>
        <v>1170</v>
      </c>
      <c r="AV334" s="4">
        <f t="shared" si="2413"/>
        <v>1195</v>
      </c>
      <c r="AW334" s="4">
        <f t="shared" si="2413"/>
        <v>1220</v>
      </c>
      <c r="AX334" s="4">
        <f t="shared" si="2413"/>
        <v>1245</v>
      </c>
      <c r="AY334">
        <f t="shared" si="2413"/>
        <v>1270</v>
      </c>
      <c r="AZ334" s="4">
        <f t="shared" si="2413"/>
        <v>1295</v>
      </c>
      <c r="BA334" s="4">
        <f t="shared" si="2413"/>
        <v>1320</v>
      </c>
      <c r="BB334" s="4">
        <f t="shared" si="2413"/>
        <v>1345</v>
      </c>
      <c r="BC334" s="4">
        <f t="shared" si="2413"/>
        <v>1370</v>
      </c>
      <c r="BD334" s="4">
        <f t="shared" si="2413"/>
        <v>1395</v>
      </c>
      <c r="BE334" s="4">
        <f t="shared" si="2413"/>
        <v>1420</v>
      </c>
      <c r="BF334" s="4">
        <f t="shared" si="2413"/>
        <v>1445</v>
      </c>
      <c r="BG334" s="4">
        <f t="shared" si="2413"/>
        <v>1470</v>
      </c>
      <c r="BH334" s="4">
        <f t="shared" si="2413"/>
        <v>1495</v>
      </c>
      <c r="BI334">
        <f t="shared" si="2413"/>
        <v>1520</v>
      </c>
      <c r="BJ334" t="s">
        <v>1</v>
      </c>
    </row>
    <row r="335" spans="1:62">
      <c r="A335" s="4" t="s">
        <v>71</v>
      </c>
      <c r="B335" s="4">
        <v>0</v>
      </c>
      <c r="C335" s="4">
        <v>0</v>
      </c>
      <c r="D335" s="4">
        <v>0</v>
      </c>
      <c r="E335" s="4">
        <v>0</v>
      </c>
      <c r="F335" s="4">
        <v>16</v>
      </c>
      <c r="G335" s="4">
        <v>32</v>
      </c>
      <c r="H335" s="4">
        <v>48</v>
      </c>
      <c r="I335" s="4">
        <v>64</v>
      </c>
      <c r="J335" s="4">
        <v>80</v>
      </c>
      <c r="K335" s="1">
        <v>96</v>
      </c>
      <c r="L335" s="4">
        <v>112</v>
      </c>
      <c r="M335" s="4">
        <v>128</v>
      </c>
      <c r="N335" s="4">
        <v>144</v>
      </c>
      <c r="O335" s="4">
        <v>160</v>
      </c>
      <c r="P335" s="4">
        <v>176</v>
      </c>
      <c r="Q335" s="4">
        <v>192</v>
      </c>
      <c r="R335" s="4">
        <v>208</v>
      </c>
      <c r="S335" s="4">
        <v>224</v>
      </c>
      <c r="T335" s="4">
        <v>240</v>
      </c>
      <c r="U335" s="2">
        <v>256</v>
      </c>
      <c r="V335" s="4">
        <v>272</v>
      </c>
      <c r="W335" s="4">
        <v>288</v>
      </c>
      <c r="X335" s="4">
        <v>304</v>
      </c>
      <c r="Y335" s="4">
        <v>320</v>
      </c>
      <c r="Z335" s="4">
        <v>336</v>
      </c>
      <c r="AA335" s="4">
        <v>352</v>
      </c>
      <c r="AB335" s="4">
        <v>368</v>
      </c>
      <c r="AC335" s="4">
        <v>384</v>
      </c>
      <c r="AD335" s="4">
        <v>400</v>
      </c>
      <c r="AE335" s="1">
        <v>416</v>
      </c>
      <c r="AF335" s="4">
        <f>AE335+16</f>
        <v>432</v>
      </c>
      <c r="AG335" s="4">
        <f t="shared" ref="AG335:BI335" si="2414">AF335+16</f>
        <v>448</v>
      </c>
      <c r="AH335" s="4">
        <f t="shared" si="2414"/>
        <v>464</v>
      </c>
      <c r="AI335" s="4">
        <f t="shared" si="2414"/>
        <v>480</v>
      </c>
      <c r="AJ335" s="4">
        <f t="shared" si="2414"/>
        <v>496</v>
      </c>
      <c r="AK335" s="4">
        <f t="shared" si="2414"/>
        <v>512</v>
      </c>
      <c r="AL335" s="4">
        <f t="shared" si="2414"/>
        <v>528</v>
      </c>
      <c r="AM335" s="4">
        <f t="shared" si="2414"/>
        <v>544</v>
      </c>
      <c r="AN335" s="4">
        <f t="shared" si="2414"/>
        <v>560</v>
      </c>
      <c r="AO335">
        <f t="shared" si="2414"/>
        <v>576</v>
      </c>
      <c r="AP335" s="4">
        <f t="shared" si="2414"/>
        <v>592</v>
      </c>
      <c r="AQ335" s="4">
        <f t="shared" si="2414"/>
        <v>608</v>
      </c>
      <c r="AR335" s="4">
        <f t="shared" si="2414"/>
        <v>624</v>
      </c>
      <c r="AS335" s="4">
        <f t="shared" si="2414"/>
        <v>640</v>
      </c>
      <c r="AT335" s="4">
        <f t="shared" si="2414"/>
        <v>656</v>
      </c>
      <c r="AU335" s="4">
        <f t="shared" si="2414"/>
        <v>672</v>
      </c>
      <c r="AV335" s="4">
        <f t="shared" si="2414"/>
        <v>688</v>
      </c>
      <c r="AW335" s="4">
        <f t="shared" si="2414"/>
        <v>704</v>
      </c>
      <c r="AX335" s="4">
        <f t="shared" si="2414"/>
        <v>720</v>
      </c>
      <c r="AY335">
        <f t="shared" si="2414"/>
        <v>736</v>
      </c>
      <c r="AZ335" s="4">
        <f t="shared" si="2414"/>
        <v>752</v>
      </c>
      <c r="BA335" s="4">
        <f t="shared" si="2414"/>
        <v>768</v>
      </c>
      <c r="BB335" s="4">
        <f t="shared" si="2414"/>
        <v>784</v>
      </c>
      <c r="BC335" s="4">
        <f t="shared" si="2414"/>
        <v>800</v>
      </c>
      <c r="BD335" s="4">
        <f t="shared" si="2414"/>
        <v>816</v>
      </c>
      <c r="BE335" s="4">
        <f t="shared" si="2414"/>
        <v>832</v>
      </c>
      <c r="BF335" s="4">
        <f t="shared" si="2414"/>
        <v>848</v>
      </c>
      <c r="BG335" s="4">
        <f t="shared" si="2414"/>
        <v>864</v>
      </c>
      <c r="BH335" s="4">
        <f t="shared" si="2414"/>
        <v>880</v>
      </c>
      <c r="BI335">
        <f t="shared" si="2414"/>
        <v>896</v>
      </c>
      <c r="BJ335" t="s">
        <v>1</v>
      </c>
    </row>
    <row r="336" spans="1:62">
      <c r="A336" s="4" t="s">
        <v>5</v>
      </c>
    </row>
    <row r="337" spans="1:62">
      <c r="A337" s="4" t="s">
        <v>348</v>
      </c>
    </row>
    <row r="338" spans="1:62">
      <c r="A338" s="4" t="s">
        <v>71</v>
      </c>
      <c r="B338" s="4">
        <v>100</v>
      </c>
      <c r="C338" s="4">
        <f>B338+25</f>
        <v>125</v>
      </c>
      <c r="D338" s="4">
        <f t="shared" ref="D338:BI338" si="2415">C338+25</f>
        <v>150</v>
      </c>
      <c r="E338" s="4">
        <f t="shared" si="2415"/>
        <v>175</v>
      </c>
      <c r="F338" s="4">
        <f t="shared" si="2415"/>
        <v>200</v>
      </c>
      <c r="G338" s="4">
        <f t="shared" si="2415"/>
        <v>225</v>
      </c>
      <c r="H338" s="4">
        <f t="shared" si="2415"/>
        <v>250</v>
      </c>
      <c r="I338" s="4">
        <f t="shared" si="2415"/>
        <v>275</v>
      </c>
      <c r="J338" s="4">
        <f t="shared" si="2415"/>
        <v>300</v>
      </c>
      <c r="K338">
        <f t="shared" si="2415"/>
        <v>325</v>
      </c>
      <c r="L338" s="4">
        <f t="shared" si="2415"/>
        <v>350</v>
      </c>
      <c r="M338" s="4">
        <f t="shared" si="2415"/>
        <v>375</v>
      </c>
      <c r="N338" s="4">
        <f t="shared" si="2415"/>
        <v>400</v>
      </c>
      <c r="O338" s="4">
        <f t="shared" si="2415"/>
        <v>425</v>
      </c>
      <c r="P338" s="4">
        <f t="shared" si="2415"/>
        <v>450</v>
      </c>
      <c r="Q338" s="4">
        <f t="shared" si="2415"/>
        <v>475</v>
      </c>
      <c r="R338" s="4">
        <f t="shared" si="2415"/>
        <v>500</v>
      </c>
      <c r="S338" s="4">
        <f t="shared" si="2415"/>
        <v>525</v>
      </c>
      <c r="T338" s="4">
        <f t="shared" si="2415"/>
        <v>550</v>
      </c>
      <c r="U338">
        <f t="shared" si="2415"/>
        <v>575</v>
      </c>
      <c r="V338" s="4">
        <f t="shared" si="2415"/>
        <v>600</v>
      </c>
      <c r="W338" s="4">
        <f t="shared" si="2415"/>
        <v>625</v>
      </c>
      <c r="X338" s="4">
        <f t="shared" si="2415"/>
        <v>650</v>
      </c>
      <c r="Y338" s="4">
        <f t="shared" si="2415"/>
        <v>675</v>
      </c>
      <c r="Z338" s="4">
        <f t="shared" si="2415"/>
        <v>700</v>
      </c>
      <c r="AA338" s="4">
        <f t="shared" si="2415"/>
        <v>725</v>
      </c>
      <c r="AB338" s="4">
        <f t="shared" si="2415"/>
        <v>750</v>
      </c>
      <c r="AC338" s="4">
        <f t="shared" si="2415"/>
        <v>775</v>
      </c>
      <c r="AD338" s="4">
        <f t="shared" si="2415"/>
        <v>800</v>
      </c>
      <c r="AE338">
        <f t="shared" si="2415"/>
        <v>825</v>
      </c>
      <c r="AF338" s="4">
        <f t="shared" si="2415"/>
        <v>850</v>
      </c>
      <c r="AG338" s="4">
        <f t="shared" si="2415"/>
        <v>875</v>
      </c>
      <c r="AH338" s="4">
        <f t="shared" si="2415"/>
        <v>900</v>
      </c>
      <c r="AI338" s="4">
        <f t="shared" si="2415"/>
        <v>925</v>
      </c>
      <c r="AJ338" s="4">
        <f t="shared" si="2415"/>
        <v>950</v>
      </c>
      <c r="AK338" s="4">
        <f t="shared" si="2415"/>
        <v>975</v>
      </c>
      <c r="AL338" s="4">
        <f t="shared" si="2415"/>
        <v>1000</v>
      </c>
      <c r="AM338" s="4">
        <f t="shared" si="2415"/>
        <v>1025</v>
      </c>
      <c r="AN338" s="4">
        <f t="shared" si="2415"/>
        <v>1050</v>
      </c>
      <c r="AO338">
        <f t="shared" si="2415"/>
        <v>1075</v>
      </c>
      <c r="AP338" s="4">
        <f t="shared" si="2415"/>
        <v>1100</v>
      </c>
      <c r="AQ338" s="4">
        <f t="shared" si="2415"/>
        <v>1125</v>
      </c>
      <c r="AR338" s="4">
        <f t="shared" si="2415"/>
        <v>1150</v>
      </c>
      <c r="AS338" s="4">
        <f t="shared" si="2415"/>
        <v>1175</v>
      </c>
      <c r="AT338" s="4">
        <f t="shared" si="2415"/>
        <v>1200</v>
      </c>
      <c r="AU338" s="4">
        <f t="shared" si="2415"/>
        <v>1225</v>
      </c>
      <c r="AV338" s="4">
        <f t="shared" si="2415"/>
        <v>1250</v>
      </c>
      <c r="AW338" s="4">
        <f t="shared" si="2415"/>
        <v>1275</v>
      </c>
      <c r="AX338" s="4">
        <f t="shared" si="2415"/>
        <v>1300</v>
      </c>
      <c r="AY338">
        <f t="shared" si="2415"/>
        <v>1325</v>
      </c>
      <c r="AZ338" s="4">
        <f t="shared" si="2415"/>
        <v>1350</v>
      </c>
      <c r="BA338" s="4">
        <f t="shared" si="2415"/>
        <v>1375</v>
      </c>
      <c r="BB338" s="4">
        <f t="shared" si="2415"/>
        <v>1400</v>
      </c>
      <c r="BC338" s="4">
        <f t="shared" si="2415"/>
        <v>1425</v>
      </c>
      <c r="BD338" s="4">
        <f t="shared" si="2415"/>
        <v>1450</v>
      </c>
      <c r="BE338" s="4">
        <f t="shared" si="2415"/>
        <v>1475</v>
      </c>
      <c r="BF338" s="4">
        <f t="shared" si="2415"/>
        <v>1500</v>
      </c>
      <c r="BG338" s="4">
        <f t="shared" si="2415"/>
        <v>1525</v>
      </c>
      <c r="BH338" s="4">
        <f t="shared" si="2415"/>
        <v>1550</v>
      </c>
      <c r="BI338">
        <f t="shared" si="2415"/>
        <v>1575</v>
      </c>
      <c r="BJ338" t="s">
        <v>1</v>
      </c>
    </row>
    <row r="339" spans="1:62">
      <c r="A339" s="4" t="s">
        <v>99</v>
      </c>
      <c r="B339" s="4">
        <v>75</v>
      </c>
      <c r="C339" s="4">
        <f>B339+15</f>
        <v>90</v>
      </c>
      <c r="D339" s="4">
        <f t="shared" ref="D339:BI339" si="2416">C339+15</f>
        <v>105</v>
      </c>
      <c r="E339" s="4">
        <f t="shared" si="2416"/>
        <v>120</v>
      </c>
      <c r="F339" s="4">
        <f t="shared" si="2416"/>
        <v>135</v>
      </c>
      <c r="G339" s="4">
        <f t="shared" si="2416"/>
        <v>150</v>
      </c>
      <c r="H339" s="4">
        <f t="shared" si="2416"/>
        <v>165</v>
      </c>
      <c r="I339" s="4">
        <f t="shared" si="2416"/>
        <v>180</v>
      </c>
      <c r="J339" s="4">
        <f t="shared" si="2416"/>
        <v>195</v>
      </c>
      <c r="K339">
        <f t="shared" si="2416"/>
        <v>210</v>
      </c>
      <c r="L339" s="4">
        <f t="shared" si="2416"/>
        <v>225</v>
      </c>
      <c r="M339" s="4">
        <f t="shared" si="2416"/>
        <v>240</v>
      </c>
      <c r="N339" s="4">
        <f t="shared" si="2416"/>
        <v>255</v>
      </c>
      <c r="O339" s="4">
        <f t="shared" si="2416"/>
        <v>270</v>
      </c>
      <c r="P339" s="4">
        <f t="shared" si="2416"/>
        <v>285</v>
      </c>
      <c r="Q339" s="4">
        <f t="shared" si="2416"/>
        <v>300</v>
      </c>
      <c r="R339" s="4">
        <f t="shared" si="2416"/>
        <v>315</v>
      </c>
      <c r="S339" s="4">
        <f t="shared" si="2416"/>
        <v>330</v>
      </c>
      <c r="T339" s="4">
        <f t="shared" si="2416"/>
        <v>345</v>
      </c>
      <c r="U339">
        <f t="shared" si="2416"/>
        <v>360</v>
      </c>
      <c r="V339" s="4">
        <f t="shared" si="2416"/>
        <v>375</v>
      </c>
      <c r="W339" s="4">
        <f t="shared" si="2416"/>
        <v>390</v>
      </c>
      <c r="X339" s="4">
        <f t="shared" si="2416"/>
        <v>405</v>
      </c>
      <c r="Y339" s="4">
        <f t="shared" si="2416"/>
        <v>420</v>
      </c>
      <c r="Z339" s="4">
        <f t="shared" si="2416"/>
        <v>435</v>
      </c>
      <c r="AA339" s="4">
        <f t="shared" si="2416"/>
        <v>450</v>
      </c>
      <c r="AB339" s="4">
        <f t="shared" si="2416"/>
        <v>465</v>
      </c>
      <c r="AC339" s="4">
        <f t="shared" si="2416"/>
        <v>480</v>
      </c>
      <c r="AD339" s="4">
        <f t="shared" si="2416"/>
        <v>495</v>
      </c>
      <c r="AE339">
        <f t="shared" si="2416"/>
        <v>510</v>
      </c>
      <c r="AF339" s="4">
        <f t="shared" si="2416"/>
        <v>525</v>
      </c>
      <c r="AG339" s="4">
        <f t="shared" si="2416"/>
        <v>540</v>
      </c>
      <c r="AH339" s="4">
        <f t="shared" si="2416"/>
        <v>555</v>
      </c>
      <c r="AI339" s="4">
        <f t="shared" si="2416"/>
        <v>570</v>
      </c>
      <c r="AJ339" s="4">
        <f t="shared" si="2416"/>
        <v>585</v>
      </c>
      <c r="AK339" s="4">
        <f t="shared" si="2416"/>
        <v>600</v>
      </c>
      <c r="AL339" s="4">
        <f t="shared" si="2416"/>
        <v>615</v>
      </c>
      <c r="AM339" s="4">
        <f t="shared" si="2416"/>
        <v>630</v>
      </c>
      <c r="AN339" s="4">
        <f t="shared" si="2416"/>
        <v>645</v>
      </c>
      <c r="AO339">
        <f t="shared" si="2416"/>
        <v>660</v>
      </c>
      <c r="AP339" s="4">
        <f t="shared" si="2416"/>
        <v>675</v>
      </c>
      <c r="AQ339" s="4">
        <f t="shared" si="2416"/>
        <v>690</v>
      </c>
      <c r="AR339" s="4">
        <f t="shared" si="2416"/>
        <v>705</v>
      </c>
      <c r="AS339" s="4">
        <f t="shared" si="2416"/>
        <v>720</v>
      </c>
      <c r="AT339" s="4">
        <f t="shared" si="2416"/>
        <v>735</v>
      </c>
      <c r="AU339" s="4">
        <f t="shared" si="2416"/>
        <v>750</v>
      </c>
      <c r="AV339" s="4">
        <f t="shared" si="2416"/>
        <v>765</v>
      </c>
      <c r="AW339" s="4">
        <f t="shared" si="2416"/>
        <v>780</v>
      </c>
      <c r="AX339" s="4">
        <f t="shared" si="2416"/>
        <v>795</v>
      </c>
      <c r="AY339">
        <f t="shared" si="2416"/>
        <v>810</v>
      </c>
      <c r="AZ339" s="4">
        <f t="shared" si="2416"/>
        <v>825</v>
      </c>
      <c r="BA339" s="4">
        <f t="shared" si="2416"/>
        <v>840</v>
      </c>
      <c r="BB339" s="4">
        <f t="shared" si="2416"/>
        <v>855</v>
      </c>
      <c r="BC339" s="4">
        <f t="shared" si="2416"/>
        <v>870</v>
      </c>
      <c r="BD339" s="4">
        <f t="shared" si="2416"/>
        <v>885</v>
      </c>
      <c r="BE339" s="4">
        <f t="shared" si="2416"/>
        <v>900</v>
      </c>
      <c r="BF339" s="4">
        <f t="shared" si="2416"/>
        <v>915</v>
      </c>
      <c r="BG339" s="4">
        <f t="shared" si="2416"/>
        <v>930</v>
      </c>
      <c r="BH339" s="4">
        <f t="shared" si="2416"/>
        <v>945</v>
      </c>
      <c r="BI339">
        <f t="shared" si="2416"/>
        <v>960</v>
      </c>
      <c r="BJ339" t="s">
        <v>1</v>
      </c>
    </row>
    <row r="340" spans="1:62">
      <c r="A340" s="4" t="s">
        <v>5</v>
      </c>
    </row>
    <row r="341" spans="1:62">
      <c r="A341" s="4" t="s">
        <v>349</v>
      </c>
    </row>
    <row r="342" spans="1:62">
      <c r="A342" s="4" t="s">
        <v>100</v>
      </c>
      <c r="B342" s="4">
        <v>1.2</v>
      </c>
      <c r="C342" s="4">
        <f>B342+0.6</f>
        <v>1.7999999999999998</v>
      </c>
      <c r="D342" s="4">
        <f t="shared" ref="D342:BI342" si="2417">C342+0.6</f>
        <v>2.4</v>
      </c>
      <c r="E342" s="4">
        <f t="shared" si="2417"/>
        <v>3</v>
      </c>
      <c r="F342" s="4">
        <f t="shared" si="2417"/>
        <v>3.6</v>
      </c>
      <c r="G342" s="4">
        <f t="shared" si="2417"/>
        <v>4.2</v>
      </c>
      <c r="H342" s="4">
        <f t="shared" si="2417"/>
        <v>4.8</v>
      </c>
      <c r="I342" s="4">
        <f t="shared" si="2417"/>
        <v>5.3999999999999995</v>
      </c>
      <c r="J342" s="4">
        <f t="shared" si="2417"/>
        <v>5.9999999999999991</v>
      </c>
      <c r="K342">
        <f t="shared" si="2417"/>
        <v>6.5999999999999988</v>
      </c>
      <c r="L342" s="4">
        <f t="shared" si="2417"/>
        <v>7.1999999999999984</v>
      </c>
      <c r="M342" s="4">
        <f t="shared" si="2417"/>
        <v>7.799999999999998</v>
      </c>
      <c r="N342" s="4">
        <f t="shared" si="2417"/>
        <v>8.3999999999999986</v>
      </c>
      <c r="O342" s="4">
        <f t="shared" si="2417"/>
        <v>8.9999999999999982</v>
      </c>
      <c r="P342" s="4">
        <f t="shared" si="2417"/>
        <v>9.5999999999999979</v>
      </c>
      <c r="Q342" s="4">
        <f t="shared" si="2417"/>
        <v>10.199999999999998</v>
      </c>
      <c r="R342" s="4">
        <f t="shared" si="2417"/>
        <v>10.799999999999997</v>
      </c>
      <c r="S342" s="4">
        <f t="shared" si="2417"/>
        <v>11.399999999999997</v>
      </c>
      <c r="T342" s="4">
        <f t="shared" si="2417"/>
        <v>11.999999999999996</v>
      </c>
      <c r="U342">
        <f t="shared" si="2417"/>
        <v>12.599999999999996</v>
      </c>
      <c r="V342" s="4">
        <f t="shared" si="2417"/>
        <v>13.199999999999996</v>
      </c>
      <c r="W342" s="4">
        <f t="shared" si="2417"/>
        <v>13.799999999999995</v>
      </c>
      <c r="X342" s="4">
        <f t="shared" si="2417"/>
        <v>14.399999999999995</v>
      </c>
      <c r="Y342" s="4">
        <f t="shared" si="2417"/>
        <v>14.999999999999995</v>
      </c>
      <c r="Z342" s="4">
        <f t="shared" si="2417"/>
        <v>15.599999999999994</v>
      </c>
      <c r="AA342" s="4">
        <f t="shared" si="2417"/>
        <v>16.199999999999996</v>
      </c>
      <c r="AB342" s="4">
        <f t="shared" si="2417"/>
        <v>16.799999999999997</v>
      </c>
      <c r="AC342" s="4">
        <f t="shared" si="2417"/>
        <v>17.399999999999999</v>
      </c>
      <c r="AD342" s="4">
        <f t="shared" si="2417"/>
        <v>18</v>
      </c>
      <c r="AE342">
        <f t="shared" si="2417"/>
        <v>18.600000000000001</v>
      </c>
      <c r="AF342" s="4">
        <f t="shared" si="2417"/>
        <v>19.200000000000003</v>
      </c>
      <c r="AG342" s="4">
        <f t="shared" si="2417"/>
        <v>19.800000000000004</v>
      </c>
      <c r="AH342" s="4">
        <f t="shared" si="2417"/>
        <v>20.400000000000006</v>
      </c>
      <c r="AI342" s="4">
        <f t="shared" si="2417"/>
        <v>21.000000000000007</v>
      </c>
      <c r="AJ342" s="4">
        <f t="shared" si="2417"/>
        <v>21.600000000000009</v>
      </c>
      <c r="AK342" s="4">
        <f t="shared" si="2417"/>
        <v>22.20000000000001</v>
      </c>
      <c r="AL342" s="4">
        <f t="shared" si="2417"/>
        <v>22.800000000000011</v>
      </c>
      <c r="AM342" s="4">
        <f t="shared" si="2417"/>
        <v>23.400000000000013</v>
      </c>
      <c r="AN342" s="4">
        <f t="shared" si="2417"/>
        <v>24.000000000000014</v>
      </c>
      <c r="AO342">
        <f t="shared" si="2417"/>
        <v>24.600000000000016</v>
      </c>
      <c r="AP342" s="4">
        <f t="shared" si="2417"/>
        <v>25.200000000000017</v>
      </c>
      <c r="AQ342" s="4">
        <f t="shared" si="2417"/>
        <v>25.800000000000018</v>
      </c>
      <c r="AR342" s="4">
        <f t="shared" si="2417"/>
        <v>26.40000000000002</v>
      </c>
      <c r="AS342" s="4">
        <f t="shared" si="2417"/>
        <v>27.000000000000021</v>
      </c>
      <c r="AT342" s="4">
        <f t="shared" si="2417"/>
        <v>27.600000000000023</v>
      </c>
      <c r="AU342" s="4">
        <f t="shared" si="2417"/>
        <v>28.200000000000024</v>
      </c>
      <c r="AV342" s="4">
        <f t="shared" si="2417"/>
        <v>28.800000000000026</v>
      </c>
      <c r="AW342" s="4">
        <f t="shared" si="2417"/>
        <v>29.400000000000027</v>
      </c>
      <c r="AX342" s="4">
        <f t="shared" si="2417"/>
        <v>30.000000000000028</v>
      </c>
      <c r="AY342">
        <f t="shared" si="2417"/>
        <v>30.60000000000003</v>
      </c>
      <c r="AZ342" s="4">
        <f t="shared" si="2417"/>
        <v>31.200000000000031</v>
      </c>
      <c r="BA342" s="4">
        <f t="shared" si="2417"/>
        <v>31.800000000000033</v>
      </c>
      <c r="BB342" s="4">
        <f t="shared" si="2417"/>
        <v>32.400000000000034</v>
      </c>
      <c r="BC342" s="4">
        <f t="shared" si="2417"/>
        <v>33.000000000000036</v>
      </c>
      <c r="BD342" s="4">
        <f t="shared" si="2417"/>
        <v>33.600000000000037</v>
      </c>
      <c r="BE342" s="4">
        <f t="shared" si="2417"/>
        <v>34.200000000000038</v>
      </c>
      <c r="BF342" s="4">
        <f t="shared" si="2417"/>
        <v>34.80000000000004</v>
      </c>
      <c r="BG342" s="4">
        <f t="shared" si="2417"/>
        <v>35.400000000000041</v>
      </c>
      <c r="BH342" s="4">
        <f t="shared" si="2417"/>
        <v>36.000000000000043</v>
      </c>
      <c r="BI342">
        <f t="shared" si="2417"/>
        <v>36.600000000000044</v>
      </c>
      <c r="BJ342" t="s">
        <v>1</v>
      </c>
    </row>
    <row r="343" spans="1:62">
      <c r="A343" s="4" t="s">
        <v>101</v>
      </c>
      <c r="B343" s="4">
        <v>70</v>
      </c>
      <c r="C343" s="4">
        <f>B343+6</f>
        <v>76</v>
      </c>
      <c r="D343" s="4">
        <f t="shared" ref="D343:BI345" si="2418">C343+6</f>
        <v>82</v>
      </c>
      <c r="E343" s="4">
        <f t="shared" si="2418"/>
        <v>88</v>
      </c>
      <c r="F343" s="4">
        <f t="shared" si="2418"/>
        <v>94</v>
      </c>
      <c r="G343" s="4">
        <f t="shared" si="2418"/>
        <v>100</v>
      </c>
      <c r="H343" s="4">
        <f t="shared" si="2418"/>
        <v>106</v>
      </c>
      <c r="I343" s="4">
        <f t="shared" si="2418"/>
        <v>112</v>
      </c>
      <c r="J343" s="4">
        <f t="shared" si="2418"/>
        <v>118</v>
      </c>
      <c r="K343">
        <f t="shared" si="2418"/>
        <v>124</v>
      </c>
      <c r="L343" s="4">
        <f t="shared" si="2418"/>
        <v>130</v>
      </c>
      <c r="M343" s="4">
        <f t="shared" si="2418"/>
        <v>136</v>
      </c>
      <c r="N343" s="4">
        <f t="shared" si="2418"/>
        <v>142</v>
      </c>
      <c r="O343" s="4">
        <f t="shared" si="2418"/>
        <v>148</v>
      </c>
      <c r="P343" s="4">
        <f t="shared" si="2418"/>
        <v>154</v>
      </c>
      <c r="Q343" s="4">
        <f t="shared" si="2418"/>
        <v>160</v>
      </c>
      <c r="R343" s="4">
        <f t="shared" si="2418"/>
        <v>166</v>
      </c>
      <c r="S343" s="4">
        <f t="shared" si="2418"/>
        <v>172</v>
      </c>
      <c r="T343" s="4">
        <f t="shared" si="2418"/>
        <v>178</v>
      </c>
      <c r="U343">
        <f t="shared" si="2418"/>
        <v>184</v>
      </c>
      <c r="V343" s="4">
        <f t="shared" si="2418"/>
        <v>190</v>
      </c>
      <c r="W343" s="4">
        <f t="shared" si="2418"/>
        <v>196</v>
      </c>
      <c r="X343" s="4">
        <f t="shared" si="2418"/>
        <v>202</v>
      </c>
      <c r="Y343" s="4">
        <f t="shared" si="2418"/>
        <v>208</v>
      </c>
      <c r="Z343" s="4">
        <f t="shared" si="2418"/>
        <v>214</v>
      </c>
      <c r="AA343" s="4">
        <f t="shared" si="2418"/>
        <v>220</v>
      </c>
      <c r="AB343" s="4">
        <f t="shared" si="2418"/>
        <v>226</v>
      </c>
      <c r="AC343" s="4">
        <f t="shared" si="2418"/>
        <v>232</v>
      </c>
      <c r="AD343" s="4">
        <f t="shared" si="2418"/>
        <v>238</v>
      </c>
      <c r="AE343">
        <f t="shared" si="2418"/>
        <v>244</v>
      </c>
      <c r="AF343" s="4">
        <f t="shared" si="2418"/>
        <v>250</v>
      </c>
      <c r="AG343" s="4">
        <f t="shared" si="2418"/>
        <v>256</v>
      </c>
      <c r="AH343" s="4">
        <f t="shared" si="2418"/>
        <v>262</v>
      </c>
      <c r="AI343" s="4">
        <f t="shared" si="2418"/>
        <v>268</v>
      </c>
      <c r="AJ343" s="4">
        <f t="shared" si="2418"/>
        <v>274</v>
      </c>
      <c r="AK343" s="4">
        <f t="shared" si="2418"/>
        <v>280</v>
      </c>
      <c r="AL343" s="4">
        <f t="shared" si="2418"/>
        <v>286</v>
      </c>
      <c r="AM343" s="4">
        <f t="shared" si="2418"/>
        <v>292</v>
      </c>
      <c r="AN343" s="4">
        <f t="shared" si="2418"/>
        <v>298</v>
      </c>
      <c r="AO343">
        <f t="shared" si="2418"/>
        <v>304</v>
      </c>
      <c r="AP343" s="4">
        <f t="shared" si="2418"/>
        <v>310</v>
      </c>
      <c r="AQ343" s="4">
        <f t="shared" si="2418"/>
        <v>316</v>
      </c>
      <c r="AR343" s="4">
        <f t="shared" si="2418"/>
        <v>322</v>
      </c>
      <c r="AS343" s="4">
        <f t="shared" si="2418"/>
        <v>328</v>
      </c>
      <c r="AT343" s="4">
        <f t="shared" si="2418"/>
        <v>334</v>
      </c>
      <c r="AU343" s="4">
        <f t="shared" si="2418"/>
        <v>340</v>
      </c>
      <c r="AV343" s="4">
        <f t="shared" si="2418"/>
        <v>346</v>
      </c>
      <c r="AW343" s="4">
        <f t="shared" si="2418"/>
        <v>352</v>
      </c>
      <c r="AX343" s="4">
        <f t="shared" si="2418"/>
        <v>358</v>
      </c>
      <c r="AY343">
        <f t="shared" si="2418"/>
        <v>364</v>
      </c>
      <c r="AZ343" s="4">
        <f t="shared" si="2418"/>
        <v>370</v>
      </c>
      <c r="BA343" s="4">
        <f t="shared" si="2418"/>
        <v>376</v>
      </c>
      <c r="BB343" s="4">
        <f t="shared" si="2418"/>
        <v>382</v>
      </c>
      <c r="BC343" s="4">
        <f t="shared" si="2418"/>
        <v>388</v>
      </c>
      <c r="BD343" s="4">
        <f t="shared" si="2418"/>
        <v>394</v>
      </c>
      <c r="BE343" s="4">
        <f t="shared" si="2418"/>
        <v>400</v>
      </c>
      <c r="BF343" s="4">
        <f t="shared" si="2418"/>
        <v>406</v>
      </c>
      <c r="BG343" s="4">
        <f t="shared" si="2418"/>
        <v>412</v>
      </c>
      <c r="BH343" s="4">
        <f t="shared" si="2418"/>
        <v>418</v>
      </c>
      <c r="BI343">
        <f t="shared" si="2418"/>
        <v>424</v>
      </c>
      <c r="BJ343" t="s">
        <v>1</v>
      </c>
    </row>
    <row r="344" spans="1:62">
      <c r="A344" s="4" t="s">
        <v>7</v>
      </c>
      <c r="B344" s="4">
        <v>70</v>
      </c>
      <c r="C344" s="4">
        <f>B344+6</f>
        <v>76</v>
      </c>
      <c r="D344" s="4">
        <f t="shared" si="2418"/>
        <v>82</v>
      </c>
      <c r="E344" s="4">
        <f t="shared" si="2418"/>
        <v>88</v>
      </c>
      <c r="F344" s="4">
        <f t="shared" si="2418"/>
        <v>94</v>
      </c>
      <c r="G344" s="4">
        <f t="shared" si="2418"/>
        <v>100</v>
      </c>
      <c r="H344" s="4">
        <f t="shared" si="2418"/>
        <v>106</v>
      </c>
      <c r="I344" s="4">
        <f t="shared" si="2418"/>
        <v>112</v>
      </c>
      <c r="J344" s="4">
        <f t="shared" si="2418"/>
        <v>118</v>
      </c>
      <c r="K344">
        <f t="shared" si="2418"/>
        <v>124</v>
      </c>
      <c r="L344" s="4">
        <f t="shared" si="2418"/>
        <v>130</v>
      </c>
      <c r="M344" s="4">
        <f t="shared" si="2418"/>
        <v>136</v>
      </c>
      <c r="N344" s="4">
        <f t="shared" si="2418"/>
        <v>142</v>
      </c>
      <c r="O344" s="4">
        <f t="shared" si="2418"/>
        <v>148</v>
      </c>
      <c r="P344" s="4">
        <f t="shared" si="2418"/>
        <v>154</v>
      </c>
      <c r="Q344" s="4">
        <f t="shared" si="2418"/>
        <v>160</v>
      </c>
      <c r="R344" s="4">
        <f t="shared" si="2418"/>
        <v>166</v>
      </c>
      <c r="S344" s="4">
        <f t="shared" si="2418"/>
        <v>172</v>
      </c>
      <c r="T344" s="4">
        <f t="shared" si="2418"/>
        <v>178</v>
      </c>
      <c r="U344">
        <f t="shared" si="2418"/>
        <v>184</v>
      </c>
      <c r="V344" s="4">
        <f t="shared" si="2418"/>
        <v>190</v>
      </c>
      <c r="W344" s="4">
        <f t="shared" si="2418"/>
        <v>196</v>
      </c>
      <c r="X344" s="4">
        <f t="shared" si="2418"/>
        <v>202</v>
      </c>
      <c r="Y344" s="4">
        <f t="shared" si="2418"/>
        <v>208</v>
      </c>
      <c r="Z344" s="4">
        <f t="shared" si="2418"/>
        <v>214</v>
      </c>
      <c r="AA344" s="4">
        <f t="shared" si="2418"/>
        <v>220</v>
      </c>
      <c r="AB344" s="4">
        <f t="shared" si="2418"/>
        <v>226</v>
      </c>
      <c r="AC344" s="4">
        <f t="shared" si="2418"/>
        <v>232</v>
      </c>
      <c r="AD344" s="4">
        <f t="shared" si="2418"/>
        <v>238</v>
      </c>
      <c r="AE344">
        <f t="shared" si="2418"/>
        <v>244</v>
      </c>
      <c r="AF344" s="4">
        <f t="shared" si="2418"/>
        <v>250</v>
      </c>
      <c r="AG344" s="4">
        <f t="shared" si="2418"/>
        <v>256</v>
      </c>
      <c r="AH344" s="4">
        <f t="shared" si="2418"/>
        <v>262</v>
      </c>
      <c r="AI344" s="4">
        <f t="shared" si="2418"/>
        <v>268</v>
      </c>
      <c r="AJ344" s="4">
        <f t="shared" si="2418"/>
        <v>274</v>
      </c>
      <c r="AK344" s="4">
        <f t="shared" si="2418"/>
        <v>280</v>
      </c>
      <c r="AL344" s="4">
        <f t="shared" si="2418"/>
        <v>286</v>
      </c>
      <c r="AM344" s="4">
        <f t="shared" si="2418"/>
        <v>292</v>
      </c>
      <c r="AN344" s="4">
        <f t="shared" si="2418"/>
        <v>298</v>
      </c>
      <c r="AO344">
        <f t="shared" si="2418"/>
        <v>304</v>
      </c>
      <c r="AP344" s="4">
        <f t="shared" si="2418"/>
        <v>310</v>
      </c>
      <c r="AQ344" s="4">
        <f t="shared" si="2418"/>
        <v>316</v>
      </c>
      <c r="AR344" s="4">
        <f t="shared" si="2418"/>
        <v>322</v>
      </c>
      <c r="AS344" s="4">
        <f t="shared" si="2418"/>
        <v>328</v>
      </c>
      <c r="AT344" s="4">
        <f t="shared" si="2418"/>
        <v>334</v>
      </c>
      <c r="AU344" s="4">
        <f t="shared" si="2418"/>
        <v>340</v>
      </c>
      <c r="AV344" s="4">
        <f t="shared" si="2418"/>
        <v>346</v>
      </c>
      <c r="AW344" s="4">
        <f t="shared" si="2418"/>
        <v>352</v>
      </c>
      <c r="AX344" s="4">
        <f t="shared" si="2418"/>
        <v>358</v>
      </c>
      <c r="AY344">
        <f t="shared" si="2418"/>
        <v>364</v>
      </c>
      <c r="AZ344" s="4">
        <f t="shared" si="2418"/>
        <v>370</v>
      </c>
      <c r="BA344" s="4">
        <f t="shared" si="2418"/>
        <v>376</v>
      </c>
      <c r="BB344" s="4">
        <f t="shared" si="2418"/>
        <v>382</v>
      </c>
      <c r="BC344" s="4">
        <f t="shared" si="2418"/>
        <v>388</v>
      </c>
      <c r="BD344" s="4">
        <f t="shared" si="2418"/>
        <v>394</v>
      </c>
      <c r="BE344" s="4">
        <f t="shared" si="2418"/>
        <v>400</v>
      </c>
      <c r="BF344" s="4">
        <f t="shared" si="2418"/>
        <v>406</v>
      </c>
      <c r="BG344" s="4">
        <f t="shared" si="2418"/>
        <v>412</v>
      </c>
      <c r="BH344" s="4">
        <f t="shared" si="2418"/>
        <v>418</v>
      </c>
      <c r="BI344">
        <f t="shared" si="2418"/>
        <v>424</v>
      </c>
      <c r="BJ344" t="s">
        <v>1</v>
      </c>
    </row>
    <row r="345" spans="1:62">
      <c r="A345" s="4" t="s">
        <v>14</v>
      </c>
      <c r="B345" s="4">
        <v>70</v>
      </c>
      <c r="C345" s="4">
        <f>B345+6</f>
        <v>76</v>
      </c>
      <c r="D345" s="4">
        <f t="shared" si="2418"/>
        <v>82</v>
      </c>
      <c r="E345" s="4">
        <f t="shared" si="2418"/>
        <v>88</v>
      </c>
      <c r="F345" s="4">
        <f t="shared" si="2418"/>
        <v>94</v>
      </c>
      <c r="G345" s="4">
        <f t="shared" si="2418"/>
        <v>100</v>
      </c>
      <c r="H345" s="4">
        <f t="shared" si="2418"/>
        <v>106</v>
      </c>
      <c r="I345" s="4">
        <f t="shared" si="2418"/>
        <v>112</v>
      </c>
      <c r="J345" s="4">
        <f t="shared" si="2418"/>
        <v>118</v>
      </c>
      <c r="K345">
        <f t="shared" si="2418"/>
        <v>124</v>
      </c>
      <c r="L345" s="4">
        <f t="shared" si="2418"/>
        <v>130</v>
      </c>
      <c r="M345" s="4">
        <f t="shared" si="2418"/>
        <v>136</v>
      </c>
      <c r="N345" s="4">
        <f t="shared" si="2418"/>
        <v>142</v>
      </c>
      <c r="O345" s="4">
        <f t="shared" si="2418"/>
        <v>148</v>
      </c>
      <c r="P345" s="4">
        <f t="shared" si="2418"/>
        <v>154</v>
      </c>
      <c r="Q345" s="4">
        <f t="shared" si="2418"/>
        <v>160</v>
      </c>
      <c r="R345" s="4">
        <f t="shared" si="2418"/>
        <v>166</v>
      </c>
      <c r="S345" s="4">
        <f t="shared" si="2418"/>
        <v>172</v>
      </c>
      <c r="T345" s="4">
        <f t="shared" si="2418"/>
        <v>178</v>
      </c>
      <c r="U345">
        <f t="shared" si="2418"/>
        <v>184</v>
      </c>
      <c r="V345" s="4">
        <f t="shared" si="2418"/>
        <v>190</v>
      </c>
      <c r="W345" s="4">
        <f t="shared" si="2418"/>
        <v>196</v>
      </c>
      <c r="X345" s="4">
        <f t="shared" si="2418"/>
        <v>202</v>
      </c>
      <c r="Y345" s="4">
        <f t="shared" si="2418"/>
        <v>208</v>
      </c>
      <c r="Z345" s="4">
        <f t="shared" si="2418"/>
        <v>214</v>
      </c>
      <c r="AA345" s="4">
        <f t="shared" si="2418"/>
        <v>220</v>
      </c>
      <c r="AB345" s="4">
        <f t="shared" si="2418"/>
        <v>226</v>
      </c>
      <c r="AC345" s="4">
        <f t="shared" si="2418"/>
        <v>232</v>
      </c>
      <c r="AD345" s="4">
        <f t="shared" si="2418"/>
        <v>238</v>
      </c>
      <c r="AE345">
        <f t="shared" si="2418"/>
        <v>244</v>
      </c>
      <c r="AF345" s="4">
        <f t="shared" si="2418"/>
        <v>250</v>
      </c>
      <c r="AG345" s="4">
        <f t="shared" si="2418"/>
        <v>256</v>
      </c>
      <c r="AH345" s="4">
        <f t="shared" si="2418"/>
        <v>262</v>
      </c>
      <c r="AI345" s="4">
        <f t="shared" si="2418"/>
        <v>268</v>
      </c>
      <c r="AJ345" s="4">
        <f t="shared" si="2418"/>
        <v>274</v>
      </c>
      <c r="AK345" s="4">
        <f t="shared" si="2418"/>
        <v>280</v>
      </c>
      <c r="AL345" s="4">
        <f t="shared" si="2418"/>
        <v>286</v>
      </c>
      <c r="AM345" s="4">
        <f t="shared" si="2418"/>
        <v>292</v>
      </c>
      <c r="AN345" s="4">
        <f t="shared" si="2418"/>
        <v>298</v>
      </c>
      <c r="AO345">
        <f t="shared" si="2418"/>
        <v>304</v>
      </c>
      <c r="AP345" s="4">
        <f t="shared" si="2418"/>
        <v>310</v>
      </c>
      <c r="AQ345" s="4">
        <f t="shared" si="2418"/>
        <v>316</v>
      </c>
      <c r="AR345" s="4">
        <f t="shared" si="2418"/>
        <v>322</v>
      </c>
      <c r="AS345" s="4">
        <f t="shared" si="2418"/>
        <v>328</v>
      </c>
      <c r="AT345" s="4">
        <f t="shared" si="2418"/>
        <v>334</v>
      </c>
      <c r="AU345" s="4">
        <f t="shared" si="2418"/>
        <v>340</v>
      </c>
      <c r="AV345" s="4">
        <f t="shared" si="2418"/>
        <v>346</v>
      </c>
      <c r="AW345" s="4">
        <f t="shared" si="2418"/>
        <v>352</v>
      </c>
      <c r="AX345" s="4">
        <f t="shared" si="2418"/>
        <v>358</v>
      </c>
      <c r="AY345">
        <f t="shared" si="2418"/>
        <v>364</v>
      </c>
      <c r="AZ345" s="4">
        <f t="shared" si="2418"/>
        <v>370</v>
      </c>
      <c r="BA345" s="4">
        <f t="shared" si="2418"/>
        <v>376</v>
      </c>
      <c r="BB345" s="4">
        <f t="shared" si="2418"/>
        <v>382</v>
      </c>
      <c r="BC345" s="4">
        <f t="shared" si="2418"/>
        <v>388</v>
      </c>
      <c r="BD345" s="4">
        <f t="shared" si="2418"/>
        <v>394</v>
      </c>
      <c r="BE345" s="4">
        <f t="shared" si="2418"/>
        <v>400</v>
      </c>
      <c r="BF345" s="4">
        <f t="shared" si="2418"/>
        <v>406</v>
      </c>
      <c r="BG345" s="4">
        <f t="shared" si="2418"/>
        <v>412</v>
      </c>
      <c r="BH345" s="4">
        <f t="shared" si="2418"/>
        <v>418</v>
      </c>
      <c r="BI345">
        <f t="shared" si="2418"/>
        <v>424</v>
      </c>
      <c r="BJ345" t="s">
        <v>1</v>
      </c>
    </row>
    <row r="346" spans="1:62">
      <c r="A346" s="4" t="s">
        <v>102</v>
      </c>
      <c r="B346" s="4">
        <v>150</v>
      </c>
      <c r="C346" s="4">
        <f>B346+18</f>
        <v>168</v>
      </c>
      <c r="D346" s="4">
        <f t="shared" ref="D346:BI346" si="2419">C346+18</f>
        <v>186</v>
      </c>
      <c r="E346" s="4">
        <f t="shared" si="2419"/>
        <v>204</v>
      </c>
      <c r="F346" s="4">
        <f t="shared" si="2419"/>
        <v>222</v>
      </c>
      <c r="G346" s="4">
        <f t="shared" si="2419"/>
        <v>240</v>
      </c>
      <c r="H346" s="4">
        <f t="shared" si="2419"/>
        <v>258</v>
      </c>
      <c r="I346" s="4">
        <f t="shared" si="2419"/>
        <v>276</v>
      </c>
      <c r="J346" s="4">
        <f t="shared" si="2419"/>
        <v>294</v>
      </c>
      <c r="K346">
        <f t="shared" si="2419"/>
        <v>312</v>
      </c>
      <c r="L346" s="4">
        <f t="shared" si="2419"/>
        <v>330</v>
      </c>
      <c r="M346" s="4">
        <f t="shared" si="2419"/>
        <v>348</v>
      </c>
      <c r="N346" s="4">
        <f t="shared" si="2419"/>
        <v>366</v>
      </c>
      <c r="O346" s="4">
        <f t="shared" si="2419"/>
        <v>384</v>
      </c>
      <c r="P346" s="4">
        <f t="shared" si="2419"/>
        <v>402</v>
      </c>
      <c r="Q346" s="4">
        <f t="shared" si="2419"/>
        <v>420</v>
      </c>
      <c r="R346" s="4">
        <f t="shared" si="2419"/>
        <v>438</v>
      </c>
      <c r="S346" s="4">
        <f t="shared" si="2419"/>
        <v>456</v>
      </c>
      <c r="T346" s="4">
        <f t="shared" si="2419"/>
        <v>474</v>
      </c>
      <c r="U346">
        <f t="shared" si="2419"/>
        <v>492</v>
      </c>
      <c r="V346" s="4">
        <f t="shared" si="2419"/>
        <v>510</v>
      </c>
      <c r="W346" s="4">
        <f t="shared" si="2419"/>
        <v>528</v>
      </c>
      <c r="X346" s="4">
        <f t="shared" si="2419"/>
        <v>546</v>
      </c>
      <c r="Y346" s="4">
        <f t="shared" si="2419"/>
        <v>564</v>
      </c>
      <c r="Z346" s="4">
        <f t="shared" si="2419"/>
        <v>582</v>
      </c>
      <c r="AA346" s="4">
        <f t="shared" si="2419"/>
        <v>600</v>
      </c>
      <c r="AB346" s="4">
        <f t="shared" si="2419"/>
        <v>618</v>
      </c>
      <c r="AC346" s="4">
        <f t="shared" si="2419"/>
        <v>636</v>
      </c>
      <c r="AD346" s="4">
        <f t="shared" si="2419"/>
        <v>654</v>
      </c>
      <c r="AE346">
        <f t="shared" si="2419"/>
        <v>672</v>
      </c>
      <c r="AF346" s="4">
        <f t="shared" si="2419"/>
        <v>690</v>
      </c>
      <c r="AG346" s="4">
        <f t="shared" si="2419"/>
        <v>708</v>
      </c>
      <c r="AH346" s="4">
        <f t="shared" si="2419"/>
        <v>726</v>
      </c>
      <c r="AI346" s="4">
        <f t="shared" si="2419"/>
        <v>744</v>
      </c>
      <c r="AJ346" s="4">
        <f t="shared" si="2419"/>
        <v>762</v>
      </c>
      <c r="AK346" s="4">
        <f t="shared" si="2419"/>
        <v>780</v>
      </c>
      <c r="AL346" s="4">
        <f t="shared" si="2419"/>
        <v>798</v>
      </c>
      <c r="AM346" s="4">
        <f t="shared" si="2419"/>
        <v>816</v>
      </c>
      <c r="AN346" s="4">
        <f t="shared" si="2419"/>
        <v>834</v>
      </c>
      <c r="AO346">
        <f t="shared" si="2419"/>
        <v>852</v>
      </c>
      <c r="AP346" s="4">
        <f t="shared" si="2419"/>
        <v>870</v>
      </c>
      <c r="AQ346" s="4">
        <f t="shared" si="2419"/>
        <v>888</v>
      </c>
      <c r="AR346" s="4">
        <f t="shared" si="2419"/>
        <v>906</v>
      </c>
      <c r="AS346" s="4">
        <f t="shared" si="2419"/>
        <v>924</v>
      </c>
      <c r="AT346" s="4">
        <f t="shared" si="2419"/>
        <v>942</v>
      </c>
      <c r="AU346" s="4">
        <f t="shared" si="2419"/>
        <v>960</v>
      </c>
      <c r="AV346" s="4">
        <f t="shared" si="2419"/>
        <v>978</v>
      </c>
      <c r="AW346" s="4">
        <f t="shared" si="2419"/>
        <v>996</v>
      </c>
      <c r="AX346" s="4">
        <f t="shared" si="2419"/>
        <v>1014</v>
      </c>
      <c r="AY346">
        <f t="shared" si="2419"/>
        <v>1032</v>
      </c>
      <c r="AZ346" s="4">
        <f t="shared" si="2419"/>
        <v>1050</v>
      </c>
      <c r="BA346" s="4">
        <f t="shared" si="2419"/>
        <v>1068</v>
      </c>
      <c r="BB346" s="4">
        <f t="shared" si="2419"/>
        <v>1086</v>
      </c>
      <c r="BC346" s="4">
        <f t="shared" si="2419"/>
        <v>1104</v>
      </c>
      <c r="BD346" s="4">
        <f t="shared" si="2419"/>
        <v>1122</v>
      </c>
      <c r="BE346" s="4">
        <f t="shared" si="2419"/>
        <v>1140</v>
      </c>
      <c r="BF346" s="4">
        <f t="shared" si="2419"/>
        <v>1158</v>
      </c>
      <c r="BG346" s="4">
        <f t="shared" si="2419"/>
        <v>1176</v>
      </c>
      <c r="BH346" s="4">
        <f t="shared" si="2419"/>
        <v>1194</v>
      </c>
      <c r="BI346">
        <f t="shared" si="2419"/>
        <v>1212</v>
      </c>
      <c r="BJ346" t="s">
        <v>1</v>
      </c>
    </row>
    <row r="347" spans="1:62">
      <c r="A347" s="4" t="s">
        <v>4</v>
      </c>
      <c r="B347" s="4">
        <v>4</v>
      </c>
      <c r="C347" s="4">
        <f>B347+0.2</f>
        <v>4.2</v>
      </c>
      <c r="D347" s="4">
        <f>C347+0.3</f>
        <v>4.5</v>
      </c>
      <c r="E347" s="4">
        <f t="shared" ref="E347" si="2420">D347+0.2</f>
        <v>4.7</v>
      </c>
      <c r="F347" s="4">
        <f t="shared" ref="F347" si="2421">E347+0.3</f>
        <v>5</v>
      </c>
      <c r="G347" s="4">
        <f t="shared" ref="G347" si="2422">F347+0.2</f>
        <v>5.2</v>
      </c>
      <c r="H347" s="4">
        <f t="shared" ref="H347" si="2423">G347+0.3</f>
        <v>5.5</v>
      </c>
      <c r="I347" s="4">
        <f t="shared" ref="I347" si="2424">H347+0.2</f>
        <v>5.7</v>
      </c>
      <c r="J347" s="4">
        <f t="shared" ref="J347" si="2425">I347+0.3</f>
        <v>6</v>
      </c>
      <c r="K347">
        <f t="shared" ref="K347" si="2426">J347+0.2</f>
        <v>6.2</v>
      </c>
      <c r="L347" s="4">
        <f t="shared" ref="L347" si="2427">K347+0.3</f>
        <v>6.5</v>
      </c>
      <c r="M347" s="4">
        <f t="shared" ref="M347" si="2428">L347+0.2</f>
        <v>6.7</v>
      </c>
      <c r="N347" s="4">
        <f t="shared" ref="N347" si="2429">M347+0.3</f>
        <v>7</v>
      </c>
      <c r="O347" s="4">
        <f t="shared" ref="O347" si="2430">N347+0.2</f>
        <v>7.2</v>
      </c>
      <c r="P347" s="4">
        <f t="shared" ref="P347" si="2431">O347+0.3</f>
        <v>7.5</v>
      </c>
      <c r="Q347" s="4">
        <f t="shared" ref="Q347" si="2432">P347+0.2</f>
        <v>7.7</v>
      </c>
      <c r="R347" s="4">
        <f t="shared" ref="R347" si="2433">Q347+0.3</f>
        <v>8</v>
      </c>
      <c r="S347" s="4">
        <f t="shared" ref="S347" si="2434">R347+0.2</f>
        <v>8.1999999999999993</v>
      </c>
      <c r="T347" s="4">
        <f t="shared" ref="T347" si="2435">S347+0.3</f>
        <v>8.5</v>
      </c>
      <c r="U347">
        <f t="shared" ref="U347" si="2436">T347+0.2</f>
        <v>8.6999999999999993</v>
      </c>
      <c r="V347" s="4">
        <f t="shared" ref="V347" si="2437">U347+0.3</f>
        <v>9</v>
      </c>
      <c r="W347" s="4">
        <f t="shared" ref="W347" si="2438">V347+0.2</f>
        <v>9.1999999999999993</v>
      </c>
      <c r="X347" s="4">
        <f t="shared" ref="X347" si="2439">W347+0.3</f>
        <v>9.5</v>
      </c>
      <c r="Y347" s="4">
        <f t="shared" ref="Y347" si="2440">X347+0.2</f>
        <v>9.6999999999999993</v>
      </c>
      <c r="Z347" s="4">
        <f t="shared" ref="Z347" si="2441">Y347+0.3</f>
        <v>10</v>
      </c>
      <c r="AA347" s="4">
        <f t="shared" ref="AA347" si="2442">Z347+0.2</f>
        <v>10.199999999999999</v>
      </c>
      <c r="AB347" s="4">
        <f t="shared" ref="AB347" si="2443">AA347+0.3</f>
        <v>10.5</v>
      </c>
      <c r="AC347" s="4">
        <f t="shared" ref="AC347" si="2444">AB347+0.2</f>
        <v>10.7</v>
      </c>
      <c r="AD347" s="4">
        <f t="shared" ref="AD347" si="2445">AC347+0.3</f>
        <v>11</v>
      </c>
      <c r="AE347">
        <f t="shared" ref="AE347" si="2446">AD347+0.2</f>
        <v>11.2</v>
      </c>
      <c r="AF347" s="4">
        <f t="shared" ref="AF347" si="2447">AE347+0.3</f>
        <v>11.5</v>
      </c>
      <c r="AG347" s="4">
        <f t="shared" ref="AG347" si="2448">AF347+0.2</f>
        <v>11.7</v>
      </c>
      <c r="AH347" s="4">
        <f t="shared" ref="AH347" si="2449">AG347+0.3</f>
        <v>12</v>
      </c>
      <c r="AI347" s="4">
        <f t="shared" ref="AI347" si="2450">AH347+0.2</f>
        <v>12.2</v>
      </c>
      <c r="AJ347" s="4">
        <f t="shared" ref="AJ347" si="2451">AI347+0.3</f>
        <v>12.5</v>
      </c>
      <c r="AK347" s="4">
        <f t="shared" ref="AK347" si="2452">AJ347+0.2</f>
        <v>12.7</v>
      </c>
      <c r="AL347" s="4">
        <f t="shared" ref="AL347" si="2453">AK347+0.3</f>
        <v>13</v>
      </c>
      <c r="AM347" s="4">
        <f t="shared" ref="AM347" si="2454">AL347+0.2</f>
        <v>13.2</v>
      </c>
      <c r="AN347" s="4">
        <f t="shared" ref="AN347" si="2455">AM347+0.3</f>
        <v>13.5</v>
      </c>
      <c r="AO347">
        <f t="shared" ref="AO347" si="2456">AN347+0.2</f>
        <v>13.7</v>
      </c>
      <c r="AP347" s="4">
        <f t="shared" ref="AP347" si="2457">AO347+0.3</f>
        <v>14</v>
      </c>
      <c r="AQ347" s="4">
        <f t="shared" ref="AQ347" si="2458">AP347+0.2</f>
        <v>14.2</v>
      </c>
      <c r="AR347" s="4">
        <f t="shared" ref="AR347" si="2459">AQ347+0.3</f>
        <v>14.5</v>
      </c>
      <c r="AS347" s="4">
        <f t="shared" ref="AS347" si="2460">AR347+0.2</f>
        <v>14.7</v>
      </c>
      <c r="AT347" s="4">
        <f t="shared" ref="AT347" si="2461">AS347+0.3</f>
        <v>15</v>
      </c>
      <c r="AU347" s="4">
        <f t="shared" ref="AU347" si="2462">AT347+0.2</f>
        <v>15.2</v>
      </c>
      <c r="AV347" s="4">
        <f t="shared" ref="AV347" si="2463">AU347+0.3</f>
        <v>15.5</v>
      </c>
      <c r="AW347" s="4">
        <f t="shared" ref="AW347" si="2464">AV347+0.2</f>
        <v>15.7</v>
      </c>
      <c r="AX347" s="4">
        <f t="shared" ref="AX347" si="2465">AW347+0.3</f>
        <v>16</v>
      </c>
      <c r="AY347">
        <f t="shared" ref="AY347" si="2466">AX347+0.2</f>
        <v>16.2</v>
      </c>
      <c r="AZ347" s="4">
        <f t="shared" ref="AZ347" si="2467">AY347+0.3</f>
        <v>16.5</v>
      </c>
      <c r="BA347" s="4">
        <f t="shared" ref="BA347" si="2468">AZ347+0.2</f>
        <v>16.7</v>
      </c>
      <c r="BB347" s="4">
        <f t="shared" ref="BB347" si="2469">BA347+0.3</f>
        <v>17</v>
      </c>
      <c r="BC347" s="4">
        <f t="shared" ref="BC347" si="2470">BB347+0.2</f>
        <v>17.2</v>
      </c>
      <c r="BD347" s="4">
        <f t="shared" ref="BD347" si="2471">BC347+0.3</f>
        <v>17.5</v>
      </c>
      <c r="BE347" s="4">
        <f t="shared" ref="BE347" si="2472">BD347+0.2</f>
        <v>17.7</v>
      </c>
      <c r="BF347" s="4">
        <f t="shared" ref="BF347" si="2473">BE347+0.3</f>
        <v>18</v>
      </c>
      <c r="BG347" s="4">
        <f t="shared" ref="BG347" si="2474">BF347+0.2</f>
        <v>18.2</v>
      </c>
      <c r="BH347" s="4">
        <f t="shared" ref="BH347" si="2475">BG347+0.3</f>
        <v>18.5</v>
      </c>
      <c r="BI347">
        <f t="shared" ref="BI347" si="2476">BH347+0.2</f>
        <v>18.7</v>
      </c>
      <c r="BJ347" t="s">
        <v>1</v>
      </c>
    </row>
    <row r="348" spans="1:62">
      <c r="A348" s="4" t="s">
        <v>5</v>
      </c>
    </row>
    <row r="349" spans="1:62">
      <c r="A349" s="4" t="s">
        <v>350</v>
      </c>
    </row>
    <row r="350" spans="1:62">
      <c r="A350" s="4" t="s">
        <v>85</v>
      </c>
      <c r="B350" s="4">
        <v>12</v>
      </c>
      <c r="C350" s="4">
        <v>20</v>
      </c>
      <c r="D350" s="4">
        <v>28</v>
      </c>
      <c r="E350" s="4">
        <v>36</v>
      </c>
      <c r="F350" s="4">
        <v>44</v>
      </c>
      <c r="G350" s="4">
        <v>52</v>
      </c>
      <c r="H350" s="4">
        <v>60</v>
      </c>
      <c r="I350" s="4">
        <v>68</v>
      </c>
      <c r="J350" s="4">
        <v>78</v>
      </c>
      <c r="K350" s="1">
        <v>88</v>
      </c>
      <c r="L350" s="4">
        <v>98</v>
      </c>
      <c r="M350" s="4">
        <v>108</v>
      </c>
      <c r="N350" s="4">
        <v>118</v>
      </c>
      <c r="O350" s="4">
        <v>128</v>
      </c>
      <c r="P350" s="4">
        <v>138</v>
      </c>
      <c r="Q350" s="4">
        <v>148</v>
      </c>
      <c r="R350" s="4">
        <v>160</v>
      </c>
      <c r="S350" s="4">
        <v>172</v>
      </c>
      <c r="T350" s="4">
        <v>184</v>
      </c>
      <c r="U350" s="2">
        <v>196</v>
      </c>
      <c r="V350" s="4">
        <v>208</v>
      </c>
      <c r="W350" s="4">
        <v>220</v>
      </c>
      <c r="X350" s="4">
        <v>233</v>
      </c>
      <c r="Y350" s="4">
        <v>246</v>
      </c>
      <c r="Z350" s="4">
        <v>259</v>
      </c>
      <c r="AA350" s="4">
        <v>272</v>
      </c>
      <c r="AB350" s="4">
        <v>285</v>
      </c>
      <c r="AC350" s="4">
        <v>298</v>
      </c>
      <c r="AD350" s="4">
        <v>312</v>
      </c>
      <c r="AE350" s="1">
        <v>326</v>
      </c>
      <c r="AF350" s="4">
        <f>AE350+14</f>
        <v>340</v>
      </c>
      <c r="AG350" s="4">
        <f t="shared" ref="AG350:BI350" si="2477">AF350+14</f>
        <v>354</v>
      </c>
      <c r="AH350" s="4">
        <f t="shared" si="2477"/>
        <v>368</v>
      </c>
      <c r="AI350" s="4">
        <f t="shared" si="2477"/>
        <v>382</v>
      </c>
      <c r="AJ350" s="4">
        <f t="shared" si="2477"/>
        <v>396</v>
      </c>
      <c r="AK350" s="4">
        <f t="shared" si="2477"/>
        <v>410</v>
      </c>
      <c r="AL350" s="4">
        <f t="shared" si="2477"/>
        <v>424</v>
      </c>
      <c r="AM350" s="4">
        <f t="shared" si="2477"/>
        <v>438</v>
      </c>
      <c r="AN350" s="4">
        <f t="shared" si="2477"/>
        <v>452</v>
      </c>
      <c r="AO350">
        <f t="shared" si="2477"/>
        <v>466</v>
      </c>
      <c r="AP350" s="4">
        <f t="shared" si="2477"/>
        <v>480</v>
      </c>
      <c r="AQ350" s="4">
        <f t="shared" si="2477"/>
        <v>494</v>
      </c>
      <c r="AR350" s="4">
        <f t="shared" si="2477"/>
        <v>508</v>
      </c>
      <c r="AS350" s="4">
        <f t="shared" si="2477"/>
        <v>522</v>
      </c>
      <c r="AT350" s="4">
        <f t="shared" si="2477"/>
        <v>536</v>
      </c>
      <c r="AU350" s="4">
        <f t="shared" si="2477"/>
        <v>550</v>
      </c>
      <c r="AV350" s="4">
        <f t="shared" si="2477"/>
        <v>564</v>
      </c>
      <c r="AW350" s="4">
        <f t="shared" si="2477"/>
        <v>578</v>
      </c>
      <c r="AX350" s="4">
        <f t="shared" si="2477"/>
        <v>592</v>
      </c>
      <c r="AY350">
        <f t="shared" si="2477"/>
        <v>606</v>
      </c>
      <c r="AZ350" s="4">
        <f t="shared" si="2477"/>
        <v>620</v>
      </c>
      <c r="BA350" s="4">
        <f t="shared" si="2477"/>
        <v>634</v>
      </c>
      <c r="BB350" s="4">
        <f t="shared" si="2477"/>
        <v>648</v>
      </c>
      <c r="BC350" s="4">
        <f t="shared" si="2477"/>
        <v>662</v>
      </c>
      <c r="BD350" s="4">
        <f t="shared" si="2477"/>
        <v>676</v>
      </c>
      <c r="BE350" s="4">
        <f t="shared" si="2477"/>
        <v>690</v>
      </c>
      <c r="BF350" s="4">
        <f t="shared" si="2477"/>
        <v>704</v>
      </c>
      <c r="BG350" s="4">
        <f t="shared" si="2477"/>
        <v>718</v>
      </c>
      <c r="BH350" s="4">
        <f t="shared" si="2477"/>
        <v>732</v>
      </c>
      <c r="BI350">
        <f t="shared" si="2477"/>
        <v>746</v>
      </c>
      <c r="BJ350" t="s">
        <v>1</v>
      </c>
    </row>
    <row r="351" spans="1:62">
      <c r="A351" s="4" t="s">
        <v>86</v>
      </c>
      <c r="B351" s="4">
        <v>16</v>
      </c>
      <c r="C351" s="4">
        <v>24</v>
      </c>
      <c r="D351" s="4">
        <v>32</v>
      </c>
      <c r="E351" s="4">
        <v>40</v>
      </c>
      <c r="F351" s="4">
        <v>48</v>
      </c>
      <c r="G351" s="4">
        <v>56</v>
      </c>
      <c r="H351" s="4">
        <v>64</v>
      </c>
      <c r="I351" s="4">
        <v>72</v>
      </c>
      <c r="J351" s="4">
        <v>82</v>
      </c>
      <c r="K351" s="1">
        <v>92</v>
      </c>
      <c r="L351" s="4">
        <v>102</v>
      </c>
      <c r="M351" s="4">
        <v>112</v>
      </c>
      <c r="N351" s="4">
        <v>122</v>
      </c>
      <c r="O351" s="4">
        <v>132</v>
      </c>
      <c r="P351" s="4">
        <v>142</v>
      </c>
      <c r="Q351" s="4">
        <v>152</v>
      </c>
      <c r="R351" s="4">
        <v>164</v>
      </c>
      <c r="S351" s="4">
        <v>176</v>
      </c>
      <c r="T351" s="4">
        <v>188</v>
      </c>
      <c r="U351" s="2">
        <v>200</v>
      </c>
      <c r="V351" s="4">
        <v>212</v>
      </c>
      <c r="W351" s="4">
        <v>224</v>
      </c>
      <c r="X351" s="4">
        <v>237</v>
      </c>
      <c r="Y351" s="4">
        <v>250</v>
      </c>
      <c r="Z351" s="4">
        <v>263</v>
      </c>
      <c r="AA351" s="4">
        <v>276</v>
      </c>
      <c r="AB351" s="4">
        <v>289</v>
      </c>
      <c r="AC351" s="4">
        <v>302</v>
      </c>
      <c r="AD351" s="4">
        <v>316</v>
      </c>
      <c r="AE351" s="1">
        <v>330</v>
      </c>
      <c r="AF351" s="4">
        <f>AE351+14</f>
        <v>344</v>
      </c>
      <c r="AG351" s="4">
        <f t="shared" ref="AG351:BI351" si="2478">AF351+14</f>
        <v>358</v>
      </c>
      <c r="AH351" s="4">
        <f t="shared" si="2478"/>
        <v>372</v>
      </c>
      <c r="AI351" s="4">
        <f t="shared" si="2478"/>
        <v>386</v>
      </c>
      <c r="AJ351" s="4">
        <f t="shared" si="2478"/>
        <v>400</v>
      </c>
      <c r="AK351" s="4">
        <f t="shared" si="2478"/>
        <v>414</v>
      </c>
      <c r="AL351" s="4">
        <f t="shared" si="2478"/>
        <v>428</v>
      </c>
      <c r="AM351" s="4">
        <f t="shared" si="2478"/>
        <v>442</v>
      </c>
      <c r="AN351" s="4">
        <f t="shared" si="2478"/>
        <v>456</v>
      </c>
      <c r="AO351">
        <f t="shared" si="2478"/>
        <v>470</v>
      </c>
      <c r="AP351" s="4">
        <f t="shared" si="2478"/>
        <v>484</v>
      </c>
      <c r="AQ351" s="4">
        <f t="shared" si="2478"/>
        <v>498</v>
      </c>
      <c r="AR351" s="4">
        <f t="shared" si="2478"/>
        <v>512</v>
      </c>
      <c r="AS351" s="4">
        <f t="shared" si="2478"/>
        <v>526</v>
      </c>
      <c r="AT351" s="4">
        <f t="shared" si="2478"/>
        <v>540</v>
      </c>
      <c r="AU351" s="4">
        <f t="shared" si="2478"/>
        <v>554</v>
      </c>
      <c r="AV351" s="4">
        <f t="shared" si="2478"/>
        <v>568</v>
      </c>
      <c r="AW351" s="4">
        <f t="shared" si="2478"/>
        <v>582</v>
      </c>
      <c r="AX351" s="4">
        <f t="shared" si="2478"/>
        <v>596</v>
      </c>
      <c r="AY351">
        <f t="shared" si="2478"/>
        <v>610</v>
      </c>
      <c r="AZ351" s="4">
        <f t="shared" si="2478"/>
        <v>624</v>
      </c>
      <c r="BA351" s="4">
        <f t="shared" si="2478"/>
        <v>638</v>
      </c>
      <c r="BB351" s="4">
        <f t="shared" si="2478"/>
        <v>652</v>
      </c>
      <c r="BC351" s="4">
        <f t="shared" si="2478"/>
        <v>666</v>
      </c>
      <c r="BD351" s="4">
        <f t="shared" si="2478"/>
        <v>680</v>
      </c>
      <c r="BE351" s="4">
        <f t="shared" si="2478"/>
        <v>694</v>
      </c>
      <c r="BF351" s="4">
        <f t="shared" si="2478"/>
        <v>708</v>
      </c>
      <c r="BG351" s="4">
        <f t="shared" si="2478"/>
        <v>722</v>
      </c>
      <c r="BH351" s="4">
        <f t="shared" si="2478"/>
        <v>736</v>
      </c>
      <c r="BI351">
        <f t="shared" si="2478"/>
        <v>750</v>
      </c>
      <c r="BJ351" t="s">
        <v>1</v>
      </c>
    </row>
    <row r="352" spans="1:62">
      <c r="A352" s="4" t="s">
        <v>4</v>
      </c>
      <c r="B352" s="4">
        <v>5</v>
      </c>
      <c r="C352" s="4">
        <f>B352+0.2</f>
        <v>5.2</v>
      </c>
      <c r="D352" s="4">
        <f>C352+0.3</f>
        <v>5.5</v>
      </c>
      <c r="E352" s="4">
        <f t="shared" ref="E352" si="2479">D352+0.2</f>
        <v>5.7</v>
      </c>
      <c r="F352" s="4">
        <f t="shared" ref="F352" si="2480">E352+0.3</f>
        <v>6</v>
      </c>
      <c r="G352" s="4">
        <f t="shared" ref="G352" si="2481">F352+0.2</f>
        <v>6.2</v>
      </c>
      <c r="H352" s="4">
        <f t="shared" ref="H352" si="2482">G352+0.3</f>
        <v>6.5</v>
      </c>
      <c r="I352" s="4">
        <f t="shared" ref="I352" si="2483">H352+0.2</f>
        <v>6.7</v>
      </c>
      <c r="J352" s="4">
        <f t="shared" ref="J352" si="2484">I352+0.3</f>
        <v>7</v>
      </c>
      <c r="K352">
        <f t="shared" ref="K352" si="2485">J352+0.2</f>
        <v>7.2</v>
      </c>
      <c r="L352" s="4">
        <f t="shared" ref="L352" si="2486">K352+0.3</f>
        <v>7.5</v>
      </c>
      <c r="M352" s="4">
        <f t="shared" ref="M352" si="2487">L352+0.2</f>
        <v>7.7</v>
      </c>
      <c r="N352" s="4">
        <f t="shared" ref="N352" si="2488">M352+0.3</f>
        <v>8</v>
      </c>
      <c r="O352" s="4">
        <f t="shared" ref="O352" si="2489">N352+0.2</f>
        <v>8.1999999999999993</v>
      </c>
      <c r="P352" s="4">
        <f t="shared" ref="P352" si="2490">O352+0.3</f>
        <v>8.5</v>
      </c>
      <c r="Q352" s="4">
        <f t="shared" ref="Q352" si="2491">P352+0.2</f>
        <v>8.6999999999999993</v>
      </c>
      <c r="R352" s="4">
        <f t="shared" ref="R352" si="2492">Q352+0.3</f>
        <v>9</v>
      </c>
      <c r="S352" s="4">
        <f t="shared" ref="S352" si="2493">R352+0.2</f>
        <v>9.1999999999999993</v>
      </c>
      <c r="T352" s="4">
        <f t="shared" ref="T352" si="2494">S352+0.3</f>
        <v>9.5</v>
      </c>
      <c r="U352">
        <f t="shared" ref="U352" si="2495">T352+0.2</f>
        <v>9.6999999999999993</v>
      </c>
      <c r="V352" s="4">
        <f t="shared" ref="V352" si="2496">U352+0.3</f>
        <v>10</v>
      </c>
      <c r="W352" s="4">
        <f t="shared" ref="W352" si="2497">V352+0.2</f>
        <v>10.199999999999999</v>
      </c>
      <c r="X352" s="4">
        <f t="shared" ref="X352" si="2498">W352+0.3</f>
        <v>10.5</v>
      </c>
      <c r="Y352" s="4">
        <f t="shared" ref="Y352" si="2499">X352+0.2</f>
        <v>10.7</v>
      </c>
      <c r="Z352" s="4">
        <f t="shared" ref="Z352" si="2500">Y352+0.3</f>
        <v>11</v>
      </c>
      <c r="AA352" s="4">
        <f t="shared" ref="AA352" si="2501">Z352+0.2</f>
        <v>11.2</v>
      </c>
      <c r="AB352" s="4">
        <f t="shared" ref="AB352" si="2502">AA352+0.3</f>
        <v>11.5</v>
      </c>
      <c r="AC352" s="4">
        <f t="shared" ref="AC352" si="2503">AB352+0.2</f>
        <v>11.7</v>
      </c>
      <c r="AD352" s="4">
        <f t="shared" ref="AD352" si="2504">AC352+0.3</f>
        <v>12</v>
      </c>
      <c r="AE352">
        <f t="shared" ref="AE352" si="2505">AD352+0.2</f>
        <v>12.2</v>
      </c>
      <c r="AF352" s="4">
        <f t="shared" ref="AF352" si="2506">AE352+0.3</f>
        <v>12.5</v>
      </c>
      <c r="AG352" s="4">
        <f t="shared" ref="AG352" si="2507">AF352+0.2</f>
        <v>12.7</v>
      </c>
      <c r="AH352" s="4">
        <f t="shared" ref="AH352" si="2508">AG352+0.3</f>
        <v>13</v>
      </c>
      <c r="AI352" s="4">
        <f t="shared" ref="AI352" si="2509">AH352+0.2</f>
        <v>13.2</v>
      </c>
      <c r="AJ352" s="4">
        <f t="shared" ref="AJ352" si="2510">AI352+0.3</f>
        <v>13.5</v>
      </c>
      <c r="AK352" s="4">
        <f t="shared" ref="AK352" si="2511">AJ352+0.2</f>
        <v>13.7</v>
      </c>
      <c r="AL352" s="4">
        <f t="shared" ref="AL352" si="2512">AK352+0.3</f>
        <v>14</v>
      </c>
      <c r="AM352" s="4">
        <f t="shared" ref="AM352" si="2513">AL352+0.2</f>
        <v>14.2</v>
      </c>
      <c r="AN352" s="4">
        <f t="shared" ref="AN352" si="2514">AM352+0.3</f>
        <v>14.5</v>
      </c>
      <c r="AO352">
        <f t="shared" ref="AO352" si="2515">AN352+0.2</f>
        <v>14.7</v>
      </c>
      <c r="AP352" s="4">
        <f t="shared" ref="AP352" si="2516">AO352+0.3</f>
        <v>15</v>
      </c>
      <c r="AQ352" s="4">
        <f t="shared" ref="AQ352" si="2517">AP352+0.2</f>
        <v>15.2</v>
      </c>
      <c r="AR352" s="4">
        <f t="shared" ref="AR352" si="2518">AQ352+0.3</f>
        <v>15.5</v>
      </c>
      <c r="AS352" s="4">
        <f t="shared" ref="AS352" si="2519">AR352+0.2</f>
        <v>15.7</v>
      </c>
      <c r="AT352" s="4">
        <f t="shared" ref="AT352" si="2520">AS352+0.3</f>
        <v>16</v>
      </c>
      <c r="AU352" s="4">
        <f t="shared" ref="AU352" si="2521">AT352+0.2</f>
        <v>16.2</v>
      </c>
      <c r="AV352" s="4">
        <f t="shared" ref="AV352" si="2522">AU352+0.3</f>
        <v>16.5</v>
      </c>
      <c r="AW352" s="4">
        <f t="shared" ref="AW352" si="2523">AV352+0.2</f>
        <v>16.7</v>
      </c>
      <c r="AX352" s="4">
        <f t="shared" ref="AX352" si="2524">AW352+0.3</f>
        <v>17</v>
      </c>
      <c r="AY352">
        <f t="shared" ref="AY352" si="2525">AX352+0.2</f>
        <v>17.2</v>
      </c>
      <c r="AZ352" s="4">
        <f t="shared" ref="AZ352" si="2526">AY352+0.3</f>
        <v>17.5</v>
      </c>
      <c r="BA352" s="4">
        <f t="shared" ref="BA352" si="2527">AZ352+0.2</f>
        <v>17.7</v>
      </c>
      <c r="BB352" s="4">
        <f t="shared" ref="BB352" si="2528">BA352+0.3</f>
        <v>18</v>
      </c>
      <c r="BC352" s="4">
        <f t="shared" ref="BC352" si="2529">BB352+0.2</f>
        <v>18.2</v>
      </c>
      <c r="BD352" s="4">
        <f t="shared" ref="BD352" si="2530">BC352+0.3</f>
        <v>18.5</v>
      </c>
      <c r="BE352" s="4">
        <f t="shared" ref="BE352" si="2531">BD352+0.2</f>
        <v>18.7</v>
      </c>
      <c r="BF352" s="4">
        <f t="shared" ref="BF352" si="2532">BE352+0.3</f>
        <v>19</v>
      </c>
      <c r="BG352" s="4">
        <f t="shared" ref="BG352" si="2533">BF352+0.2</f>
        <v>19.2</v>
      </c>
      <c r="BH352" s="4">
        <f t="shared" ref="BH352" si="2534">BG352+0.3</f>
        <v>19.5</v>
      </c>
      <c r="BI352">
        <f t="shared" ref="BI352" si="2535">BH352+0.2</f>
        <v>19.7</v>
      </c>
      <c r="BJ352" t="s">
        <v>1</v>
      </c>
    </row>
    <row r="353" spans="1:62">
      <c r="A353" s="4" t="s">
        <v>5</v>
      </c>
    </row>
    <row r="354" spans="1:62">
      <c r="A354" s="4" t="s">
        <v>351</v>
      </c>
    </row>
    <row r="355" spans="1:62">
      <c r="A355" s="4" t="s">
        <v>103</v>
      </c>
      <c r="B355" s="4">
        <v>40</v>
      </c>
      <c r="C355" s="4">
        <f>B355+1</f>
        <v>41</v>
      </c>
      <c r="D355" s="4">
        <f t="shared" ref="D355:BI355" si="2536">C355+1</f>
        <v>42</v>
      </c>
      <c r="E355" s="4">
        <f t="shared" si="2536"/>
        <v>43</v>
      </c>
      <c r="F355" s="4">
        <f t="shared" si="2536"/>
        <v>44</v>
      </c>
      <c r="G355" s="4">
        <f t="shared" si="2536"/>
        <v>45</v>
      </c>
      <c r="H355" s="4">
        <f t="shared" si="2536"/>
        <v>46</v>
      </c>
      <c r="I355" s="4">
        <f t="shared" si="2536"/>
        <v>47</v>
      </c>
      <c r="J355" s="4">
        <f t="shared" si="2536"/>
        <v>48</v>
      </c>
      <c r="K355">
        <f t="shared" si="2536"/>
        <v>49</v>
      </c>
      <c r="L355" s="4">
        <f t="shared" si="2536"/>
        <v>50</v>
      </c>
      <c r="M355" s="4">
        <f t="shared" si="2536"/>
        <v>51</v>
      </c>
      <c r="N355" s="4">
        <f t="shared" si="2536"/>
        <v>52</v>
      </c>
      <c r="O355" s="4">
        <f t="shared" si="2536"/>
        <v>53</v>
      </c>
      <c r="P355" s="4">
        <f t="shared" si="2536"/>
        <v>54</v>
      </c>
      <c r="Q355" s="4">
        <f t="shared" si="2536"/>
        <v>55</v>
      </c>
      <c r="R355" s="4">
        <f t="shared" si="2536"/>
        <v>56</v>
      </c>
      <c r="S355" s="4">
        <f t="shared" si="2536"/>
        <v>57</v>
      </c>
      <c r="T355" s="4">
        <f t="shared" si="2536"/>
        <v>58</v>
      </c>
      <c r="U355">
        <f t="shared" si="2536"/>
        <v>59</v>
      </c>
      <c r="V355" s="4">
        <f t="shared" si="2536"/>
        <v>60</v>
      </c>
      <c r="W355" s="4">
        <f t="shared" si="2536"/>
        <v>61</v>
      </c>
      <c r="X355" s="4">
        <f t="shared" si="2536"/>
        <v>62</v>
      </c>
      <c r="Y355" s="4">
        <f t="shared" si="2536"/>
        <v>63</v>
      </c>
      <c r="Z355" s="4">
        <f t="shared" si="2536"/>
        <v>64</v>
      </c>
      <c r="AA355" s="4">
        <f t="shared" si="2536"/>
        <v>65</v>
      </c>
      <c r="AB355" s="4">
        <f t="shared" si="2536"/>
        <v>66</v>
      </c>
      <c r="AC355" s="4">
        <f t="shared" si="2536"/>
        <v>67</v>
      </c>
      <c r="AD355" s="4">
        <f t="shared" si="2536"/>
        <v>68</v>
      </c>
      <c r="AE355">
        <f t="shared" si="2536"/>
        <v>69</v>
      </c>
      <c r="AF355" s="4">
        <f t="shared" si="2536"/>
        <v>70</v>
      </c>
      <c r="AG355" s="4">
        <f t="shared" si="2536"/>
        <v>71</v>
      </c>
      <c r="AH355" s="4">
        <f t="shared" si="2536"/>
        <v>72</v>
      </c>
      <c r="AI355" s="4">
        <f t="shared" si="2536"/>
        <v>73</v>
      </c>
      <c r="AJ355" s="4">
        <f t="shared" si="2536"/>
        <v>74</v>
      </c>
      <c r="AK355" s="4">
        <f t="shared" si="2536"/>
        <v>75</v>
      </c>
      <c r="AL355" s="4">
        <f t="shared" si="2536"/>
        <v>76</v>
      </c>
      <c r="AM355" s="4">
        <f t="shared" si="2536"/>
        <v>77</v>
      </c>
      <c r="AN355" s="4">
        <f t="shared" si="2536"/>
        <v>78</v>
      </c>
      <c r="AO355">
        <f t="shared" si="2536"/>
        <v>79</v>
      </c>
      <c r="AP355" s="4">
        <f t="shared" si="2536"/>
        <v>80</v>
      </c>
      <c r="AQ355" s="4">
        <f t="shared" si="2536"/>
        <v>81</v>
      </c>
      <c r="AR355" s="4">
        <f t="shared" si="2536"/>
        <v>82</v>
      </c>
      <c r="AS355" s="4">
        <f t="shared" si="2536"/>
        <v>83</v>
      </c>
      <c r="AT355" s="4">
        <f t="shared" si="2536"/>
        <v>84</v>
      </c>
      <c r="AU355" s="4">
        <f t="shared" si="2536"/>
        <v>85</v>
      </c>
      <c r="AV355" s="4">
        <f t="shared" si="2536"/>
        <v>86</v>
      </c>
      <c r="AW355" s="4">
        <f t="shared" si="2536"/>
        <v>87</v>
      </c>
      <c r="AX355" s="4">
        <f t="shared" si="2536"/>
        <v>88</v>
      </c>
      <c r="AY355">
        <f t="shared" si="2536"/>
        <v>89</v>
      </c>
      <c r="AZ355" s="4">
        <f t="shared" si="2536"/>
        <v>90</v>
      </c>
      <c r="BA355" s="4">
        <f t="shared" si="2536"/>
        <v>91</v>
      </c>
      <c r="BB355" s="4">
        <f t="shared" si="2536"/>
        <v>92</v>
      </c>
      <c r="BC355" s="4">
        <f t="shared" si="2536"/>
        <v>93</v>
      </c>
      <c r="BD355" s="4">
        <f t="shared" si="2536"/>
        <v>94</v>
      </c>
      <c r="BE355" s="4">
        <f t="shared" si="2536"/>
        <v>95</v>
      </c>
      <c r="BF355" s="4">
        <f t="shared" si="2536"/>
        <v>96</v>
      </c>
      <c r="BG355" s="4">
        <f t="shared" si="2536"/>
        <v>97</v>
      </c>
      <c r="BH355" s="4">
        <f t="shared" si="2536"/>
        <v>98</v>
      </c>
      <c r="BI355">
        <f t="shared" si="2536"/>
        <v>99</v>
      </c>
      <c r="BJ355" t="s">
        <v>1</v>
      </c>
    </row>
    <row r="356" spans="1:62">
      <c r="A356" s="4" t="s">
        <v>5</v>
      </c>
    </row>
    <row r="357" spans="1:62">
      <c r="A357" s="4" t="s">
        <v>352</v>
      </c>
    </row>
    <row r="358" spans="1:62">
      <c r="A358" s="4" t="s">
        <v>104</v>
      </c>
      <c r="B358" s="4">
        <v>3</v>
      </c>
      <c r="C358" s="4">
        <v>5</v>
      </c>
      <c r="D358" s="4">
        <v>7</v>
      </c>
      <c r="E358" s="4">
        <v>9</v>
      </c>
      <c r="F358" s="4">
        <v>11</v>
      </c>
      <c r="G358" s="4">
        <v>13</v>
      </c>
      <c r="H358" s="4">
        <v>15</v>
      </c>
      <c r="I358" s="4">
        <v>17</v>
      </c>
      <c r="J358" s="4">
        <v>20</v>
      </c>
      <c r="K358" s="1">
        <v>23</v>
      </c>
      <c r="L358" s="4">
        <v>26</v>
      </c>
      <c r="M358" s="4">
        <v>29</v>
      </c>
      <c r="N358" s="4">
        <v>32</v>
      </c>
      <c r="O358" s="4">
        <v>35</v>
      </c>
      <c r="P358" s="4">
        <v>38</v>
      </c>
      <c r="Q358" s="4">
        <v>41</v>
      </c>
      <c r="R358" s="4">
        <v>45</v>
      </c>
      <c r="S358" s="4">
        <v>49</v>
      </c>
      <c r="T358" s="4">
        <v>53</v>
      </c>
      <c r="U358" s="2">
        <v>57</v>
      </c>
      <c r="V358" s="4">
        <v>61</v>
      </c>
      <c r="W358" s="4">
        <v>65</v>
      </c>
      <c r="X358" s="4">
        <v>69</v>
      </c>
      <c r="Y358" s="4">
        <v>73</v>
      </c>
      <c r="Z358" s="4">
        <v>77</v>
      </c>
      <c r="AA358" s="4">
        <v>81</v>
      </c>
      <c r="AB358" s="4">
        <v>85</v>
      </c>
      <c r="AC358" s="4">
        <v>89</v>
      </c>
      <c r="AD358" s="4">
        <v>93</v>
      </c>
      <c r="AE358" s="1">
        <v>97</v>
      </c>
      <c r="AF358" s="4">
        <f>AE358+4</f>
        <v>101</v>
      </c>
      <c r="AG358" s="4">
        <f t="shared" ref="AG358:BI358" si="2537">AF358+4</f>
        <v>105</v>
      </c>
      <c r="AH358" s="4">
        <f t="shared" si="2537"/>
        <v>109</v>
      </c>
      <c r="AI358" s="4">
        <f t="shared" si="2537"/>
        <v>113</v>
      </c>
      <c r="AJ358" s="4">
        <f t="shared" si="2537"/>
        <v>117</v>
      </c>
      <c r="AK358" s="4">
        <f t="shared" si="2537"/>
        <v>121</v>
      </c>
      <c r="AL358" s="4">
        <f t="shared" si="2537"/>
        <v>125</v>
      </c>
      <c r="AM358" s="4">
        <f t="shared" si="2537"/>
        <v>129</v>
      </c>
      <c r="AN358" s="4">
        <f t="shared" si="2537"/>
        <v>133</v>
      </c>
      <c r="AO358">
        <f t="shared" si="2537"/>
        <v>137</v>
      </c>
      <c r="AP358" s="4">
        <f t="shared" si="2537"/>
        <v>141</v>
      </c>
      <c r="AQ358" s="4">
        <f t="shared" si="2537"/>
        <v>145</v>
      </c>
      <c r="AR358" s="4">
        <f t="shared" si="2537"/>
        <v>149</v>
      </c>
      <c r="AS358" s="4">
        <f t="shared" si="2537"/>
        <v>153</v>
      </c>
      <c r="AT358" s="4">
        <f t="shared" si="2537"/>
        <v>157</v>
      </c>
      <c r="AU358" s="4">
        <f t="shared" si="2537"/>
        <v>161</v>
      </c>
      <c r="AV358" s="4">
        <f t="shared" si="2537"/>
        <v>165</v>
      </c>
      <c r="AW358" s="4">
        <f t="shared" si="2537"/>
        <v>169</v>
      </c>
      <c r="AX358" s="4">
        <f t="shared" si="2537"/>
        <v>173</v>
      </c>
      <c r="AY358">
        <f t="shared" si="2537"/>
        <v>177</v>
      </c>
      <c r="AZ358" s="4">
        <f t="shared" si="2537"/>
        <v>181</v>
      </c>
      <c r="BA358" s="4">
        <f t="shared" si="2537"/>
        <v>185</v>
      </c>
      <c r="BB358" s="4">
        <f t="shared" si="2537"/>
        <v>189</v>
      </c>
      <c r="BC358" s="4">
        <f t="shared" si="2537"/>
        <v>193</v>
      </c>
      <c r="BD358" s="4">
        <f t="shared" si="2537"/>
        <v>197</v>
      </c>
      <c r="BE358" s="4">
        <f t="shared" si="2537"/>
        <v>201</v>
      </c>
      <c r="BF358" s="4">
        <f t="shared" si="2537"/>
        <v>205</v>
      </c>
      <c r="BG358" s="4">
        <f t="shared" si="2537"/>
        <v>209</v>
      </c>
      <c r="BH358" s="4">
        <f t="shared" si="2537"/>
        <v>213</v>
      </c>
      <c r="BI358">
        <f t="shared" si="2537"/>
        <v>217</v>
      </c>
      <c r="BJ358" t="s">
        <v>1</v>
      </c>
    </row>
    <row r="359" spans="1:62">
      <c r="A359" s="4" t="s">
        <v>105</v>
      </c>
      <c r="B359" s="4">
        <v>6</v>
      </c>
      <c r="C359" s="4">
        <v>8</v>
      </c>
      <c r="D359" s="4">
        <v>10</v>
      </c>
      <c r="E359" s="4">
        <v>12</v>
      </c>
      <c r="F359" s="4">
        <v>14</v>
      </c>
      <c r="G359" s="4">
        <v>16</v>
      </c>
      <c r="H359" s="4">
        <v>18</v>
      </c>
      <c r="I359" s="4">
        <v>20</v>
      </c>
      <c r="J359" s="4">
        <v>23</v>
      </c>
      <c r="K359" s="1">
        <v>26</v>
      </c>
      <c r="L359" s="4">
        <v>29</v>
      </c>
      <c r="M359" s="4">
        <v>32</v>
      </c>
      <c r="N359" s="4">
        <v>35</v>
      </c>
      <c r="O359" s="4">
        <v>38</v>
      </c>
      <c r="P359" s="4">
        <v>41</v>
      </c>
      <c r="Q359" s="4">
        <v>44</v>
      </c>
      <c r="R359" s="4">
        <v>48</v>
      </c>
      <c r="S359" s="4">
        <v>52</v>
      </c>
      <c r="T359" s="4">
        <v>56</v>
      </c>
      <c r="U359" s="2">
        <v>60</v>
      </c>
      <c r="V359" s="4">
        <v>64</v>
      </c>
      <c r="W359" s="4">
        <v>68</v>
      </c>
      <c r="X359" s="4">
        <v>72</v>
      </c>
      <c r="Y359" s="4">
        <v>76</v>
      </c>
      <c r="Z359" s="4">
        <v>80</v>
      </c>
      <c r="AA359" s="4">
        <v>84</v>
      </c>
      <c r="AB359" s="4">
        <v>88</v>
      </c>
      <c r="AC359" s="4">
        <v>92</v>
      </c>
      <c r="AD359" s="4">
        <v>96</v>
      </c>
      <c r="AE359" s="1">
        <v>100</v>
      </c>
      <c r="AF359" s="4">
        <f>AE359+4</f>
        <v>104</v>
      </c>
      <c r="AG359" s="4">
        <f t="shared" ref="AG359:BI359" si="2538">AF359+4</f>
        <v>108</v>
      </c>
      <c r="AH359" s="4">
        <f t="shared" si="2538"/>
        <v>112</v>
      </c>
      <c r="AI359" s="4">
        <f t="shared" si="2538"/>
        <v>116</v>
      </c>
      <c r="AJ359" s="4">
        <f t="shared" si="2538"/>
        <v>120</v>
      </c>
      <c r="AK359" s="4">
        <f t="shared" si="2538"/>
        <v>124</v>
      </c>
      <c r="AL359" s="4">
        <f t="shared" si="2538"/>
        <v>128</v>
      </c>
      <c r="AM359" s="4">
        <f t="shared" si="2538"/>
        <v>132</v>
      </c>
      <c r="AN359" s="4">
        <f t="shared" si="2538"/>
        <v>136</v>
      </c>
      <c r="AO359">
        <f t="shared" si="2538"/>
        <v>140</v>
      </c>
      <c r="AP359" s="4">
        <f t="shared" si="2538"/>
        <v>144</v>
      </c>
      <c r="AQ359" s="4">
        <f t="shared" si="2538"/>
        <v>148</v>
      </c>
      <c r="AR359" s="4">
        <f t="shared" si="2538"/>
        <v>152</v>
      </c>
      <c r="AS359" s="4">
        <f t="shared" si="2538"/>
        <v>156</v>
      </c>
      <c r="AT359" s="4">
        <f t="shared" si="2538"/>
        <v>160</v>
      </c>
      <c r="AU359" s="4">
        <f t="shared" si="2538"/>
        <v>164</v>
      </c>
      <c r="AV359" s="4">
        <f t="shared" si="2538"/>
        <v>168</v>
      </c>
      <c r="AW359" s="4">
        <f t="shared" si="2538"/>
        <v>172</v>
      </c>
      <c r="AX359" s="4">
        <f t="shared" si="2538"/>
        <v>176</v>
      </c>
      <c r="AY359">
        <f t="shared" si="2538"/>
        <v>180</v>
      </c>
      <c r="AZ359" s="4">
        <f t="shared" si="2538"/>
        <v>184</v>
      </c>
      <c r="BA359" s="4">
        <f t="shared" si="2538"/>
        <v>188</v>
      </c>
      <c r="BB359" s="4">
        <f t="shared" si="2538"/>
        <v>192</v>
      </c>
      <c r="BC359" s="4">
        <f t="shared" si="2538"/>
        <v>196</v>
      </c>
      <c r="BD359" s="4">
        <f t="shared" si="2538"/>
        <v>200</v>
      </c>
      <c r="BE359" s="4">
        <f t="shared" si="2538"/>
        <v>204</v>
      </c>
      <c r="BF359" s="4">
        <f t="shared" si="2538"/>
        <v>208</v>
      </c>
      <c r="BG359" s="4">
        <f t="shared" si="2538"/>
        <v>212</v>
      </c>
      <c r="BH359" s="4">
        <f t="shared" si="2538"/>
        <v>216</v>
      </c>
      <c r="BI359">
        <f t="shared" si="2538"/>
        <v>220</v>
      </c>
      <c r="BJ359" t="s">
        <v>1</v>
      </c>
    </row>
    <row r="360" spans="1:62">
      <c r="A360" s="4" t="s">
        <v>6</v>
      </c>
      <c r="B360" s="4">
        <v>30</v>
      </c>
      <c r="C360" s="4">
        <f>B360+25</f>
        <v>55</v>
      </c>
      <c r="D360" s="4">
        <f t="shared" ref="D360:BI360" si="2539">C360+25</f>
        <v>80</v>
      </c>
      <c r="E360" s="4">
        <f t="shared" si="2539"/>
        <v>105</v>
      </c>
      <c r="F360" s="4">
        <f t="shared" si="2539"/>
        <v>130</v>
      </c>
      <c r="G360" s="4">
        <f t="shared" si="2539"/>
        <v>155</v>
      </c>
      <c r="H360" s="4">
        <f t="shared" si="2539"/>
        <v>180</v>
      </c>
      <c r="I360" s="4">
        <f t="shared" si="2539"/>
        <v>205</v>
      </c>
      <c r="J360" s="4">
        <f t="shared" si="2539"/>
        <v>230</v>
      </c>
      <c r="K360">
        <f t="shared" si="2539"/>
        <v>255</v>
      </c>
      <c r="L360" s="4">
        <f t="shared" si="2539"/>
        <v>280</v>
      </c>
      <c r="M360" s="4">
        <f t="shared" si="2539"/>
        <v>305</v>
      </c>
      <c r="N360" s="4">
        <f t="shared" si="2539"/>
        <v>330</v>
      </c>
      <c r="O360" s="4">
        <f t="shared" si="2539"/>
        <v>355</v>
      </c>
      <c r="P360" s="4">
        <f t="shared" si="2539"/>
        <v>380</v>
      </c>
      <c r="Q360" s="4">
        <f t="shared" si="2539"/>
        <v>405</v>
      </c>
      <c r="R360" s="4">
        <f t="shared" si="2539"/>
        <v>430</v>
      </c>
      <c r="S360" s="4">
        <f t="shared" si="2539"/>
        <v>455</v>
      </c>
      <c r="T360" s="4">
        <f t="shared" si="2539"/>
        <v>480</v>
      </c>
      <c r="U360">
        <f t="shared" si="2539"/>
        <v>505</v>
      </c>
      <c r="V360" s="4">
        <f t="shared" si="2539"/>
        <v>530</v>
      </c>
      <c r="W360" s="4">
        <f t="shared" si="2539"/>
        <v>555</v>
      </c>
      <c r="X360" s="4">
        <f t="shared" si="2539"/>
        <v>580</v>
      </c>
      <c r="Y360" s="4">
        <f t="shared" si="2539"/>
        <v>605</v>
      </c>
      <c r="Z360" s="4">
        <f t="shared" si="2539"/>
        <v>630</v>
      </c>
      <c r="AA360" s="4">
        <f t="shared" si="2539"/>
        <v>655</v>
      </c>
      <c r="AB360" s="4">
        <f t="shared" si="2539"/>
        <v>680</v>
      </c>
      <c r="AC360" s="4">
        <f t="shared" si="2539"/>
        <v>705</v>
      </c>
      <c r="AD360" s="4">
        <f t="shared" si="2539"/>
        <v>730</v>
      </c>
      <c r="AE360">
        <f t="shared" si="2539"/>
        <v>755</v>
      </c>
      <c r="AF360" s="4">
        <f t="shared" si="2539"/>
        <v>780</v>
      </c>
      <c r="AG360" s="4">
        <f t="shared" si="2539"/>
        <v>805</v>
      </c>
      <c r="AH360" s="4">
        <f t="shared" si="2539"/>
        <v>830</v>
      </c>
      <c r="AI360" s="4">
        <f t="shared" si="2539"/>
        <v>855</v>
      </c>
      <c r="AJ360" s="4">
        <f t="shared" si="2539"/>
        <v>880</v>
      </c>
      <c r="AK360" s="4">
        <f t="shared" si="2539"/>
        <v>905</v>
      </c>
      <c r="AL360" s="4">
        <f t="shared" si="2539"/>
        <v>930</v>
      </c>
      <c r="AM360" s="4">
        <f t="shared" si="2539"/>
        <v>955</v>
      </c>
      <c r="AN360" s="4">
        <f t="shared" si="2539"/>
        <v>980</v>
      </c>
      <c r="AO360">
        <f t="shared" si="2539"/>
        <v>1005</v>
      </c>
      <c r="AP360" s="4">
        <f t="shared" si="2539"/>
        <v>1030</v>
      </c>
      <c r="AQ360" s="4">
        <f t="shared" si="2539"/>
        <v>1055</v>
      </c>
      <c r="AR360" s="4">
        <f t="shared" si="2539"/>
        <v>1080</v>
      </c>
      <c r="AS360" s="4">
        <f t="shared" si="2539"/>
        <v>1105</v>
      </c>
      <c r="AT360" s="4">
        <f t="shared" si="2539"/>
        <v>1130</v>
      </c>
      <c r="AU360" s="4">
        <f t="shared" si="2539"/>
        <v>1155</v>
      </c>
      <c r="AV360" s="4">
        <f t="shared" si="2539"/>
        <v>1180</v>
      </c>
      <c r="AW360" s="4">
        <f t="shared" si="2539"/>
        <v>1205</v>
      </c>
      <c r="AX360" s="4">
        <f t="shared" si="2539"/>
        <v>1230</v>
      </c>
      <c r="AY360">
        <f t="shared" si="2539"/>
        <v>1255</v>
      </c>
      <c r="AZ360" s="4">
        <f t="shared" si="2539"/>
        <v>1280</v>
      </c>
      <c r="BA360" s="4">
        <f t="shared" si="2539"/>
        <v>1305</v>
      </c>
      <c r="BB360" s="4">
        <f t="shared" si="2539"/>
        <v>1330</v>
      </c>
      <c r="BC360" s="4">
        <f t="shared" si="2539"/>
        <v>1355</v>
      </c>
      <c r="BD360" s="4">
        <f t="shared" si="2539"/>
        <v>1380</v>
      </c>
      <c r="BE360" s="4">
        <f t="shared" si="2539"/>
        <v>1405</v>
      </c>
      <c r="BF360" s="4">
        <f t="shared" si="2539"/>
        <v>1430</v>
      </c>
      <c r="BG360" s="4">
        <f t="shared" si="2539"/>
        <v>1455</v>
      </c>
      <c r="BH360" s="4">
        <f t="shared" si="2539"/>
        <v>1480</v>
      </c>
      <c r="BI360">
        <f t="shared" si="2539"/>
        <v>1505</v>
      </c>
      <c r="BJ360" t="s">
        <v>1</v>
      </c>
    </row>
    <row r="361" spans="1:62">
      <c r="A361" s="4" t="s">
        <v>50</v>
      </c>
      <c r="B361" s="4">
        <v>25</v>
      </c>
      <c r="C361" s="4">
        <f>B361+15</f>
        <v>40</v>
      </c>
      <c r="D361" s="4">
        <f t="shared" ref="D361:BI361" si="2540">C361+15</f>
        <v>55</v>
      </c>
      <c r="E361" s="4">
        <f t="shared" si="2540"/>
        <v>70</v>
      </c>
      <c r="F361" s="4">
        <f t="shared" si="2540"/>
        <v>85</v>
      </c>
      <c r="G361" s="4">
        <f t="shared" si="2540"/>
        <v>100</v>
      </c>
      <c r="H361" s="4">
        <f t="shared" si="2540"/>
        <v>115</v>
      </c>
      <c r="I361" s="4">
        <f t="shared" si="2540"/>
        <v>130</v>
      </c>
      <c r="J361" s="4">
        <f t="shared" si="2540"/>
        <v>145</v>
      </c>
      <c r="K361">
        <f t="shared" si="2540"/>
        <v>160</v>
      </c>
      <c r="L361" s="4">
        <f t="shared" si="2540"/>
        <v>175</v>
      </c>
      <c r="M361" s="4">
        <f t="shared" si="2540"/>
        <v>190</v>
      </c>
      <c r="N361" s="4">
        <f t="shared" si="2540"/>
        <v>205</v>
      </c>
      <c r="O361" s="4">
        <f t="shared" si="2540"/>
        <v>220</v>
      </c>
      <c r="P361" s="4">
        <f t="shared" si="2540"/>
        <v>235</v>
      </c>
      <c r="Q361" s="4">
        <f t="shared" si="2540"/>
        <v>250</v>
      </c>
      <c r="R361" s="4">
        <f t="shared" si="2540"/>
        <v>265</v>
      </c>
      <c r="S361" s="4">
        <f t="shared" si="2540"/>
        <v>280</v>
      </c>
      <c r="T361" s="4">
        <f t="shared" si="2540"/>
        <v>295</v>
      </c>
      <c r="U361">
        <f t="shared" si="2540"/>
        <v>310</v>
      </c>
      <c r="V361" s="4">
        <f t="shared" si="2540"/>
        <v>325</v>
      </c>
      <c r="W361" s="4">
        <f t="shared" si="2540"/>
        <v>340</v>
      </c>
      <c r="X361" s="4">
        <f t="shared" si="2540"/>
        <v>355</v>
      </c>
      <c r="Y361" s="4">
        <f t="shared" si="2540"/>
        <v>370</v>
      </c>
      <c r="Z361" s="4">
        <f t="shared" si="2540"/>
        <v>385</v>
      </c>
      <c r="AA361" s="4">
        <f t="shared" si="2540"/>
        <v>400</v>
      </c>
      <c r="AB361" s="4">
        <f t="shared" si="2540"/>
        <v>415</v>
      </c>
      <c r="AC361" s="4">
        <f t="shared" si="2540"/>
        <v>430</v>
      </c>
      <c r="AD361" s="4">
        <f t="shared" si="2540"/>
        <v>445</v>
      </c>
      <c r="AE361">
        <f t="shared" si="2540"/>
        <v>460</v>
      </c>
      <c r="AF361" s="4">
        <f t="shared" si="2540"/>
        <v>475</v>
      </c>
      <c r="AG361" s="4">
        <f t="shared" si="2540"/>
        <v>490</v>
      </c>
      <c r="AH361" s="4">
        <f t="shared" si="2540"/>
        <v>505</v>
      </c>
      <c r="AI361" s="4">
        <f t="shared" si="2540"/>
        <v>520</v>
      </c>
      <c r="AJ361" s="4">
        <f t="shared" si="2540"/>
        <v>535</v>
      </c>
      <c r="AK361" s="4">
        <f t="shared" si="2540"/>
        <v>550</v>
      </c>
      <c r="AL361" s="4">
        <f t="shared" si="2540"/>
        <v>565</v>
      </c>
      <c r="AM361" s="4">
        <f t="shared" si="2540"/>
        <v>580</v>
      </c>
      <c r="AN361" s="4">
        <f t="shared" si="2540"/>
        <v>595</v>
      </c>
      <c r="AO361">
        <f t="shared" si="2540"/>
        <v>610</v>
      </c>
      <c r="AP361" s="4">
        <f t="shared" si="2540"/>
        <v>625</v>
      </c>
      <c r="AQ361" s="4">
        <f t="shared" si="2540"/>
        <v>640</v>
      </c>
      <c r="AR361" s="4">
        <f t="shared" si="2540"/>
        <v>655</v>
      </c>
      <c r="AS361" s="4">
        <f t="shared" si="2540"/>
        <v>670</v>
      </c>
      <c r="AT361" s="4">
        <f t="shared" si="2540"/>
        <v>685</v>
      </c>
      <c r="AU361" s="4">
        <f t="shared" si="2540"/>
        <v>700</v>
      </c>
      <c r="AV361" s="4">
        <f t="shared" si="2540"/>
        <v>715</v>
      </c>
      <c r="AW361" s="4">
        <f t="shared" si="2540"/>
        <v>730</v>
      </c>
      <c r="AX361" s="4">
        <f t="shared" si="2540"/>
        <v>745</v>
      </c>
      <c r="AY361">
        <f t="shared" si="2540"/>
        <v>760</v>
      </c>
      <c r="AZ361" s="4">
        <f t="shared" si="2540"/>
        <v>775</v>
      </c>
      <c r="BA361" s="4">
        <f t="shared" si="2540"/>
        <v>790</v>
      </c>
      <c r="BB361" s="4">
        <f t="shared" si="2540"/>
        <v>805</v>
      </c>
      <c r="BC361" s="4">
        <f t="shared" si="2540"/>
        <v>820</v>
      </c>
      <c r="BD361" s="4">
        <f t="shared" si="2540"/>
        <v>835</v>
      </c>
      <c r="BE361" s="4">
        <f t="shared" si="2540"/>
        <v>850</v>
      </c>
      <c r="BF361" s="4">
        <f t="shared" si="2540"/>
        <v>865</v>
      </c>
      <c r="BG361" s="4">
        <f t="shared" si="2540"/>
        <v>880</v>
      </c>
      <c r="BH361" s="4">
        <f t="shared" si="2540"/>
        <v>895</v>
      </c>
      <c r="BI361">
        <f t="shared" si="2540"/>
        <v>910</v>
      </c>
      <c r="BJ361" t="s">
        <v>1</v>
      </c>
    </row>
    <row r="362" spans="1:62">
      <c r="A362" s="4" t="s">
        <v>106</v>
      </c>
      <c r="B362" s="4">
        <v>14</v>
      </c>
      <c r="C362" s="4">
        <v>18</v>
      </c>
      <c r="D362" s="4">
        <v>20</v>
      </c>
      <c r="E362" s="4">
        <v>23</v>
      </c>
      <c r="F362" s="4">
        <v>25</v>
      </c>
      <c r="G362" s="4">
        <v>26</v>
      </c>
      <c r="H362" s="4">
        <v>27</v>
      </c>
      <c r="I362" s="4">
        <v>28</v>
      </c>
      <c r="J362" s="4">
        <v>29</v>
      </c>
      <c r="K362" s="1">
        <v>30</v>
      </c>
      <c r="L362" s="4">
        <v>31</v>
      </c>
      <c r="M362" s="4">
        <v>31</v>
      </c>
      <c r="N362" s="4">
        <v>32</v>
      </c>
      <c r="O362" s="4">
        <v>33</v>
      </c>
      <c r="P362" s="4">
        <v>33</v>
      </c>
      <c r="Q362" s="4">
        <v>34</v>
      </c>
      <c r="R362" s="4">
        <v>34</v>
      </c>
      <c r="S362" s="4">
        <v>34</v>
      </c>
      <c r="T362" s="4">
        <v>34</v>
      </c>
      <c r="U362" s="2">
        <v>35</v>
      </c>
      <c r="V362" s="4">
        <v>35</v>
      </c>
      <c r="W362" s="4">
        <v>35</v>
      </c>
      <c r="X362" s="4">
        <v>36</v>
      </c>
      <c r="Y362" s="4">
        <v>36</v>
      </c>
      <c r="Z362" s="4">
        <v>36</v>
      </c>
      <c r="AA362" s="4">
        <v>36</v>
      </c>
      <c r="AB362" s="4">
        <v>37</v>
      </c>
      <c r="AC362" s="4">
        <v>37</v>
      </c>
      <c r="AD362" s="4">
        <v>37</v>
      </c>
      <c r="AE362" s="1">
        <v>37</v>
      </c>
      <c r="AF362" s="4">
        <f>AE362</f>
        <v>37</v>
      </c>
      <c r="AG362" s="4">
        <f t="shared" ref="AG362:BH362" si="2541">AF362</f>
        <v>37</v>
      </c>
      <c r="AH362" s="4">
        <f t="shared" si="2541"/>
        <v>37</v>
      </c>
      <c r="AI362" s="4">
        <f t="shared" si="2541"/>
        <v>37</v>
      </c>
      <c r="AJ362" s="4">
        <f t="shared" si="2541"/>
        <v>37</v>
      </c>
      <c r="AK362" s="4">
        <f>AJ362+1</f>
        <v>38</v>
      </c>
      <c r="AL362" s="4">
        <f t="shared" si="2541"/>
        <v>38</v>
      </c>
      <c r="AM362" s="4">
        <f t="shared" si="2541"/>
        <v>38</v>
      </c>
      <c r="AN362" s="4">
        <f t="shared" si="2541"/>
        <v>38</v>
      </c>
      <c r="AO362">
        <f t="shared" si="2541"/>
        <v>38</v>
      </c>
      <c r="AP362" s="4">
        <f t="shared" si="2541"/>
        <v>38</v>
      </c>
      <c r="AQ362" s="4">
        <f t="shared" si="2541"/>
        <v>38</v>
      </c>
      <c r="AR362" s="4">
        <f t="shared" si="2541"/>
        <v>38</v>
      </c>
      <c r="AS362" s="4">
        <f t="shared" si="2541"/>
        <v>38</v>
      </c>
      <c r="AT362" s="4">
        <f>AS362+1</f>
        <v>39</v>
      </c>
      <c r="AU362" s="4">
        <f t="shared" si="2541"/>
        <v>39</v>
      </c>
      <c r="AV362" s="4">
        <f t="shared" si="2541"/>
        <v>39</v>
      </c>
      <c r="AW362" s="4">
        <f t="shared" si="2541"/>
        <v>39</v>
      </c>
      <c r="AX362" s="4">
        <f t="shared" si="2541"/>
        <v>39</v>
      </c>
      <c r="AY362">
        <f t="shared" si="2541"/>
        <v>39</v>
      </c>
      <c r="AZ362" s="4">
        <f t="shared" si="2541"/>
        <v>39</v>
      </c>
      <c r="BA362" s="4">
        <f t="shared" si="2541"/>
        <v>39</v>
      </c>
      <c r="BB362" s="4">
        <f t="shared" si="2541"/>
        <v>39</v>
      </c>
      <c r="BC362" s="4">
        <f t="shared" si="2541"/>
        <v>39</v>
      </c>
      <c r="BD362" s="4">
        <f t="shared" si="2541"/>
        <v>39</v>
      </c>
      <c r="BE362" s="4">
        <f t="shared" si="2541"/>
        <v>39</v>
      </c>
      <c r="BF362" s="4">
        <f t="shared" si="2541"/>
        <v>39</v>
      </c>
      <c r="BG362" s="4">
        <f t="shared" si="2541"/>
        <v>39</v>
      </c>
      <c r="BH362" s="4">
        <f t="shared" si="2541"/>
        <v>39</v>
      </c>
      <c r="BI362">
        <f>BH362+1</f>
        <v>40</v>
      </c>
      <c r="BJ362" t="s">
        <v>1</v>
      </c>
    </row>
    <row r="363" spans="1:62">
      <c r="A363" s="4" t="s">
        <v>5</v>
      </c>
    </row>
    <row r="364" spans="1:62">
      <c r="A364" s="4" t="s">
        <v>353</v>
      </c>
    </row>
    <row r="365" spans="1:62">
      <c r="A365" s="4" t="s">
        <v>85</v>
      </c>
      <c r="B365" s="4">
        <v>13</v>
      </c>
      <c r="C365" s="4">
        <v>15</v>
      </c>
      <c r="D365" s="4">
        <v>17</v>
      </c>
      <c r="E365" s="4">
        <v>19</v>
      </c>
      <c r="F365" s="4">
        <v>21</v>
      </c>
      <c r="G365" s="4">
        <v>23</v>
      </c>
      <c r="H365" s="4">
        <v>25</v>
      </c>
      <c r="I365" s="4">
        <v>27</v>
      </c>
      <c r="J365" s="4">
        <v>30</v>
      </c>
      <c r="K365" s="1">
        <v>33</v>
      </c>
      <c r="L365" s="4">
        <v>36</v>
      </c>
      <c r="M365" s="4">
        <v>39</v>
      </c>
      <c r="N365" s="4">
        <v>42</v>
      </c>
      <c r="O365" s="4">
        <v>45</v>
      </c>
      <c r="P365" s="4">
        <v>48</v>
      </c>
      <c r="Q365" s="4">
        <v>51</v>
      </c>
      <c r="R365" s="4">
        <f>Q365+7</f>
        <v>58</v>
      </c>
      <c r="S365" s="4">
        <f t="shared" ref="S365:W365" si="2542">R365+7</f>
        <v>65</v>
      </c>
      <c r="T365" s="4">
        <f t="shared" si="2542"/>
        <v>72</v>
      </c>
      <c r="U365" s="4">
        <f t="shared" si="2542"/>
        <v>79</v>
      </c>
      <c r="V365" s="4">
        <f t="shared" si="2542"/>
        <v>86</v>
      </c>
      <c r="W365" s="4">
        <f t="shared" si="2542"/>
        <v>93</v>
      </c>
      <c r="X365" s="4">
        <f>W365+12</f>
        <v>105</v>
      </c>
      <c r="Y365" s="4">
        <f t="shared" ref="Y365:AC365" si="2543">X365+12</f>
        <v>117</v>
      </c>
      <c r="Z365" s="4">
        <f t="shared" si="2543"/>
        <v>129</v>
      </c>
      <c r="AA365" s="4">
        <f t="shared" si="2543"/>
        <v>141</v>
      </c>
      <c r="AB365" s="4">
        <f t="shared" si="2543"/>
        <v>153</v>
      </c>
      <c r="AC365" s="4">
        <f t="shared" si="2543"/>
        <v>165</v>
      </c>
      <c r="AD365" s="4">
        <f>AC365+17</f>
        <v>182</v>
      </c>
      <c r="AE365" s="4">
        <f t="shared" ref="AE365:AX365" si="2544">AD365+17</f>
        <v>199</v>
      </c>
      <c r="AF365" s="4">
        <f t="shared" si="2544"/>
        <v>216</v>
      </c>
      <c r="AG365" s="4">
        <f t="shared" si="2544"/>
        <v>233</v>
      </c>
      <c r="AH365" s="4">
        <f t="shared" si="2544"/>
        <v>250</v>
      </c>
      <c r="AI365" s="4">
        <f t="shared" si="2544"/>
        <v>267</v>
      </c>
      <c r="AJ365" s="4">
        <f t="shared" si="2544"/>
        <v>284</v>
      </c>
      <c r="AK365" s="4">
        <f t="shared" si="2544"/>
        <v>301</v>
      </c>
      <c r="AL365" s="4">
        <f t="shared" si="2544"/>
        <v>318</v>
      </c>
      <c r="AM365" s="4">
        <f t="shared" si="2544"/>
        <v>335</v>
      </c>
      <c r="AN365" s="4">
        <f t="shared" si="2544"/>
        <v>352</v>
      </c>
      <c r="AO365" s="4">
        <f t="shared" si="2544"/>
        <v>369</v>
      </c>
      <c r="AP365" s="4">
        <f t="shared" si="2544"/>
        <v>386</v>
      </c>
      <c r="AQ365" s="4">
        <f t="shared" si="2544"/>
        <v>403</v>
      </c>
      <c r="AR365" s="4">
        <f t="shared" si="2544"/>
        <v>420</v>
      </c>
      <c r="AS365" s="4">
        <f t="shared" si="2544"/>
        <v>437</v>
      </c>
      <c r="AT365" s="4">
        <f t="shared" si="2544"/>
        <v>454</v>
      </c>
      <c r="AU365" s="4">
        <f t="shared" si="2544"/>
        <v>471</v>
      </c>
      <c r="AV365" s="4">
        <f t="shared" si="2544"/>
        <v>488</v>
      </c>
      <c r="AW365" s="4">
        <f t="shared" si="2544"/>
        <v>505</v>
      </c>
      <c r="AX365" s="4">
        <f t="shared" si="2544"/>
        <v>522</v>
      </c>
      <c r="AY365" s="4">
        <f t="shared" ref="AY365:BI365" si="2545">AX365+17</f>
        <v>539</v>
      </c>
      <c r="AZ365" s="4">
        <f t="shared" si="2545"/>
        <v>556</v>
      </c>
      <c r="BA365" s="4">
        <f t="shared" si="2545"/>
        <v>573</v>
      </c>
      <c r="BB365" s="4">
        <f t="shared" si="2545"/>
        <v>590</v>
      </c>
      <c r="BC365" s="4">
        <f t="shared" si="2545"/>
        <v>607</v>
      </c>
      <c r="BD365" s="4">
        <f t="shared" si="2545"/>
        <v>624</v>
      </c>
      <c r="BE365" s="4">
        <f t="shared" si="2545"/>
        <v>641</v>
      </c>
      <c r="BF365" s="4">
        <f t="shared" si="2545"/>
        <v>658</v>
      </c>
      <c r="BG365" s="4">
        <f t="shared" si="2545"/>
        <v>675</v>
      </c>
      <c r="BH365" s="4">
        <f t="shared" si="2545"/>
        <v>692</v>
      </c>
      <c r="BI365" s="4">
        <f t="shared" si="2545"/>
        <v>709</v>
      </c>
      <c r="BJ365" t="s">
        <v>1</v>
      </c>
    </row>
    <row r="366" spans="1:62">
      <c r="A366" s="4" t="s">
        <v>86</v>
      </c>
      <c r="B366" s="4">
        <v>16</v>
      </c>
      <c r="C366" s="4">
        <v>19</v>
      </c>
      <c r="D366" s="4">
        <v>22</v>
      </c>
      <c r="E366" s="4">
        <v>25</v>
      </c>
      <c r="F366" s="4">
        <v>28</v>
      </c>
      <c r="G366" s="4">
        <v>31</v>
      </c>
      <c r="H366" s="4">
        <v>34</v>
      </c>
      <c r="I366" s="4">
        <v>37</v>
      </c>
      <c r="J366" s="4">
        <v>41</v>
      </c>
      <c r="K366" s="1">
        <v>45</v>
      </c>
      <c r="L366" s="4">
        <v>49</v>
      </c>
      <c r="M366" s="4">
        <v>53</v>
      </c>
      <c r="N366" s="4">
        <v>57</v>
      </c>
      <c r="O366" s="4">
        <v>61</v>
      </c>
      <c r="P366" s="4">
        <v>65</v>
      </c>
      <c r="Q366" s="4">
        <v>69</v>
      </c>
      <c r="R366" s="4">
        <f>Q366+8</f>
        <v>77</v>
      </c>
      <c r="S366" s="4">
        <f t="shared" ref="S366:W366" si="2546">R366+8</f>
        <v>85</v>
      </c>
      <c r="T366" s="4">
        <f t="shared" si="2546"/>
        <v>93</v>
      </c>
      <c r="U366" s="4">
        <f t="shared" si="2546"/>
        <v>101</v>
      </c>
      <c r="V366" s="4">
        <f t="shared" si="2546"/>
        <v>109</v>
      </c>
      <c r="W366" s="4">
        <f t="shared" si="2546"/>
        <v>117</v>
      </c>
      <c r="X366" s="4">
        <f>W366+14</f>
        <v>131</v>
      </c>
      <c r="Y366" s="4">
        <f t="shared" ref="Y366:AC366" si="2547">X366+14</f>
        <v>145</v>
      </c>
      <c r="Z366" s="4">
        <f t="shared" si="2547"/>
        <v>159</v>
      </c>
      <c r="AA366" s="4">
        <f t="shared" si="2547"/>
        <v>173</v>
      </c>
      <c r="AB366" s="4">
        <f t="shared" si="2547"/>
        <v>187</v>
      </c>
      <c r="AC366" s="4">
        <f t="shared" si="2547"/>
        <v>201</v>
      </c>
      <c r="AD366" s="4">
        <f>AC366+18</f>
        <v>219</v>
      </c>
      <c r="AE366" s="4">
        <f t="shared" ref="AE366:AX366" si="2548">AD366+18</f>
        <v>237</v>
      </c>
      <c r="AF366" s="4">
        <f t="shared" si="2548"/>
        <v>255</v>
      </c>
      <c r="AG366" s="4">
        <f t="shared" si="2548"/>
        <v>273</v>
      </c>
      <c r="AH366" s="4">
        <f t="shared" si="2548"/>
        <v>291</v>
      </c>
      <c r="AI366" s="4">
        <f t="shared" si="2548"/>
        <v>309</v>
      </c>
      <c r="AJ366" s="4">
        <f t="shared" si="2548"/>
        <v>327</v>
      </c>
      <c r="AK366" s="4">
        <f t="shared" si="2548"/>
        <v>345</v>
      </c>
      <c r="AL366" s="4">
        <f t="shared" si="2548"/>
        <v>363</v>
      </c>
      <c r="AM366" s="4">
        <f t="shared" si="2548"/>
        <v>381</v>
      </c>
      <c r="AN366" s="4">
        <f t="shared" si="2548"/>
        <v>399</v>
      </c>
      <c r="AO366" s="4">
        <f t="shared" si="2548"/>
        <v>417</v>
      </c>
      <c r="AP366" s="4">
        <f t="shared" si="2548"/>
        <v>435</v>
      </c>
      <c r="AQ366" s="4">
        <f t="shared" si="2548"/>
        <v>453</v>
      </c>
      <c r="AR366" s="4">
        <f t="shared" si="2548"/>
        <v>471</v>
      </c>
      <c r="AS366" s="4">
        <f t="shared" si="2548"/>
        <v>489</v>
      </c>
      <c r="AT366" s="4">
        <f t="shared" si="2548"/>
        <v>507</v>
      </c>
      <c r="AU366" s="4">
        <f t="shared" si="2548"/>
        <v>525</v>
      </c>
      <c r="AV366" s="4">
        <f t="shared" si="2548"/>
        <v>543</v>
      </c>
      <c r="AW366" s="4">
        <f t="shared" si="2548"/>
        <v>561</v>
      </c>
      <c r="AX366" s="4">
        <f t="shared" si="2548"/>
        <v>579</v>
      </c>
      <c r="AY366" s="4">
        <f t="shared" ref="AY366:BI366" si="2549">AX366+18</f>
        <v>597</v>
      </c>
      <c r="AZ366" s="4">
        <f t="shared" si="2549"/>
        <v>615</v>
      </c>
      <c r="BA366" s="4">
        <f t="shared" si="2549"/>
        <v>633</v>
      </c>
      <c r="BB366" s="4">
        <f t="shared" si="2549"/>
        <v>651</v>
      </c>
      <c r="BC366" s="4">
        <f t="shared" si="2549"/>
        <v>669</v>
      </c>
      <c r="BD366" s="4">
        <f t="shared" si="2549"/>
        <v>687</v>
      </c>
      <c r="BE366" s="4">
        <f t="shared" si="2549"/>
        <v>705</v>
      </c>
      <c r="BF366" s="4">
        <f t="shared" si="2549"/>
        <v>723</v>
      </c>
      <c r="BG366" s="4">
        <f t="shared" si="2549"/>
        <v>741</v>
      </c>
      <c r="BH366" s="4">
        <f t="shared" si="2549"/>
        <v>759</v>
      </c>
      <c r="BI366" s="4">
        <f t="shared" si="2549"/>
        <v>777</v>
      </c>
      <c r="BJ366" t="s">
        <v>1</v>
      </c>
    </row>
    <row r="367" spans="1:62">
      <c r="A367" s="4" t="s">
        <v>9</v>
      </c>
      <c r="B367" s="4">
        <v>100</v>
      </c>
      <c r="C367" s="4">
        <v>105</v>
      </c>
      <c r="D367" s="4">
        <v>110</v>
      </c>
      <c r="E367" s="4">
        <v>115</v>
      </c>
      <c r="F367" s="4">
        <v>120</v>
      </c>
      <c r="G367" s="4">
        <v>125</v>
      </c>
      <c r="H367" s="4">
        <v>130</v>
      </c>
      <c r="I367" s="4">
        <v>135</v>
      </c>
      <c r="J367" s="4">
        <v>145</v>
      </c>
      <c r="K367" s="1">
        <v>155</v>
      </c>
      <c r="L367" s="4">
        <v>165</v>
      </c>
      <c r="M367" s="4">
        <v>175</v>
      </c>
      <c r="N367" s="4">
        <v>185</v>
      </c>
      <c r="O367" s="4">
        <v>195</v>
      </c>
      <c r="P367" s="4">
        <v>205</v>
      </c>
      <c r="Q367" s="4">
        <v>215</v>
      </c>
      <c r="R367" s="4">
        <v>235</v>
      </c>
      <c r="S367" s="4">
        <v>255</v>
      </c>
      <c r="T367" s="4">
        <v>275</v>
      </c>
      <c r="U367" s="2">
        <v>295</v>
      </c>
      <c r="V367" s="4">
        <v>315</v>
      </c>
      <c r="W367" s="4">
        <v>335</v>
      </c>
      <c r="X367" s="4">
        <v>367</v>
      </c>
      <c r="Y367" s="4">
        <v>399</v>
      </c>
      <c r="Z367" s="4">
        <v>431</v>
      </c>
      <c r="AA367" s="4">
        <v>463</v>
      </c>
      <c r="AB367" s="4">
        <v>495</v>
      </c>
      <c r="AC367" s="4">
        <v>527</v>
      </c>
      <c r="AD367" s="4">
        <v>573</v>
      </c>
      <c r="AE367" s="1">
        <v>619</v>
      </c>
      <c r="AF367" s="4">
        <v>665</v>
      </c>
      <c r="AG367" s="4">
        <v>711</v>
      </c>
      <c r="AH367" s="4">
        <v>757</v>
      </c>
      <c r="AI367" s="4">
        <v>803</v>
      </c>
      <c r="AJ367" s="4">
        <v>849</v>
      </c>
      <c r="AK367" s="4">
        <v>895</v>
      </c>
      <c r="AL367" s="4">
        <v>941</v>
      </c>
      <c r="AM367" s="4">
        <v>987</v>
      </c>
      <c r="AN367" s="4">
        <v>1033</v>
      </c>
      <c r="AO367" s="2">
        <v>1079</v>
      </c>
      <c r="AP367" s="4">
        <v>1125</v>
      </c>
      <c r="AQ367" s="4">
        <v>1171</v>
      </c>
      <c r="AR367" s="4">
        <v>1217</v>
      </c>
      <c r="AS367" s="4">
        <v>1263</v>
      </c>
      <c r="AT367" s="4">
        <v>1309</v>
      </c>
      <c r="AU367" s="4">
        <v>1355</v>
      </c>
      <c r="AV367" s="4">
        <v>1401</v>
      </c>
      <c r="AW367" s="4">
        <v>1447</v>
      </c>
      <c r="AX367" s="4">
        <v>1493</v>
      </c>
      <c r="AY367" s="1">
        <v>1539</v>
      </c>
      <c r="AZ367" s="4">
        <v>1585</v>
      </c>
      <c r="BA367" s="4">
        <v>1631</v>
      </c>
      <c r="BB367" s="4">
        <v>1677</v>
      </c>
      <c r="BC367" s="4">
        <v>1723</v>
      </c>
      <c r="BD367" s="4">
        <v>1769</v>
      </c>
      <c r="BE367" s="4">
        <v>1815</v>
      </c>
      <c r="BF367" s="4">
        <v>1861</v>
      </c>
      <c r="BG367" s="4">
        <v>1907</v>
      </c>
      <c r="BH367" s="4">
        <v>1953</v>
      </c>
      <c r="BI367" s="2">
        <v>1999</v>
      </c>
      <c r="BJ367" t="s">
        <v>1</v>
      </c>
    </row>
    <row r="368" spans="1:62">
      <c r="A368" s="4" t="s">
        <v>10</v>
      </c>
      <c r="B368" s="4">
        <v>150</v>
      </c>
      <c r="C368" s="4">
        <v>155</v>
      </c>
      <c r="D368" s="4">
        <v>160</v>
      </c>
      <c r="E368" s="4">
        <v>165</v>
      </c>
      <c r="F368" s="4">
        <v>170</v>
      </c>
      <c r="G368" s="4">
        <v>175</v>
      </c>
      <c r="H368" s="4">
        <v>180</v>
      </c>
      <c r="I368" s="4">
        <v>185</v>
      </c>
      <c r="J368" s="4">
        <v>195</v>
      </c>
      <c r="K368" s="1">
        <v>205</v>
      </c>
      <c r="L368" s="4">
        <v>215</v>
      </c>
      <c r="M368" s="4">
        <v>225</v>
      </c>
      <c r="N368" s="4">
        <v>235</v>
      </c>
      <c r="O368" s="4">
        <v>245</v>
      </c>
      <c r="P368" s="4">
        <v>255</v>
      </c>
      <c r="Q368" s="4">
        <v>265</v>
      </c>
      <c r="R368" s="4">
        <v>285</v>
      </c>
      <c r="S368" s="4">
        <v>305</v>
      </c>
      <c r="T368" s="4">
        <v>325</v>
      </c>
      <c r="U368" s="2">
        <v>345</v>
      </c>
      <c r="V368" s="4">
        <v>365</v>
      </c>
      <c r="W368" s="4">
        <v>385</v>
      </c>
      <c r="X368" s="4">
        <v>417</v>
      </c>
      <c r="Y368" s="4">
        <v>449</v>
      </c>
      <c r="Z368" s="4">
        <v>481</v>
      </c>
      <c r="AA368" s="4">
        <v>513</v>
      </c>
      <c r="AB368" s="4">
        <v>545</v>
      </c>
      <c r="AC368" s="4">
        <v>577</v>
      </c>
      <c r="AD368" s="4">
        <v>623</v>
      </c>
      <c r="AE368" s="1">
        <v>669</v>
      </c>
      <c r="AF368" s="4">
        <v>715</v>
      </c>
      <c r="AG368" s="4">
        <v>761</v>
      </c>
      <c r="AH368" s="4">
        <v>807</v>
      </c>
      <c r="AI368" s="4">
        <v>853</v>
      </c>
      <c r="AJ368" s="4">
        <v>899</v>
      </c>
      <c r="AK368" s="4">
        <v>945</v>
      </c>
      <c r="AL368" s="4">
        <v>991</v>
      </c>
      <c r="AM368" s="4">
        <v>1037</v>
      </c>
      <c r="AN368" s="4">
        <v>1083</v>
      </c>
      <c r="AO368" s="2">
        <v>1129</v>
      </c>
      <c r="AP368" s="4">
        <v>1175</v>
      </c>
      <c r="AQ368" s="4">
        <v>1221</v>
      </c>
      <c r="AR368" s="4">
        <v>1267</v>
      </c>
      <c r="AS368" s="4">
        <v>1313</v>
      </c>
      <c r="AT368" s="4">
        <v>1359</v>
      </c>
      <c r="AU368" s="4">
        <v>1405</v>
      </c>
      <c r="AV368" s="4">
        <v>1451</v>
      </c>
      <c r="AW368" s="4">
        <v>1497</v>
      </c>
      <c r="AX368" s="4">
        <v>1543</v>
      </c>
      <c r="AY368" s="1">
        <v>1589</v>
      </c>
      <c r="AZ368" s="4">
        <v>1635</v>
      </c>
      <c r="BA368" s="4">
        <v>1681</v>
      </c>
      <c r="BB368" s="4">
        <v>1727</v>
      </c>
      <c r="BC368" s="4">
        <v>1773</v>
      </c>
      <c r="BD368" s="4">
        <v>1819</v>
      </c>
      <c r="BE368" s="4">
        <v>1865</v>
      </c>
      <c r="BF368" s="4">
        <v>1911</v>
      </c>
      <c r="BG368" s="4">
        <v>1957</v>
      </c>
      <c r="BH368" s="4">
        <v>2003</v>
      </c>
      <c r="BI368" s="2">
        <v>2049</v>
      </c>
      <c r="BJ368" t="s">
        <v>1</v>
      </c>
    </row>
    <row r="369" spans="1:62">
      <c r="A369" s="4" t="s">
        <v>24</v>
      </c>
      <c r="B369" s="4">
        <v>10</v>
      </c>
      <c r="C369" s="4">
        <v>10.199999999999999</v>
      </c>
      <c r="D369" s="4">
        <v>10.5</v>
      </c>
      <c r="E369" s="4">
        <v>10.7</v>
      </c>
      <c r="F369" s="4">
        <v>11</v>
      </c>
      <c r="G369" s="4">
        <v>11.2</v>
      </c>
      <c r="H369" s="4">
        <v>11.5</v>
      </c>
      <c r="I369" s="4">
        <v>11.7</v>
      </c>
      <c r="J369" s="4">
        <v>12</v>
      </c>
      <c r="K369" s="1">
        <v>12.2</v>
      </c>
      <c r="L369" s="4">
        <v>12.5</v>
      </c>
      <c r="M369" s="4">
        <v>12.7</v>
      </c>
      <c r="N369" s="4">
        <v>13</v>
      </c>
      <c r="O369" s="4">
        <v>13.2</v>
      </c>
      <c r="P369" s="4">
        <v>13.5</v>
      </c>
      <c r="Q369" s="4">
        <v>13.7</v>
      </c>
      <c r="R369" s="4">
        <v>14</v>
      </c>
      <c r="S369" s="4">
        <v>14.2</v>
      </c>
      <c r="T369" s="4">
        <v>14.5</v>
      </c>
      <c r="U369" s="2">
        <v>14.7</v>
      </c>
      <c r="V369" s="4">
        <v>15</v>
      </c>
      <c r="W369" s="4">
        <v>15.2</v>
      </c>
      <c r="X369" s="4">
        <v>15.5</v>
      </c>
      <c r="Y369" s="4">
        <v>15.7</v>
      </c>
      <c r="Z369" s="4">
        <v>16</v>
      </c>
      <c r="AA369" s="4">
        <v>16.2</v>
      </c>
      <c r="AB369" s="4">
        <v>16.5</v>
      </c>
      <c r="AC369" s="4">
        <v>16.7</v>
      </c>
      <c r="AD369" s="4">
        <v>17</v>
      </c>
      <c r="AE369" s="1">
        <v>17.2</v>
      </c>
      <c r="AF369" s="4">
        <v>17.5</v>
      </c>
      <c r="AG369" s="4">
        <v>17.7</v>
      </c>
      <c r="AH369" s="4">
        <v>18</v>
      </c>
      <c r="AI369" s="4">
        <v>18.2</v>
      </c>
      <c r="AJ369" s="4">
        <v>18.5</v>
      </c>
      <c r="AK369" s="4">
        <v>18.7</v>
      </c>
      <c r="AL369" s="4">
        <v>19</v>
      </c>
      <c r="AM369" s="4">
        <v>19.2</v>
      </c>
      <c r="AN369" s="4">
        <v>19.5</v>
      </c>
      <c r="AO369" s="2">
        <v>19.7</v>
      </c>
      <c r="AP369" s="4">
        <v>20</v>
      </c>
      <c r="AQ369" s="4">
        <v>20.2</v>
      </c>
      <c r="AR369" s="4">
        <v>20.5</v>
      </c>
      <c r="AS369" s="4">
        <v>20.7</v>
      </c>
      <c r="AT369" s="4">
        <v>21</v>
      </c>
      <c r="AU369" s="4">
        <v>21.2</v>
      </c>
      <c r="AV369" s="4">
        <v>21.5</v>
      </c>
      <c r="AW369" s="4">
        <v>21.7</v>
      </c>
      <c r="AX369" s="4">
        <v>22</v>
      </c>
      <c r="AY369" s="1">
        <v>22.2</v>
      </c>
      <c r="AZ369" s="4">
        <v>22.5</v>
      </c>
      <c r="BA369" s="4">
        <v>22.7</v>
      </c>
      <c r="BB369" s="4">
        <v>23</v>
      </c>
      <c r="BC369" s="4">
        <v>23.2</v>
      </c>
      <c r="BD369" s="4">
        <v>23.5</v>
      </c>
      <c r="BE369" s="4">
        <v>23.7</v>
      </c>
      <c r="BF369" s="4">
        <v>24</v>
      </c>
      <c r="BG369" s="4">
        <v>24.2</v>
      </c>
      <c r="BH369" s="4">
        <v>24.5</v>
      </c>
      <c r="BI369" s="2">
        <v>24.7</v>
      </c>
      <c r="BJ369" t="s">
        <v>1</v>
      </c>
    </row>
    <row r="370" spans="1:62">
      <c r="A370" s="4" t="s">
        <v>5</v>
      </c>
    </row>
    <row r="371" spans="1:62">
      <c r="A371" s="4" t="s">
        <v>477</v>
      </c>
    </row>
    <row r="372" spans="1:62">
      <c r="A372" s="4" t="s">
        <v>107</v>
      </c>
      <c r="B372" s="4" t="s">
        <v>1</v>
      </c>
    </row>
    <row r="373" spans="1:62">
      <c r="A373" s="4" t="s">
        <v>71</v>
      </c>
      <c r="B373" s="4">
        <v>8</v>
      </c>
      <c r="C373" s="4">
        <f>B373+8</f>
        <v>16</v>
      </c>
      <c r="D373" s="4">
        <f t="shared" ref="D373:BI373" si="2550">C373+8</f>
        <v>24</v>
      </c>
      <c r="E373" s="4">
        <f t="shared" si="2550"/>
        <v>32</v>
      </c>
      <c r="F373" s="4">
        <f t="shared" si="2550"/>
        <v>40</v>
      </c>
      <c r="G373" s="4">
        <f t="shared" si="2550"/>
        <v>48</v>
      </c>
      <c r="H373" s="4">
        <f t="shared" si="2550"/>
        <v>56</v>
      </c>
      <c r="I373" s="4">
        <f t="shared" si="2550"/>
        <v>64</v>
      </c>
      <c r="J373" s="4">
        <f t="shared" si="2550"/>
        <v>72</v>
      </c>
      <c r="K373">
        <f t="shared" si="2550"/>
        <v>80</v>
      </c>
      <c r="L373" s="4">
        <f t="shared" si="2550"/>
        <v>88</v>
      </c>
      <c r="M373" s="4">
        <f t="shared" si="2550"/>
        <v>96</v>
      </c>
      <c r="N373" s="4">
        <f t="shared" si="2550"/>
        <v>104</v>
      </c>
      <c r="O373" s="4">
        <f t="shared" si="2550"/>
        <v>112</v>
      </c>
      <c r="P373" s="4">
        <f t="shared" si="2550"/>
        <v>120</v>
      </c>
      <c r="Q373" s="4">
        <f t="shared" si="2550"/>
        <v>128</v>
      </c>
      <c r="R373" s="4">
        <f t="shared" si="2550"/>
        <v>136</v>
      </c>
      <c r="S373" s="4">
        <f t="shared" si="2550"/>
        <v>144</v>
      </c>
      <c r="T373" s="4">
        <f t="shared" si="2550"/>
        <v>152</v>
      </c>
      <c r="U373">
        <f t="shared" si="2550"/>
        <v>160</v>
      </c>
      <c r="V373" s="4">
        <f t="shared" si="2550"/>
        <v>168</v>
      </c>
      <c r="W373" s="4">
        <f t="shared" si="2550"/>
        <v>176</v>
      </c>
      <c r="X373" s="4">
        <f t="shared" si="2550"/>
        <v>184</v>
      </c>
      <c r="Y373" s="4">
        <f t="shared" si="2550"/>
        <v>192</v>
      </c>
      <c r="Z373" s="4">
        <f t="shared" si="2550"/>
        <v>200</v>
      </c>
      <c r="AA373" s="4">
        <f t="shared" si="2550"/>
        <v>208</v>
      </c>
      <c r="AB373" s="4">
        <f t="shared" si="2550"/>
        <v>216</v>
      </c>
      <c r="AC373" s="4">
        <f t="shared" si="2550"/>
        <v>224</v>
      </c>
      <c r="AD373" s="4">
        <f t="shared" si="2550"/>
        <v>232</v>
      </c>
      <c r="AE373">
        <f t="shared" si="2550"/>
        <v>240</v>
      </c>
      <c r="AF373" s="4">
        <f t="shared" si="2550"/>
        <v>248</v>
      </c>
      <c r="AG373" s="4">
        <f t="shared" si="2550"/>
        <v>256</v>
      </c>
      <c r="AH373" s="4">
        <f t="shared" si="2550"/>
        <v>264</v>
      </c>
      <c r="AI373" s="4">
        <f t="shared" si="2550"/>
        <v>272</v>
      </c>
      <c r="AJ373" s="4">
        <f t="shared" si="2550"/>
        <v>280</v>
      </c>
      <c r="AK373" s="4">
        <f t="shared" si="2550"/>
        <v>288</v>
      </c>
      <c r="AL373" s="4">
        <f t="shared" si="2550"/>
        <v>296</v>
      </c>
      <c r="AM373" s="4">
        <f t="shared" si="2550"/>
        <v>304</v>
      </c>
      <c r="AN373" s="4">
        <f t="shared" si="2550"/>
        <v>312</v>
      </c>
      <c r="AO373">
        <f t="shared" si="2550"/>
        <v>320</v>
      </c>
      <c r="AP373" s="4">
        <f t="shared" si="2550"/>
        <v>328</v>
      </c>
      <c r="AQ373" s="4">
        <f t="shared" si="2550"/>
        <v>336</v>
      </c>
      <c r="AR373" s="4">
        <f t="shared" si="2550"/>
        <v>344</v>
      </c>
      <c r="AS373" s="4">
        <f t="shared" si="2550"/>
        <v>352</v>
      </c>
      <c r="AT373" s="4">
        <f t="shared" si="2550"/>
        <v>360</v>
      </c>
      <c r="AU373" s="4">
        <f t="shared" si="2550"/>
        <v>368</v>
      </c>
      <c r="AV373" s="4">
        <f t="shared" si="2550"/>
        <v>376</v>
      </c>
      <c r="AW373" s="4">
        <f t="shared" si="2550"/>
        <v>384</v>
      </c>
      <c r="AX373" s="4">
        <f t="shared" si="2550"/>
        <v>392</v>
      </c>
      <c r="AY373">
        <f t="shared" si="2550"/>
        <v>400</v>
      </c>
      <c r="AZ373" s="4">
        <f t="shared" si="2550"/>
        <v>408</v>
      </c>
      <c r="BA373" s="4">
        <f t="shared" si="2550"/>
        <v>416</v>
      </c>
      <c r="BB373" s="4">
        <f t="shared" si="2550"/>
        <v>424</v>
      </c>
      <c r="BC373" s="4">
        <f t="shared" si="2550"/>
        <v>432</v>
      </c>
      <c r="BD373" s="4">
        <f t="shared" si="2550"/>
        <v>440</v>
      </c>
      <c r="BE373" s="4">
        <f t="shared" si="2550"/>
        <v>448</v>
      </c>
      <c r="BF373" s="4">
        <f t="shared" si="2550"/>
        <v>456</v>
      </c>
      <c r="BG373" s="4">
        <f t="shared" si="2550"/>
        <v>464</v>
      </c>
      <c r="BH373" s="4">
        <f t="shared" si="2550"/>
        <v>472</v>
      </c>
      <c r="BI373">
        <f t="shared" si="2550"/>
        <v>480</v>
      </c>
      <c r="BJ373" t="s">
        <v>1</v>
      </c>
    </row>
    <row r="374" spans="1:62">
      <c r="A374" s="4" t="s">
        <v>76</v>
      </c>
      <c r="B374" s="4">
        <v>120</v>
      </c>
      <c r="C374" s="4">
        <f>B374+16</f>
        <v>136</v>
      </c>
      <c r="D374" s="4">
        <f t="shared" ref="D374:BI374" si="2551">C374+16</f>
        <v>152</v>
      </c>
      <c r="E374" s="4">
        <f t="shared" si="2551"/>
        <v>168</v>
      </c>
      <c r="F374" s="4">
        <f t="shared" si="2551"/>
        <v>184</v>
      </c>
      <c r="G374" s="4">
        <f t="shared" si="2551"/>
        <v>200</v>
      </c>
      <c r="H374" s="4">
        <f t="shared" si="2551"/>
        <v>216</v>
      </c>
      <c r="I374" s="4">
        <f t="shared" si="2551"/>
        <v>232</v>
      </c>
      <c r="J374" s="4">
        <f t="shared" si="2551"/>
        <v>248</v>
      </c>
      <c r="K374">
        <f t="shared" si="2551"/>
        <v>264</v>
      </c>
      <c r="L374" s="4">
        <f t="shared" si="2551"/>
        <v>280</v>
      </c>
      <c r="M374" s="4">
        <f t="shared" si="2551"/>
        <v>296</v>
      </c>
      <c r="N374" s="4">
        <f t="shared" si="2551"/>
        <v>312</v>
      </c>
      <c r="O374" s="4">
        <f t="shared" si="2551"/>
        <v>328</v>
      </c>
      <c r="P374" s="4">
        <f t="shared" si="2551"/>
        <v>344</v>
      </c>
      <c r="Q374" s="4">
        <f t="shared" si="2551"/>
        <v>360</v>
      </c>
      <c r="R374" s="4">
        <f t="shared" si="2551"/>
        <v>376</v>
      </c>
      <c r="S374" s="4">
        <f t="shared" si="2551"/>
        <v>392</v>
      </c>
      <c r="T374" s="4">
        <f t="shared" si="2551"/>
        <v>408</v>
      </c>
      <c r="U374">
        <f t="shared" si="2551"/>
        <v>424</v>
      </c>
      <c r="V374" s="4">
        <f t="shared" si="2551"/>
        <v>440</v>
      </c>
      <c r="W374" s="4">
        <f t="shared" si="2551"/>
        <v>456</v>
      </c>
      <c r="X374" s="4">
        <f t="shared" si="2551"/>
        <v>472</v>
      </c>
      <c r="Y374" s="4">
        <f t="shared" si="2551"/>
        <v>488</v>
      </c>
      <c r="Z374" s="4">
        <f t="shared" si="2551"/>
        <v>504</v>
      </c>
      <c r="AA374" s="4">
        <f t="shared" si="2551"/>
        <v>520</v>
      </c>
      <c r="AB374" s="4">
        <f t="shared" si="2551"/>
        <v>536</v>
      </c>
      <c r="AC374" s="4">
        <f t="shared" si="2551"/>
        <v>552</v>
      </c>
      <c r="AD374" s="4">
        <f t="shared" si="2551"/>
        <v>568</v>
      </c>
      <c r="AE374">
        <f t="shared" si="2551"/>
        <v>584</v>
      </c>
      <c r="AF374" s="4">
        <f t="shared" si="2551"/>
        <v>600</v>
      </c>
      <c r="AG374" s="4">
        <f t="shared" si="2551"/>
        <v>616</v>
      </c>
      <c r="AH374" s="4">
        <f t="shared" si="2551"/>
        <v>632</v>
      </c>
      <c r="AI374" s="4">
        <f t="shared" si="2551"/>
        <v>648</v>
      </c>
      <c r="AJ374" s="4">
        <f t="shared" si="2551"/>
        <v>664</v>
      </c>
      <c r="AK374" s="4">
        <f t="shared" si="2551"/>
        <v>680</v>
      </c>
      <c r="AL374" s="4">
        <f t="shared" si="2551"/>
        <v>696</v>
      </c>
      <c r="AM374" s="4">
        <f t="shared" si="2551"/>
        <v>712</v>
      </c>
      <c r="AN374" s="4">
        <f t="shared" si="2551"/>
        <v>728</v>
      </c>
      <c r="AO374">
        <f t="shared" si="2551"/>
        <v>744</v>
      </c>
      <c r="AP374" s="4">
        <f t="shared" si="2551"/>
        <v>760</v>
      </c>
      <c r="AQ374" s="4">
        <f t="shared" si="2551"/>
        <v>776</v>
      </c>
      <c r="AR374" s="4">
        <f t="shared" si="2551"/>
        <v>792</v>
      </c>
      <c r="AS374" s="4">
        <f t="shared" si="2551"/>
        <v>808</v>
      </c>
      <c r="AT374" s="4">
        <f t="shared" si="2551"/>
        <v>824</v>
      </c>
      <c r="AU374" s="4">
        <f t="shared" si="2551"/>
        <v>840</v>
      </c>
      <c r="AV374" s="4">
        <f t="shared" si="2551"/>
        <v>856</v>
      </c>
      <c r="AW374" s="4">
        <f t="shared" si="2551"/>
        <v>872</v>
      </c>
      <c r="AX374" s="4">
        <f t="shared" si="2551"/>
        <v>888</v>
      </c>
      <c r="AY374">
        <f t="shared" si="2551"/>
        <v>904</v>
      </c>
      <c r="AZ374" s="4">
        <f t="shared" si="2551"/>
        <v>920</v>
      </c>
      <c r="BA374" s="4">
        <f t="shared" si="2551"/>
        <v>936</v>
      </c>
      <c r="BB374" s="4">
        <f t="shared" si="2551"/>
        <v>952</v>
      </c>
      <c r="BC374" s="4">
        <f t="shared" si="2551"/>
        <v>968</v>
      </c>
      <c r="BD374" s="4">
        <f t="shared" si="2551"/>
        <v>984</v>
      </c>
      <c r="BE374" s="4">
        <f t="shared" si="2551"/>
        <v>1000</v>
      </c>
      <c r="BF374" s="4">
        <f t="shared" si="2551"/>
        <v>1016</v>
      </c>
      <c r="BG374" s="4">
        <f t="shared" si="2551"/>
        <v>1032</v>
      </c>
      <c r="BH374" s="4">
        <f t="shared" si="2551"/>
        <v>1048</v>
      </c>
      <c r="BI374">
        <f t="shared" si="2551"/>
        <v>1064</v>
      </c>
      <c r="BJ374" t="s">
        <v>1</v>
      </c>
    </row>
    <row r="375" spans="1:62">
      <c r="A375" s="4" t="s">
        <v>108</v>
      </c>
      <c r="B375" s="4">
        <v>10</v>
      </c>
      <c r="C375" s="4">
        <f>B375+2</f>
        <v>12</v>
      </c>
      <c r="D375" s="4">
        <f t="shared" ref="D375:BI375" si="2552">C375+2</f>
        <v>14</v>
      </c>
      <c r="E375" s="4">
        <f t="shared" si="2552"/>
        <v>16</v>
      </c>
      <c r="F375" s="4">
        <f t="shared" si="2552"/>
        <v>18</v>
      </c>
      <c r="G375" s="4">
        <f t="shared" si="2552"/>
        <v>20</v>
      </c>
      <c r="H375" s="4">
        <f t="shared" si="2552"/>
        <v>22</v>
      </c>
      <c r="I375" s="4">
        <f t="shared" si="2552"/>
        <v>24</v>
      </c>
      <c r="J375" s="4">
        <f t="shared" si="2552"/>
        <v>26</v>
      </c>
      <c r="K375">
        <f t="shared" si="2552"/>
        <v>28</v>
      </c>
      <c r="L375" s="4">
        <f t="shared" si="2552"/>
        <v>30</v>
      </c>
      <c r="M375" s="4">
        <f t="shared" si="2552"/>
        <v>32</v>
      </c>
      <c r="N375" s="4">
        <f t="shared" si="2552"/>
        <v>34</v>
      </c>
      <c r="O375" s="4">
        <f t="shared" si="2552"/>
        <v>36</v>
      </c>
      <c r="P375" s="4">
        <f t="shared" si="2552"/>
        <v>38</v>
      </c>
      <c r="Q375" s="4">
        <f t="shared" si="2552"/>
        <v>40</v>
      </c>
      <c r="R375" s="4">
        <f t="shared" si="2552"/>
        <v>42</v>
      </c>
      <c r="S375" s="4">
        <f t="shared" si="2552"/>
        <v>44</v>
      </c>
      <c r="T375" s="4">
        <f t="shared" si="2552"/>
        <v>46</v>
      </c>
      <c r="U375">
        <f t="shared" si="2552"/>
        <v>48</v>
      </c>
      <c r="V375" s="4">
        <f t="shared" si="2552"/>
        <v>50</v>
      </c>
      <c r="W375" s="4">
        <f t="shared" si="2552"/>
        <v>52</v>
      </c>
      <c r="X375" s="4">
        <f t="shared" si="2552"/>
        <v>54</v>
      </c>
      <c r="Y375" s="4">
        <f t="shared" si="2552"/>
        <v>56</v>
      </c>
      <c r="Z375" s="4">
        <f t="shared" si="2552"/>
        <v>58</v>
      </c>
      <c r="AA375" s="4">
        <f t="shared" si="2552"/>
        <v>60</v>
      </c>
      <c r="AB375" s="4">
        <f t="shared" si="2552"/>
        <v>62</v>
      </c>
      <c r="AC375" s="4">
        <f t="shared" si="2552"/>
        <v>64</v>
      </c>
      <c r="AD375" s="4">
        <f t="shared" si="2552"/>
        <v>66</v>
      </c>
      <c r="AE375">
        <f t="shared" si="2552"/>
        <v>68</v>
      </c>
      <c r="AF375" s="4">
        <f t="shared" si="2552"/>
        <v>70</v>
      </c>
      <c r="AG375" s="4">
        <f t="shared" si="2552"/>
        <v>72</v>
      </c>
      <c r="AH375" s="4">
        <f t="shared" si="2552"/>
        <v>74</v>
      </c>
      <c r="AI375" s="4">
        <f t="shared" si="2552"/>
        <v>76</v>
      </c>
      <c r="AJ375" s="4">
        <f t="shared" si="2552"/>
        <v>78</v>
      </c>
      <c r="AK375" s="4">
        <f t="shared" si="2552"/>
        <v>80</v>
      </c>
      <c r="AL375" s="4">
        <f t="shared" si="2552"/>
        <v>82</v>
      </c>
      <c r="AM375" s="4">
        <f t="shared" si="2552"/>
        <v>84</v>
      </c>
      <c r="AN375" s="4">
        <f t="shared" si="2552"/>
        <v>86</v>
      </c>
      <c r="AO375">
        <f t="shared" si="2552"/>
        <v>88</v>
      </c>
      <c r="AP375" s="4">
        <f t="shared" si="2552"/>
        <v>90</v>
      </c>
      <c r="AQ375" s="4">
        <f t="shared" si="2552"/>
        <v>92</v>
      </c>
      <c r="AR375" s="4">
        <f t="shared" si="2552"/>
        <v>94</v>
      </c>
      <c r="AS375" s="4">
        <f t="shared" si="2552"/>
        <v>96</v>
      </c>
      <c r="AT375" s="4">
        <f t="shared" si="2552"/>
        <v>98</v>
      </c>
      <c r="AU375" s="4">
        <f t="shared" si="2552"/>
        <v>100</v>
      </c>
      <c r="AV375" s="4">
        <f t="shared" si="2552"/>
        <v>102</v>
      </c>
      <c r="AW375" s="4">
        <f t="shared" si="2552"/>
        <v>104</v>
      </c>
      <c r="AX375" s="4">
        <f t="shared" si="2552"/>
        <v>106</v>
      </c>
      <c r="AY375">
        <f t="shared" si="2552"/>
        <v>108</v>
      </c>
      <c r="AZ375" s="4">
        <f t="shared" si="2552"/>
        <v>110</v>
      </c>
      <c r="BA375" s="4">
        <f t="shared" si="2552"/>
        <v>112</v>
      </c>
      <c r="BB375" s="4">
        <f t="shared" si="2552"/>
        <v>114</v>
      </c>
      <c r="BC375" s="4">
        <f t="shared" si="2552"/>
        <v>116</v>
      </c>
      <c r="BD375" s="4">
        <f t="shared" si="2552"/>
        <v>118</v>
      </c>
      <c r="BE375" s="4">
        <f t="shared" si="2552"/>
        <v>120</v>
      </c>
      <c r="BF375" s="4">
        <f t="shared" si="2552"/>
        <v>122</v>
      </c>
      <c r="BG375" s="4">
        <f t="shared" si="2552"/>
        <v>124</v>
      </c>
      <c r="BH375" s="4">
        <f t="shared" si="2552"/>
        <v>126</v>
      </c>
      <c r="BI375">
        <f t="shared" si="2552"/>
        <v>128</v>
      </c>
      <c r="BJ375" t="s">
        <v>1</v>
      </c>
    </row>
    <row r="376" spans="1:62">
      <c r="A376" s="4" t="s">
        <v>4</v>
      </c>
      <c r="B376" s="4">
        <v>5</v>
      </c>
      <c r="C376" s="4">
        <f>B376+1</f>
        <v>6</v>
      </c>
      <c r="D376" s="4">
        <f t="shared" ref="D376:BI376" si="2553">C376+1</f>
        <v>7</v>
      </c>
      <c r="E376" s="4">
        <f t="shared" si="2553"/>
        <v>8</v>
      </c>
      <c r="F376" s="4">
        <f t="shared" si="2553"/>
        <v>9</v>
      </c>
      <c r="G376" s="4">
        <f t="shared" si="2553"/>
        <v>10</v>
      </c>
      <c r="H376" s="4">
        <f t="shared" si="2553"/>
        <v>11</v>
      </c>
      <c r="I376" s="4">
        <f t="shared" si="2553"/>
        <v>12</v>
      </c>
      <c r="J376" s="4">
        <f t="shared" si="2553"/>
        <v>13</v>
      </c>
      <c r="K376">
        <f t="shared" si="2553"/>
        <v>14</v>
      </c>
      <c r="L376" s="4">
        <f t="shared" si="2553"/>
        <v>15</v>
      </c>
      <c r="M376" s="4">
        <f t="shared" si="2553"/>
        <v>16</v>
      </c>
      <c r="N376" s="4">
        <f t="shared" si="2553"/>
        <v>17</v>
      </c>
      <c r="O376" s="4">
        <f t="shared" si="2553"/>
        <v>18</v>
      </c>
      <c r="P376" s="4">
        <f t="shared" si="2553"/>
        <v>19</v>
      </c>
      <c r="Q376" s="4">
        <f t="shared" si="2553"/>
        <v>20</v>
      </c>
      <c r="R376" s="4">
        <f t="shared" si="2553"/>
        <v>21</v>
      </c>
      <c r="S376" s="4">
        <f t="shared" si="2553"/>
        <v>22</v>
      </c>
      <c r="T376" s="4">
        <f t="shared" si="2553"/>
        <v>23</v>
      </c>
      <c r="U376">
        <f t="shared" si="2553"/>
        <v>24</v>
      </c>
      <c r="V376" s="4">
        <f t="shared" si="2553"/>
        <v>25</v>
      </c>
      <c r="W376" s="4">
        <f t="shared" si="2553"/>
        <v>26</v>
      </c>
      <c r="X376" s="4">
        <f t="shared" si="2553"/>
        <v>27</v>
      </c>
      <c r="Y376" s="4">
        <f t="shared" si="2553"/>
        <v>28</v>
      </c>
      <c r="Z376" s="4">
        <f t="shared" si="2553"/>
        <v>29</v>
      </c>
      <c r="AA376" s="4">
        <f t="shared" si="2553"/>
        <v>30</v>
      </c>
      <c r="AB376" s="4">
        <f t="shared" si="2553"/>
        <v>31</v>
      </c>
      <c r="AC376" s="4">
        <f t="shared" si="2553"/>
        <v>32</v>
      </c>
      <c r="AD376" s="4">
        <f t="shared" si="2553"/>
        <v>33</v>
      </c>
      <c r="AE376">
        <f t="shared" si="2553"/>
        <v>34</v>
      </c>
      <c r="AF376" s="4">
        <f t="shared" si="2553"/>
        <v>35</v>
      </c>
      <c r="AG376" s="4">
        <f t="shared" si="2553"/>
        <v>36</v>
      </c>
      <c r="AH376" s="4">
        <f t="shared" si="2553"/>
        <v>37</v>
      </c>
      <c r="AI376" s="4">
        <f t="shared" si="2553"/>
        <v>38</v>
      </c>
      <c r="AJ376" s="4">
        <f t="shared" si="2553"/>
        <v>39</v>
      </c>
      <c r="AK376" s="4">
        <f t="shared" si="2553"/>
        <v>40</v>
      </c>
      <c r="AL376" s="4">
        <f t="shared" si="2553"/>
        <v>41</v>
      </c>
      <c r="AM376" s="4">
        <f t="shared" si="2553"/>
        <v>42</v>
      </c>
      <c r="AN376" s="4">
        <f t="shared" si="2553"/>
        <v>43</v>
      </c>
      <c r="AO376">
        <f t="shared" si="2553"/>
        <v>44</v>
      </c>
      <c r="AP376" s="4">
        <f t="shared" si="2553"/>
        <v>45</v>
      </c>
      <c r="AQ376" s="4">
        <f t="shared" si="2553"/>
        <v>46</v>
      </c>
      <c r="AR376" s="4">
        <f t="shared" si="2553"/>
        <v>47</v>
      </c>
      <c r="AS376" s="4">
        <f t="shared" si="2553"/>
        <v>48</v>
      </c>
      <c r="AT376" s="4">
        <f t="shared" si="2553"/>
        <v>49</v>
      </c>
      <c r="AU376" s="4">
        <f t="shared" si="2553"/>
        <v>50</v>
      </c>
      <c r="AV376" s="4">
        <f t="shared" si="2553"/>
        <v>51</v>
      </c>
      <c r="AW376" s="4">
        <f t="shared" si="2553"/>
        <v>52</v>
      </c>
      <c r="AX376" s="4">
        <f t="shared" si="2553"/>
        <v>53</v>
      </c>
      <c r="AY376">
        <f t="shared" si="2553"/>
        <v>54</v>
      </c>
      <c r="AZ376" s="4">
        <f t="shared" si="2553"/>
        <v>55</v>
      </c>
      <c r="BA376" s="4">
        <f t="shared" si="2553"/>
        <v>56</v>
      </c>
      <c r="BB376" s="4">
        <f t="shared" si="2553"/>
        <v>57</v>
      </c>
      <c r="BC376" s="4">
        <f t="shared" si="2553"/>
        <v>58</v>
      </c>
      <c r="BD376" s="4">
        <f t="shared" si="2553"/>
        <v>59</v>
      </c>
      <c r="BE376" s="4">
        <f t="shared" si="2553"/>
        <v>60</v>
      </c>
      <c r="BF376" s="4">
        <f t="shared" si="2553"/>
        <v>61</v>
      </c>
      <c r="BG376" s="4">
        <f t="shared" si="2553"/>
        <v>62</v>
      </c>
      <c r="BH376" s="4">
        <f t="shared" si="2553"/>
        <v>63</v>
      </c>
      <c r="BI376">
        <f t="shared" si="2553"/>
        <v>64</v>
      </c>
      <c r="BJ376" t="s">
        <v>1</v>
      </c>
    </row>
    <row r="377" spans="1:62">
      <c r="A377" s="4" t="s">
        <v>5</v>
      </c>
    </row>
    <row r="378" spans="1:62">
      <c r="A378" s="4" t="s">
        <v>354</v>
      </c>
    </row>
    <row r="379" spans="1:62">
      <c r="A379" s="4" t="s">
        <v>97</v>
      </c>
      <c r="B379" s="4">
        <v>30</v>
      </c>
      <c r="C379" s="4">
        <v>33</v>
      </c>
      <c r="D379" s="4">
        <v>36</v>
      </c>
      <c r="E379" s="4">
        <v>39</v>
      </c>
      <c r="F379" s="4">
        <v>42</v>
      </c>
      <c r="G379" s="4">
        <v>45</v>
      </c>
      <c r="H379" s="4">
        <v>48</v>
      </c>
      <c r="I379" s="4">
        <v>51</v>
      </c>
      <c r="J379" s="4">
        <v>54</v>
      </c>
      <c r="K379" s="1">
        <v>57</v>
      </c>
      <c r="L379" s="4">
        <v>60</v>
      </c>
      <c r="M379" s="4">
        <v>63</v>
      </c>
      <c r="N379" s="4">
        <v>66</v>
      </c>
      <c r="O379" s="4">
        <v>69</v>
      </c>
      <c r="P379" s="4">
        <v>72</v>
      </c>
      <c r="Q379" s="4">
        <v>75</v>
      </c>
      <c r="R379" s="4">
        <v>78</v>
      </c>
      <c r="S379" s="4">
        <v>81</v>
      </c>
      <c r="T379" s="4">
        <v>84</v>
      </c>
      <c r="U379" s="2">
        <v>87</v>
      </c>
      <c r="V379" s="4">
        <v>90</v>
      </c>
      <c r="W379" s="4">
        <v>93</v>
      </c>
      <c r="X379" s="4">
        <v>96</v>
      </c>
      <c r="Y379" s="4">
        <v>99</v>
      </c>
      <c r="Z379" s="4">
        <v>102</v>
      </c>
      <c r="AA379" s="4">
        <v>105</v>
      </c>
      <c r="AB379" s="4">
        <v>108</v>
      </c>
      <c r="AC379" s="4">
        <v>111</v>
      </c>
      <c r="AD379" s="4">
        <v>114</v>
      </c>
      <c r="AE379" s="1">
        <v>117</v>
      </c>
      <c r="AF379" s="4">
        <f>AE379+3</f>
        <v>120</v>
      </c>
      <c r="AG379" s="4">
        <f t="shared" ref="AG379:BI379" si="2554">AF379+3</f>
        <v>123</v>
      </c>
      <c r="AH379" s="4">
        <f t="shared" si="2554"/>
        <v>126</v>
      </c>
      <c r="AI379" s="4">
        <f t="shared" si="2554"/>
        <v>129</v>
      </c>
      <c r="AJ379" s="4">
        <f t="shared" si="2554"/>
        <v>132</v>
      </c>
      <c r="AK379" s="4">
        <f t="shared" si="2554"/>
        <v>135</v>
      </c>
      <c r="AL379" s="4">
        <f t="shared" si="2554"/>
        <v>138</v>
      </c>
      <c r="AM379" s="4">
        <f t="shared" si="2554"/>
        <v>141</v>
      </c>
      <c r="AN379" s="4">
        <f t="shared" si="2554"/>
        <v>144</v>
      </c>
      <c r="AO379">
        <f t="shared" si="2554"/>
        <v>147</v>
      </c>
      <c r="AP379" s="4">
        <f t="shared" si="2554"/>
        <v>150</v>
      </c>
      <c r="AQ379" s="4">
        <f t="shared" si="2554"/>
        <v>153</v>
      </c>
      <c r="AR379" s="4">
        <f t="shared" si="2554"/>
        <v>156</v>
      </c>
      <c r="AS379" s="4">
        <f t="shared" si="2554"/>
        <v>159</v>
      </c>
      <c r="AT379" s="4">
        <f t="shared" si="2554"/>
        <v>162</v>
      </c>
      <c r="AU379" s="4">
        <f t="shared" si="2554"/>
        <v>165</v>
      </c>
      <c r="AV379" s="4">
        <f t="shared" si="2554"/>
        <v>168</v>
      </c>
      <c r="AW379" s="4">
        <f t="shared" si="2554"/>
        <v>171</v>
      </c>
      <c r="AX379" s="4">
        <f t="shared" si="2554"/>
        <v>174</v>
      </c>
      <c r="AY379">
        <f t="shared" si="2554"/>
        <v>177</v>
      </c>
      <c r="AZ379" s="4">
        <f t="shared" si="2554"/>
        <v>180</v>
      </c>
      <c r="BA379" s="4">
        <f t="shared" si="2554"/>
        <v>183</v>
      </c>
      <c r="BB379" s="4">
        <f t="shared" si="2554"/>
        <v>186</v>
      </c>
      <c r="BC379" s="4">
        <f t="shared" si="2554"/>
        <v>189</v>
      </c>
      <c r="BD379" s="4">
        <f t="shared" si="2554"/>
        <v>192</v>
      </c>
      <c r="BE379" s="4">
        <f t="shared" si="2554"/>
        <v>195</v>
      </c>
      <c r="BF379" s="4">
        <f t="shared" si="2554"/>
        <v>198</v>
      </c>
      <c r="BG379" s="4">
        <f t="shared" si="2554"/>
        <v>201</v>
      </c>
      <c r="BH379" s="4">
        <f t="shared" si="2554"/>
        <v>204</v>
      </c>
      <c r="BI379">
        <f t="shared" si="2554"/>
        <v>207</v>
      </c>
      <c r="BJ379" t="s">
        <v>1</v>
      </c>
    </row>
    <row r="380" spans="1:62">
      <c r="A380" s="4" t="s">
        <v>98</v>
      </c>
      <c r="B380" s="4">
        <v>50</v>
      </c>
      <c r="C380" s="4">
        <v>55</v>
      </c>
      <c r="D380" s="4">
        <v>60</v>
      </c>
      <c r="E380" s="4">
        <v>65</v>
      </c>
      <c r="F380" s="4">
        <v>70</v>
      </c>
      <c r="G380" s="4">
        <v>75</v>
      </c>
      <c r="H380" s="4">
        <v>80</v>
      </c>
      <c r="I380" s="4">
        <v>85</v>
      </c>
      <c r="J380" s="4">
        <v>90</v>
      </c>
      <c r="K380" s="1">
        <v>95</v>
      </c>
      <c r="L380" s="4">
        <v>100</v>
      </c>
      <c r="M380" s="4">
        <v>105</v>
      </c>
      <c r="N380" s="4">
        <v>110</v>
      </c>
      <c r="O380" s="4">
        <v>115</v>
      </c>
      <c r="P380" s="4">
        <v>120</v>
      </c>
      <c r="Q380" s="4">
        <v>125</v>
      </c>
      <c r="R380" s="4">
        <v>130</v>
      </c>
      <c r="S380" s="4">
        <v>135</v>
      </c>
      <c r="T380" s="4">
        <v>140</v>
      </c>
      <c r="U380" s="2">
        <v>145</v>
      </c>
      <c r="V380" s="4">
        <v>150</v>
      </c>
      <c r="W380" s="4">
        <v>155</v>
      </c>
      <c r="X380" s="4">
        <v>160</v>
      </c>
      <c r="Y380" s="4">
        <v>165</v>
      </c>
      <c r="Z380" s="4">
        <v>170</v>
      </c>
      <c r="AA380" s="4">
        <v>175</v>
      </c>
      <c r="AB380" s="4">
        <v>180</v>
      </c>
      <c r="AC380" s="4">
        <v>185</v>
      </c>
      <c r="AD380" s="4">
        <v>190</v>
      </c>
      <c r="AE380" s="1">
        <v>195</v>
      </c>
      <c r="AF380" s="4">
        <f>AE380+5</f>
        <v>200</v>
      </c>
      <c r="AG380" s="4">
        <f t="shared" ref="AG380:BI380" si="2555">AF380+5</f>
        <v>205</v>
      </c>
      <c r="AH380" s="4">
        <f t="shared" si="2555"/>
        <v>210</v>
      </c>
      <c r="AI380" s="4">
        <f t="shared" si="2555"/>
        <v>215</v>
      </c>
      <c r="AJ380" s="4">
        <f t="shared" si="2555"/>
        <v>220</v>
      </c>
      <c r="AK380" s="4">
        <f t="shared" si="2555"/>
        <v>225</v>
      </c>
      <c r="AL380" s="4">
        <f t="shared" si="2555"/>
        <v>230</v>
      </c>
      <c r="AM380" s="4">
        <f t="shared" si="2555"/>
        <v>235</v>
      </c>
      <c r="AN380" s="4">
        <f t="shared" si="2555"/>
        <v>240</v>
      </c>
      <c r="AO380">
        <f t="shared" si="2555"/>
        <v>245</v>
      </c>
      <c r="AP380" s="4">
        <f t="shared" si="2555"/>
        <v>250</v>
      </c>
      <c r="AQ380" s="4">
        <f t="shared" si="2555"/>
        <v>255</v>
      </c>
      <c r="AR380" s="4">
        <f t="shared" si="2555"/>
        <v>260</v>
      </c>
      <c r="AS380" s="4">
        <f t="shared" si="2555"/>
        <v>265</v>
      </c>
      <c r="AT380" s="4">
        <f t="shared" si="2555"/>
        <v>270</v>
      </c>
      <c r="AU380" s="4">
        <f t="shared" si="2555"/>
        <v>275</v>
      </c>
      <c r="AV380" s="4">
        <f t="shared" si="2555"/>
        <v>280</v>
      </c>
      <c r="AW380" s="4">
        <f t="shared" si="2555"/>
        <v>285</v>
      </c>
      <c r="AX380" s="4">
        <f t="shared" si="2555"/>
        <v>290</v>
      </c>
      <c r="AY380">
        <f t="shared" si="2555"/>
        <v>295</v>
      </c>
      <c r="AZ380" s="4">
        <f t="shared" si="2555"/>
        <v>300</v>
      </c>
      <c r="BA380" s="4">
        <f t="shared" si="2555"/>
        <v>305</v>
      </c>
      <c r="BB380" s="4">
        <f t="shared" si="2555"/>
        <v>310</v>
      </c>
      <c r="BC380" s="4">
        <f t="shared" si="2555"/>
        <v>315</v>
      </c>
      <c r="BD380" s="4">
        <f t="shared" si="2555"/>
        <v>320</v>
      </c>
      <c r="BE380" s="4">
        <f t="shared" si="2555"/>
        <v>325</v>
      </c>
      <c r="BF380" s="4">
        <f t="shared" si="2555"/>
        <v>330</v>
      </c>
      <c r="BG380" s="4">
        <f t="shared" si="2555"/>
        <v>335</v>
      </c>
      <c r="BH380" s="4">
        <f t="shared" si="2555"/>
        <v>340</v>
      </c>
      <c r="BI380">
        <f t="shared" si="2555"/>
        <v>345</v>
      </c>
      <c r="BJ380" t="s">
        <v>1</v>
      </c>
    </row>
    <row r="381" spans="1:62">
      <c r="A381" s="4" t="s">
        <v>109</v>
      </c>
      <c r="B381" s="4">
        <v>8</v>
      </c>
      <c r="C381" s="4">
        <f>B381+0.5</f>
        <v>8.5</v>
      </c>
      <c r="D381" s="4">
        <f t="shared" ref="D381:AJ381" si="2556">C381+0.5</f>
        <v>9</v>
      </c>
      <c r="E381" s="4">
        <f t="shared" si="2556"/>
        <v>9.5</v>
      </c>
      <c r="F381" s="4">
        <f t="shared" si="2556"/>
        <v>10</v>
      </c>
      <c r="G381" s="4">
        <f t="shared" si="2556"/>
        <v>10.5</v>
      </c>
      <c r="H381" s="4">
        <f t="shared" si="2556"/>
        <v>11</v>
      </c>
      <c r="I381" s="4">
        <f t="shared" si="2556"/>
        <v>11.5</v>
      </c>
      <c r="J381" s="4">
        <f t="shared" si="2556"/>
        <v>12</v>
      </c>
      <c r="K381">
        <f t="shared" si="2556"/>
        <v>12.5</v>
      </c>
      <c r="L381" s="4">
        <f t="shared" si="2556"/>
        <v>13</v>
      </c>
      <c r="M381" s="4">
        <f t="shared" si="2556"/>
        <v>13.5</v>
      </c>
      <c r="N381" s="4">
        <f t="shared" si="2556"/>
        <v>14</v>
      </c>
      <c r="O381" s="4">
        <f t="shared" si="2556"/>
        <v>14.5</v>
      </c>
      <c r="P381" s="4">
        <f t="shared" si="2556"/>
        <v>15</v>
      </c>
      <c r="Q381" s="4">
        <f t="shared" si="2556"/>
        <v>15.5</v>
      </c>
      <c r="R381" s="4">
        <f t="shared" si="2556"/>
        <v>16</v>
      </c>
      <c r="S381" s="4">
        <f t="shared" si="2556"/>
        <v>16.5</v>
      </c>
      <c r="T381" s="4">
        <f t="shared" si="2556"/>
        <v>17</v>
      </c>
      <c r="U381">
        <f t="shared" si="2556"/>
        <v>17.5</v>
      </c>
      <c r="V381" s="4">
        <f t="shared" si="2556"/>
        <v>18</v>
      </c>
      <c r="W381" s="4">
        <f t="shared" si="2556"/>
        <v>18.5</v>
      </c>
      <c r="X381" s="4">
        <f t="shared" si="2556"/>
        <v>19</v>
      </c>
      <c r="Y381" s="4">
        <f t="shared" si="2556"/>
        <v>19.5</v>
      </c>
      <c r="Z381" s="4">
        <f t="shared" si="2556"/>
        <v>20</v>
      </c>
      <c r="AA381" s="4">
        <f t="shared" si="2556"/>
        <v>20.5</v>
      </c>
      <c r="AB381" s="4">
        <f t="shared" si="2556"/>
        <v>21</v>
      </c>
      <c r="AC381" s="4">
        <f t="shared" si="2556"/>
        <v>21.5</v>
      </c>
      <c r="AD381" s="4">
        <f t="shared" si="2556"/>
        <v>22</v>
      </c>
      <c r="AE381">
        <f t="shared" si="2556"/>
        <v>22.5</v>
      </c>
      <c r="AF381" s="4">
        <f t="shared" si="2556"/>
        <v>23</v>
      </c>
      <c r="AG381" s="4">
        <f t="shared" si="2556"/>
        <v>23.5</v>
      </c>
      <c r="AH381" s="4">
        <f t="shared" si="2556"/>
        <v>24</v>
      </c>
      <c r="AI381" s="4">
        <f t="shared" si="2556"/>
        <v>24.5</v>
      </c>
      <c r="AJ381" s="4">
        <f t="shared" si="2556"/>
        <v>25</v>
      </c>
      <c r="AK381" s="4">
        <f>AJ381</f>
        <v>25</v>
      </c>
      <c r="AL381" s="4">
        <f>AK381+1</f>
        <v>26</v>
      </c>
      <c r="AM381" s="4">
        <f t="shared" ref="AM381" si="2557">AL381</f>
        <v>26</v>
      </c>
      <c r="AN381" s="4">
        <f t="shared" ref="AN381" si="2558">AM381+1</f>
        <v>27</v>
      </c>
      <c r="AO381">
        <f t="shared" ref="AO381" si="2559">AN381</f>
        <v>27</v>
      </c>
      <c r="AP381" s="4">
        <f t="shared" ref="AP381" si="2560">AO381+1</f>
        <v>28</v>
      </c>
      <c r="AQ381" s="4">
        <f t="shared" ref="AQ381" si="2561">AP381</f>
        <v>28</v>
      </c>
      <c r="AR381" s="4">
        <f t="shared" ref="AR381" si="2562">AQ381+1</f>
        <v>29</v>
      </c>
      <c r="AS381" s="4">
        <f t="shared" ref="AS381" si="2563">AR381</f>
        <v>29</v>
      </c>
      <c r="AT381" s="4">
        <f t="shared" ref="AT381" si="2564">AS381+1</f>
        <v>30</v>
      </c>
      <c r="AU381" s="4">
        <f t="shared" ref="AU381" si="2565">AT381</f>
        <v>30</v>
      </c>
      <c r="AV381" s="4">
        <f t="shared" ref="AV381" si="2566">AU381+1</f>
        <v>31</v>
      </c>
      <c r="AW381" s="4">
        <f t="shared" ref="AW381" si="2567">AV381</f>
        <v>31</v>
      </c>
      <c r="AX381" s="4">
        <f t="shared" ref="AX381" si="2568">AW381+1</f>
        <v>32</v>
      </c>
      <c r="AY381">
        <f t="shared" ref="AY381" si="2569">AX381</f>
        <v>32</v>
      </c>
      <c r="AZ381" s="4">
        <f t="shared" ref="AZ381" si="2570">AY381+1</f>
        <v>33</v>
      </c>
      <c r="BA381" s="4">
        <f t="shared" ref="BA381" si="2571">AZ381</f>
        <v>33</v>
      </c>
      <c r="BB381" s="4">
        <f t="shared" ref="BB381" si="2572">BA381+1</f>
        <v>34</v>
      </c>
      <c r="BC381" s="4">
        <f t="shared" ref="BC381" si="2573">BB381</f>
        <v>34</v>
      </c>
      <c r="BD381" s="4">
        <f t="shared" ref="BD381" si="2574">BC381+1</f>
        <v>35</v>
      </c>
      <c r="BE381" s="4">
        <f t="shared" ref="BE381" si="2575">BD381</f>
        <v>35</v>
      </c>
      <c r="BF381" s="4">
        <f t="shared" ref="BF381" si="2576">BE381+1</f>
        <v>36</v>
      </c>
      <c r="BG381" s="4">
        <f t="shared" ref="BG381" si="2577">BF381</f>
        <v>36</v>
      </c>
      <c r="BH381" s="4">
        <f t="shared" ref="BH381" si="2578">BG381+1</f>
        <v>37</v>
      </c>
      <c r="BI381">
        <f t="shared" ref="BI381" si="2579">BH381</f>
        <v>37</v>
      </c>
      <c r="BJ381" t="s">
        <v>1</v>
      </c>
    </row>
    <row r="382" spans="1:62">
      <c r="A382" s="4" t="s">
        <v>5</v>
      </c>
    </row>
    <row r="383" spans="1:62">
      <c r="A383" s="4" t="s">
        <v>355</v>
      </c>
    </row>
    <row r="384" spans="1:62">
      <c r="A384" s="4" t="s">
        <v>85</v>
      </c>
      <c r="B384" s="4">
        <v>13</v>
      </c>
      <c r="C384" s="4">
        <v>26</v>
      </c>
      <c r="D384" s="4">
        <v>39</v>
      </c>
      <c r="E384" s="4">
        <v>52</v>
      </c>
      <c r="F384" s="4">
        <v>65</v>
      </c>
      <c r="G384" s="4">
        <v>78</v>
      </c>
      <c r="H384" s="4">
        <v>91</v>
      </c>
      <c r="I384" s="4">
        <v>104</v>
      </c>
      <c r="J384" s="4">
        <v>121</v>
      </c>
      <c r="K384" s="1">
        <v>137</v>
      </c>
      <c r="L384" s="4">
        <v>154</v>
      </c>
      <c r="M384" s="4">
        <v>170</v>
      </c>
      <c r="N384" s="4">
        <v>187</v>
      </c>
      <c r="O384" s="4">
        <v>203</v>
      </c>
      <c r="P384" s="4">
        <v>219</v>
      </c>
      <c r="Q384" s="4">
        <v>236</v>
      </c>
      <c r="R384" s="4">
        <v>257</v>
      </c>
      <c r="S384" s="4">
        <v>278</v>
      </c>
      <c r="T384" s="4">
        <v>300</v>
      </c>
      <c r="U384" s="2">
        <v>321</v>
      </c>
      <c r="V384" s="4">
        <v>342</v>
      </c>
      <c r="W384" s="4">
        <v>364</v>
      </c>
      <c r="X384" s="4">
        <v>390</v>
      </c>
      <c r="Y384" s="4">
        <v>416</v>
      </c>
      <c r="Z384" s="4">
        <v>442</v>
      </c>
      <c r="AA384" s="4">
        <v>469</v>
      </c>
      <c r="AB384" s="4">
        <v>495</v>
      </c>
      <c r="AC384" s="4">
        <v>521</v>
      </c>
      <c r="AD384" s="4">
        <v>554</v>
      </c>
      <c r="AE384" s="1">
        <v>587</v>
      </c>
      <c r="AF384" s="4">
        <v>619</v>
      </c>
      <c r="AG384" s="4">
        <v>652</v>
      </c>
      <c r="AH384" s="4">
        <v>685</v>
      </c>
      <c r="AI384" s="4">
        <v>718</v>
      </c>
      <c r="AJ384" s="4">
        <v>751</v>
      </c>
      <c r="AK384" s="4">
        <v>783</v>
      </c>
      <c r="AL384" s="4">
        <v>816</v>
      </c>
      <c r="AM384" s="4">
        <v>849</v>
      </c>
      <c r="AN384" s="4">
        <v>882</v>
      </c>
      <c r="AO384" s="2">
        <v>915</v>
      </c>
      <c r="AP384" s="4">
        <v>947</v>
      </c>
      <c r="AQ384" s="4">
        <v>980</v>
      </c>
      <c r="AR384" s="4">
        <v>1013</v>
      </c>
      <c r="AS384" s="4">
        <v>1046</v>
      </c>
      <c r="AT384" s="4">
        <v>1079</v>
      </c>
      <c r="AU384" s="4">
        <v>1111</v>
      </c>
      <c r="AV384" s="4">
        <v>1144</v>
      </c>
      <c r="AW384" s="4">
        <v>1177</v>
      </c>
      <c r="AX384" s="4">
        <v>1210</v>
      </c>
      <c r="AY384" s="1">
        <v>1243</v>
      </c>
      <c r="AZ384" s="4">
        <v>1275</v>
      </c>
      <c r="BA384" s="4">
        <v>1308</v>
      </c>
      <c r="BB384" s="4">
        <v>1341</v>
      </c>
      <c r="BC384" s="4">
        <v>1374</v>
      </c>
      <c r="BD384" s="4">
        <v>1407</v>
      </c>
      <c r="BE384" s="4">
        <v>1439</v>
      </c>
      <c r="BF384" s="4">
        <v>1472</v>
      </c>
      <c r="BG384" s="4">
        <v>1505</v>
      </c>
      <c r="BH384" s="4">
        <v>1538</v>
      </c>
      <c r="BI384" s="2">
        <v>1571</v>
      </c>
      <c r="BJ384" t="s">
        <v>1</v>
      </c>
    </row>
    <row r="385" spans="1:62">
      <c r="A385" s="4" t="s">
        <v>86</v>
      </c>
      <c r="B385" s="4">
        <v>26</v>
      </c>
      <c r="C385" s="4">
        <v>39</v>
      </c>
      <c r="D385" s="4">
        <v>52</v>
      </c>
      <c r="E385" s="4">
        <v>65</v>
      </c>
      <c r="F385" s="4">
        <v>78</v>
      </c>
      <c r="G385" s="4">
        <v>91</v>
      </c>
      <c r="H385" s="4">
        <v>104</v>
      </c>
      <c r="I385" s="4">
        <v>117</v>
      </c>
      <c r="J385" s="4">
        <v>136</v>
      </c>
      <c r="K385" s="1">
        <v>154</v>
      </c>
      <c r="L385" s="4">
        <v>172</v>
      </c>
      <c r="M385" s="4">
        <v>190</v>
      </c>
      <c r="N385" s="4">
        <v>208</v>
      </c>
      <c r="O385" s="4">
        <v>226</v>
      </c>
      <c r="P385" s="4">
        <v>244</v>
      </c>
      <c r="Q385" s="4">
        <v>262</v>
      </c>
      <c r="R385" s="4">
        <v>287</v>
      </c>
      <c r="S385" s="4">
        <v>311</v>
      </c>
      <c r="T385" s="4">
        <v>336</v>
      </c>
      <c r="U385" s="2">
        <v>360</v>
      </c>
      <c r="V385" s="4">
        <v>385</v>
      </c>
      <c r="W385" s="4">
        <v>410</v>
      </c>
      <c r="X385" s="4">
        <v>439</v>
      </c>
      <c r="Y385" s="4">
        <v>469</v>
      </c>
      <c r="Z385" s="4">
        <v>498</v>
      </c>
      <c r="AA385" s="4">
        <v>528</v>
      </c>
      <c r="AB385" s="4">
        <v>557</v>
      </c>
      <c r="AC385" s="4">
        <v>587</v>
      </c>
      <c r="AD385" s="4">
        <v>624</v>
      </c>
      <c r="AE385" s="1">
        <v>662</v>
      </c>
      <c r="AF385" s="4">
        <v>700</v>
      </c>
      <c r="AG385" s="4">
        <v>738</v>
      </c>
      <c r="AH385" s="4">
        <v>775</v>
      </c>
      <c r="AI385" s="4">
        <v>813</v>
      </c>
      <c r="AJ385" s="4">
        <v>851</v>
      </c>
      <c r="AK385" s="4">
        <v>888</v>
      </c>
      <c r="AL385" s="4">
        <v>926</v>
      </c>
      <c r="AM385" s="4">
        <v>964</v>
      </c>
      <c r="AN385" s="4">
        <v>1002</v>
      </c>
      <c r="AO385" s="2">
        <v>1039</v>
      </c>
      <c r="AP385" s="4">
        <v>1077</v>
      </c>
      <c r="AQ385" s="4">
        <v>1115</v>
      </c>
      <c r="AR385" s="4">
        <v>1152</v>
      </c>
      <c r="AS385" s="4">
        <v>1190</v>
      </c>
      <c r="AT385" s="4">
        <v>1228</v>
      </c>
      <c r="AU385" s="4">
        <v>1266</v>
      </c>
      <c r="AV385" s="4">
        <v>1303</v>
      </c>
      <c r="AW385" s="4">
        <v>1341</v>
      </c>
      <c r="AX385" s="4">
        <v>1379</v>
      </c>
      <c r="AY385" s="1">
        <v>1416</v>
      </c>
      <c r="AZ385" s="4">
        <v>1454</v>
      </c>
      <c r="BA385" s="4">
        <v>1492</v>
      </c>
      <c r="BB385" s="4">
        <v>1530</v>
      </c>
      <c r="BC385" s="4">
        <v>1567</v>
      </c>
      <c r="BD385" s="4">
        <v>1605</v>
      </c>
      <c r="BE385" s="4">
        <v>1643</v>
      </c>
      <c r="BF385" s="4">
        <v>1681</v>
      </c>
      <c r="BG385" s="4">
        <v>1718</v>
      </c>
      <c r="BH385" s="4">
        <v>1756</v>
      </c>
      <c r="BI385" s="2">
        <v>1794</v>
      </c>
      <c r="BJ385" t="s">
        <v>1</v>
      </c>
    </row>
    <row r="386" spans="1:62">
      <c r="A386" s="4" t="s">
        <v>110</v>
      </c>
      <c r="B386" s="4">
        <v>80</v>
      </c>
      <c r="C386" s="4">
        <v>90</v>
      </c>
      <c r="D386" s="4">
        <v>100</v>
      </c>
      <c r="E386" s="4">
        <v>110</v>
      </c>
      <c r="F386" s="4">
        <v>120</v>
      </c>
      <c r="G386" s="4">
        <v>130</v>
      </c>
      <c r="H386" s="4">
        <v>140</v>
      </c>
      <c r="I386" s="4">
        <v>150</v>
      </c>
      <c r="J386" s="4">
        <v>160</v>
      </c>
      <c r="K386" s="1">
        <v>170</v>
      </c>
      <c r="L386" s="4">
        <v>180</v>
      </c>
      <c r="M386" s="4">
        <v>190</v>
      </c>
      <c r="N386" s="4">
        <v>200</v>
      </c>
      <c r="O386" s="4">
        <v>210</v>
      </c>
      <c r="P386" s="4">
        <v>220</v>
      </c>
      <c r="Q386" s="4">
        <v>230</v>
      </c>
      <c r="R386" s="4">
        <v>240</v>
      </c>
      <c r="S386" s="4">
        <v>250</v>
      </c>
      <c r="T386" s="4">
        <v>260</v>
      </c>
      <c r="U386" s="2">
        <v>270</v>
      </c>
      <c r="V386" s="4">
        <v>280</v>
      </c>
      <c r="W386" s="4">
        <v>290</v>
      </c>
      <c r="X386" s="4">
        <v>300</v>
      </c>
      <c r="Y386" s="4">
        <v>310</v>
      </c>
      <c r="Z386" s="4">
        <v>320</v>
      </c>
      <c r="AA386" s="4">
        <v>330</v>
      </c>
      <c r="AB386" s="4">
        <v>340</v>
      </c>
      <c r="AC386" s="4">
        <v>350</v>
      </c>
      <c r="AD386" s="4">
        <v>360</v>
      </c>
      <c r="AE386" s="1">
        <v>370</v>
      </c>
      <c r="AF386" s="4">
        <v>380</v>
      </c>
      <c r="AG386" s="4">
        <v>390</v>
      </c>
      <c r="AH386" s="4">
        <v>400</v>
      </c>
      <c r="AI386" s="4">
        <v>410</v>
      </c>
      <c r="AJ386" s="4">
        <v>420</v>
      </c>
      <c r="AK386" s="4">
        <v>430</v>
      </c>
      <c r="AL386" s="4">
        <v>440</v>
      </c>
      <c r="AM386" s="4">
        <v>450</v>
      </c>
      <c r="AN386" s="4">
        <v>460</v>
      </c>
      <c r="AO386" s="2">
        <v>470</v>
      </c>
      <c r="AP386" s="4">
        <v>480</v>
      </c>
      <c r="AQ386" s="4">
        <v>490</v>
      </c>
      <c r="AR386" s="4">
        <v>500</v>
      </c>
      <c r="AS386" s="4">
        <v>510</v>
      </c>
      <c r="AT386" s="4">
        <v>520</v>
      </c>
      <c r="AU386" s="4">
        <v>530</v>
      </c>
      <c r="AV386" s="4">
        <v>540</v>
      </c>
      <c r="AW386" s="4">
        <v>550</v>
      </c>
      <c r="AX386" s="4">
        <v>560</v>
      </c>
      <c r="AY386" s="1">
        <v>570</v>
      </c>
      <c r="AZ386" s="4">
        <v>580</v>
      </c>
      <c r="BA386" s="4">
        <v>590</v>
      </c>
      <c r="BB386" s="4">
        <v>600</v>
      </c>
      <c r="BC386" s="4">
        <v>610</v>
      </c>
      <c r="BD386" s="4">
        <v>620</v>
      </c>
      <c r="BE386" s="4">
        <v>630</v>
      </c>
      <c r="BF386" s="4">
        <v>640</v>
      </c>
      <c r="BG386" s="4">
        <v>650</v>
      </c>
      <c r="BH386" s="4">
        <v>660</v>
      </c>
      <c r="BI386" s="2">
        <v>670</v>
      </c>
      <c r="BJ386" t="s">
        <v>1</v>
      </c>
    </row>
    <row r="387" spans="1:62">
      <c r="A387" s="4" t="s">
        <v>24</v>
      </c>
      <c r="B387" s="4">
        <v>20</v>
      </c>
      <c r="C387" s="4">
        <v>21</v>
      </c>
      <c r="D387" s="4">
        <v>22</v>
      </c>
      <c r="E387" s="4">
        <v>23</v>
      </c>
      <c r="F387" s="4">
        <v>24</v>
      </c>
      <c r="G387" s="4">
        <v>25</v>
      </c>
      <c r="H387" s="4">
        <v>26</v>
      </c>
      <c r="I387" s="4">
        <v>27</v>
      </c>
      <c r="J387" s="4">
        <v>28</v>
      </c>
      <c r="K387" s="1">
        <v>29</v>
      </c>
      <c r="L387" s="4">
        <v>30</v>
      </c>
      <c r="M387" s="4">
        <v>31</v>
      </c>
      <c r="N387" s="4">
        <v>32</v>
      </c>
      <c r="O387" s="4">
        <v>33</v>
      </c>
      <c r="P387" s="4">
        <v>34</v>
      </c>
      <c r="Q387" s="4">
        <v>35</v>
      </c>
      <c r="R387" s="4">
        <v>36</v>
      </c>
      <c r="S387" s="4">
        <v>37</v>
      </c>
      <c r="T387" s="4">
        <v>38</v>
      </c>
      <c r="U387" s="2">
        <v>39</v>
      </c>
      <c r="V387" s="4">
        <v>40</v>
      </c>
      <c r="W387" s="4">
        <v>41</v>
      </c>
      <c r="X387" s="4">
        <v>42</v>
      </c>
      <c r="Y387" s="4">
        <v>43</v>
      </c>
      <c r="Z387" s="4">
        <v>44</v>
      </c>
      <c r="AA387" s="4">
        <v>45</v>
      </c>
      <c r="AB387" s="4">
        <v>46</v>
      </c>
      <c r="AC387" s="4">
        <v>47</v>
      </c>
      <c r="AD387" s="4">
        <v>48</v>
      </c>
      <c r="AE387" s="1">
        <v>49</v>
      </c>
      <c r="AF387" s="4">
        <v>50</v>
      </c>
      <c r="AG387" s="4">
        <v>51</v>
      </c>
      <c r="AH387" s="4">
        <v>52</v>
      </c>
      <c r="AI387" s="4">
        <v>53</v>
      </c>
      <c r="AJ387" s="4">
        <v>54</v>
      </c>
      <c r="AK387" s="4">
        <v>55</v>
      </c>
      <c r="AL387" s="4">
        <v>56</v>
      </c>
      <c r="AM387" s="4">
        <v>57</v>
      </c>
      <c r="AN387" s="4">
        <v>58</v>
      </c>
      <c r="AO387" s="2">
        <v>59</v>
      </c>
      <c r="AP387" s="4">
        <v>60</v>
      </c>
      <c r="AQ387" s="4">
        <v>61</v>
      </c>
      <c r="AR387" s="4">
        <v>62</v>
      </c>
      <c r="AS387" s="4">
        <v>63</v>
      </c>
      <c r="AT387" s="4">
        <v>64</v>
      </c>
      <c r="AU387" s="4">
        <v>65</v>
      </c>
      <c r="AV387" s="4">
        <v>66</v>
      </c>
      <c r="AW387" s="4">
        <v>67</v>
      </c>
      <c r="AX387" s="4">
        <v>68</v>
      </c>
      <c r="AY387" s="1">
        <v>69</v>
      </c>
      <c r="AZ387" s="4">
        <v>70</v>
      </c>
      <c r="BA387" s="4">
        <v>71</v>
      </c>
      <c r="BB387" s="4">
        <v>72</v>
      </c>
      <c r="BC387" s="4">
        <v>73</v>
      </c>
      <c r="BD387" s="4">
        <v>74</v>
      </c>
      <c r="BE387" s="4">
        <v>75</v>
      </c>
      <c r="BF387" s="4">
        <v>76</v>
      </c>
      <c r="BG387" s="4">
        <v>77</v>
      </c>
      <c r="BH387" s="4">
        <v>78</v>
      </c>
      <c r="BI387" s="2">
        <v>79</v>
      </c>
      <c r="BJ387" t="s">
        <v>1</v>
      </c>
    </row>
    <row r="388" spans="1:62">
      <c r="A388" s="4" t="s">
        <v>5</v>
      </c>
    </row>
    <row r="394" spans="1:62">
      <c r="A394" s="4" t="s">
        <v>356</v>
      </c>
    </row>
    <row r="395" spans="1:62">
      <c r="A395" s="4" t="s">
        <v>111</v>
      </c>
      <c r="B395" s="4">
        <v>1</v>
      </c>
      <c r="C395" s="4">
        <f>B395+1</f>
        <v>2</v>
      </c>
      <c r="D395" s="4">
        <f t="shared" ref="D395:Z395" si="2580">C395+1</f>
        <v>3</v>
      </c>
      <c r="E395" s="4">
        <f t="shared" si="2580"/>
        <v>4</v>
      </c>
      <c r="F395" s="4">
        <f t="shared" si="2580"/>
        <v>5</v>
      </c>
      <c r="G395" s="4">
        <f t="shared" si="2580"/>
        <v>6</v>
      </c>
      <c r="H395" s="4">
        <f t="shared" si="2580"/>
        <v>7</v>
      </c>
      <c r="I395" s="4">
        <f t="shared" si="2580"/>
        <v>8</v>
      </c>
      <c r="J395" s="4">
        <f t="shared" si="2580"/>
        <v>9</v>
      </c>
      <c r="K395">
        <f t="shared" si="2580"/>
        <v>10</v>
      </c>
      <c r="L395" s="4">
        <f t="shared" si="2580"/>
        <v>11</v>
      </c>
      <c r="M395" s="4">
        <f t="shared" si="2580"/>
        <v>12</v>
      </c>
      <c r="N395" s="4">
        <f t="shared" si="2580"/>
        <v>13</v>
      </c>
      <c r="O395" s="4">
        <f t="shared" si="2580"/>
        <v>14</v>
      </c>
      <c r="P395" s="4">
        <f t="shared" si="2580"/>
        <v>15</v>
      </c>
      <c r="Q395" s="4">
        <f t="shared" si="2580"/>
        <v>16</v>
      </c>
      <c r="R395" s="4">
        <f t="shared" si="2580"/>
        <v>17</v>
      </c>
      <c r="S395" s="4">
        <f t="shared" si="2580"/>
        <v>18</v>
      </c>
      <c r="T395" s="4">
        <f t="shared" si="2580"/>
        <v>19</v>
      </c>
      <c r="U395">
        <f t="shared" si="2580"/>
        <v>20</v>
      </c>
      <c r="V395" s="4">
        <f t="shared" si="2580"/>
        <v>21</v>
      </c>
      <c r="W395" s="4">
        <f t="shared" si="2580"/>
        <v>22</v>
      </c>
      <c r="X395" s="4">
        <f t="shared" si="2580"/>
        <v>23</v>
      </c>
      <c r="Y395" s="4">
        <f t="shared" si="2580"/>
        <v>24</v>
      </c>
      <c r="Z395" s="4">
        <f t="shared" si="2580"/>
        <v>25</v>
      </c>
      <c r="AA395" s="4">
        <f>Z395</f>
        <v>25</v>
      </c>
      <c r="AB395" s="4">
        <f t="shared" ref="AB395:BI395" si="2581">AA395</f>
        <v>25</v>
      </c>
      <c r="AC395" s="4">
        <f t="shared" si="2581"/>
        <v>25</v>
      </c>
      <c r="AD395" s="4">
        <f t="shared" si="2581"/>
        <v>25</v>
      </c>
      <c r="AE395">
        <f t="shared" si="2581"/>
        <v>25</v>
      </c>
      <c r="AF395" s="4">
        <f t="shared" si="2581"/>
        <v>25</v>
      </c>
      <c r="AG395" s="4">
        <f t="shared" si="2581"/>
        <v>25</v>
      </c>
      <c r="AH395" s="4">
        <f t="shared" si="2581"/>
        <v>25</v>
      </c>
      <c r="AI395" s="4">
        <f t="shared" si="2581"/>
        <v>25</v>
      </c>
      <c r="AJ395" s="4">
        <f t="shared" si="2581"/>
        <v>25</v>
      </c>
      <c r="AK395" s="4">
        <f t="shared" si="2581"/>
        <v>25</v>
      </c>
      <c r="AL395" s="4">
        <f t="shared" si="2581"/>
        <v>25</v>
      </c>
      <c r="AM395" s="4">
        <f t="shared" si="2581"/>
        <v>25</v>
      </c>
      <c r="AN395" s="4">
        <f t="shared" si="2581"/>
        <v>25</v>
      </c>
      <c r="AO395">
        <f t="shared" si="2581"/>
        <v>25</v>
      </c>
      <c r="AP395" s="4">
        <f t="shared" si="2581"/>
        <v>25</v>
      </c>
      <c r="AQ395" s="4">
        <f t="shared" si="2581"/>
        <v>25</v>
      </c>
      <c r="AR395" s="4">
        <f t="shared" si="2581"/>
        <v>25</v>
      </c>
      <c r="AS395" s="4">
        <f t="shared" si="2581"/>
        <v>25</v>
      </c>
      <c r="AT395" s="4">
        <f t="shared" si="2581"/>
        <v>25</v>
      </c>
      <c r="AU395" s="4">
        <f t="shared" si="2581"/>
        <v>25</v>
      </c>
      <c r="AV395" s="4">
        <f t="shared" si="2581"/>
        <v>25</v>
      </c>
      <c r="AW395" s="4">
        <f t="shared" si="2581"/>
        <v>25</v>
      </c>
      <c r="AX395" s="4">
        <f t="shared" si="2581"/>
        <v>25</v>
      </c>
      <c r="AY395">
        <f t="shared" si="2581"/>
        <v>25</v>
      </c>
      <c r="AZ395" s="4">
        <f t="shared" si="2581"/>
        <v>25</v>
      </c>
      <c r="BA395" s="4">
        <f t="shared" si="2581"/>
        <v>25</v>
      </c>
      <c r="BB395" s="4">
        <f t="shared" si="2581"/>
        <v>25</v>
      </c>
      <c r="BC395" s="4">
        <f t="shared" si="2581"/>
        <v>25</v>
      </c>
      <c r="BD395" s="4">
        <f t="shared" si="2581"/>
        <v>25</v>
      </c>
      <c r="BE395" s="4">
        <f t="shared" si="2581"/>
        <v>25</v>
      </c>
      <c r="BF395" s="4">
        <f t="shared" si="2581"/>
        <v>25</v>
      </c>
      <c r="BG395" s="4">
        <f t="shared" si="2581"/>
        <v>25</v>
      </c>
      <c r="BH395" s="4">
        <f t="shared" si="2581"/>
        <v>25</v>
      </c>
      <c r="BI395">
        <f t="shared" si="2581"/>
        <v>25</v>
      </c>
      <c r="BJ395" t="s">
        <v>1</v>
      </c>
    </row>
    <row r="396" spans="1:62">
      <c r="A396" s="4" t="s">
        <v>112</v>
      </c>
      <c r="B396" s="4">
        <v>15</v>
      </c>
      <c r="C396" s="4">
        <f>B396+15</f>
        <v>30</v>
      </c>
      <c r="D396" s="4">
        <f t="shared" ref="D396:Z396" si="2582">C396+15</f>
        <v>45</v>
      </c>
      <c r="E396" s="4">
        <f t="shared" si="2582"/>
        <v>60</v>
      </c>
      <c r="F396" s="4">
        <f t="shared" si="2582"/>
        <v>75</v>
      </c>
      <c r="G396" s="4">
        <f t="shared" si="2582"/>
        <v>90</v>
      </c>
      <c r="H396" s="4">
        <f t="shared" si="2582"/>
        <v>105</v>
      </c>
      <c r="I396" s="4">
        <f t="shared" si="2582"/>
        <v>120</v>
      </c>
      <c r="J396" s="4">
        <f t="shared" si="2582"/>
        <v>135</v>
      </c>
      <c r="K396">
        <f t="shared" si="2582"/>
        <v>150</v>
      </c>
      <c r="L396" s="4">
        <f t="shared" si="2582"/>
        <v>165</v>
      </c>
      <c r="M396" s="4">
        <f t="shared" si="2582"/>
        <v>180</v>
      </c>
      <c r="N396" s="4">
        <f t="shared" si="2582"/>
        <v>195</v>
      </c>
      <c r="O396" s="4">
        <f t="shared" si="2582"/>
        <v>210</v>
      </c>
      <c r="P396" s="4">
        <f t="shared" si="2582"/>
        <v>225</v>
      </c>
      <c r="Q396" s="4">
        <f t="shared" si="2582"/>
        <v>240</v>
      </c>
      <c r="R396" s="4">
        <f t="shared" si="2582"/>
        <v>255</v>
      </c>
      <c r="S396" s="4">
        <f t="shared" si="2582"/>
        <v>270</v>
      </c>
      <c r="T396" s="4">
        <f t="shared" si="2582"/>
        <v>285</v>
      </c>
      <c r="U396">
        <f t="shared" si="2582"/>
        <v>300</v>
      </c>
      <c r="V396" s="4">
        <f t="shared" si="2582"/>
        <v>315</v>
      </c>
      <c r="W396" s="4">
        <f t="shared" si="2582"/>
        <v>330</v>
      </c>
      <c r="X396" s="4">
        <f t="shared" si="2582"/>
        <v>345</v>
      </c>
      <c r="Y396" s="4">
        <f t="shared" si="2582"/>
        <v>360</v>
      </c>
      <c r="Z396" s="4">
        <f t="shared" si="2582"/>
        <v>375</v>
      </c>
      <c r="AA396" s="4">
        <f t="shared" ref="AA396:BI396" si="2583">Z396+15</f>
        <v>390</v>
      </c>
      <c r="AB396" s="4">
        <f t="shared" si="2583"/>
        <v>405</v>
      </c>
      <c r="AC396" s="4">
        <f t="shared" si="2583"/>
        <v>420</v>
      </c>
      <c r="AD396" s="4">
        <f t="shared" si="2583"/>
        <v>435</v>
      </c>
      <c r="AE396">
        <f t="shared" si="2583"/>
        <v>450</v>
      </c>
      <c r="AF396" s="4">
        <f t="shared" si="2583"/>
        <v>465</v>
      </c>
      <c r="AG396" s="4">
        <f t="shared" si="2583"/>
        <v>480</v>
      </c>
      <c r="AH396" s="4">
        <f t="shared" si="2583"/>
        <v>495</v>
      </c>
      <c r="AI396" s="4">
        <f t="shared" si="2583"/>
        <v>510</v>
      </c>
      <c r="AJ396" s="4">
        <f t="shared" si="2583"/>
        <v>525</v>
      </c>
      <c r="AK396" s="4">
        <f t="shared" si="2583"/>
        <v>540</v>
      </c>
      <c r="AL396" s="4">
        <f t="shared" si="2583"/>
        <v>555</v>
      </c>
      <c r="AM396" s="4">
        <f t="shared" si="2583"/>
        <v>570</v>
      </c>
      <c r="AN396" s="4">
        <f t="shared" si="2583"/>
        <v>585</v>
      </c>
      <c r="AO396">
        <f t="shared" si="2583"/>
        <v>600</v>
      </c>
      <c r="AP396" s="4">
        <f t="shared" si="2583"/>
        <v>615</v>
      </c>
      <c r="AQ396" s="4">
        <f t="shared" si="2583"/>
        <v>630</v>
      </c>
      <c r="AR396" s="4">
        <f t="shared" si="2583"/>
        <v>645</v>
      </c>
      <c r="AS396" s="4">
        <f t="shared" si="2583"/>
        <v>660</v>
      </c>
      <c r="AT396" s="4">
        <f t="shared" si="2583"/>
        <v>675</v>
      </c>
      <c r="AU396" s="4">
        <f t="shared" si="2583"/>
        <v>690</v>
      </c>
      <c r="AV396" s="4">
        <f t="shared" si="2583"/>
        <v>705</v>
      </c>
      <c r="AW396" s="4">
        <f t="shared" si="2583"/>
        <v>720</v>
      </c>
      <c r="AX396" s="4">
        <f t="shared" si="2583"/>
        <v>735</v>
      </c>
      <c r="AY396">
        <f t="shared" si="2583"/>
        <v>750</v>
      </c>
      <c r="AZ396" s="4">
        <f t="shared" si="2583"/>
        <v>765</v>
      </c>
      <c r="BA396" s="4">
        <f t="shared" si="2583"/>
        <v>780</v>
      </c>
      <c r="BB396" s="4">
        <f t="shared" si="2583"/>
        <v>795</v>
      </c>
      <c r="BC396" s="4">
        <f t="shared" si="2583"/>
        <v>810</v>
      </c>
      <c r="BD396" s="4">
        <f t="shared" si="2583"/>
        <v>825</v>
      </c>
      <c r="BE396" s="4">
        <f t="shared" si="2583"/>
        <v>840</v>
      </c>
      <c r="BF396" s="4">
        <f t="shared" si="2583"/>
        <v>855</v>
      </c>
      <c r="BG396" s="4">
        <f t="shared" si="2583"/>
        <v>870</v>
      </c>
      <c r="BH396" s="4">
        <f t="shared" si="2583"/>
        <v>885</v>
      </c>
      <c r="BI396">
        <f t="shared" si="2583"/>
        <v>900</v>
      </c>
      <c r="BJ396" t="s">
        <v>1</v>
      </c>
    </row>
    <row r="397" spans="1:62">
      <c r="A397" s="4" t="s">
        <v>113</v>
      </c>
      <c r="B397" s="4">
        <v>2</v>
      </c>
      <c r="C397" s="4">
        <f>B397+2</f>
        <v>4</v>
      </c>
      <c r="D397" s="4">
        <f t="shared" ref="D397:Z397" si="2584">C397+2</f>
        <v>6</v>
      </c>
      <c r="E397" s="4">
        <f t="shared" si="2584"/>
        <v>8</v>
      </c>
      <c r="F397" s="4">
        <f t="shared" si="2584"/>
        <v>10</v>
      </c>
      <c r="G397" s="4">
        <f t="shared" si="2584"/>
        <v>12</v>
      </c>
      <c r="H397" s="4">
        <f t="shared" si="2584"/>
        <v>14</v>
      </c>
      <c r="I397" s="4">
        <f t="shared" si="2584"/>
        <v>16</v>
      </c>
      <c r="J397" s="4">
        <f t="shared" si="2584"/>
        <v>18</v>
      </c>
      <c r="K397">
        <f t="shared" si="2584"/>
        <v>20</v>
      </c>
      <c r="L397" s="4">
        <f t="shared" si="2584"/>
        <v>22</v>
      </c>
      <c r="M397" s="4">
        <f t="shared" si="2584"/>
        <v>24</v>
      </c>
      <c r="N397" s="4">
        <f t="shared" si="2584"/>
        <v>26</v>
      </c>
      <c r="O397" s="4">
        <f t="shared" si="2584"/>
        <v>28</v>
      </c>
      <c r="P397" s="4">
        <f t="shared" si="2584"/>
        <v>30</v>
      </c>
      <c r="Q397" s="4">
        <f t="shared" si="2584"/>
        <v>32</v>
      </c>
      <c r="R397" s="4">
        <f t="shared" si="2584"/>
        <v>34</v>
      </c>
      <c r="S397" s="4">
        <f t="shared" si="2584"/>
        <v>36</v>
      </c>
      <c r="T397" s="4">
        <f t="shared" si="2584"/>
        <v>38</v>
      </c>
      <c r="U397">
        <f t="shared" si="2584"/>
        <v>40</v>
      </c>
      <c r="V397" s="4">
        <f t="shared" si="2584"/>
        <v>42</v>
      </c>
      <c r="W397" s="4">
        <f t="shared" si="2584"/>
        <v>44</v>
      </c>
      <c r="X397" s="4">
        <f t="shared" si="2584"/>
        <v>46</v>
      </c>
      <c r="Y397" s="4">
        <f t="shared" si="2584"/>
        <v>48</v>
      </c>
      <c r="Z397" s="4">
        <f t="shared" si="2584"/>
        <v>50</v>
      </c>
      <c r="AA397" s="4">
        <f t="shared" ref="AA397:BI397" si="2585">Z397+2</f>
        <v>52</v>
      </c>
      <c r="AB397" s="4">
        <f t="shared" si="2585"/>
        <v>54</v>
      </c>
      <c r="AC397" s="4">
        <f t="shared" si="2585"/>
        <v>56</v>
      </c>
      <c r="AD397" s="4">
        <f t="shared" si="2585"/>
        <v>58</v>
      </c>
      <c r="AE397">
        <f t="shared" si="2585"/>
        <v>60</v>
      </c>
      <c r="AF397" s="4">
        <f t="shared" si="2585"/>
        <v>62</v>
      </c>
      <c r="AG397" s="4">
        <f t="shared" si="2585"/>
        <v>64</v>
      </c>
      <c r="AH397" s="4">
        <f t="shared" si="2585"/>
        <v>66</v>
      </c>
      <c r="AI397" s="4">
        <f t="shared" si="2585"/>
        <v>68</v>
      </c>
      <c r="AJ397" s="4">
        <f t="shared" si="2585"/>
        <v>70</v>
      </c>
      <c r="AK397" s="4">
        <f t="shared" si="2585"/>
        <v>72</v>
      </c>
      <c r="AL397" s="4">
        <f t="shared" si="2585"/>
        <v>74</v>
      </c>
      <c r="AM397" s="4">
        <f t="shared" si="2585"/>
        <v>76</v>
      </c>
      <c r="AN397" s="4">
        <f t="shared" si="2585"/>
        <v>78</v>
      </c>
      <c r="AO397">
        <f t="shared" si="2585"/>
        <v>80</v>
      </c>
      <c r="AP397" s="4">
        <f t="shared" si="2585"/>
        <v>82</v>
      </c>
      <c r="AQ397" s="4">
        <f t="shared" si="2585"/>
        <v>84</v>
      </c>
      <c r="AR397" s="4">
        <f t="shared" si="2585"/>
        <v>86</v>
      </c>
      <c r="AS397" s="4">
        <f t="shared" si="2585"/>
        <v>88</v>
      </c>
      <c r="AT397" s="4">
        <f t="shared" si="2585"/>
        <v>90</v>
      </c>
      <c r="AU397" s="4">
        <f t="shared" si="2585"/>
        <v>92</v>
      </c>
      <c r="AV397" s="4">
        <f t="shared" si="2585"/>
        <v>94</v>
      </c>
      <c r="AW397" s="4">
        <f t="shared" si="2585"/>
        <v>96</v>
      </c>
      <c r="AX397" s="4">
        <f t="shared" si="2585"/>
        <v>98</v>
      </c>
      <c r="AY397">
        <f t="shared" si="2585"/>
        <v>100</v>
      </c>
      <c r="AZ397" s="4">
        <f t="shared" si="2585"/>
        <v>102</v>
      </c>
      <c r="BA397" s="4">
        <f t="shared" si="2585"/>
        <v>104</v>
      </c>
      <c r="BB397" s="4">
        <f t="shared" si="2585"/>
        <v>106</v>
      </c>
      <c r="BC397" s="4">
        <f t="shared" si="2585"/>
        <v>108</v>
      </c>
      <c r="BD397" s="4">
        <f t="shared" si="2585"/>
        <v>110</v>
      </c>
      <c r="BE397" s="4">
        <f t="shared" si="2585"/>
        <v>112</v>
      </c>
      <c r="BF397" s="4">
        <f t="shared" si="2585"/>
        <v>114</v>
      </c>
      <c r="BG397" s="4">
        <f t="shared" si="2585"/>
        <v>116</v>
      </c>
      <c r="BH397" s="4">
        <f t="shared" si="2585"/>
        <v>118</v>
      </c>
      <c r="BI397">
        <f t="shared" si="2585"/>
        <v>120</v>
      </c>
      <c r="BJ397" t="s">
        <v>1</v>
      </c>
    </row>
    <row r="398" spans="1:62">
      <c r="A398" s="4" t="s">
        <v>114</v>
      </c>
      <c r="B398" s="4">
        <v>1</v>
      </c>
      <c r="C398" s="4">
        <f>B398+1</f>
        <v>2</v>
      </c>
      <c r="D398" s="4">
        <f t="shared" ref="D398:Z398" si="2586">C398+1</f>
        <v>3</v>
      </c>
      <c r="E398" s="4">
        <f t="shared" si="2586"/>
        <v>4</v>
      </c>
      <c r="F398" s="4">
        <f t="shared" si="2586"/>
        <v>5</v>
      </c>
      <c r="G398" s="4">
        <f t="shared" si="2586"/>
        <v>6</v>
      </c>
      <c r="H398" s="4">
        <f t="shared" si="2586"/>
        <v>7</v>
      </c>
      <c r="I398" s="4">
        <f t="shared" si="2586"/>
        <v>8</v>
      </c>
      <c r="J398" s="4">
        <f t="shared" si="2586"/>
        <v>9</v>
      </c>
      <c r="K398">
        <f t="shared" si="2586"/>
        <v>10</v>
      </c>
      <c r="L398" s="4">
        <f t="shared" si="2586"/>
        <v>11</v>
      </c>
      <c r="M398" s="4">
        <f t="shared" si="2586"/>
        <v>12</v>
      </c>
      <c r="N398" s="4">
        <f t="shared" si="2586"/>
        <v>13</v>
      </c>
      <c r="O398" s="4">
        <f t="shared" si="2586"/>
        <v>14</v>
      </c>
      <c r="P398" s="4">
        <f t="shared" si="2586"/>
        <v>15</v>
      </c>
      <c r="Q398" s="4">
        <f t="shared" si="2586"/>
        <v>16</v>
      </c>
      <c r="R398" s="4">
        <f t="shared" si="2586"/>
        <v>17</v>
      </c>
      <c r="S398" s="4">
        <f t="shared" si="2586"/>
        <v>18</v>
      </c>
      <c r="T398" s="4">
        <f t="shared" si="2586"/>
        <v>19</v>
      </c>
      <c r="U398">
        <f t="shared" si="2586"/>
        <v>20</v>
      </c>
      <c r="V398" s="4">
        <f t="shared" si="2586"/>
        <v>21</v>
      </c>
      <c r="W398" s="4">
        <f t="shared" si="2586"/>
        <v>22</v>
      </c>
      <c r="X398" s="4">
        <f t="shared" si="2586"/>
        <v>23</v>
      </c>
      <c r="Y398" s="4">
        <f t="shared" si="2586"/>
        <v>24</v>
      </c>
      <c r="Z398" s="4">
        <f t="shared" si="2586"/>
        <v>25</v>
      </c>
      <c r="AA398" s="4">
        <f t="shared" ref="AA398:AO398" si="2587">Z398+1</f>
        <v>26</v>
      </c>
      <c r="AB398" s="4">
        <f t="shared" si="2587"/>
        <v>27</v>
      </c>
      <c r="AC398" s="4">
        <f t="shared" si="2587"/>
        <v>28</v>
      </c>
      <c r="AD398" s="4">
        <f t="shared" si="2587"/>
        <v>29</v>
      </c>
      <c r="AE398">
        <f t="shared" si="2587"/>
        <v>30</v>
      </c>
      <c r="AF398" s="4">
        <f t="shared" si="2587"/>
        <v>31</v>
      </c>
      <c r="AG398" s="4">
        <f t="shared" si="2587"/>
        <v>32</v>
      </c>
      <c r="AH398" s="4">
        <f t="shared" si="2587"/>
        <v>33</v>
      </c>
      <c r="AI398" s="4">
        <f t="shared" si="2587"/>
        <v>34</v>
      </c>
      <c r="AJ398" s="4">
        <f t="shared" si="2587"/>
        <v>35</v>
      </c>
      <c r="AK398" s="4">
        <f t="shared" si="2587"/>
        <v>36</v>
      </c>
      <c r="AL398" s="4">
        <f t="shared" si="2587"/>
        <v>37</v>
      </c>
      <c r="AM398" s="4">
        <f t="shared" si="2587"/>
        <v>38</v>
      </c>
      <c r="AN398" s="4">
        <f t="shared" si="2587"/>
        <v>39</v>
      </c>
      <c r="AO398">
        <f t="shared" si="2587"/>
        <v>40</v>
      </c>
      <c r="AP398" s="4">
        <f>AO398</f>
        <v>40</v>
      </c>
      <c r="AQ398" s="4">
        <f t="shared" ref="AQ398:BI398" si="2588">AP398</f>
        <v>40</v>
      </c>
      <c r="AR398" s="4">
        <f t="shared" si="2588"/>
        <v>40</v>
      </c>
      <c r="AS398" s="4">
        <f t="shared" si="2588"/>
        <v>40</v>
      </c>
      <c r="AT398" s="4">
        <f t="shared" si="2588"/>
        <v>40</v>
      </c>
      <c r="AU398" s="4">
        <f t="shared" si="2588"/>
        <v>40</v>
      </c>
      <c r="AV398" s="4">
        <f t="shared" si="2588"/>
        <v>40</v>
      </c>
      <c r="AW398" s="4">
        <f t="shared" si="2588"/>
        <v>40</v>
      </c>
      <c r="AX398" s="4">
        <f t="shared" si="2588"/>
        <v>40</v>
      </c>
      <c r="AY398">
        <f t="shared" si="2588"/>
        <v>40</v>
      </c>
      <c r="AZ398" s="4">
        <f t="shared" si="2588"/>
        <v>40</v>
      </c>
      <c r="BA398" s="4">
        <f t="shared" si="2588"/>
        <v>40</v>
      </c>
      <c r="BB398" s="4">
        <f t="shared" si="2588"/>
        <v>40</v>
      </c>
      <c r="BC398" s="4">
        <f t="shared" si="2588"/>
        <v>40</v>
      </c>
      <c r="BD398" s="4">
        <f t="shared" si="2588"/>
        <v>40</v>
      </c>
      <c r="BE398" s="4">
        <f t="shared" si="2588"/>
        <v>40</v>
      </c>
      <c r="BF398" s="4">
        <f t="shared" si="2588"/>
        <v>40</v>
      </c>
      <c r="BG398" s="4">
        <f t="shared" si="2588"/>
        <v>40</v>
      </c>
      <c r="BH398" s="4">
        <f t="shared" si="2588"/>
        <v>40</v>
      </c>
      <c r="BI398">
        <f t="shared" si="2588"/>
        <v>40</v>
      </c>
      <c r="BJ398" t="s">
        <v>1</v>
      </c>
    </row>
    <row r="399" spans="1:62">
      <c r="A399" s="4" t="s">
        <v>115</v>
      </c>
      <c r="B399" s="4">
        <v>15</v>
      </c>
      <c r="C399" s="4">
        <f>B399+15</f>
        <v>30</v>
      </c>
      <c r="D399" s="4">
        <f t="shared" ref="D399:Z399" si="2589">C399+15</f>
        <v>45</v>
      </c>
      <c r="E399" s="4">
        <f t="shared" si="2589"/>
        <v>60</v>
      </c>
      <c r="F399" s="4">
        <f t="shared" si="2589"/>
        <v>75</v>
      </c>
      <c r="G399" s="4">
        <f t="shared" si="2589"/>
        <v>90</v>
      </c>
      <c r="H399" s="4">
        <f t="shared" si="2589"/>
        <v>105</v>
      </c>
      <c r="I399" s="4">
        <f t="shared" si="2589"/>
        <v>120</v>
      </c>
      <c r="J399" s="4">
        <f t="shared" si="2589"/>
        <v>135</v>
      </c>
      <c r="K399">
        <f t="shared" si="2589"/>
        <v>150</v>
      </c>
      <c r="L399" s="4">
        <f t="shared" si="2589"/>
        <v>165</v>
      </c>
      <c r="M399" s="4">
        <f t="shared" si="2589"/>
        <v>180</v>
      </c>
      <c r="N399" s="4">
        <f t="shared" si="2589"/>
        <v>195</v>
      </c>
      <c r="O399" s="4">
        <f t="shared" si="2589"/>
        <v>210</v>
      </c>
      <c r="P399" s="4">
        <f t="shared" si="2589"/>
        <v>225</v>
      </c>
      <c r="Q399" s="4">
        <f t="shared" si="2589"/>
        <v>240</v>
      </c>
      <c r="R399" s="4">
        <f t="shared" si="2589"/>
        <v>255</v>
      </c>
      <c r="S399" s="4">
        <f t="shared" si="2589"/>
        <v>270</v>
      </c>
      <c r="T399" s="4">
        <f t="shared" si="2589"/>
        <v>285</v>
      </c>
      <c r="U399">
        <f t="shared" si="2589"/>
        <v>300</v>
      </c>
      <c r="V399" s="4">
        <f t="shared" si="2589"/>
        <v>315</v>
      </c>
      <c r="W399" s="4">
        <f t="shared" si="2589"/>
        <v>330</v>
      </c>
      <c r="X399" s="4">
        <f t="shared" si="2589"/>
        <v>345</v>
      </c>
      <c r="Y399" s="4">
        <f t="shared" si="2589"/>
        <v>360</v>
      </c>
      <c r="Z399" s="4">
        <f t="shared" si="2589"/>
        <v>375</v>
      </c>
      <c r="AA399" s="4">
        <f t="shared" ref="AA399:BI399" si="2590">Z399+15</f>
        <v>390</v>
      </c>
      <c r="AB399" s="4">
        <f t="shared" si="2590"/>
        <v>405</v>
      </c>
      <c r="AC399" s="4">
        <f t="shared" si="2590"/>
        <v>420</v>
      </c>
      <c r="AD399" s="4">
        <f t="shared" si="2590"/>
        <v>435</v>
      </c>
      <c r="AE399">
        <f t="shared" si="2590"/>
        <v>450</v>
      </c>
      <c r="AF399" s="4">
        <f t="shared" si="2590"/>
        <v>465</v>
      </c>
      <c r="AG399" s="4">
        <f t="shared" si="2590"/>
        <v>480</v>
      </c>
      <c r="AH399" s="4">
        <f t="shared" si="2590"/>
        <v>495</v>
      </c>
      <c r="AI399" s="4">
        <f t="shared" si="2590"/>
        <v>510</v>
      </c>
      <c r="AJ399" s="4">
        <f t="shared" si="2590"/>
        <v>525</v>
      </c>
      <c r="AK399" s="4">
        <f t="shared" si="2590"/>
        <v>540</v>
      </c>
      <c r="AL399" s="4">
        <f t="shared" si="2590"/>
        <v>555</v>
      </c>
      <c r="AM399" s="4">
        <f t="shared" si="2590"/>
        <v>570</v>
      </c>
      <c r="AN399" s="4">
        <f t="shared" si="2590"/>
        <v>585</v>
      </c>
      <c r="AO399">
        <f t="shared" si="2590"/>
        <v>600</v>
      </c>
      <c r="AP399" s="4">
        <f t="shared" si="2590"/>
        <v>615</v>
      </c>
      <c r="AQ399" s="4">
        <f t="shared" si="2590"/>
        <v>630</v>
      </c>
      <c r="AR399" s="4">
        <f t="shared" si="2590"/>
        <v>645</v>
      </c>
      <c r="AS399" s="4">
        <f t="shared" si="2590"/>
        <v>660</v>
      </c>
      <c r="AT399" s="4">
        <f t="shared" si="2590"/>
        <v>675</v>
      </c>
      <c r="AU399" s="4">
        <f t="shared" si="2590"/>
        <v>690</v>
      </c>
      <c r="AV399" s="4">
        <f t="shared" si="2590"/>
        <v>705</v>
      </c>
      <c r="AW399" s="4">
        <f t="shared" si="2590"/>
        <v>720</v>
      </c>
      <c r="AX399" s="4">
        <f t="shared" si="2590"/>
        <v>735</v>
      </c>
      <c r="AY399">
        <f t="shared" si="2590"/>
        <v>750</v>
      </c>
      <c r="AZ399" s="4">
        <f t="shared" si="2590"/>
        <v>765</v>
      </c>
      <c r="BA399" s="4">
        <f t="shared" si="2590"/>
        <v>780</v>
      </c>
      <c r="BB399" s="4">
        <f t="shared" si="2590"/>
        <v>795</v>
      </c>
      <c r="BC399" s="4">
        <f t="shared" si="2590"/>
        <v>810</v>
      </c>
      <c r="BD399" s="4">
        <f t="shared" si="2590"/>
        <v>825</v>
      </c>
      <c r="BE399" s="4">
        <f t="shared" si="2590"/>
        <v>840</v>
      </c>
      <c r="BF399" s="4">
        <f t="shared" si="2590"/>
        <v>855</v>
      </c>
      <c r="BG399" s="4">
        <f t="shared" si="2590"/>
        <v>870</v>
      </c>
      <c r="BH399" s="4">
        <f t="shared" si="2590"/>
        <v>885</v>
      </c>
      <c r="BI399">
        <f t="shared" si="2590"/>
        <v>900</v>
      </c>
      <c r="BJ399" t="s">
        <v>1</v>
      </c>
    </row>
    <row r="400" spans="1:62">
      <c r="A400" s="4" t="s">
        <v>116</v>
      </c>
      <c r="B400" s="4">
        <v>2</v>
      </c>
      <c r="C400" s="4">
        <f>B400+2</f>
        <v>4</v>
      </c>
      <c r="D400" s="4">
        <f t="shared" ref="D400:Z400" si="2591">C400+2</f>
        <v>6</v>
      </c>
      <c r="E400" s="4">
        <f t="shared" si="2591"/>
        <v>8</v>
      </c>
      <c r="F400" s="4">
        <f t="shared" si="2591"/>
        <v>10</v>
      </c>
      <c r="G400" s="4">
        <f t="shared" si="2591"/>
        <v>12</v>
      </c>
      <c r="H400" s="4">
        <f t="shared" si="2591"/>
        <v>14</v>
      </c>
      <c r="I400" s="4">
        <f t="shared" si="2591"/>
        <v>16</v>
      </c>
      <c r="J400" s="4">
        <f t="shared" si="2591"/>
        <v>18</v>
      </c>
      <c r="K400">
        <f t="shared" si="2591"/>
        <v>20</v>
      </c>
      <c r="L400" s="4">
        <f t="shared" si="2591"/>
        <v>22</v>
      </c>
      <c r="M400" s="4">
        <f t="shared" si="2591"/>
        <v>24</v>
      </c>
      <c r="N400" s="4">
        <f t="shared" si="2591"/>
        <v>26</v>
      </c>
      <c r="O400" s="4">
        <f t="shared" si="2591"/>
        <v>28</v>
      </c>
      <c r="P400" s="4">
        <f t="shared" si="2591"/>
        <v>30</v>
      </c>
      <c r="Q400" s="4">
        <f t="shared" si="2591"/>
        <v>32</v>
      </c>
      <c r="R400" s="4">
        <f t="shared" si="2591"/>
        <v>34</v>
      </c>
      <c r="S400" s="4">
        <f t="shared" si="2591"/>
        <v>36</v>
      </c>
      <c r="T400" s="4">
        <f t="shared" si="2591"/>
        <v>38</v>
      </c>
      <c r="U400">
        <f t="shared" si="2591"/>
        <v>40</v>
      </c>
      <c r="V400" s="4">
        <f t="shared" si="2591"/>
        <v>42</v>
      </c>
      <c r="W400" s="4">
        <f t="shared" si="2591"/>
        <v>44</v>
      </c>
      <c r="X400" s="4">
        <f t="shared" si="2591"/>
        <v>46</v>
      </c>
      <c r="Y400" s="4">
        <f t="shared" si="2591"/>
        <v>48</v>
      </c>
      <c r="Z400" s="4">
        <f t="shared" si="2591"/>
        <v>50</v>
      </c>
      <c r="AA400" s="4">
        <f t="shared" ref="AA400:BI400" si="2592">Z400+2</f>
        <v>52</v>
      </c>
      <c r="AB400" s="4">
        <f t="shared" si="2592"/>
        <v>54</v>
      </c>
      <c r="AC400" s="4">
        <f t="shared" si="2592"/>
        <v>56</v>
      </c>
      <c r="AD400" s="4">
        <f t="shared" si="2592"/>
        <v>58</v>
      </c>
      <c r="AE400">
        <f t="shared" si="2592"/>
        <v>60</v>
      </c>
      <c r="AF400" s="4">
        <f t="shared" si="2592"/>
        <v>62</v>
      </c>
      <c r="AG400" s="4">
        <f t="shared" si="2592"/>
        <v>64</v>
      </c>
      <c r="AH400" s="4">
        <f t="shared" si="2592"/>
        <v>66</v>
      </c>
      <c r="AI400" s="4">
        <f t="shared" si="2592"/>
        <v>68</v>
      </c>
      <c r="AJ400" s="4">
        <f t="shared" si="2592"/>
        <v>70</v>
      </c>
      <c r="AK400" s="4">
        <f t="shared" si="2592"/>
        <v>72</v>
      </c>
      <c r="AL400" s="4">
        <f t="shared" si="2592"/>
        <v>74</v>
      </c>
      <c r="AM400" s="4">
        <f t="shared" si="2592"/>
        <v>76</v>
      </c>
      <c r="AN400" s="4">
        <f t="shared" si="2592"/>
        <v>78</v>
      </c>
      <c r="AO400">
        <f t="shared" si="2592"/>
        <v>80</v>
      </c>
      <c r="AP400" s="4">
        <f t="shared" si="2592"/>
        <v>82</v>
      </c>
      <c r="AQ400" s="4">
        <f t="shared" si="2592"/>
        <v>84</v>
      </c>
      <c r="AR400" s="4">
        <f t="shared" si="2592"/>
        <v>86</v>
      </c>
      <c r="AS400" s="4">
        <f t="shared" si="2592"/>
        <v>88</v>
      </c>
      <c r="AT400" s="4">
        <f t="shared" si="2592"/>
        <v>90</v>
      </c>
      <c r="AU400" s="4">
        <f t="shared" si="2592"/>
        <v>92</v>
      </c>
      <c r="AV400" s="4">
        <f t="shared" si="2592"/>
        <v>94</v>
      </c>
      <c r="AW400" s="4">
        <f t="shared" si="2592"/>
        <v>96</v>
      </c>
      <c r="AX400" s="4">
        <f t="shared" si="2592"/>
        <v>98</v>
      </c>
      <c r="AY400">
        <f t="shared" si="2592"/>
        <v>100</v>
      </c>
      <c r="AZ400" s="4">
        <f t="shared" si="2592"/>
        <v>102</v>
      </c>
      <c r="BA400" s="4">
        <f t="shared" si="2592"/>
        <v>104</v>
      </c>
      <c r="BB400" s="4">
        <f t="shared" si="2592"/>
        <v>106</v>
      </c>
      <c r="BC400" s="4">
        <f t="shared" si="2592"/>
        <v>108</v>
      </c>
      <c r="BD400" s="4">
        <f t="shared" si="2592"/>
        <v>110</v>
      </c>
      <c r="BE400" s="4">
        <f t="shared" si="2592"/>
        <v>112</v>
      </c>
      <c r="BF400" s="4">
        <f t="shared" si="2592"/>
        <v>114</v>
      </c>
      <c r="BG400" s="4">
        <f t="shared" si="2592"/>
        <v>116</v>
      </c>
      <c r="BH400" s="4">
        <f t="shared" si="2592"/>
        <v>118</v>
      </c>
      <c r="BI400">
        <f t="shared" si="2592"/>
        <v>120</v>
      </c>
      <c r="BJ400" t="s">
        <v>1</v>
      </c>
    </row>
    <row r="401" spans="1:62">
      <c r="A401" s="4" t="s">
        <v>5</v>
      </c>
    </row>
    <row r="402" spans="1:62">
      <c r="A402" s="4" t="s">
        <v>478</v>
      </c>
    </row>
    <row r="403" spans="1:62">
      <c r="A403" s="4" t="s">
        <v>301</v>
      </c>
      <c r="B403" s="4">
        <v>1</v>
      </c>
      <c r="C403" s="4">
        <f>B403+1</f>
        <v>2</v>
      </c>
      <c r="D403" s="4">
        <f t="shared" ref="D403:Q403" si="2593">C403+1</f>
        <v>3</v>
      </c>
      <c r="E403" s="4">
        <f t="shared" si="2593"/>
        <v>4</v>
      </c>
      <c r="F403" s="4">
        <f t="shared" si="2593"/>
        <v>5</v>
      </c>
      <c r="G403" s="4">
        <f t="shared" si="2593"/>
        <v>6</v>
      </c>
      <c r="H403" s="4">
        <f t="shared" si="2593"/>
        <v>7</v>
      </c>
      <c r="I403" s="4">
        <f t="shared" si="2593"/>
        <v>8</v>
      </c>
      <c r="J403" s="4">
        <f t="shared" si="2593"/>
        <v>9</v>
      </c>
      <c r="K403">
        <f t="shared" si="2593"/>
        <v>10</v>
      </c>
      <c r="L403" s="4">
        <f t="shared" si="2593"/>
        <v>11</v>
      </c>
      <c r="M403" s="4">
        <f t="shared" si="2593"/>
        <v>12</v>
      </c>
      <c r="N403" s="4">
        <f t="shared" si="2593"/>
        <v>13</v>
      </c>
      <c r="O403" s="4">
        <f t="shared" si="2593"/>
        <v>14</v>
      </c>
      <c r="P403" s="4">
        <f t="shared" si="2593"/>
        <v>15</v>
      </c>
      <c r="Q403" s="4">
        <f t="shared" si="2593"/>
        <v>16</v>
      </c>
      <c r="R403" s="4">
        <f>Q403+2</f>
        <v>18</v>
      </c>
      <c r="S403" s="4">
        <f t="shared" ref="S403:W403" si="2594">R403+2</f>
        <v>20</v>
      </c>
      <c r="T403" s="4">
        <f t="shared" si="2594"/>
        <v>22</v>
      </c>
      <c r="U403">
        <f t="shared" si="2594"/>
        <v>24</v>
      </c>
      <c r="V403" s="4">
        <f t="shared" si="2594"/>
        <v>26</v>
      </c>
      <c r="W403" s="4">
        <f t="shared" si="2594"/>
        <v>28</v>
      </c>
      <c r="X403" s="4">
        <f>W403+3</f>
        <v>31</v>
      </c>
      <c r="Y403" s="4">
        <f t="shared" ref="Y403:AL403" si="2595">X403+3</f>
        <v>34</v>
      </c>
      <c r="Z403" s="4">
        <f t="shared" si="2595"/>
        <v>37</v>
      </c>
      <c r="AA403" s="4">
        <f t="shared" si="2595"/>
        <v>40</v>
      </c>
      <c r="AB403" s="4">
        <f t="shared" si="2595"/>
        <v>43</v>
      </c>
      <c r="AC403" s="4">
        <f t="shared" si="2595"/>
        <v>46</v>
      </c>
      <c r="AD403" s="4">
        <f t="shared" si="2595"/>
        <v>49</v>
      </c>
      <c r="AE403">
        <f t="shared" si="2595"/>
        <v>52</v>
      </c>
      <c r="AF403" s="4">
        <f t="shared" si="2595"/>
        <v>55</v>
      </c>
      <c r="AG403" s="4">
        <f t="shared" si="2595"/>
        <v>58</v>
      </c>
      <c r="AH403" s="4">
        <f t="shared" si="2595"/>
        <v>61</v>
      </c>
      <c r="AI403" s="4">
        <f t="shared" si="2595"/>
        <v>64</v>
      </c>
      <c r="AJ403" s="4">
        <f t="shared" si="2595"/>
        <v>67</v>
      </c>
      <c r="AK403" s="4">
        <f t="shared" si="2595"/>
        <v>70</v>
      </c>
      <c r="AL403" s="4">
        <f t="shared" si="2595"/>
        <v>73</v>
      </c>
      <c r="AM403" s="4">
        <f t="shared" ref="AM403:BI403" si="2596">AL403+3</f>
        <v>76</v>
      </c>
      <c r="AN403" s="4">
        <f t="shared" si="2596"/>
        <v>79</v>
      </c>
      <c r="AO403">
        <f t="shared" si="2596"/>
        <v>82</v>
      </c>
      <c r="AP403" s="4">
        <f t="shared" si="2596"/>
        <v>85</v>
      </c>
      <c r="AQ403" s="4">
        <f t="shared" si="2596"/>
        <v>88</v>
      </c>
      <c r="AR403" s="4">
        <f t="shared" si="2596"/>
        <v>91</v>
      </c>
      <c r="AS403" s="4">
        <f t="shared" si="2596"/>
        <v>94</v>
      </c>
      <c r="AT403" s="4">
        <f t="shared" si="2596"/>
        <v>97</v>
      </c>
      <c r="AU403" s="4">
        <f t="shared" si="2596"/>
        <v>100</v>
      </c>
      <c r="AV403" s="4">
        <f t="shared" si="2596"/>
        <v>103</v>
      </c>
      <c r="AW403" s="4">
        <f t="shared" si="2596"/>
        <v>106</v>
      </c>
      <c r="AX403" s="4">
        <f t="shared" si="2596"/>
        <v>109</v>
      </c>
      <c r="AY403">
        <f t="shared" si="2596"/>
        <v>112</v>
      </c>
      <c r="AZ403" s="4">
        <f t="shared" si="2596"/>
        <v>115</v>
      </c>
      <c r="BA403" s="4">
        <f t="shared" si="2596"/>
        <v>118</v>
      </c>
      <c r="BB403" s="4">
        <f t="shared" si="2596"/>
        <v>121</v>
      </c>
      <c r="BC403" s="4">
        <f t="shared" si="2596"/>
        <v>124</v>
      </c>
      <c r="BD403" s="4">
        <f t="shared" si="2596"/>
        <v>127</v>
      </c>
      <c r="BE403" s="4">
        <f t="shared" si="2596"/>
        <v>130</v>
      </c>
      <c r="BF403" s="4">
        <f t="shared" si="2596"/>
        <v>133</v>
      </c>
      <c r="BG403" s="4">
        <f t="shared" si="2596"/>
        <v>136</v>
      </c>
      <c r="BH403" s="4">
        <f t="shared" si="2596"/>
        <v>139</v>
      </c>
      <c r="BI403">
        <f t="shared" si="2596"/>
        <v>142</v>
      </c>
      <c r="BJ403" t="s">
        <v>1</v>
      </c>
    </row>
    <row r="404" spans="1:62">
      <c r="A404" s="4" t="s">
        <v>302</v>
      </c>
      <c r="B404" s="4">
        <v>2</v>
      </c>
      <c r="C404" s="4">
        <f>B404+1</f>
        <v>3</v>
      </c>
      <c r="D404" s="4">
        <f t="shared" ref="D404:Q404" si="2597">C404+1</f>
        <v>4</v>
      </c>
      <c r="E404" s="4">
        <f t="shared" si="2597"/>
        <v>5</v>
      </c>
      <c r="F404" s="4">
        <f t="shared" si="2597"/>
        <v>6</v>
      </c>
      <c r="G404" s="4">
        <f t="shared" si="2597"/>
        <v>7</v>
      </c>
      <c r="H404" s="4">
        <f t="shared" si="2597"/>
        <v>8</v>
      </c>
      <c r="I404" s="4">
        <f t="shared" si="2597"/>
        <v>9</v>
      </c>
      <c r="J404" s="4">
        <f t="shared" si="2597"/>
        <v>10</v>
      </c>
      <c r="K404">
        <f t="shared" si="2597"/>
        <v>11</v>
      </c>
      <c r="L404" s="4">
        <f t="shared" si="2597"/>
        <v>12</v>
      </c>
      <c r="M404" s="4">
        <f t="shared" si="2597"/>
        <v>13</v>
      </c>
      <c r="N404" s="4">
        <f t="shared" si="2597"/>
        <v>14</v>
      </c>
      <c r="O404" s="4">
        <f t="shared" si="2597"/>
        <v>15</v>
      </c>
      <c r="P404" s="4">
        <f t="shared" si="2597"/>
        <v>16</v>
      </c>
      <c r="Q404" s="4">
        <f t="shared" si="2597"/>
        <v>17</v>
      </c>
      <c r="R404" s="4">
        <f>Q404+2</f>
        <v>19</v>
      </c>
      <c r="S404" s="4">
        <f t="shared" ref="S404:W404" si="2598">R404+2</f>
        <v>21</v>
      </c>
      <c r="T404" s="4">
        <f t="shared" si="2598"/>
        <v>23</v>
      </c>
      <c r="U404">
        <f t="shared" si="2598"/>
        <v>25</v>
      </c>
      <c r="V404" s="4">
        <f t="shared" si="2598"/>
        <v>27</v>
      </c>
      <c r="W404" s="4">
        <f t="shared" si="2598"/>
        <v>29</v>
      </c>
      <c r="X404" s="4">
        <f>W404+3</f>
        <v>32</v>
      </c>
      <c r="Y404" s="4">
        <f t="shared" ref="Y404:AL404" si="2599">X404+3</f>
        <v>35</v>
      </c>
      <c r="Z404" s="4">
        <f t="shared" si="2599"/>
        <v>38</v>
      </c>
      <c r="AA404" s="4">
        <f t="shared" si="2599"/>
        <v>41</v>
      </c>
      <c r="AB404" s="4">
        <f t="shared" si="2599"/>
        <v>44</v>
      </c>
      <c r="AC404" s="4">
        <f t="shared" si="2599"/>
        <v>47</v>
      </c>
      <c r="AD404" s="4">
        <f t="shared" si="2599"/>
        <v>50</v>
      </c>
      <c r="AE404">
        <f t="shared" si="2599"/>
        <v>53</v>
      </c>
      <c r="AF404" s="4">
        <f t="shared" si="2599"/>
        <v>56</v>
      </c>
      <c r="AG404" s="4">
        <f t="shared" si="2599"/>
        <v>59</v>
      </c>
      <c r="AH404" s="4">
        <f t="shared" si="2599"/>
        <v>62</v>
      </c>
      <c r="AI404" s="4">
        <f t="shared" si="2599"/>
        <v>65</v>
      </c>
      <c r="AJ404" s="4">
        <f t="shared" si="2599"/>
        <v>68</v>
      </c>
      <c r="AK404" s="4">
        <f t="shared" si="2599"/>
        <v>71</v>
      </c>
      <c r="AL404" s="4">
        <f t="shared" si="2599"/>
        <v>74</v>
      </c>
      <c r="AM404" s="4">
        <f t="shared" ref="AM404:BI404" si="2600">AL404+3</f>
        <v>77</v>
      </c>
      <c r="AN404" s="4">
        <f t="shared" si="2600"/>
        <v>80</v>
      </c>
      <c r="AO404">
        <f t="shared" si="2600"/>
        <v>83</v>
      </c>
      <c r="AP404" s="4">
        <f t="shared" si="2600"/>
        <v>86</v>
      </c>
      <c r="AQ404" s="4">
        <f t="shared" si="2600"/>
        <v>89</v>
      </c>
      <c r="AR404" s="4">
        <f t="shared" si="2600"/>
        <v>92</v>
      </c>
      <c r="AS404" s="4">
        <f t="shared" si="2600"/>
        <v>95</v>
      </c>
      <c r="AT404" s="4">
        <f t="shared" si="2600"/>
        <v>98</v>
      </c>
      <c r="AU404" s="4">
        <f t="shared" si="2600"/>
        <v>101</v>
      </c>
      <c r="AV404" s="4">
        <f t="shared" si="2600"/>
        <v>104</v>
      </c>
      <c r="AW404" s="4">
        <f t="shared" si="2600"/>
        <v>107</v>
      </c>
      <c r="AX404" s="4">
        <f t="shared" si="2600"/>
        <v>110</v>
      </c>
      <c r="AY404">
        <f t="shared" si="2600"/>
        <v>113</v>
      </c>
      <c r="AZ404" s="4">
        <f t="shared" si="2600"/>
        <v>116</v>
      </c>
      <c r="BA404" s="4">
        <f t="shared" si="2600"/>
        <v>119</v>
      </c>
      <c r="BB404" s="4">
        <f t="shared" si="2600"/>
        <v>122</v>
      </c>
      <c r="BC404" s="4">
        <f t="shared" si="2600"/>
        <v>125</v>
      </c>
      <c r="BD404" s="4">
        <f t="shared" si="2600"/>
        <v>128</v>
      </c>
      <c r="BE404" s="4">
        <f t="shared" si="2600"/>
        <v>131</v>
      </c>
      <c r="BF404" s="4">
        <f t="shared" si="2600"/>
        <v>134</v>
      </c>
      <c r="BG404" s="4">
        <f t="shared" si="2600"/>
        <v>137</v>
      </c>
      <c r="BH404" s="4">
        <f t="shared" si="2600"/>
        <v>140</v>
      </c>
      <c r="BI404">
        <f t="shared" si="2600"/>
        <v>143</v>
      </c>
      <c r="BJ404" t="s">
        <v>1</v>
      </c>
    </row>
    <row r="405" spans="1:62">
      <c r="A405" s="4" t="s">
        <v>300</v>
      </c>
      <c r="B405" s="4">
        <v>0</v>
      </c>
      <c r="C405" s="4">
        <v>0</v>
      </c>
      <c r="D405" s="4">
        <v>0</v>
      </c>
      <c r="E405" s="4">
        <v>10</v>
      </c>
      <c r="F405" s="4">
        <f>E405+10</f>
        <v>20</v>
      </c>
      <c r="G405" s="4">
        <f t="shared" ref="G405:BI405" si="2601">F405+10</f>
        <v>30</v>
      </c>
      <c r="H405" s="4">
        <f t="shared" si="2601"/>
        <v>40</v>
      </c>
      <c r="I405" s="4">
        <f t="shared" si="2601"/>
        <v>50</v>
      </c>
      <c r="J405" s="4">
        <f t="shared" si="2601"/>
        <v>60</v>
      </c>
      <c r="K405" s="4">
        <f t="shared" si="2601"/>
        <v>70</v>
      </c>
      <c r="L405" s="4">
        <f t="shared" si="2601"/>
        <v>80</v>
      </c>
      <c r="M405" s="4">
        <f t="shared" si="2601"/>
        <v>90</v>
      </c>
      <c r="N405" s="4">
        <f t="shared" si="2601"/>
        <v>100</v>
      </c>
      <c r="O405" s="4">
        <f t="shared" si="2601"/>
        <v>110</v>
      </c>
      <c r="P405" s="4">
        <f t="shared" si="2601"/>
        <v>120</v>
      </c>
      <c r="Q405" s="4">
        <f t="shared" si="2601"/>
        <v>130</v>
      </c>
      <c r="R405" s="4">
        <f t="shared" si="2601"/>
        <v>140</v>
      </c>
      <c r="S405" s="4">
        <f t="shared" si="2601"/>
        <v>150</v>
      </c>
      <c r="T405" s="4">
        <f t="shared" si="2601"/>
        <v>160</v>
      </c>
      <c r="U405" s="4">
        <f t="shared" si="2601"/>
        <v>170</v>
      </c>
      <c r="V405" s="4">
        <f t="shared" si="2601"/>
        <v>180</v>
      </c>
      <c r="W405" s="4">
        <f t="shared" si="2601"/>
        <v>190</v>
      </c>
      <c r="X405" s="4">
        <f t="shared" si="2601"/>
        <v>200</v>
      </c>
      <c r="Y405" s="4">
        <f t="shared" si="2601"/>
        <v>210</v>
      </c>
      <c r="Z405" s="4">
        <f t="shared" si="2601"/>
        <v>220</v>
      </c>
      <c r="AA405" s="4">
        <f t="shared" si="2601"/>
        <v>230</v>
      </c>
      <c r="AB405" s="4">
        <f t="shared" si="2601"/>
        <v>240</v>
      </c>
      <c r="AC405" s="4">
        <f t="shared" si="2601"/>
        <v>250</v>
      </c>
      <c r="AD405" s="4">
        <f t="shared" si="2601"/>
        <v>260</v>
      </c>
      <c r="AE405" s="4">
        <f t="shared" si="2601"/>
        <v>270</v>
      </c>
      <c r="AF405" s="4">
        <f t="shared" si="2601"/>
        <v>280</v>
      </c>
      <c r="AG405" s="4">
        <f t="shared" si="2601"/>
        <v>290</v>
      </c>
      <c r="AH405" s="4">
        <f t="shared" si="2601"/>
        <v>300</v>
      </c>
      <c r="AI405" s="4">
        <f t="shared" si="2601"/>
        <v>310</v>
      </c>
      <c r="AJ405" s="4">
        <f t="shared" si="2601"/>
        <v>320</v>
      </c>
      <c r="AK405" s="4">
        <f t="shared" si="2601"/>
        <v>330</v>
      </c>
      <c r="AL405" s="4">
        <f t="shared" si="2601"/>
        <v>340</v>
      </c>
      <c r="AM405" s="4">
        <f t="shared" si="2601"/>
        <v>350</v>
      </c>
      <c r="AN405" s="4">
        <f t="shared" si="2601"/>
        <v>360</v>
      </c>
      <c r="AO405" s="4">
        <f t="shared" si="2601"/>
        <v>370</v>
      </c>
      <c r="AP405" s="4">
        <f t="shared" si="2601"/>
        <v>380</v>
      </c>
      <c r="AQ405" s="4">
        <f t="shared" si="2601"/>
        <v>390</v>
      </c>
      <c r="AR405" s="4">
        <f t="shared" si="2601"/>
        <v>400</v>
      </c>
      <c r="AS405" s="4">
        <f t="shared" si="2601"/>
        <v>410</v>
      </c>
      <c r="AT405" s="4">
        <f t="shared" si="2601"/>
        <v>420</v>
      </c>
      <c r="AU405" s="4">
        <f t="shared" si="2601"/>
        <v>430</v>
      </c>
      <c r="AV405" s="4">
        <f t="shared" si="2601"/>
        <v>440</v>
      </c>
      <c r="AW405" s="4">
        <f t="shared" si="2601"/>
        <v>450</v>
      </c>
      <c r="AX405" s="4">
        <f t="shared" si="2601"/>
        <v>460</v>
      </c>
      <c r="AY405" s="4">
        <f t="shared" si="2601"/>
        <v>470</v>
      </c>
      <c r="AZ405" s="4">
        <f t="shared" si="2601"/>
        <v>480</v>
      </c>
      <c r="BA405" s="4">
        <f t="shared" si="2601"/>
        <v>490</v>
      </c>
      <c r="BB405" s="4">
        <f t="shared" si="2601"/>
        <v>500</v>
      </c>
      <c r="BC405" s="4">
        <f t="shared" si="2601"/>
        <v>510</v>
      </c>
      <c r="BD405" s="4">
        <f t="shared" si="2601"/>
        <v>520</v>
      </c>
      <c r="BE405" s="4">
        <f t="shared" si="2601"/>
        <v>530</v>
      </c>
      <c r="BF405" s="4">
        <f t="shared" si="2601"/>
        <v>540</v>
      </c>
      <c r="BG405" s="4">
        <f t="shared" si="2601"/>
        <v>550</v>
      </c>
      <c r="BH405" s="4">
        <f t="shared" si="2601"/>
        <v>560</v>
      </c>
      <c r="BI405" s="4">
        <f t="shared" si="2601"/>
        <v>570</v>
      </c>
      <c r="BJ405" t="s">
        <v>1</v>
      </c>
    </row>
    <row r="406" spans="1:62">
      <c r="A406" s="4" t="s">
        <v>117</v>
      </c>
      <c r="B406" s="4">
        <v>80</v>
      </c>
      <c r="C406" s="4">
        <f>B406+75</f>
        <v>155</v>
      </c>
      <c r="D406" s="4">
        <f t="shared" ref="D406:AE406" si="2602">C406+75</f>
        <v>230</v>
      </c>
      <c r="E406" s="4">
        <f t="shared" si="2602"/>
        <v>305</v>
      </c>
      <c r="F406" s="4">
        <f t="shared" si="2602"/>
        <v>380</v>
      </c>
      <c r="G406" s="4">
        <f t="shared" si="2602"/>
        <v>455</v>
      </c>
      <c r="H406" s="4">
        <f t="shared" si="2602"/>
        <v>530</v>
      </c>
      <c r="I406" s="4">
        <f t="shared" si="2602"/>
        <v>605</v>
      </c>
      <c r="J406" s="4">
        <f t="shared" si="2602"/>
        <v>680</v>
      </c>
      <c r="K406">
        <f t="shared" si="2602"/>
        <v>755</v>
      </c>
      <c r="L406" s="4">
        <f t="shared" si="2602"/>
        <v>830</v>
      </c>
      <c r="M406" s="4">
        <f t="shared" si="2602"/>
        <v>905</v>
      </c>
      <c r="N406" s="4">
        <f t="shared" si="2602"/>
        <v>980</v>
      </c>
      <c r="O406" s="4">
        <f t="shared" si="2602"/>
        <v>1055</v>
      </c>
      <c r="P406" s="4">
        <f t="shared" si="2602"/>
        <v>1130</v>
      </c>
      <c r="Q406" s="4">
        <f t="shared" si="2602"/>
        <v>1205</v>
      </c>
      <c r="R406" s="4">
        <f t="shared" si="2602"/>
        <v>1280</v>
      </c>
      <c r="S406" s="4">
        <f t="shared" si="2602"/>
        <v>1355</v>
      </c>
      <c r="T406" s="4">
        <f t="shared" si="2602"/>
        <v>1430</v>
      </c>
      <c r="U406">
        <f t="shared" si="2602"/>
        <v>1505</v>
      </c>
      <c r="V406" s="4">
        <f t="shared" si="2602"/>
        <v>1580</v>
      </c>
      <c r="W406" s="4">
        <f t="shared" si="2602"/>
        <v>1655</v>
      </c>
      <c r="X406" s="4">
        <f t="shared" si="2602"/>
        <v>1730</v>
      </c>
      <c r="Y406" s="4">
        <f t="shared" si="2602"/>
        <v>1805</v>
      </c>
      <c r="Z406" s="4">
        <f t="shared" si="2602"/>
        <v>1880</v>
      </c>
      <c r="AA406" s="4">
        <f t="shared" si="2602"/>
        <v>1955</v>
      </c>
      <c r="AB406" s="4">
        <f t="shared" si="2602"/>
        <v>2030</v>
      </c>
      <c r="AC406" s="4">
        <f t="shared" si="2602"/>
        <v>2105</v>
      </c>
      <c r="AD406" s="4">
        <f t="shared" si="2602"/>
        <v>2180</v>
      </c>
      <c r="AE406">
        <f t="shared" si="2602"/>
        <v>2255</v>
      </c>
      <c r="AF406" s="4">
        <f t="shared" ref="AF406:BI406" si="2603">AE406+75</f>
        <v>2330</v>
      </c>
      <c r="AG406" s="4">
        <f t="shared" si="2603"/>
        <v>2405</v>
      </c>
      <c r="AH406" s="4">
        <f t="shared" si="2603"/>
        <v>2480</v>
      </c>
      <c r="AI406" s="4">
        <f t="shared" si="2603"/>
        <v>2555</v>
      </c>
      <c r="AJ406" s="4">
        <f t="shared" si="2603"/>
        <v>2630</v>
      </c>
      <c r="AK406" s="4">
        <f t="shared" si="2603"/>
        <v>2705</v>
      </c>
      <c r="AL406" s="4">
        <f t="shared" si="2603"/>
        <v>2780</v>
      </c>
      <c r="AM406" s="4">
        <f t="shared" si="2603"/>
        <v>2855</v>
      </c>
      <c r="AN406" s="4">
        <f t="shared" si="2603"/>
        <v>2930</v>
      </c>
      <c r="AO406">
        <f t="shared" si="2603"/>
        <v>3005</v>
      </c>
      <c r="AP406" s="4">
        <f t="shared" si="2603"/>
        <v>3080</v>
      </c>
      <c r="AQ406" s="4">
        <f t="shared" si="2603"/>
        <v>3155</v>
      </c>
      <c r="AR406" s="4">
        <f t="shared" si="2603"/>
        <v>3230</v>
      </c>
      <c r="AS406" s="4">
        <f t="shared" si="2603"/>
        <v>3305</v>
      </c>
      <c r="AT406" s="4">
        <f t="shared" si="2603"/>
        <v>3380</v>
      </c>
      <c r="AU406" s="4">
        <f t="shared" si="2603"/>
        <v>3455</v>
      </c>
      <c r="AV406" s="4">
        <f t="shared" si="2603"/>
        <v>3530</v>
      </c>
      <c r="AW406" s="4">
        <f t="shared" si="2603"/>
        <v>3605</v>
      </c>
      <c r="AX406" s="4">
        <f t="shared" si="2603"/>
        <v>3680</v>
      </c>
      <c r="AY406">
        <f t="shared" si="2603"/>
        <v>3755</v>
      </c>
      <c r="AZ406" s="4">
        <f t="shared" si="2603"/>
        <v>3830</v>
      </c>
      <c r="BA406" s="4">
        <f t="shared" si="2603"/>
        <v>3905</v>
      </c>
      <c r="BB406" s="4">
        <f t="shared" si="2603"/>
        <v>3980</v>
      </c>
      <c r="BC406" s="4">
        <f t="shared" si="2603"/>
        <v>4055</v>
      </c>
      <c r="BD406" s="4">
        <f t="shared" si="2603"/>
        <v>4130</v>
      </c>
      <c r="BE406" s="4">
        <f t="shared" si="2603"/>
        <v>4205</v>
      </c>
      <c r="BF406" s="4">
        <f t="shared" si="2603"/>
        <v>4280</v>
      </c>
      <c r="BG406" s="4">
        <f t="shared" si="2603"/>
        <v>4355</v>
      </c>
      <c r="BH406" s="4">
        <f t="shared" si="2603"/>
        <v>4430</v>
      </c>
      <c r="BI406">
        <f t="shared" si="2603"/>
        <v>4505</v>
      </c>
      <c r="BJ406" t="s">
        <v>1</v>
      </c>
    </row>
    <row r="407" spans="1:62">
      <c r="A407" s="4" t="s">
        <v>118</v>
      </c>
      <c r="B407" s="4">
        <v>25</v>
      </c>
      <c r="C407" s="4">
        <f>B407+20</f>
        <v>45</v>
      </c>
      <c r="D407" s="4">
        <f t="shared" ref="D407:AE407" si="2604">C407+20</f>
        <v>65</v>
      </c>
      <c r="E407" s="4">
        <f t="shared" si="2604"/>
        <v>85</v>
      </c>
      <c r="F407" s="4">
        <f t="shared" si="2604"/>
        <v>105</v>
      </c>
      <c r="G407" s="4">
        <f t="shared" si="2604"/>
        <v>125</v>
      </c>
      <c r="H407" s="4">
        <f t="shared" si="2604"/>
        <v>145</v>
      </c>
      <c r="I407" s="4">
        <f t="shared" si="2604"/>
        <v>165</v>
      </c>
      <c r="J407" s="4">
        <f t="shared" si="2604"/>
        <v>185</v>
      </c>
      <c r="K407">
        <f t="shared" si="2604"/>
        <v>205</v>
      </c>
      <c r="L407" s="4">
        <f t="shared" si="2604"/>
        <v>225</v>
      </c>
      <c r="M407" s="4">
        <f t="shared" si="2604"/>
        <v>245</v>
      </c>
      <c r="N407" s="4">
        <f t="shared" si="2604"/>
        <v>265</v>
      </c>
      <c r="O407" s="4">
        <f t="shared" si="2604"/>
        <v>285</v>
      </c>
      <c r="P407" s="4">
        <f t="shared" si="2604"/>
        <v>305</v>
      </c>
      <c r="Q407" s="4">
        <f t="shared" si="2604"/>
        <v>325</v>
      </c>
      <c r="R407" s="4">
        <f t="shared" si="2604"/>
        <v>345</v>
      </c>
      <c r="S407" s="4">
        <f t="shared" si="2604"/>
        <v>365</v>
      </c>
      <c r="T407" s="4">
        <f t="shared" si="2604"/>
        <v>385</v>
      </c>
      <c r="U407">
        <f t="shared" si="2604"/>
        <v>405</v>
      </c>
      <c r="V407" s="4">
        <f t="shared" si="2604"/>
        <v>425</v>
      </c>
      <c r="W407" s="4">
        <f t="shared" si="2604"/>
        <v>445</v>
      </c>
      <c r="X407" s="4">
        <f t="shared" si="2604"/>
        <v>465</v>
      </c>
      <c r="Y407" s="4">
        <f t="shared" si="2604"/>
        <v>485</v>
      </c>
      <c r="Z407" s="4">
        <f t="shared" si="2604"/>
        <v>505</v>
      </c>
      <c r="AA407" s="4">
        <f t="shared" si="2604"/>
        <v>525</v>
      </c>
      <c r="AB407" s="4">
        <f t="shared" si="2604"/>
        <v>545</v>
      </c>
      <c r="AC407" s="4">
        <f t="shared" si="2604"/>
        <v>565</v>
      </c>
      <c r="AD407" s="4">
        <f t="shared" si="2604"/>
        <v>585</v>
      </c>
      <c r="AE407">
        <f t="shared" si="2604"/>
        <v>605</v>
      </c>
      <c r="AF407" s="4">
        <f t="shared" ref="AF407:BI407" si="2605">AE407+20</f>
        <v>625</v>
      </c>
      <c r="AG407" s="4">
        <f t="shared" si="2605"/>
        <v>645</v>
      </c>
      <c r="AH407" s="4">
        <f t="shared" si="2605"/>
        <v>665</v>
      </c>
      <c r="AI407" s="4">
        <f t="shared" si="2605"/>
        <v>685</v>
      </c>
      <c r="AJ407" s="4">
        <f t="shared" si="2605"/>
        <v>705</v>
      </c>
      <c r="AK407" s="4">
        <f t="shared" si="2605"/>
        <v>725</v>
      </c>
      <c r="AL407" s="4">
        <f t="shared" si="2605"/>
        <v>745</v>
      </c>
      <c r="AM407" s="4">
        <f t="shared" si="2605"/>
        <v>765</v>
      </c>
      <c r="AN407" s="4">
        <f t="shared" si="2605"/>
        <v>785</v>
      </c>
      <c r="AO407">
        <f t="shared" si="2605"/>
        <v>805</v>
      </c>
      <c r="AP407" s="4">
        <f t="shared" si="2605"/>
        <v>825</v>
      </c>
      <c r="AQ407" s="4">
        <f t="shared" si="2605"/>
        <v>845</v>
      </c>
      <c r="AR407" s="4">
        <f t="shared" si="2605"/>
        <v>865</v>
      </c>
      <c r="AS407" s="4">
        <f t="shared" si="2605"/>
        <v>885</v>
      </c>
      <c r="AT407" s="4">
        <f t="shared" si="2605"/>
        <v>905</v>
      </c>
      <c r="AU407" s="4">
        <f t="shared" si="2605"/>
        <v>925</v>
      </c>
      <c r="AV407" s="4">
        <f t="shared" si="2605"/>
        <v>945</v>
      </c>
      <c r="AW407" s="4">
        <f t="shared" si="2605"/>
        <v>965</v>
      </c>
      <c r="AX407" s="4">
        <f t="shared" si="2605"/>
        <v>985</v>
      </c>
      <c r="AY407">
        <f t="shared" si="2605"/>
        <v>1005</v>
      </c>
      <c r="AZ407" s="4">
        <f t="shared" si="2605"/>
        <v>1025</v>
      </c>
      <c r="BA407" s="4">
        <f t="shared" si="2605"/>
        <v>1045</v>
      </c>
      <c r="BB407" s="4">
        <f t="shared" si="2605"/>
        <v>1065</v>
      </c>
      <c r="BC407" s="4">
        <f t="shared" si="2605"/>
        <v>1085</v>
      </c>
      <c r="BD407" s="4">
        <f t="shared" si="2605"/>
        <v>1105</v>
      </c>
      <c r="BE407" s="4">
        <f t="shared" si="2605"/>
        <v>1125</v>
      </c>
      <c r="BF407" s="4">
        <f t="shared" si="2605"/>
        <v>1145</v>
      </c>
      <c r="BG407" s="4">
        <f t="shared" si="2605"/>
        <v>1165</v>
      </c>
      <c r="BH407" s="4">
        <f t="shared" si="2605"/>
        <v>1185</v>
      </c>
      <c r="BI407">
        <f t="shared" si="2605"/>
        <v>1205</v>
      </c>
      <c r="BJ407" t="s">
        <v>1</v>
      </c>
    </row>
    <row r="408" spans="1:62">
      <c r="A408" s="4" t="s">
        <v>203</v>
      </c>
    </row>
    <row r="409" spans="1:62">
      <c r="A409" s="4" t="s">
        <v>120</v>
      </c>
      <c r="B409" s="4">
        <v>21</v>
      </c>
      <c r="C409" s="4">
        <f>B409</f>
        <v>21</v>
      </c>
      <c r="D409" s="4">
        <f>C409</f>
        <v>21</v>
      </c>
      <c r="E409" s="4">
        <f>D409+10</f>
        <v>31</v>
      </c>
      <c r="F409" s="4">
        <f>E409+11</f>
        <v>42</v>
      </c>
      <c r="G409" s="4">
        <f t="shared" ref="G409:BI409" si="2606">F409+10</f>
        <v>52</v>
      </c>
      <c r="H409" s="4">
        <f t="shared" ref="H409" si="2607">G409+11</f>
        <v>63</v>
      </c>
      <c r="I409" s="4">
        <f t="shared" si="2606"/>
        <v>73</v>
      </c>
      <c r="J409" s="4">
        <f t="shared" ref="J409" si="2608">I409+11</f>
        <v>84</v>
      </c>
      <c r="K409">
        <f t="shared" si="2606"/>
        <v>94</v>
      </c>
      <c r="L409" s="4">
        <f t="shared" ref="L409" si="2609">K409+11</f>
        <v>105</v>
      </c>
      <c r="M409" s="4">
        <f t="shared" si="2606"/>
        <v>115</v>
      </c>
      <c r="N409" s="4">
        <f t="shared" ref="N409" si="2610">M409+11</f>
        <v>126</v>
      </c>
      <c r="O409" s="4">
        <f t="shared" si="2606"/>
        <v>136</v>
      </c>
      <c r="P409" s="4">
        <f t="shared" ref="P409" si="2611">O409+11</f>
        <v>147</v>
      </c>
      <c r="Q409" s="4">
        <f t="shared" si="2606"/>
        <v>157</v>
      </c>
      <c r="R409" s="4">
        <f t="shared" ref="R409" si="2612">Q409+11</f>
        <v>168</v>
      </c>
      <c r="S409" s="4">
        <f t="shared" si="2606"/>
        <v>178</v>
      </c>
      <c r="T409" s="4">
        <f t="shared" ref="T409" si="2613">S409+11</f>
        <v>189</v>
      </c>
      <c r="U409">
        <f t="shared" si="2606"/>
        <v>199</v>
      </c>
      <c r="V409" s="4">
        <f t="shared" ref="V409" si="2614">U409+11</f>
        <v>210</v>
      </c>
      <c r="W409" s="4">
        <f t="shared" si="2606"/>
        <v>220</v>
      </c>
      <c r="X409" s="4">
        <f t="shared" ref="X409" si="2615">W409+11</f>
        <v>231</v>
      </c>
      <c r="Y409" s="4">
        <f t="shared" si="2606"/>
        <v>241</v>
      </c>
      <c r="Z409" s="4">
        <f t="shared" ref="Z409" si="2616">Y409+11</f>
        <v>252</v>
      </c>
      <c r="AA409" s="4">
        <f t="shared" si="2606"/>
        <v>262</v>
      </c>
      <c r="AB409" s="4">
        <f t="shared" ref="AB409" si="2617">AA409+11</f>
        <v>273</v>
      </c>
      <c r="AC409" s="4">
        <f t="shared" si="2606"/>
        <v>283</v>
      </c>
      <c r="AD409" s="4">
        <f t="shared" ref="AD409" si="2618">AC409+11</f>
        <v>294</v>
      </c>
      <c r="AE409">
        <f t="shared" si="2606"/>
        <v>304</v>
      </c>
      <c r="AF409" s="4">
        <f t="shared" ref="AF409" si="2619">AE409+11</f>
        <v>315</v>
      </c>
      <c r="AG409" s="4">
        <f t="shared" si="2606"/>
        <v>325</v>
      </c>
      <c r="AH409" s="4">
        <f t="shared" ref="AH409" si="2620">AG409+11</f>
        <v>336</v>
      </c>
      <c r="AI409" s="4">
        <f t="shared" si="2606"/>
        <v>346</v>
      </c>
      <c r="AJ409" s="4">
        <f t="shared" ref="AJ409" si="2621">AI409+11</f>
        <v>357</v>
      </c>
      <c r="AK409" s="4">
        <f t="shared" si="2606"/>
        <v>367</v>
      </c>
      <c r="AL409" s="4">
        <f t="shared" ref="AL409" si="2622">AK409+11</f>
        <v>378</v>
      </c>
      <c r="AM409" s="4">
        <f t="shared" si="2606"/>
        <v>388</v>
      </c>
      <c r="AN409" s="4">
        <f t="shared" ref="AN409" si="2623">AM409+11</f>
        <v>399</v>
      </c>
      <c r="AO409">
        <f t="shared" si="2606"/>
        <v>409</v>
      </c>
      <c r="AP409" s="4">
        <f t="shared" ref="AP409" si="2624">AO409+11</f>
        <v>420</v>
      </c>
      <c r="AQ409" s="4">
        <f t="shared" si="2606"/>
        <v>430</v>
      </c>
      <c r="AR409" s="4">
        <f t="shared" ref="AR409" si="2625">AQ409+11</f>
        <v>441</v>
      </c>
      <c r="AS409" s="4">
        <f t="shared" si="2606"/>
        <v>451</v>
      </c>
      <c r="AT409" s="4">
        <f t="shared" ref="AT409" si="2626">AS409+11</f>
        <v>462</v>
      </c>
      <c r="AU409" s="4">
        <f t="shared" si="2606"/>
        <v>472</v>
      </c>
      <c r="AV409" s="4">
        <f t="shared" ref="AV409" si="2627">AU409+11</f>
        <v>483</v>
      </c>
      <c r="AW409" s="4">
        <f t="shared" si="2606"/>
        <v>493</v>
      </c>
      <c r="AX409" s="4">
        <f t="shared" ref="AX409" si="2628">AW409+11</f>
        <v>504</v>
      </c>
      <c r="AY409">
        <f t="shared" si="2606"/>
        <v>514</v>
      </c>
      <c r="AZ409" s="4">
        <f t="shared" ref="AZ409" si="2629">AY409+11</f>
        <v>525</v>
      </c>
      <c r="BA409" s="4">
        <f t="shared" si="2606"/>
        <v>535</v>
      </c>
      <c r="BB409" s="4">
        <f t="shared" ref="BB409" si="2630">BA409+11</f>
        <v>546</v>
      </c>
      <c r="BC409" s="4">
        <f t="shared" si="2606"/>
        <v>556</v>
      </c>
      <c r="BD409" s="4">
        <f t="shared" ref="BD409" si="2631">BC409+11</f>
        <v>567</v>
      </c>
      <c r="BE409" s="4">
        <f t="shared" si="2606"/>
        <v>577</v>
      </c>
      <c r="BF409" s="4">
        <f t="shared" ref="BF409" si="2632">BE409+11</f>
        <v>588</v>
      </c>
      <c r="BG409" s="4">
        <f t="shared" si="2606"/>
        <v>598</v>
      </c>
      <c r="BH409" s="4">
        <f t="shared" ref="BH409" si="2633">BG409+11</f>
        <v>609</v>
      </c>
      <c r="BI409">
        <f t="shared" si="2606"/>
        <v>619</v>
      </c>
      <c r="BJ409" t="s">
        <v>1</v>
      </c>
    </row>
    <row r="410" spans="1:62">
      <c r="A410" s="4" t="s">
        <v>121</v>
      </c>
      <c r="B410" s="4">
        <v>30</v>
      </c>
      <c r="C410" s="4">
        <f t="shared" ref="C410:D410" si="2634">B410</f>
        <v>30</v>
      </c>
      <c r="D410" s="4">
        <f t="shared" si="2634"/>
        <v>30</v>
      </c>
      <c r="E410" s="4">
        <f>D410+15</f>
        <v>45</v>
      </c>
      <c r="F410" s="4">
        <f t="shared" ref="F410:BI410" si="2635">E410+15</f>
        <v>60</v>
      </c>
      <c r="G410" s="4">
        <f t="shared" si="2635"/>
        <v>75</v>
      </c>
      <c r="H410" s="4">
        <f t="shared" si="2635"/>
        <v>90</v>
      </c>
      <c r="I410" s="4">
        <f t="shared" si="2635"/>
        <v>105</v>
      </c>
      <c r="J410" s="4">
        <f t="shared" si="2635"/>
        <v>120</v>
      </c>
      <c r="K410">
        <f t="shared" si="2635"/>
        <v>135</v>
      </c>
      <c r="L410" s="4">
        <f t="shared" si="2635"/>
        <v>150</v>
      </c>
      <c r="M410" s="4">
        <f t="shared" si="2635"/>
        <v>165</v>
      </c>
      <c r="N410" s="4">
        <f t="shared" si="2635"/>
        <v>180</v>
      </c>
      <c r="O410" s="4">
        <f t="shared" si="2635"/>
        <v>195</v>
      </c>
      <c r="P410" s="4">
        <f t="shared" si="2635"/>
        <v>210</v>
      </c>
      <c r="Q410" s="4">
        <f t="shared" si="2635"/>
        <v>225</v>
      </c>
      <c r="R410" s="4">
        <f t="shared" si="2635"/>
        <v>240</v>
      </c>
      <c r="S410" s="4">
        <f t="shared" si="2635"/>
        <v>255</v>
      </c>
      <c r="T410" s="4">
        <f t="shared" si="2635"/>
        <v>270</v>
      </c>
      <c r="U410">
        <f t="shared" si="2635"/>
        <v>285</v>
      </c>
      <c r="V410" s="4">
        <f t="shared" si="2635"/>
        <v>300</v>
      </c>
      <c r="W410" s="4">
        <f t="shared" si="2635"/>
        <v>315</v>
      </c>
      <c r="X410" s="4">
        <f t="shared" si="2635"/>
        <v>330</v>
      </c>
      <c r="Y410" s="4">
        <f t="shared" si="2635"/>
        <v>345</v>
      </c>
      <c r="Z410" s="4">
        <f t="shared" si="2635"/>
        <v>360</v>
      </c>
      <c r="AA410" s="4">
        <f t="shared" si="2635"/>
        <v>375</v>
      </c>
      <c r="AB410" s="4">
        <f t="shared" si="2635"/>
        <v>390</v>
      </c>
      <c r="AC410" s="4">
        <f t="shared" si="2635"/>
        <v>405</v>
      </c>
      <c r="AD410" s="4">
        <f t="shared" si="2635"/>
        <v>420</v>
      </c>
      <c r="AE410">
        <f t="shared" si="2635"/>
        <v>435</v>
      </c>
      <c r="AF410" s="4">
        <f t="shared" si="2635"/>
        <v>450</v>
      </c>
      <c r="AG410" s="4">
        <f t="shared" si="2635"/>
        <v>465</v>
      </c>
      <c r="AH410" s="4">
        <f t="shared" si="2635"/>
        <v>480</v>
      </c>
      <c r="AI410" s="4">
        <f t="shared" si="2635"/>
        <v>495</v>
      </c>
      <c r="AJ410" s="4">
        <f t="shared" si="2635"/>
        <v>510</v>
      </c>
      <c r="AK410" s="4">
        <f t="shared" si="2635"/>
        <v>525</v>
      </c>
      <c r="AL410" s="4">
        <f t="shared" si="2635"/>
        <v>540</v>
      </c>
      <c r="AM410" s="4">
        <f t="shared" si="2635"/>
        <v>555</v>
      </c>
      <c r="AN410" s="4">
        <f t="shared" si="2635"/>
        <v>570</v>
      </c>
      <c r="AO410">
        <f t="shared" si="2635"/>
        <v>585</v>
      </c>
      <c r="AP410" s="4">
        <f t="shared" si="2635"/>
        <v>600</v>
      </c>
      <c r="AQ410" s="4">
        <f t="shared" si="2635"/>
        <v>615</v>
      </c>
      <c r="AR410" s="4">
        <f t="shared" si="2635"/>
        <v>630</v>
      </c>
      <c r="AS410" s="4">
        <f t="shared" si="2635"/>
        <v>645</v>
      </c>
      <c r="AT410" s="4">
        <f t="shared" si="2635"/>
        <v>660</v>
      </c>
      <c r="AU410" s="4">
        <f t="shared" si="2635"/>
        <v>675</v>
      </c>
      <c r="AV410" s="4">
        <f t="shared" si="2635"/>
        <v>690</v>
      </c>
      <c r="AW410" s="4">
        <f t="shared" si="2635"/>
        <v>705</v>
      </c>
      <c r="AX410" s="4">
        <f t="shared" si="2635"/>
        <v>720</v>
      </c>
      <c r="AY410">
        <f t="shared" si="2635"/>
        <v>735</v>
      </c>
      <c r="AZ410" s="4">
        <f t="shared" si="2635"/>
        <v>750</v>
      </c>
      <c r="BA410" s="4">
        <f t="shared" si="2635"/>
        <v>765</v>
      </c>
      <c r="BB410" s="4">
        <f t="shared" si="2635"/>
        <v>780</v>
      </c>
      <c r="BC410" s="4">
        <f t="shared" si="2635"/>
        <v>795</v>
      </c>
      <c r="BD410" s="4">
        <f t="shared" si="2635"/>
        <v>810</v>
      </c>
      <c r="BE410" s="4">
        <f t="shared" si="2635"/>
        <v>825</v>
      </c>
      <c r="BF410" s="4">
        <f t="shared" si="2635"/>
        <v>840</v>
      </c>
      <c r="BG410" s="4">
        <f t="shared" si="2635"/>
        <v>855</v>
      </c>
      <c r="BH410" s="4">
        <f t="shared" si="2635"/>
        <v>870</v>
      </c>
      <c r="BI410">
        <f t="shared" si="2635"/>
        <v>885</v>
      </c>
      <c r="BJ410" t="s">
        <v>1</v>
      </c>
    </row>
    <row r="411" spans="1:62">
      <c r="A411" s="4" t="s">
        <v>122</v>
      </c>
      <c r="B411" s="4">
        <v>42</v>
      </c>
      <c r="C411" s="4">
        <f t="shared" ref="C411:D411" si="2636">B411</f>
        <v>42</v>
      </c>
      <c r="D411" s="4">
        <f t="shared" si="2636"/>
        <v>42</v>
      </c>
      <c r="E411" s="4">
        <f>D411+21</f>
        <v>63</v>
      </c>
      <c r="F411" s="4">
        <f t="shared" ref="F411:BI411" si="2637">E411+21</f>
        <v>84</v>
      </c>
      <c r="G411" s="4">
        <f t="shared" si="2637"/>
        <v>105</v>
      </c>
      <c r="H411" s="4">
        <f t="shared" si="2637"/>
        <v>126</v>
      </c>
      <c r="I411" s="4">
        <f t="shared" si="2637"/>
        <v>147</v>
      </c>
      <c r="J411" s="4">
        <f t="shared" si="2637"/>
        <v>168</v>
      </c>
      <c r="K411">
        <f t="shared" si="2637"/>
        <v>189</v>
      </c>
      <c r="L411" s="4">
        <f t="shared" si="2637"/>
        <v>210</v>
      </c>
      <c r="M411" s="4">
        <f t="shared" si="2637"/>
        <v>231</v>
      </c>
      <c r="N411" s="4">
        <f t="shared" si="2637"/>
        <v>252</v>
      </c>
      <c r="O411" s="4">
        <f t="shared" si="2637"/>
        <v>273</v>
      </c>
      <c r="P411" s="4">
        <f t="shared" si="2637"/>
        <v>294</v>
      </c>
      <c r="Q411" s="4">
        <f t="shared" si="2637"/>
        <v>315</v>
      </c>
      <c r="R411" s="4">
        <f t="shared" si="2637"/>
        <v>336</v>
      </c>
      <c r="S411" s="4">
        <f t="shared" si="2637"/>
        <v>357</v>
      </c>
      <c r="T411" s="4">
        <f t="shared" si="2637"/>
        <v>378</v>
      </c>
      <c r="U411">
        <f t="shared" si="2637"/>
        <v>399</v>
      </c>
      <c r="V411" s="4">
        <f t="shared" si="2637"/>
        <v>420</v>
      </c>
      <c r="W411" s="4">
        <f t="shared" si="2637"/>
        <v>441</v>
      </c>
      <c r="X411" s="4">
        <f t="shared" si="2637"/>
        <v>462</v>
      </c>
      <c r="Y411" s="4">
        <f t="shared" si="2637"/>
        <v>483</v>
      </c>
      <c r="Z411" s="4">
        <f t="shared" si="2637"/>
        <v>504</v>
      </c>
      <c r="AA411" s="4">
        <f t="shared" si="2637"/>
        <v>525</v>
      </c>
      <c r="AB411" s="4">
        <f t="shared" si="2637"/>
        <v>546</v>
      </c>
      <c r="AC411" s="4">
        <f t="shared" si="2637"/>
        <v>567</v>
      </c>
      <c r="AD411" s="4">
        <f t="shared" si="2637"/>
        <v>588</v>
      </c>
      <c r="AE411">
        <f t="shared" si="2637"/>
        <v>609</v>
      </c>
      <c r="AF411" s="4">
        <f t="shared" si="2637"/>
        <v>630</v>
      </c>
      <c r="AG411" s="4">
        <f t="shared" si="2637"/>
        <v>651</v>
      </c>
      <c r="AH411" s="4">
        <f t="shared" si="2637"/>
        <v>672</v>
      </c>
      <c r="AI411" s="4">
        <f t="shared" si="2637"/>
        <v>693</v>
      </c>
      <c r="AJ411" s="4">
        <f t="shared" si="2637"/>
        <v>714</v>
      </c>
      <c r="AK411" s="4">
        <f t="shared" si="2637"/>
        <v>735</v>
      </c>
      <c r="AL411" s="4">
        <f t="shared" si="2637"/>
        <v>756</v>
      </c>
      <c r="AM411" s="4">
        <f t="shared" si="2637"/>
        <v>777</v>
      </c>
      <c r="AN411" s="4">
        <f t="shared" si="2637"/>
        <v>798</v>
      </c>
      <c r="AO411">
        <f t="shared" si="2637"/>
        <v>819</v>
      </c>
      <c r="AP411" s="4">
        <f t="shared" si="2637"/>
        <v>840</v>
      </c>
      <c r="AQ411" s="4">
        <f t="shared" si="2637"/>
        <v>861</v>
      </c>
      <c r="AR411" s="4">
        <f t="shared" si="2637"/>
        <v>882</v>
      </c>
      <c r="AS411" s="4">
        <f t="shared" si="2637"/>
        <v>903</v>
      </c>
      <c r="AT411" s="4">
        <f t="shared" si="2637"/>
        <v>924</v>
      </c>
      <c r="AU411" s="4">
        <f t="shared" si="2637"/>
        <v>945</v>
      </c>
      <c r="AV411" s="4">
        <f t="shared" si="2637"/>
        <v>966</v>
      </c>
      <c r="AW411" s="4">
        <f t="shared" si="2637"/>
        <v>987</v>
      </c>
      <c r="AX411" s="4">
        <f t="shared" si="2637"/>
        <v>1008</v>
      </c>
      <c r="AY411">
        <f t="shared" si="2637"/>
        <v>1029</v>
      </c>
      <c r="AZ411" s="4">
        <f t="shared" si="2637"/>
        <v>1050</v>
      </c>
      <c r="BA411" s="4">
        <f t="shared" si="2637"/>
        <v>1071</v>
      </c>
      <c r="BB411" s="4">
        <f t="shared" si="2637"/>
        <v>1092</v>
      </c>
      <c r="BC411" s="4">
        <f t="shared" si="2637"/>
        <v>1113</v>
      </c>
      <c r="BD411" s="4">
        <f t="shared" si="2637"/>
        <v>1134</v>
      </c>
      <c r="BE411" s="4">
        <f t="shared" si="2637"/>
        <v>1155</v>
      </c>
      <c r="BF411" s="4">
        <f t="shared" si="2637"/>
        <v>1176</v>
      </c>
      <c r="BG411" s="4">
        <f t="shared" si="2637"/>
        <v>1197</v>
      </c>
      <c r="BH411" s="4">
        <f t="shared" si="2637"/>
        <v>1218</v>
      </c>
      <c r="BI411">
        <f t="shared" si="2637"/>
        <v>1239</v>
      </c>
      <c r="BJ411" t="s">
        <v>1</v>
      </c>
    </row>
    <row r="412" spans="1:62">
      <c r="A412" s="4" t="s">
        <v>123</v>
      </c>
    </row>
    <row r="413" spans="1:62">
      <c r="A413" s="4" t="s">
        <v>124</v>
      </c>
      <c r="B413" s="4">
        <v>1</v>
      </c>
      <c r="C413" s="4">
        <v>2</v>
      </c>
      <c r="D413" s="4">
        <v>3</v>
      </c>
      <c r="E413" s="4">
        <v>3</v>
      </c>
      <c r="F413" s="4">
        <v>3</v>
      </c>
      <c r="G413" s="4">
        <v>4</v>
      </c>
      <c r="H413" s="4">
        <v>4</v>
      </c>
      <c r="I413" s="4">
        <v>4</v>
      </c>
      <c r="J413" s="4">
        <v>5</v>
      </c>
      <c r="K413" s="1">
        <v>5</v>
      </c>
      <c r="L413" s="4">
        <v>5</v>
      </c>
      <c r="M413" s="4">
        <v>6</v>
      </c>
      <c r="N413" s="4">
        <v>6</v>
      </c>
      <c r="O413" s="4">
        <v>6</v>
      </c>
      <c r="P413" s="4">
        <v>7</v>
      </c>
      <c r="Q413" s="4">
        <v>7</v>
      </c>
      <c r="R413" s="4">
        <v>7</v>
      </c>
      <c r="S413" s="4">
        <v>8</v>
      </c>
      <c r="T413" s="4">
        <v>8</v>
      </c>
      <c r="U413">
        <v>8</v>
      </c>
      <c r="V413" s="4">
        <v>8</v>
      </c>
      <c r="W413" s="4">
        <v>8</v>
      </c>
      <c r="X413" s="4">
        <v>8</v>
      </c>
      <c r="Y413" s="4">
        <v>8</v>
      </c>
      <c r="Z413" s="4">
        <v>8</v>
      </c>
      <c r="AA413" s="4">
        <v>8</v>
      </c>
      <c r="AB413" s="4">
        <v>8</v>
      </c>
      <c r="AC413" s="4">
        <v>8</v>
      </c>
      <c r="AD413" s="4">
        <v>8</v>
      </c>
      <c r="AE413">
        <v>8</v>
      </c>
      <c r="AF413" s="4">
        <v>8</v>
      </c>
      <c r="AG413" s="4">
        <v>8</v>
      </c>
      <c r="AH413" s="4">
        <v>8</v>
      </c>
      <c r="AI413" s="4">
        <v>8</v>
      </c>
      <c r="AJ413" s="4">
        <v>8</v>
      </c>
      <c r="AK413" s="4">
        <v>8</v>
      </c>
      <c r="AL413" s="4">
        <v>8</v>
      </c>
      <c r="AM413" s="4">
        <v>8</v>
      </c>
      <c r="AN413" s="4">
        <v>8</v>
      </c>
      <c r="AO413">
        <v>8</v>
      </c>
      <c r="AP413" s="4">
        <v>8</v>
      </c>
      <c r="AQ413" s="4">
        <v>8</v>
      </c>
      <c r="AR413" s="4">
        <v>8</v>
      </c>
      <c r="AS413" s="4">
        <v>8</v>
      </c>
      <c r="AT413" s="4">
        <v>8</v>
      </c>
      <c r="AU413" s="4">
        <v>8</v>
      </c>
      <c r="AV413" s="4">
        <v>8</v>
      </c>
      <c r="AW413" s="4">
        <v>8</v>
      </c>
      <c r="AX413" s="4">
        <v>8</v>
      </c>
      <c r="AY413">
        <v>8</v>
      </c>
      <c r="AZ413" s="4">
        <v>8</v>
      </c>
      <c r="BA413" s="4">
        <v>8</v>
      </c>
      <c r="BB413" s="4">
        <v>8</v>
      </c>
      <c r="BC413" s="4">
        <v>8</v>
      </c>
      <c r="BD413" s="4">
        <v>8</v>
      </c>
      <c r="BE413" s="4">
        <v>8</v>
      </c>
      <c r="BF413" s="4">
        <v>8</v>
      </c>
      <c r="BG413" s="4">
        <v>8</v>
      </c>
      <c r="BH413" s="4">
        <v>8</v>
      </c>
      <c r="BI413">
        <v>8</v>
      </c>
      <c r="BJ413" t="s">
        <v>1</v>
      </c>
    </row>
    <row r="414" spans="1:62">
      <c r="A414" s="4" t="s">
        <v>4</v>
      </c>
      <c r="B414" s="4">
        <v>6</v>
      </c>
      <c r="C414" s="4">
        <f>B414+1</f>
        <v>7</v>
      </c>
      <c r="D414" s="4">
        <f t="shared" ref="D414:BI414" si="2638">C414+1</f>
        <v>8</v>
      </c>
      <c r="E414" s="4">
        <f t="shared" si="2638"/>
        <v>9</v>
      </c>
      <c r="F414" s="4">
        <f t="shared" si="2638"/>
        <v>10</v>
      </c>
      <c r="G414" s="4">
        <f t="shared" si="2638"/>
        <v>11</v>
      </c>
      <c r="H414" s="4">
        <f t="shared" si="2638"/>
        <v>12</v>
      </c>
      <c r="I414" s="4">
        <f t="shared" si="2638"/>
        <v>13</v>
      </c>
      <c r="J414" s="4">
        <f t="shared" si="2638"/>
        <v>14</v>
      </c>
      <c r="K414">
        <f t="shared" si="2638"/>
        <v>15</v>
      </c>
      <c r="L414" s="4">
        <f t="shared" si="2638"/>
        <v>16</v>
      </c>
      <c r="M414" s="4">
        <f t="shared" si="2638"/>
        <v>17</v>
      </c>
      <c r="N414" s="4">
        <f t="shared" si="2638"/>
        <v>18</v>
      </c>
      <c r="O414" s="4">
        <f t="shared" si="2638"/>
        <v>19</v>
      </c>
      <c r="P414" s="4">
        <f t="shared" si="2638"/>
        <v>20</v>
      </c>
      <c r="Q414" s="4">
        <f t="shared" si="2638"/>
        <v>21</v>
      </c>
      <c r="R414" s="4">
        <f t="shared" si="2638"/>
        <v>22</v>
      </c>
      <c r="S414" s="4">
        <f t="shared" si="2638"/>
        <v>23</v>
      </c>
      <c r="T414" s="4">
        <f t="shared" si="2638"/>
        <v>24</v>
      </c>
      <c r="U414">
        <f t="shared" si="2638"/>
        <v>25</v>
      </c>
      <c r="V414" s="4">
        <f t="shared" si="2638"/>
        <v>26</v>
      </c>
      <c r="W414" s="4">
        <f t="shared" si="2638"/>
        <v>27</v>
      </c>
      <c r="X414" s="4">
        <f t="shared" si="2638"/>
        <v>28</v>
      </c>
      <c r="Y414" s="4">
        <f t="shared" si="2638"/>
        <v>29</v>
      </c>
      <c r="Z414" s="4">
        <f t="shared" si="2638"/>
        <v>30</v>
      </c>
      <c r="AA414" s="4">
        <f t="shared" si="2638"/>
        <v>31</v>
      </c>
      <c r="AB414" s="4">
        <f t="shared" si="2638"/>
        <v>32</v>
      </c>
      <c r="AC414" s="4">
        <f t="shared" si="2638"/>
        <v>33</v>
      </c>
      <c r="AD414" s="4">
        <f t="shared" si="2638"/>
        <v>34</v>
      </c>
      <c r="AE414">
        <f t="shared" si="2638"/>
        <v>35</v>
      </c>
      <c r="AF414" s="4">
        <f t="shared" si="2638"/>
        <v>36</v>
      </c>
      <c r="AG414" s="4">
        <f t="shared" si="2638"/>
        <v>37</v>
      </c>
      <c r="AH414" s="4">
        <f t="shared" si="2638"/>
        <v>38</v>
      </c>
      <c r="AI414" s="4">
        <f t="shared" si="2638"/>
        <v>39</v>
      </c>
      <c r="AJ414" s="4">
        <f t="shared" si="2638"/>
        <v>40</v>
      </c>
      <c r="AK414" s="4">
        <f t="shared" si="2638"/>
        <v>41</v>
      </c>
      <c r="AL414" s="4">
        <f t="shared" si="2638"/>
        <v>42</v>
      </c>
      <c r="AM414" s="4">
        <f t="shared" si="2638"/>
        <v>43</v>
      </c>
      <c r="AN414" s="4">
        <f t="shared" si="2638"/>
        <v>44</v>
      </c>
      <c r="AO414">
        <f t="shared" si="2638"/>
        <v>45</v>
      </c>
      <c r="AP414" s="4">
        <f t="shared" si="2638"/>
        <v>46</v>
      </c>
      <c r="AQ414" s="4">
        <f t="shared" si="2638"/>
        <v>47</v>
      </c>
      <c r="AR414" s="4">
        <f t="shared" si="2638"/>
        <v>48</v>
      </c>
      <c r="AS414" s="4">
        <f t="shared" si="2638"/>
        <v>49</v>
      </c>
      <c r="AT414" s="4">
        <f t="shared" si="2638"/>
        <v>50</v>
      </c>
      <c r="AU414" s="4">
        <f t="shared" si="2638"/>
        <v>51</v>
      </c>
      <c r="AV414" s="4">
        <f t="shared" si="2638"/>
        <v>52</v>
      </c>
      <c r="AW414" s="4">
        <f t="shared" si="2638"/>
        <v>53</v>
      </c>
      <c r="AX414" s="4">
        <f t="shared" si="2638"/>
        <v>54</v>
      </c>
      <c r="AY414">
        <f t="shared" si="2638"/>
        <v>55</v>
      </c>
      <c r="AZ414" s="4">
        <f t="shared" si="2638"/>
        <v>56</v>
      </c>
      <c r="BA414" s="4">
        <f t="shared" si="2638"/>
        <v>57</v>
      </c>
      <c r="BB414" s="4">
        <f t="shared" si="2638"/>
        <v>58</v>
      </c>
      <c r="BC414" s="4">
        <f t="shared" si="2638"/>
        <v>59</v>
      </c>
      <c r="BD414" s="4">
        <f t="shared" si="2638"/>
        <v>60</v>
      </c>
      <c r="BE414" s="4">
        <f t="shared" si="2638"/>
        <v>61</v>
      </c>
      <c r="BF414" s="4">
        <f t="shared" si="2638"/>
        <v>62</v>
      </c>
      <c r="BG414" s="4">
        <f t="shared" si="2638"/>
        <v>63</v>
      </c>
      <c r="BH414" s="4">
        <f t="shared" si="2638"/>
        <v>64</v>
      </c>
      <c r="BI414">
        <f t="shared" si="2638"/>
        <v>65</v>
      </c>
      <c r="BJ414" t="s">
        <v>1</v>
      </c>
    </row>
    <row r="415" spans="1:62">
      <c r="A415" s="4" t="s">
        <v>5</v>
      </c>
    </row>
    <row r="416" spans="1:62">
      <c r="A416" s="4" t="s">
        <v>125</v>
      </c>
    </row>
    <row r="417" spans="1:62">
      <c r="A417" s="4" t="s">
        <v>479</v>
      </c>
    </row>
    <row r="418" spans="1:62">
      <c r="A418" s="4" t="s">
        <v>126</v>
      </c>
      <c r="B418" s="4">
        <v>80</v>
      </c>
      <c r="C418" s="4">
        <f>B418+20</f>
        <v>100</v>
      </c>
      <c r="D418" s="4">
        <f t="shared" ref="D418:BH418" si="2639">C418+20</f>
        <v>120</v>
      </c>
      <c r="E418" s="4">
        <f t="shared" si="2639"/>
        <v>140</v>
      </c>
      <c r="F418" s="4">
        <f t="shared" si="2639"/>
        <v>160</v>
      </c>
      <c r="G418" s="4">
        <f t="shared" si="2639"/>
        <v>180</v>
      </c>
      <c r="H418" s="4">
        <f t="shared" si="2639"/>
        <v>200</v>
      </c>
      <c r="I418" s="4">
        <f t="shared" si="2639"/>
        <v>220</v>
      </c>
      <c r="J418" s="4">
        <f t="shared" si="2639"/>
        <v>240</v>
      </c>
      <c r="K418">
        <f t="shared" si="2639"/>
        <v>260</v>
      </c>
      <c r="L418" s="4">
        <f t="shared" si="2639"/>
        <v>280</v>
      </c>
      <c r="M418" s="4">
        <f t="shared" si="2639"/>
        <v>300</v>
      </c>
      <c r="N418" s="4">
        <f t="shared" si="2639"/>
        <v>320</v>
      </c>
      <c r="O418" s="4">
        <f t="shared" si="2639"/>
        <v>340</v>
      </c>
      <c r="P418" s="4">
        <f t="shared" si="2639"/>
        <v>360</v>
      </c>
      <c r="Q418" s="4">
        <f t="shared" si="2639"/>
        <v>380</v>
      </c>
      <c r="R418" s="4">
        <f t="shared" si="2639"/>
        <v>400</v>
      </c>
      <c r="S418" s="4">
        <f t="shared" si="2639"/>
        <v>420</v>
      </c>
      <c r="T418" s="4">
        <f t="shared" si="2639"/>
        <v>440</v>
      </c>
      <c r="U418">
        <f t="shared" si="2639"/>
        <v>460</v>
      </c>
      <c r="V418" s="4">
        <f t="shared" si="2639"/>
        <v>480</v>
      </c>
      <c r="W418" s="4">
        <f t="shared" si="2639"/>
        <v>500</v>
      </c>
      <c r="X418" s="4">
        <f t="shared" si="2639"/>
        <v>520</v>
      </c>
      <c r="Y418" s="4">
        <f t="shared" si="2639"/>
        <v>540</v>
      </c>
      <c r="Z418" s="4">
        <f t="shared" si="2639"/>
        <v>560</v>
      </c>
      <c r="AA418" s="4">
        <f t="shared" si="2639"/>
        <v>580</v>
      </c>
      <c r="AB418" s="4">
        <f t="shared" si="2639"/>
        <v>600</v>
      </c>
      <c r="AC418" s="4">
        <f t="shared" si="2639"/>
        <v>620</v>
      </c>
      <c r="AD418" s="4">
        <f t="shared" si="2639"/>
        <v>640</v>
      </c>
      <c r="AE418">
        <f t="shared" si="2639"/>
        <v>660</v>
      </c>
      <c r="AF418" s="4">
        <f t="shared" si="2639"/>
        <v>680</v>
      </c>
      <c r="AG418" s="4">
        <f t="shared" si="2639"/>
        <v>700</v>
      </c>
      <c r="AH418" s="4">
        <f t="shared" si="2639"/>
        <v>720</v>
      </c>
      <c r="AI418" s="4">
        <f t="shared" si="2639"/>
        <v>740</v>
      </c>
      <c r="AJ418" s="4">
        <f t="shared" si="2639"/>
        <v>760</v>
      </c>
      <c r="AK418" s="4">
        <f t="shared" si="2639"/>
        <v>780</v>
      </c>
      <c r="AL418" s="4">
        <f t="shared" si="2639"/>
        <v>800</v>
      </c>
      <c r="AM418" s="4">
        <f t="shared" si="2639"/>
        <v>820</v>
      </c>
      <c r="AN418" s="4">
        <f t="shared" si="2639"/>
        <v>840</v>
      </c>
      <c r="AO418">
        <f t="shared" si="2639"/>
        <v>860</v>
      </c>
      <c r="AP418" s="4">
        <f t="shared" si="2639"/>
        <v>880</v>
      </c>
      <c r="AQ418" s="4">
        <f t="shared" si="2639"/>
        <v>900</v>
      </c>
      <c r="AR418" s="4">
        <f t="shared" si="2639"/>
        <v>920</v>
      </c>
      <c r="AS418" s="4">
        <f t="shared" si="2639"/>
        <v>940</v>
      </c>
      <c r="AT418" s="4">
        <f t="shared" si="2639"/>
        <v>960</v>
      </c>
      <c r="AU418" s="4">
        <f t="shared" si="2639"/>
        <v>980</v>
      </c>
      <c r="AV418" s="4">
        <f t="shared" si="2639"/>
        <v>1000</v>
      </c>
      <c r="AW418" s="4">
        <f t="shared" si="2639"/>
        <v>1020</v>
      </c>
      <c r="AX418" s="4">
        <f t="shared" si="2639"/>
        <v>1040</v>
      </c>
      <c r="AY418">
        <f t="shared" si="2639"/>
        <v>1060</v>
      </c>
      <c r="AZ418" s="4">
        <f t="shared" si="2639"/>
        <v>1080</v>
      </c>
      <c r="BA418" s="4">
        <f t="shared" si="2639"/>
        <v>1100</v>
      </c>
      <c r="BB418" s="4">
        <f t="shared" si="2639"/>
        <v>1120</v>
      </c>
      <c r="BC418" s="4">
        <f t="shared" si="2639"/>
        <v>1140</v>
      </c>
      <c r="BD418" s="4">
        <f t="shared" si="2639"/>
        <v>1160</v>
      </c>
      <c r="BE418" s="4">
        <f t="shared" si="2639"/>
        <v>1180</v>
      </c>
      <c r="BF418" s="4">
        <f t="shared" si="2639"/>
        <v>1200</v>
      </c>
      <c r="BG418" s="4">
        <f t="shared" si="2639"/>
        <v>1220</v>
      </c>
      <c r="BH418" s="4">
        <f t="shared" si="2639"/>
        <v>1240</v>
      </c>
      <c r="BI418">
        <f>BH418+20</f>
        <v>1260</v>
      </c>
      <c r="BJ418" t="s">
        <v>1</v>
      </c>
    </row>
    <row r="419" spans="1:62">
      <c r="A419" s="4" t="s">
        <v>21</v>
      </c>
      <c r="B419" s="4" t="s">
        <v>1</v>
      </c>
    </row>
    <row r="420" spans="1:62">
      <c r="A420" s="4" t="s">
        <v>203</v>
      </c>
    </row>
    <row r="421" spans="1:62">
      <c r="A421" s="4" t="s">
        <v>120</v>
      </c>
      <c r="B421" s="4">
        <v>115</v>
      </c>
      <c r="C421" s="4">
        <f>B421+15</f>
        <v>130</v>
      </c>
      <c r="D421" s="4">
        <f t="shared" ref="D421:BI421" si="2640">C421+15</f>
        <v>145</v>
      </c>
      <c r="E421" s="4">
        <f t="shared" si="2640"/>
        <v>160</v>
      </c>
      <c r="F421" s="4">
        <f t="shared" si="2640"/>
        <v>175</v>
      </c>
      <c r="G421" s="4">
        <f t="shared" si="2640"/>
        <v>190</v>
      </c>
      <c r="H421" s="4">
        <f t="shared" si="2640"/>
        <v>205</v>
      </c>
      <c r="I421" s="4">
        <f t="shared" si="2640"/>
        <v>220</v>
      </c>
      <c r="J421" s="4">
        <f t="shared" si="2640"/>
        <v>235</v>
      </c>
      <c r="K421">
        <f t="shared" si="2640"/>
        <v>250</v>
      </c>
      <c r="L421" s="4">
        <f t="shared" si="2640"/>
        <v>265</v>
      </c>
      <c r="M421" s="4">
        <f t="shared" si="2640"/>
        <v>280</v>
      </c>
      <c r="N421" s="4">
        <f t="shared" si="2640"/>
        <v>295</v>
      </c>
      <c r="O421" s="4">
        <f t="shared" si="2640"/>
        <v>310</v>
      </c>
      <c r="P421" s="4">
        <f t="shared" si="2640"/>
        <v>325</v>
      </c>
      <c r="Q421" s="4">
        <f t="shared" si="2640"/>
        <v>340</v>
      </c>
      <c r="R421" s="4">
        <f t="shared" si="2640"/>
        <v>355</v>
      </c>
      <c r="S421" s="4">
        <f t="shared" si="2640"/>
        <v>370</v>
      </c>
      <c r="T421" s="4">
        <f t="shared" si="2640"/>
        <v>385</v>
      </c>
      <c r="U421">
        <f t="shared" si="2640"/>
        <v>400</v>
      </c>
      <c r="V421" s="4">
        <f t="shared" si="2640"/>
        <v>415</v>
      </c>
      <c r="W421" s="4">
        <f t="shared" si="2640"/>
        <v>430</v>
      </c>
      <c r="X421" s="4">
        <f t="shared" si="2640"/>
        <v>445</v>
      </c>
      <c r="Y421" s="4">
        <f t="shared" si="2640"/>
        <v>460</v>
      </c>
      <c r="Z421" s="4">
        <f t="shared" si="2640"/>
        <v>475</v>
      </c>
      <c r="AA421" s="4">
        <f t="shared" si="2640"/>
        <v>490</v>
      </c>
      <c r="AB421" s="4">
        <f t="shared" si="2640"/>
        <v>505</v>
      </c>
      <c r="AC421" s="4">
        <f t="shared" si="2640"/>
        <v>520</v>
      </c>
      <c r="AD421" s="4">
        <f t="shared" si="2640"/>
        <v>535</v>
      </c>
      <c r="AE421">
        <f t="shared" si="2640"/>
        <v>550</v>
      </c>
      <c r="AF421" s="4">
        <f t="shared" si="2640"/>
        <v>565</v>
      </c>
      <c r="AG421" s="4">
        <f t="shared" si="2640"/>
        <v>580</v>
      </c>
      <c r="AH421" s="4">
        <f t="shared" si="2640"/>
        <v>595</v>
      </c>
      <c r="AI421" s="4">
        <f t="shared" si="2640"/>
        <v>610</v>
      </c>
      <c r="AJ421" s="4">
        <f t="shared" si="2640"/>
        <v>625</v>
      </c>
      <c r="AK421" s="4">
        <f t="shared" si="2640"/>
        <v>640</v>
      </c>
      <c r="AL421" s="4">
        <f t="shared" si="2640"/>
        <v>655</v>
      </c>
      <c r="AM421" s="4">
        <f t="shared" si="2640"/>
        <v>670</v>
      </c>
      <c r="AN421" s="4">
        <f t="shared" si="2640"/>
        <v>685</v>
      </c>
      <c r="AO421">
        <f t="shared" si="2640"/>
        <v>700</v>
      </c>
      <c r="AP421" s="4">
        <f t="shared" si="2640"/>
        <v>715</v>
      </c>
      <c r="AQ421" s="4">
        <f t="shared" si="2640"/>
        <v>730</v>
      </c>
      <c r="AR421" s="4">
        <f t="shared" si="2640"/>
        <v>745</v>
      </c>
      <c r="AS421" s="4">
        <f t="shared" si="2640"/>
        <v>760</v>
      </c>
      <c r="AT421" s="4">
        <f t="shared" si="2640"/>
        <v>775</v>
      </c>
      <c r="AU421" s="4">
        <f t="shared" si="2640"/>
        <v>790</v>
      </c>
      <c r="AV421" s="4">
        <f t="shared" si="2640"/>
        <v>805</v>
      </c>
      <c r="AW421" s="4">
        <f t="shared" si="2640"/>
        <v>820</v>
      </c>
      <c r="AX421" s="4">
        <f t="shared" si="2640"/>
        <v>835</v>
      </c>
      <c r="AY421">
        <f t="shared" si="2640"/>
        <v>850</v>
      </c>
      <c r="AZ421" s="4">
        <f t="shared" si="2640"/>
        <v>865</v>
      </c>
      <c r="BA421" s="4">
        <f t="shared" si="2640"/>
        <v>880</v>
      </c>
      <c r="BB421" s="4">
        <f t="shared" si="2640"/>
        <v>895</v>
      </c>
      <c r="BC421" s="4">
        <f t="shared" si="2640"/>
        <v>910</v>
      </c>
      <c r="BD421" s="4">
        <f t="shared" si="2640"/>
        <v>925</v>
      </c>
      <c r="BE421" s="4">
        <f t="shared" si="2640"/>
        <v>940</v>
      </c>
      <c r="BF421" s="4">
        <f t="shared" si="2640"/>
        <v>955</v>
      </c>
      <c r="BG421" s="4">
        <f t="shared" si="2640"/>
        <v>970</v>
      </c>
      <c r="BH421" s="4">
        <f t="shared" si="2640"/>
        <v>985</v>
      </c>
      <c r="BI421">
        <f t="shared" si="2640"/>
        <v>1000</v>
      </c>
      <c r="BJ421" t="s">
        <v>1</v>
      </c>
    </row>
    <row r="422" spans="1:62">
      <c r="A422" s="4" t="s">
        <v>121</v>
      </c>
      <c r="B422" s="4">
        <v>345</v>
      </c>
      <c r="C422" s="4">
        <f>B422+45</f>
        <v>390</v>
      </c>
      <c r="D422" s="4">
        <f t="shared" ref="D422:BI422" si="2641">C422+45</f>
        <v>435</v>
      </c>
      <c r="E422" s="4">
        <f t="shared" si="2641"/>
        <v>480</v>
      </c>
      <c r="F422" s="4">
        <f t="shared" si="2641"/>
        <v>525</v>
      </c>
      <c r="G422" s="4">
        <f t="shared" si="2641"/>
        <v>570</v>
      </c>
      <c r="H422" s="4">
        <f t="shared" si="2641"/>
        <v>615</v>
      </c>
      <c r="I422" s="4">
        <f t="shared" si="2641"/>
        <v>660</v>
      </c>
      <c r="J422" s="4">
        <f t="shared" si="2641"/>
        <v>705</v>
      </c>
      <c r="K422">
        <f t="shared" si="2641"/>
        <v>750</v>
      </c>
      <c r="L422" s="4">
        <f t="shared" si="2641"/>
        <v>795</v>
      </c>
      <c r="M422" s="4">
        <f t="shared" si="2641"/>
        <v>840</v>
      </c>
      <c r="N422" s="4">
        <f t="shared" si="2641"/>
        <v>885</v>
      </c>
      <c r="O422" s="4">
        <f t="shared" si="2641"/>
        <v>930</v>
      </c>
      <c r="P422" s="4">
        <f t="shared" si="2641"/>
        <v>975</v>
      </c>
      <c r="Q422" s="4">
        <f t="shared" si="2641"/>
        <v>1020</v>
      </c>
      <c r="R422" s="4">
        <f t="shared" si="2641"/>
        <v>1065</v>
      </c>
      <c r="S422" s="4">
        <f t="shared" si="2641"/>
        <v>1110</v>
      </c>
      <c r="T422" s="4">
        <f t="shared" si="2641"/>
        <v>1155</v>
      </c>
      <c r="U422">
        <f t="shared" si="2641"/>
        <v>1200</v>
      </c>
      <c r="V422" s="4">
        <f t="shared" si="2641"/>
        <v>1245</v>
      </c>
      <c r="W422" s="4">
        <f t="shared" si="2641"/>
        <v>1290</v>
      </c>
      <c r="X422" s="4">
        <f t="shared" si="2641"/>
        <v>1335</v>
      </c>
      <c r="Y422" s="4">
        <f t="shared" si="2641"/>
        <v>1380</v>
      </c>
      <c r="Z422" s="4">
        <f t="shared" si="2641"/>
        <v>1425</v>
      </c>
      <c r="AA422" s="4">
        <f t="shared" si="2641"/>
        <v>1470</v>
      </c>
      <c r="AB422" s="4">
        <f t="shared" si="2641"/>
        <v>1515</v>
      </c>
      <c r="AC422" s="4">
        <f t="shared" si="2641"/>
        <v>1560</v>
      </c>
      <c r="AD422" s="4">
        <f t="shared" si="2641"/>
        <v>1605</v>
      </c>
      <c r="AE422">
        <f t="shared" si="2641"/>
        <v>1650</v>
      </c>
      <c r="AF422" s="4">
        <f t="shared" si="2641"/>
        <v>1695</v>
      </c>
      <c r="AG422" s="4">
        <f t="shared" si="2641"/>
        <v>1740</v>
      </c>
      <c r="AH422" s="4">
        <f t="shared" si="2641"/>
        <v>1785</v>
      </c>
      <c r="AI422" s="4">
        <f t="shared" si="2641"/>
        <v>1830</v>
      </c>
      <c r="AJ422" s="4">
        <f t="shared" si="2641"/>
        <v>1875</v>
      </c>
      <c r="AK422" s="4">
        <f t="shared" si="2641"/>
        <v>1920</v>
      </c>
      <c r="AL422" s="4">
        <f t="shared" si="2641"/>
        <v>1965</v>
      </c>
      <c r="AM422" s="4">
        <f t="shared" si="2641"/>
        <v>2010</v>
      </c>
      <c r="AN422" s="4">
        <f t="shared" si="2641"/>
        <v>2055</v>
      </c>
      <c r="AO422">
        <f t="shared" si="2641"/>
        <v>2100</v>
      </c>
      <c r="AP422" s="4">
        <f t="shared" si="2641"/>
        <v>2145</v>
      </c>
      <c r="AQ422" s="4">
        <f t="shared" si="2641"/>
        <v>2190</v>
      </c>
      <c r="AR422" s="4">
        <f t="shared" si="2641"/>
        <v>2235</v>
      </c>
      <c r="AS422" s="4">
        <f t="shared" si="2641"/>
        <v>2280</v>
      </c>
      <c r="AT422" s="4">
        <f t="shared" si="2641"/>
        <v>2325</v>
      </c>
      <c r="AU422" s="4">
        <f t="shared" si="2641"/>
        <v>2370</v>
      </c>
      <c r="AV422" s="4">
        <f t="shared" si="2641"/>
        <v>2415</v>
      </c>
      <c r="AW422" s="4">
        <f t="shared" si="2641"/>
        <v>2460</v>
      </c>
      <c r="AX422" s="4">
        <f t="shared" si="2641"/>
        <v>2505</v>
      </c>
      <c r="AY422">
        <f t="shared" si="2641"/>
        <v>2550</v>
      </c>
      <c r="AZ422" s="4">
        <f t="shared" si="2641"/>
        <v>2595</v>
      </c>
      <c r="BA422" s="4">
        <f t="shared" si="2641"/>
        <v>2640</v>
      </c>
      <c r="BB422" s="4">
        <f t="shared" si="2641"/>
        <v>2685</v>
      </c>
      <c r="BC422" s="4">
        <f t="shared" si="2641"/>
        <v>2730</v>
      </c>
      <c r="BD422" s="4">
        <f t="shared" si="2641"/>
        <v>2775</v>
      </c>
      <c r="BE422" s="4">
        <f t="shared" si="2641"/>
        <v>2820</v>
      </c>
      <c r="BF422" s="4">
        <f t="shared" si="2641"/>
        <v>2865</v>
      </c>
      <c r="BG422" s="4">
        <f t="shared" si="2641"/>
        <v>2910</v>
      </c>
      <c r="BH422" s="4">
        <f t="shared" si="2641"/>
        <v>2955</v>
      </c>
      <c r="BI422">
        <f t="shared" si="2641"/>
        <v>3000</v>
      </c>
      <c r="BJ422" t="s">
        <v>1</v>
      </c>
    </row>
    <row r="423" spans="1:62">
      <c r="A423" s="4" t="s">
        <v>122</v>
      </c>
      <c r="B423" s="4">
        <v>575</v>
      </c>
      <c r="C423" s="4">
        <f>B423+75</f>
        <v>650</v>
      </c>
      <c r="D423" s="4">
        <f t="shared" ref="D423:BI423" si="2642">C423+75</f>
        <v>725</v>
      </c>
      <c r="E423" s="4">
        <f t="shared" si="2642"/>
        <v>800</v>
      </c>
      <c r="F423" s="4">
        <f t="shared" si="2642"/>
        <v>875</v>
      </c>
      <c r="G423" s="4">
        <f t="shared" si="2642"/>
        <v>950</v>
      </c>
      <c r="H423" s="4">
        <f t="shared" si="2642"/>
        <v>1025</v>
      </c>
      <c r="I423" s="4">
        <f t="shared" si="2642"/>
        <v>1100</v>
      </c>
      <c r="J423" s="4">
        <f t="shared" si="2642"/>
        <v>1175</v>
      </c>
      <c r="K423">
        <f t="shared" si="2642"/>
        <v>1250</v>
      </c>
      <c r="L423" s="4">
        <f t="shared" si="2642"/>
        <v>1325</v>
      </c>
      <c r="M423" s="4">
        <f t="shared" si="2642"/>
        <v>1400</v>
      </c>
      <c r="N423" s="4">
        <f t="shared" si="2642"/>
        <v>1475</v>
      </c>
      <c r="O423" s="4">
        <f t="shared" si="2642"/>
        <v>1550</v>
      </c>
      <c r="P423" s="4">
        <f t="shared" si="2642"/>
        <v>1625</v>
      </c>
      <c r="Q423" s="4">
        <f t="shared" si="2642"/>
        <v>1700</v>
      </c>
      <c r="R423" s="4">
        <f t="shared" si="2642"/>
        <v>1775</v>
      </c>
      <c r="S423" s="4">
        <f t="shared" si="2642"/>
        <v>1850</v>
      </c>
      <c r="T423" s="4">
        <f t="shared" si="2642"/>
        <v>1925</v>
      </c>
      <c r="U423">
        <f t="shared" si="2642"/>
        <v>2000</v>
      </c>
      <c r="V423" s="4">
        <f t="shared" si="2642"/>
        <v>2075</v>
      </c>
      <c r="W423" s="4">
        <f t="shared" si="2642"/>
        <v>2150</v>
      </c>
      <c r="X423" s="4">
        <f t="shared" si="2642"/>
        <v>2225</v>
      </c>
      <c r="Y423" s="4">
        <f t="shared" si="2642"/>
        <v>2300</v>
      </c>
      <c r="Z423" s="4">
        <f t="shared" si="2642"/>
        <v>2375</v>
      </c>
      <c r="AA423" s="4">
        <f t="shared" si="2642"/>
        <v>2450</v>
      </c>
      <c r="AB423" s="4">
        <f t="shared" si="2642"/>
        <v>2525</v>
      </c>
      <c r="AC423" s="4">
        <f t="shared" si="2642"/>
        <v>2600</v>
      </c>
      <c r="AD423" s="4">
        <f t="shared" si="2642"/>
        <v>2675</v>
      </c>
      <c r="AE423">
        <f t="shared" si="2642"/>
        <v>2750</v>
      </c>
      <c r="AF423" s="4">
        <f t="shared" si="2642"/>
        <v>2825</v>
      </c>
      <c r="AG423" s="4">
        <f t="shared" si="2642"/>
        <v>2900</v>
      </c>
      <c r="AH423" s="4">
        <f t="shared" si="2642"/>
        <v>2975</v>
      </c>
      <c r="AI423" s="4">
        <f t="shared" si="2642"/>
        <v>3050</v>
      </c>
      <c r="AJ423" s="4">
        <f t="shared" si="2642"/>
        <v>3125</v>
      </c>
      <c r="AK423" s="4">
        <f t="shared" si="2642"/>
        <v>3200</v>
      </c>
      <c r="AL423" s="4">
        <f t="shared" si="2642"/>
        <v>3275</v>
      </c>
      <c r="AM423" s="4">
        <f t="shared" si="2642"/>
        <v>3350</v>
      </c>
      <c r="AN423" s="4">
        <f t="shared" si="2642"/>
        <v>3425</v>
      </c>
      <c r="AO423">
        <f t="shared" si="2642"/>
        <v>3500</v>
      </c>
      <c r="AP423" s="4">
        <f t="shared" si="2642"/>
        <v>3575</v>
      </c>
      <c r="AQ423" s="4">
        <f t="shared" si="2642"/>
        <v>3650</v>
      </c>
      <c r="AR423" s="4">
        <f t="shared" si="2642"/>
        <v>3725</v>
      </c>
      <c r="AS423" s="4">
        <f t="shared" si="2642"/>
        <v>3800</v>
      </c>
      <c r="AT423" s="4">
        <f t="shared" si="2642"/>
        <v>3875</v>
      </c>
      <c r="AU423" s="4">
        <f t="shared" si="2642"/>
        <v>3950</v>
      </c>
      <c r="AV423" s="4">
        <f t="shared" si="2642"/>
        <v>4025</v>
      </c>
      <c r="AW423" s="4">
        <f t="shared" si="2642"/>
        <v>4100</v>
      </c>
      <c r="AX423" s="4">
        <f t="shared" si="2642"/>
        <v>4175</v>
      </c>
      <c r="AY423">
        <f t="shared" si="2642"/>
        <v>4250</v>
      </c>
      <c r="AZ423" s="4">
        <f t="shared" si="2642"/>
        <v>4325</v>
      </c>
      <c r="BA423" s="4">
        <f t="shared" si="2642"/>
        <v>4400</v>
      </c>
      <c r="BB423" s="4">
        <f t="shared" si="2642"/>
        <v>4475</v>
      </c>
      <c r="BC423" s="4">
        <f t="shared" si="2642"/>
        <v>4550</v>
      </c>
      <c r="BD423" s="4">
        <f t="shared" si="2642"/>
        <v>4625</v>
      </c>
      <c r="BE423" s="4">
        <f t="shared" si="2642"/>
        <v>4700</v>
      </c>
      <c r="BF423" s="4">
        <f t="shared" si="2642"/>
        <v>4775</v>
      </c>
      <c r="BG423" s="4">
        <f t="shared" si="2642"/>
        <v>4850</v>
      </c>
      <c r="BH423" s="4">
        <f t="shared" si="2642"/>
        <v>4925</v>
      </c>
      <c r="BI423">
        <f t="shared" si="2642"/>
        <v>5000</v>
      </c>
      <c r="BJ423" t="s">
        <v>1</v>
      </c>
    </row>
    <row r="424" spans="1:62">
      <c r="A424" s="4" t="s">
        <v>123</v>
      </c>
    </row>
    <row r="425" spans="1:62">
      <c r="A425" s="4" t="s">
        <v>204</v>
      </c>
    </row>
    <row r="426" spans="1:62">
      <c r="A426" s="4" t="s">
        <v>194</v>
      </c>
      <c r="B426" s="4">
        <v>11</v>
      </c>
      <c r="C426" s="4">
        <f>B426+11</f>
        <v>22</v>
      </c>
      <c r="D426" s="4">
        <f t="shared" ref="D426:BI426" si="2643">C426+11</f>
        <v>33</v>
      </c>
      <c r="E426" s="4">
        <f t="shared" si="2643"/>
        <v>44</v>
      </c>
      <c r="F426" s="4">
        <f t="shared" si="2643"/>
        <v>55</v>
      </c>
      <c r="G426" s="4">
        <f t="shared" si="2643"/>
        <v>66</v>
      </c>
      <c r="H426" s="4">
        <f t="shared" si="2643"/>
        <v>77</v>
      </c>
      <c r="I426" s="4">
        <f t="shared" si="2643"/>
        <v>88</v>
      </c>
      <c r="J426" s="4">
        <f t="shared" si="2643"/>
        <v>99</v>
      </c>
      <c r="K426">
        <f t="shared" si="2643"/>
        <v>110</v>
      </c>
      <c r="L426" s="4">
        <f t="shared" si="2643"/>
        <v>121</v>
      </c>
      <c r="M426" s="4">
        <f t="shared" si="2643"/>
        <v>132</v>
      </c>
      <c r="N426" s="4">
        <f t="shared" si="2643"/>
        <v>143</v>
      </c>
      <c r="O426" s="4">
        <f t="shared" si="2643"/>
        <v>154</v>
      </c>
      <c r="P426" s="4">
        <f t="shared" si="2643"/>
        <v>165</v>
      </c>
      <c r="Q426" s="4">
        <f t="shared" si="2643"/>
        <v>176</v>
      </c>
      <c r="R426" s="4">
        <f t="shared" si="2643"/>
        <v>187</v>
      </c>
      <c r="S426" s="4">
        <f t="shared" si="2643"/>
        <v>198</v>
      </c>
      <c r="T426" s="4">
        <f t="shared" si="2643"/>
        <v>209</v>
      </c>
      <c r="U426">
        <f t="shared" si="2643"/>
        <v>220</v>
      </c>
      <c r="V426" s="4">
        <f t="shared" si="2643"/>
        <v>231</v>
      </c>
      <c r="W426" s="4">
        <f t="shared" si="2643"/>
        <v>242</v>
      </c>
      <c r="X426" s="4">
        <f t="shared" si="2643"/>
        <v>253</v>
      </c>
      <c r="Y426" s="4">
        <f t="shared" si="2643"/>
        <v>264</v>
      </c>
      <c r="Z426" s="4">
        <f t="shared" si="2643"/>
        <v>275</v>
      </c>
      <c r="AA426" s="4">
        <f t="shared" si="2643"/>
        <v>286</v>
      </c>
      <c r="AB426" s="4">
        <f t="shared" si="2643"/>
        <v>297</v>
      </c>
      <c r="AC426" s="4">
        <f t="shared" si="2643"/>
        <v>308</v>
      </c>
      <c r="AD426" s="4">
        <f t="shared" si="2643"/>
        <v>319</v>
      </c>
      <c r="AE426">
        <f t="shared" si="2643"/>
        <v>330</v>
      </c>
      <c r="AF426" s="4">
        <f t="shared" si="2643"/>
        <v>341</v>
      </c>
      <c r="AG426" s="4">
        <f t="shared" si="2643"/>
        <v>352</v>
      </c>
      <c r="AH426" s="4">
        <f t="shared" si="2643"/>
        <v>363</v>
      </c>
      <c r="AI426" s="4">
        <f t="shared" si="2643"/>
        <v>374</v>
      </c>
      <c r="AJ426" s="4">
        <f t="shared" si="2643"/>
        <v>385</v>
      </c>
      <c r="AK426" s="4">
        <f t="shared" si="2643"/>
        <v>396</v>
      </c>
      <c r="AL426" s="4">
        <f t="shared" si="2643"/>
        <v>407</v>
      </c>
      <c r="AM426" s="4">
        <f t="shared" si="2643"/>
        <v>418</v>
      </c>
      <c r="AN426" s="4">
        <f t="shared" si="2643"/>
        <v>429</v>
      </c>
      <c r="AO426">
        <f t="shared" si="2643"/>
        <v>440</v>
      </c>
      <c r="AP426" s="4">
        <f t="shared" si="2643"/>
        <v>451</v>
      </c>
      <c r="AQ426" s="4">
        <f t="shared" si="2643"/>
        <v>462</v>
      </c>
      <c r="AR426" s="4">
        <f t="shared" si="2643"/>
        <v>473</v>
      </c>
      <c r="AS426" s="4">
        <f t="shared" si="2643"/>
        <v>484</v>
      </c>
      <c r="AT426" s="4">
        <f t="shared" si="2643"/>
        <v>495</v>
      </c>
      <c r="AU426" s="4">
        <f t="shared" si="2643"/>
        <v>506</v>
      </c>
      <c r="AV426" s="4">
        <f t="shared" si="2643"/>
        <v>517</v>
      </c>
      <c r="AW426" s="4">
        <f t="shared" si="2643"/>
        <v>528</v>
      </c>
      <c r="AX426" s="4">
        <f t="shared" si="2643"/>
        <v>539</v>
      </c>
      <c r="AY426">
        <f t="shared" si="2643"/>
        <v>550</v>
      </c>
      <c r="AZ426" s="4">
        <f t="shared" si="2643"/>
        <v>561</v>
      </c>
      <c r="BA426" s="4">
        <f t="shared" si="2643"/>
        <v>572</v>
      </c>
      <c r="BB426" s="4">
        <f t="shared" si="2643"/>
        <v>583</v>
      </c>
      <c r="BC426" s="4">
        <f t="shared" si="2643"/>
        <v>594</v>
      </c>
      <c r="BD426" s="4">
        <f t="shared" si="2643"/>
        <v>605</v>
      </c>
      <c r="BE426" s="4">
        <f t="shared" si="2643"/>
        <v>616</v>
      </c>
      <c r="BF426" s="4">
        <f t="shared" si="2643"/>
        <v>627</v>
      </c>
      <c r="BG426" s="4">
        <f t="shared" si="2643"/>
        <v>638</v>
      </c>
      <c r="BH426" s="4">
        <f t="shared" si="2643"/>
        <v>649</v>
      </c>
      <c r="BI426">
        <f t="shared" si="2643"/>
        <v>660</v>
      </c>
      <c r="BJ426" t="s">
        <v>1</v>
      </c>
    </row>
    <row r="427" spans="1:62">
      <c r="A427" s="4" t="s">
        <v>195</v>
      </c>
      <c r="B427" s="4">
        <v>42</v>
      </c>
      <c r="C427" s="4">
        <f>B427+42</f>
        <v>84</v>
      </c>
      <c r="D427" s="4">
        <f t="shared" ref="D427:BI427" si="2644">C427+42</f>
        <v>126</v>
      </c>
      <c r="E427" s="4">
        <f t="shared" si="2644"/>
        <v>168</v>
      </c>
      <c r="F427" s="4">
        <f t="shared" si="2644"/>
        <v>210</v>
      </c>
      <c r="G427" s="4">
        <f t="shared" si="2644"/>
        <v>252</v>
      </c>
      <c r="H427" s="4">
        <f t="shared" si="2644"/>
        <v>294</v>
      </c>
      <c r="I427" s="4">
        <f t="shared" si="2644"/>
        <v>336</v>
      </c>
      <c r="J427" s="4">
        <f t="shared" si="2644"/>
        <v>378</v>
      </c>
      <c r="K427">
        <f t="shared" si="2644"/>
        <v>420</v>
      </c>
      <c r="L427" s="4">
        <f t="shared" si="2644"/>
        <v>462</v>
      </c>
      <c r="M427" s="4">
        <f t="shared" si="2644"/>
        <v>504</v>
      </c>
      <c r="N427" s="4">
        <f t="shared" si="2644"/>
        <v>546</v>
      </c>
      <c r="O427" s="4">
        <f t="shared" si="2644"/>
        <v>588</v>
      </c>
      <c r="P427" s="4">
        <f t="shared" si="2644"/>
        <v>630</v>
      </c>
      <c r="Q427" s="4">
        <f t="shared" si="2644"/>
        <v>672</v>
      </c>
      <c r="R427" s="4">
        <f t="shared" si="2644"/>
        <v>714</v>
      </c>
      <c r="S427" s="4">
        <f t="shared" si="2644"/>
        <v>756</v>
      </c>
      <c r="T427" s="4">
        <f t="shared" si="2644"/>
        <v>798</v>
      </c>
      <c r="U427">
        <f t="shared" si="2644"/>
        <v>840</v>
      </c>
      <c r="V427" s="4">
        <f t="shared" si="2644"/>
        <v>882</v>
      </c>
      <c r="W427" s="4">
        <f t="shared" si="2644"/>
        <v>924</v>
      </c>
      <c r="X427" s="4">
        <f t="shared" si="2644"/>
        <v>966</v>
      </c>
      <c r="Y427" s="4">
        <f t="shared" si="2644"/>
        <v>1008</v>
      </c>
      <c r="Z427" s="4">
        <f t="shared" si="2644"/>
        <v>1050</v>
      </c>
      <c r="AA427" s="4">
        <f t="shared" si="2644"/>
        <v>1092</v>
      </c>
      <c r="AB427" s="4">
        <f t="shared" si="2644"/>
        <v>1134</v>
      </c>
      <c r="AC427" s="4">
        <f t="shared" si="2644"/>
        <v>1176</v>
      </c>
      <c r="AD427" s="4">
        <f t="shared" si="2644"/>
        <v>1218</v>
      </c>
      <c r="AE427">
        <f t="shared" si="2644"/>
        <v>1260</v>
      </c>
      <c r="AF427" s="4">
        <f t="shared" si="2644"/>
        <v>1302</v>
      </c>
      <c r="AG427" s="4">
        <f t="shared" si="2644"/>
        <v>1344</v>
      </c>
      <c r="AH427" s="4">
        <f t="shared" si="2644"/>
        <v>1386</v>
      </c>
      <c r="AI427" s="4">
        <f t="shared" si="2644"/>
        <v>1428</v>
      </c>
      <c r="AJ427" s="4">
        <f t="shared" si="2644"/>
        <v>1470</v>
      </c>
      <c r="AK427" s="4">
        <f t="shared" si="2644"/>
        <v>1512</v>
      </c>
      <c r="AL427" s="4">
        <f t="shared" si="2644"/>
        <v>1554</v>
      </c>
      <c r="AM427" s="4">
        <f t="shared" si="2644"/>
        <v>1596</v>
      </c>
      <c r="AN427" s="4">
        <f t="shared" si="2644"/>
        <v>1638</v>
      </c>
      <c r="AO427">
        <f t="shared" si="2644"/>
        <v>1680</v>
      </c>
      <c r="AP427" s="4">
        <f t="shared" si="2644"/>
        <v>1722</v>
      </c>
      <c r="AQ427" s="4">
        <f t="shared" si="2644"/>
        <v>1764</v>
      </c>
      <c r="AR427" s="4">
        <f t="shared" si="2644"/>
        <v>1806</v>
      </c>
      <c r="AS427" s="4">
        <f t="shared" si="2644"/>
        <v>1848</v>
      </c>
      <c r="AT427" s="4">
        <f t="shared" si="2644"/>
        <v>1890</v>
      </c>
      <c r="AU427" s="4">
        <f t="shared" si="2644"/>
        <v>1932</v>
      </c>
      <c r="AV427" s="4">
        <f t="shared" si="2644"/>
        <v>1974</v>
      </c>
      <c r="AW427" s="4">
        <f t="shared" si="2644"/>
        <v>2016</v>
      </c>
      <c r="AX427" s="4">
        <f t="shared" si="2644"/>
        <v>2058</v>
      </c>
      <c r="AY427">
        <f t="shared" si="2644"/>
        <v>2100</v>
      </c>
      <c r="AZ427" s="4">
        <f t="shared" si="2644"/>
        <v>2142</v>
      </c>
      <c r="BA427" s="4">
        <f t="shared" si="2644"/>
        <v>2184</v>
      </c>
      <c r="BB427" s="4">
        <f t="shared" si="2644"/>
        <v>2226</v>
      </c>
      <c r="BC427" s="4">
        <f t="shared" si="2644"/>
        <v>2268</v>
      </c>
      <c r="BD427" s="4">
        <f t="shared" si="2644"/>
        <v>2310</v>
      </c>
      <c r="BE427" s="4">
        <f t="shared" si="2644"/>
        <v>2352</v>
      </c>
      <c r="BF427" s="4">
        <f t="shared" si="2644"/>
        <v>2394</v>
      </c>
      <c r="BG427" s="4">
        <f t="shared" si="2644"/>
        <v>2436</v>
      </c>
      <c r="BH427" s="4">
        <f t="shared" si="2644"/>
        <v>2478</v>
      </c>
      <c r="BI427">
        <f t="shared" si="2644"/>
        <v>2520</v>
      </c>
      <c r="BJ427" t="s">
        <v>1</v>
      </c>
    </row>
    <row r="428" spans="1:62">
      <c r="A428" s="4" t="s">
        <v>196</v>
      </c>
      <c r="B428" s="4">
        <v>84</v>
      </c>
      <c r="C428" s="4">
        <f>B428+84</f>
        <v>168</v>
      </c>
      <c r="D428" s="4">
        <f t="shared" ref="D428:BI428" si="2645">C428+84</f>
        <v>252</v>
      </c>
      <c r="E428" s="4">
        <f t="shared" si="2645"/>
        <v>336</v>
      </c>
      <c r="F428" s="4">
        <f t="shared" si="2645"/>
        <v>420</v>
      </c>
      <c r="G428" s="4">
        <f t="shared" si="2645"/>
        <v>504</v>
      </c>
      <c r="H428" s="4">
        <f t="shared" si="2645"/>
        <v>588</v>
      </c>
      <c r="I428" s="4">
        <f t="shared" si="2645"/>
        <v>672</v>
      </c>
      <c r="J428" s="4">
        <f t="shared" si="2645"/>
        <v>756</v>
      </c>
      <c r="K428">
        <f t="shared" si="2645"/>
        <v>840</v>
      </c>
      <c r="L428" s="4">
        <f t="shared" si="2645"/>
        <v>924</v>
      </c>
      <c r="M428" s="4">
        <f t="shared" si="2645"/>
        <v>1008</v>
      </c>
      <c r="N428" s="4">
        <f t="shared" si="2645"/>
        <v>1092</v>
      </c>
      <c r="O428" s="4">
        <f t="shared" si="2645"/>
        <v>1176</v>
      </c>
      <c r="P428" s="4">
        <f t="shared" si="2645"/>
        <v>1260</v>
      </c>
      <c r="Q428" s="4">
        <f t="shared" si="2645"/>
        <v>1344</v>
      </c>
      <c r="R428" s="4">
        <f t="shared" si="2645"/>
        <v>1428</v>
      </c>
      <c r="S428" s="4">
        <f t="shared" si="2645"/>
        <v>1512</v>
      </c>
      <c r="T428" s="4">
        <f t="shared" si="2645"/>
        <v>1596</v>
      </c>
      <c r="U428">
        <f t="shared" si="2645"/>
        <v>1680</v>
      </c>
      <c r="V428" s="4">
        <f t="shared" si="2645"/>
        <v>1764</v>
      </c>
      <c r="W428" s="4">
        <f t="shared" si="2645"/>
        <v>1848</v>
      </c>
      <c r="X428" s="4">
        <f t="shared" si="2645"/>
        <v>1932</v>
      </c>
      <c r="Y428" s="4">
        <f t="shared" si="2645"/>
        <v>2016</v>
      </c>
      <c r="Z428" s="4">
        <f t="shared" si="2645"/>
        <v>2100</v>
      </c>
      <c r="AA428" s="4">
        <f t="shared" si="2645"/>
        <v>2184</v>
      </c>
      <c r="AB428" s="4">
        <f t="shared" si="2645"/>
        <v>2268</v>
      </c>
      <c r="AC428" s="4">
        <f t="shared" si="2645"/>
        <v>2352</v>
      </c>
      <c r="AD428" s="4">
        <f t="shared" si="2645"/>
        <v>2436</v>
      </c>
      <c r="AE428">
        <f t="shared" si="2645"/>
        <v>2520</v>
      </c>
      <c r="AF428" s="4">
        <f t="shared" si="2645"/>
        <v>2604</v>
      </c>
      <c r="AG428" s="4">
        <f t="shared" si="2645"/>
        <v>2688</v>
      </c>
      <c r="AH428" s="4">
        <f t="shared" si="2645"/>
        <v>2772</v>
      </c>
      <c r="AI428" s="4">
        <f t="shared" si="2645"/>
        <v>2856</v>
      </c>
      <c r="AJ428" s="4">
        <f t="shared" si="2645"/>
        <v>2940</v>
      </c>
      <c r="AK428" s="4">
        <f t="shared" si="2645"/>
        <v>3024</v>
      </c>
      <c r="AL428" s="4">
        <f t="shared" si="2645"/>
        <v>3108</v>
      </c>
      <c r="AM428" s="4">
        <f t="shared" si="2645"/>
        <v>3192</v>
      </c>
      <c r="AN428" s="4">
        <f t="shared" si="2645"/>
        <v>3276</v>
      </c>
      <c r="AO428">
        <f t="shared" si="2645"/>
        <v>3360</v>
      </c>
      <c r="AP428" s="4">
        <f t="shared" si="2645"/>
        <v>3444</v>
      </c>
      <c r="AQ428" s="4">
        <f t="shared" si="2645"/>
        <v>3528</v>
      </c>
      <c r="AR428" s="4">
        <f t="shared" si="2645"/>
        <v>3612</v>
      </c>
      <c r="AS428" s="4">
        <f t="shared" si="2645"/>
        <v>3696</v>
      </c>
      <c r="AT428" s="4">
        <f t="shared" si="2645"/>
        <v>3780</v>
      </c>
      <c r="AU428" s="4">
        <f t="shared" si="2645"/>
        <v>3864</v>
      </c>
      <c r="AV428" s="4">
        <f t="shared" si="2645"/>
        <v>3948</v>
      </c>
      <c r="AW428" s="4">
        <f t="shared" si="2645"/>
        <v>4032</v>
      </c>
      <c r="AX428" s="4">
        <f t="shared" si="2645"/>
        <v>4116</v>
      </c>
      <c r="AY428">
        <f t="shared" si="2645"/>
        <v>4200</v>
      </c>
      <c r="AZ428" s="4">
        <f t="shared" si="2645"/>
        <v>4284</v>
      </c>
      <c r="BA428" s="4">
        <f t="shared" si="2645"/>
        <v>4368</v>
      </c>
      <c r="BB428" s="4">
        <f t="shared" si="2645"/>
        <v>4452</v>
      </c>
      <c r="BC428" s="4">
        <f t="shared" si="2645"/>
        <v>4536</v>
      </c>
      <c r="BD428" s="4">
        <f t="shared" si="2645"/>
        <v>4620</v>
      </c>
      <c r="BE428" s="4">
        <f t="shared" si="2645"/>
        <v>4704</v>
      </c>
      <c r="BF428" s="4">
        <f t="shared" si="2645"/>
        <v>4788</v>
      </c>
      <c r="BG428" s="4">
        <f t="shared" si="2645"/>
        <v>4872</v>
      </c>
      <c r="BH428" s="4">
        <f t="shared" si="2645"/>
        <v>4956</v>
      </c>
      <c r="BI428">
        <f t="shared" si="2645"/>
        <v>5040</v>
      </c>
      <c r="BJ428" t="s">
        <v>1</v>
      </c>
    </row>
    <row r="429" spans="1:62">
      <c r="A429" s="4" t="s">
        <v>123</v>
      </c>
    </row>
    <row r="430" spans="1:62">
      <c r="A430" s="4" t="s">
        <v>205</v>
      </c>
    </row>
    <row r="431" spans="1:62">
      <c r="A431" s="4" t="s">
        <v>197</v>
      </c>
      <c r="B431" s="4">
        <v>15</v>
      </c>
      <c r="C431" s="4">
        <f>B431+15</f>
        <v>30</v>
      </c>
      <c r="D431" s="4">
        <f t="shared" ref="D431:BI431" si="2646">C431+15</f>
        <v>45</v>
      </c>
      <c r="E431" s="4">
        <f t="shared" si="2646"/>
        <v>60</v>
      </c>
      <c r="F431" s="4">
        <f t="shared" si="2646"/>
        <v>75</v>
      </c>
      <c r="G431" s="4">
        <f t="shared" si="2646"/>
        <v>90</v>
      </c>
      <c r="H431" s="4">
        <f t="shared" si="2646"/>
        <v>105</v>
      </c>
      <c r="I431" s="4">
        <f t="shared" si="2646"/>
        <v>120</v>
      </c>
      <c r="J431" s="4">
        <f t="shared" si="2646"/>
        <v>135</v>
      </c>
      <c r="K431">
        <f t="shared" si="2646"/>
        <v>150</v>
      </c>
      <c r="L431" s="4">
        <f t="shared" si="2646"/>
        <v>165</v>
      </c>
      <c r="M431" s="4">
        <f t="shared" si="2646"/>
        <v>180</v>
      </c>
      <c r="N431" s="4">
        <f t="shared" si="2646"/>
        <v>195</v>
      </c>
      <c r="O431" s="4">
        <f t="shared" si="2646"/>
        <v>210</v>
      </c>
      <c r="P431" s="4">
        <f t="shared" si="2646"/>
        <v>225</v>
      </c>
      <c r="Q431" s="4">
        <f t="shared" si="2646"/>
        <v>240</v>
      </c>
      <c r="R431" s="4">
        <f t="shared" si="2646"/>
        <v>255</v>
      </c>
      <c r="S431" s="4">
        <f t="shared" si="2646"/>
        <v>270</v>
      </c>
      <c r="T431" s="4">
        <f t="shared" si="2646"/>
        <v>285</v>
      </c>
      <c r="U431">
        <f t="shared" si="2646"/>
        <v>300</v>
      </c>
      <c r="V431" s="4">
        <f t="shared" si="2646"/>
        <v>315</v>
      </c>
      <c r="W431" s="4">
        <f t="shared" si="2646"/>
        <v>330</v>
      </c>
      <c r="X431" s="4">
        <f t="shared" si="2646"/>
        <v>345</v>
      </c>
      <c r="Y431" s="4">
        <f t="shared" si="2646"/>
        <v>360</v>
      </c>
      <c r="Z431" s="4">
        <f t="shared" si="2646"/>
        <v>375</v>
      </c>
      <c r="AA431" s="4">
        <f t="shared" si="2646"/>
        <v>390</v>
      </c>
      <c r="AB431" s="4">
        <f t="shared" si="2646"/>
        <v>405</v>
      </c>
      <c r="AC431" s="4">
        <f t="shared" si="2646"/>
        <v>420</v>
      </c>
      <c r="AD431" s="4">
        <f t="shared" si="2646"/>
        <v>435</v>
      </c>
      <c r="AE431">
        <f t="shared" si="2646"/>
        <v>450</v>
      </c>
      <c r="AF431" s="4">
        <f t="shared" si="2646"/>
        <v>465</v>
      </c>
      <c r="AG431" s="4">
        <f t="shared" si="2646"/>
        <v>480</v>
      </c>
      <c r="AH431" s="4">
        <f t="shared" si="2646"/>
        <v>495</v>
      </c>
      <c r="AI431" s="4">
        <f t="shared" si="2646"/>
        <v>510</v>
      </c>
      <c r="AJ431" s="4">
        <f t="shared" si="2646"/>
        <v>525</v>
      </c>
      <c r="AK431" s="4">
        <f t="shared" si="2646"/>
        <v>540</v>
      </c>
      <c r="AL431" s="4">
        <f t="shared" si="2646"/>
        <v>555</v>
      </c>
      <c r="AM431" s="4">
        <f t="shared" si="2646"/>
        <v>570</v>
      </c>
      <c r="AN431" s="4">
        <f t="shared" si="2646"/>
        <v>585</v>
      </c>
      <c r="AO431">
        <f t="shared" si="2646"/>
        <v>600</v>
      </c>
      <c r="AP431" s="4">
        <f t="shared" si="2646"/>
        <v>615</v>
      </c>
      <c r="AQ431" s="4">
        <f t="shared" si="2646"/>
        <v>630</v>
      </c>
      <c r="AR431" s="4">
        <f t="shared" si="2646"/>
        <v>645</v>
      </c>
      <c r="AS431" s="4">
        <f t="shared" si="2646"/>
        <v>660</v>
      </c>
      <c r="AT431" s="4">
        <f t="shared" si="2646"/>
        <v>675</v>
      </c>
      <c r="AU431" s="4">
        <f t="shared" si="2646"/>
        <v>690</v>
      </c>
      <c r="AV431" s="4">
        <f t="shared" si="2646"/>
        <v>705</v>
      </c>
      <c r="AW431" s="4">
        <f t="shared" si="2646"/>
        <v>720</v>
      </c>
      <c r="AX431" s="4">
        <f t="shared" si="2646"/>
        <v>735</v>
      </c>
      <c r="AY431">
        <f t="shared" si="2646"/>
        <v>750</v>
      </c>
      <c r="AZ431" s="4">
        <f t="shared" si="2646"/>
        <v>765</v>
      </c>
      <c r="BA431" s="4">
        <f t="shared" si="2646"/>
        <v>780</v>
      </c>
      <c r="BB431" s="4">
        <f t="shared" si="2646"/>
        <v>795</v>
      </c>
      <c r="BC431" s="4">
        <f t="shared" si="2646"/>
        <v>810</v>
      </c>
      <c r="BD431" s="4">
        <f t="shared" si="2646"/>
        <v>825</v>
      </c>
      <c r="BE431" s="4">
        <f t="shared" si="2646"/>
        <v>840</v>
      </c>
      <c r="BF431" s="4">
        <f t="shared" si="2646"/>
        <v>855</v>
      </c>
      <c r="BG431" s="4">
        <f t="shared" si="2646"/>
        <v>870</v>
      </c>
      <c r="BH431" s="4">
        <f t="shared" si="2646"/>
        <v>885</v>
      </c>
      <c r="BI431">
        <f t="shared" si="2646"/>
        <v>900</v>
      </c>
      <c r="BJ431" t="s">
        <v>1</v>
      </c>
    </row>
    <row r="432" spans="1:62">
      <c r="A432" s="4" t="s">
        <v>198</v>
      </c>
      <c r="B432" s="4">
        <v>60</v>
      </c>
      <c r="C432" s="4">
        <f>B432+60</f>
        <v>120</v>
      </c>
      <c r="D432" s="4">
        <f t="shared" ref="D432:BI432" si="2647">C432+60</f>
        <v>180</v>
      </c>
      <c r="E432" s="4">
        <f t="shared" si="2647"/>
        <v>240</v>
      </c>
      <c r="F432" s="4">
        <f t="shared" si="2647"/>
        <v>300</v>
      </c>
      <c r="G432" s="4">
        <f t="shared" si="2647"/>
        <v>360</v>
      </c>
      <c r="H432" s="4">
        <f t="shared" si="2647"/>
        <v>420</v>
      </c>
      <c r="I432" s="4">
        <f t="shared" si="2647"/>
        <v>480</v>
      </c>
      <c r="J432" s="4">
        <f t="shared" si="2647"/>
        <v>540</v>
      </c>
      <c r="K432">
        <f t="shared" si="2647"/>
        <v>600</v>
      </c>
      <c r="L432" s="4">
        <f t="shared" si="2647"/>
        <v>660</v>
      </c>
      <c r="M432" s="4">
        <f t="shared" si="2647"/>
        <v>720</v>
      </c>
      <c r="N432" s="4">
        <f t="shared" si="2647"/>
        <v>780</v>
      </c>
      <c r="O432" s="4">
        <f t="shared" si="2647"/>
        <v>840</v>
      </c>
      <c r="P432" s="4">
        <f t="shared" si="2647"/>
        <v>900</v>
      </c>
      <c r="Q432" s="4">
        <f t="shared" si="2647"/>
        <v>960</v>
      </c>
      <c r="R432" s="4">
        <f t="shared" si="2647"/>
        <v>1020</v>
      </c>
      <c r="S432" s="4">
        <f t="shared" si="2647"/>
        <v>1080</v>
      </c>
      <c r="T432" s="4">
        <f t="shared" si="2647"/>
        <v>1140</v>
      </c>
      <c r="U432">
        <f t="shared" si="2647"/>
        <v>1200</v>
      </c>
      <c r="V432" s="4">
        <f t="shared" si="2647"/>
        <v>1260</v>
      </c>
      <c r="W432" s="4">
        <f t="shared" si="2647"/>
        <v>1320</v>
      </c>
      <c r="X432" s="4">
        <f t="shared" si="2647"/>
        <v>1380</v>
      </c>
      <c r="Y432" s="4">
        <f t="shared" si="2647"/>
        <v>1440</v>
      </c>
      <c r="Z432" s="4">
        <f t="shared" si="2647"/>
        <v>1500</v>
      </c>
      <c r="AA432" s="4">
        <f t="shared" si="2647"/>
        <v>1560</v>
      </c>
      <c r="AB432" s="4">
        <f t="shared" si="2647"/>
        <v>1620</v>
      </c>
      <c r="AC432" s="4">
        <f t="shared" si="2647"/>
        <v>1680</v>
      </c>
      <c r="AD432" s="4">
        <f t="shared" si="2647"/>
        <v>1740</v>
      </c>
      <c r="AE432">
        <f t="shared" si="2647"/>
        <v>1800</v>
      </c>
      <c r="AF432" s="4">
        <f t="shared" si="2647"/>
        <v>1860</v>
      </c>
      <c r="AG432" s="4">
        <f t="shared" si="2647"/>
        <v>1920</v>
      </c>
      <c r="AH432" s="4">
        <f t="shared" si="2647"/>
        <v>1980</v>
      </c>
      <c r="AI432" s="4">
        <f t="shared" si="2647"/>
        <v>2040</v>
      </c>
      <c r="AJ432" s="4">
        <f t="shared" si="2647"/>
        <v>2100</v>
      </c>
      <c r="AK432" s="4">
        <f t="shared" si="2647"/>
        <v>2160</v>
      </c>
      <c r="AL432" s="4">
        <f t="shared" si="2647"/>
        <v>2220</v>
      </c>
      <c r="AM432" s="4">
        <f t="shared" si="2647"/>
        <v>2280</v>
      </c>
      <c r="AN432" s="4">
        <f t="shared" si="2647"/>
        <v>2340</v>
      </c>
      <c r="AO432">
        <f t="shared" si="2647"/>
        <v>2400</v>
      </c>
      <c r="AP432" s="4">
        <f t="shared" si="2647"/>
        <v>2460</v>
      </c>
      <c r="AQ432" s="4">
        <f t="shared" si="2647"/>
        <v>2520</v>
      </c>
      <c r="AR432" s="4">
        <f t="shared" si="2647"/>
        <v>2580</v>
      </c>
      <c r="AS432" s="4">
        <f t="shared" si="2647"/>
        <v>2640</v>
      </c>
      <c r="AT432" s="4">
        <f t="shared" si="2647"/>
        <v>2700</v>
      </c>
      <c r="AU432" s="4">
        <f t="shared" si="2647"/>
        <v>2760</v>
      </c>
      <c r="AV432" s="4">
        <f t="shared" si="2647"/>
        <v>2820</v>
      </c>
      <c r="AW432" s="4">
        <f t="shared" si="2647"/>
        <v>2880</v>
      </c>
      <c r="AX432" s="4">
        <f t="shared" si="2647"/>
        <v>2940</v>
      </c>
      <c r="AY432">
        <f t="shared" si="2647"/>
        <v>3000</v>
      </c>
      <c r="AZ432" s="4">
        <f t="shared" si="2647"/>
        <v>3060</v>
      </c>
      <c r="BA432" s="4">
        <f t="shared" si="2647"/>
        <v>3120</v>
      </c>
      <c r="BB432" s="4">
        <f t="shared" si="2647"/>
        <v>3180</v>
      </c>
      <c r="BC432" s="4">
        <f t="shared" si="2647"/>
        <v>3240</v>
      </c>
      <c r="BD432" s="4">
        <f t="shared" si="2647"/>
        <v>3300</v>
      </c>
      <c r="BE432" s="4">
        <f t="shared" si="2647"/>
        <v>3360</v>
      </c>
      <c r="BF432" s="4">
        <f t="shared" si="2647"/>
        <v>3420</v>
      </c>
      <c r="BG432" s="4">
        <f t="shared" si="2647"/>
        <v>3480</v>
      </c>
      <c r="BH432" s="4">
        <f t="shared" si="2647"/>
        <v>3540</v>
      </c>
      <c r="BI432">
        <f t="shared" si="2647"/>
        <v>3600</v>
      </c>
      <c r="BJ432" t="s">
        <v>1</v>
      </c>
    </row>
    <row r="433" spans="1:62">
      <c r="A433" s="4" t="s">
        <v>199</v>
      </c>
      <c r="B433" s="4">
        <v>120</v>
      </c>
      <c r="C433" s="4">
        <f>B433+120</f>
        <v>240</v>
      </c>
      <c r="D433" s="4">
        <f t="shared" ref="D433:BI433" si="2648">C433+120</f>
        <v>360</v>
      </c>
      <c r="E433" s="4">
        <f t="shared" si="2648"/>
        <v>480</v>
      </c>
      <c r="F433" s="4">
        <f t="shared" si="2648"/>
        <v>600</v>
      </c>
      <c r="G433" s="4">
        <f t="shared" si="2648"/>
        <v>720</v>
      </c>
      <c r="H433" s="4">
        <f t="shared" si="2648"/>
        <v>840</v>
      </c>
      <c r="I433" s="4">
        <f t="shared" si="2648"/>
        <v>960</v>
      </c>
      <c r="J433" s="4">
        <f t="shared" si="2648"/>
        <v>1080</v>
      </c>
      <c r="K433">
        <f t="shared" si="2648"/>
        <v>1200</v>
      </c>
      <c r="L433" s="4">
        <f t="shared" si="2648"/>
        <v>1320</v>
      </c>
      <c r="M433" s="4">
        <f t="shared" si="2648"/>
        <v>1440</v>
      </c>
      <c r="N433" s="4">
        <f t="shared" si="2648"/>
        <v>1560</v>
      </c>
      <c r="O433" s="4">
        <f t="shared" si="2648"/>
        <v>1680</v>
      </c>
      <c r="P433" s="4">
        <f t="shared" si="2648"/>
        <v>1800</v>
      </c>
      <c r="Q433" s="4">
        <f t="shared" si="2648"/>
        <v>1920</v>
      </c>
      <c r="R433" s="4">
        <f t="shared" si="2648"/>
        <v>2040</v>
      </c>
      <c r="S433" s="4">
        <f t="shared" si="2648"/>
        <v>2160</v>
      </c>
      <c r="T433" s="4">
        <f t="shared" si="2648"/>
        <v>2280</v>
      </c>
      <c r="U433">
        <f t="shared" si="2648"/>
        <v>2400</v>
      </c>
      <c r="V433" s="4">
        <f t="shared" si="2648"/>
        <v>2520</v>
      </c>
      <c r="W433" s="4">
        <f t="shared" si="2648"/>
        <v>2640</v>
      </c>
      <c r="X433" s="4">
        <f t="shared" si="2648"/>
        <v>2760</v>
      </c>
      <c r="Y433" s="4">
        <f t="shared" si="2648"/>
        <v>2880</v>
      </c>
      <c r="Z433" s="4">
        <f t="shared" si="2648"/>
        <v>3000</v>
      </c>
      <c r="AA433" s="4">
        <f t="shared" si="2648"/>
        <v>3120</v>
      </c>
      <c r="AB433" s="4">
        <f t="shared" si="2648"/>
        <v>3240</v>
      </c>
      <c r="AC433" s="4">
        <f t="shared" si="2648"/>
        <v>3360</v>
      </c>
      <c r="AD433" s="4">
        <f t="shared" si="2648"/>
        <v>3480</v>
      </c>
      <c r="AE433">
        <f t="shared" si="2648"/>
        <v>3600</v>
      </c>
      <c r="AF433" s="4">
        <f t="shared" si="2648"/>
        <v>3720</v>
      </c>
      <c r="AG433" s="4">
        <f t="shared" si="2648"/>
        <v>3840</v>
      </c>
      <c r="AH433" s="4">
        <f t="shared" si="2648"/>
        <v>3960</v>
      </c>
      <c r="AI433" s="4">
        <f t="shared" si="2648"/>
        <v>4080</v>
      </c>
      <c r="AJ433" s="4">
        <f t="shared" si="2648"/>
        <v>4200</v>
      </c>
      <c r="AK433" s="4">
        <f t="shared" si="2648"/>
        <v>4320</v>
      </c>
      <c r="AL433" s="4">
        <f t="shared" si="2648"/>
        <v>4440</v>
      </c>
      <c r="AM433" s="4">
        <f t="shared" si="2648"/>
        <v>4560</v>
      </c>
      <c r="AN433" s="4">
        <f t="shared" si="2648"/>
        <v>4680</v>
      </c>
      <c r="AO433">
        <f t="shared" si="2648"/>
        <v>4800</v>
      </c>
      <c r="AP433" s="4">
        <f t="shared" si="2648"/>
        <v>4920</v>
      </c>
      <c r="AQ433" s="4">
        <f t="shared" si="2648"/>
        <v>5040</v>
      </c>
      <c r="AR433" s="4">
        <f t="shared" si="2648"/>
        <v>5160</v>
      </c>
      <c r="AS433" s="4">
        <f t="shared" si="2648"/>
        <v>5280</v>
      </c>
      <c r="AT433" s="4">
        <f t="shared" si="2648"/>
        <v>5400</v>
      </c>
      <c r="AU433" s="4">
        <f t="shared" si="2648"/>
        <v>5520</v>
      </c>
      <c r="AV433" s="4">
        <f t="shared" si="2648"/>
        <v>5640</v>
      </c>
      <c r="AW433" s="4">
        <f t="shared" si="2648"/>
        <v>5760</v>
      </c>
      <c r="AX433" s="4">
        <f t="shared" si="2648"/>
        <v>5880</v>
      </c>
      <c r="AY433">
        <f t="shared" si="2648"/>
        <v>6000</v>
      </c>
      <c r="AZ433" s="4">
        <f t="shared" si="2648"/>
        <v>6120</v>
      </c>
      <c r="BA433" s="4">
        <f t="shared" si="2648"/>
        <v>6240</v>
      </c>
      <c r="BB433" s="4">
        <f t="shared" si="2648"/>
        <v>6360</v>
      </c>
      <c r="BC433" s="4">
        <f t="shared" si="2648"/>
        <v>6480</v>
      </c>
      <c r="BD433" s="4">
        <f t="shared" si="2648"/>
        <v>6600</v>
      </c>
      <c r="BE433" s="4">
        <f t="shared" si="2648"/>
        <v>6720</v>
      </c>
      <c r="BF433" s="4">
        <f t="shared" si="2648"/>
        <v>6840</v>
      </c>
      <c r="BG433" s="4">
        <f t="shared" si="2648"/>
        <v>6960</v>
      </c>
      <c r="BH433" s="4">
        <f t="shared" si="2648"/>
        <v>7080</v>
      </c>
      <c r="BI433">
        <f t="shared" si="2648"/>
        <v>7200</v>
      </c>
      <c r="BJ433" t="s">
        <v>1</v>
      </c>
    </row>
    <row r="434" spans="1:62">
      <c r="A434" s="4" t="s">
        <v>123</v>
      </c>
    </row>
    <row r="435" spans="1:62">
      <c r="A435" s="4" t="s">
        <v>117</v>
      </c>
      <c r="B435" s="4">
        <v>20</v>
      </c>
      <c r="C435" s="4">
        <f>B435+20</f>
        <v>40</v>
      </c>
      <c r="D435" s="4">
        <f t="shared" ref="D435:BI435" si="2649">C435+20</f>
        <v>60</v>
      </c>
      <c r="E435" s="4">
        <f t="shared" si="2649"/>
        <v>80</v>
      </c>
      <c r="F435" s="4">
        <f t="shared" si="2649"/>
        <v>100</v>
      </c>
      <c r="G435" s="4">
        <f t="shared" si="2649"/>
        <v>120</v>
      </c>
      <c r="H435" s="4">
        <f t="shared" si="2649"/>
        <v>140</v>
      </c>
      <c r="I435" s="4">
        <f t="shared" si="2649"/>
        <v>160</v>
      </c>
      <c r="J435" s="4">
        <f t="shared" si="2649"/>
        <v>180</v>
      </c>
      <c r="K435">
        <f t="shared" si="2649"/>
        <v>200</v>
      </c>
      <c r="L435" s="4">
        <f t="shared" si="2649"/>
        <v>220</v>
      </c>
      <c r="M435" s="4">
        <f t="shared" si="2649"/>
        <v>240</v>
      </c>
      <c r="N435" s="4">
        <f t="shared" si="2649"/>
        <v>260</v>
      </c>
      <c r="O435" s="4">
        <f t="shared" si="2649"/>
        <v>280</v>
      </c>
      <c r="P435" s="4">
        <f t="shared" si="2649"/>
        <v>300</v>
      </c>
      <c r="Q435" s="4">
        <f t="shared" si="2649"/>
        <v>320</v>
      </c>
      <c r="R435" s="4">
        <f t="shared" si="2649"/>
        <v>340</v>
      </c>
      <c r="S435" s="4">
        <f t="shared" si="2649"/>
        <v>360</v>
      </c>
      <c r="T435" s="4">
        <f t="shared" si="2649"/>
        <v>380</v>
      </c>
      <c r="U435">
        <f t="shared" si="2649"/>
        <v>400</v>
      </c>
      <c r="V435" s="4">
        <f t="shared" si="2649"/>
        <v>420</v>
      </c>
      <c r="W435" s="4">
        <f t="shared" si="2649"/>
        <v>440</v>
      </c>
      <c r="X435" s="4">
        <f t="shared" si="2649"/>
        <v>460</v>
      </c>
      <c r="Y435" s="4">
        <f t="shared" si="2649"/>
        <v>480</v>
      </c>
      <c r="Z435" s="4">
        <f t="shared" si="2649"/>
        <v>500</v>
      </c>
      <c r="AA435" s="4">
        <f t="shared" si="2649"/>
        <v>520</v>
      </c>
      <c r="AB435" s="4">
        <f t="shared" si="2649"/>
        <v>540</v>
      </c>
      <c r="AC435" s="4">
        <f t="shared" si="2649"/>
        <v>560</v>
      </c>
      <c r="AD435" s="4">
        <f t="shared" si="2649"/>
        <v>580</v>
      </c>
      <c r="AE435">
        <f t="shared" si="2649"/>
        <v>600</v>
      </c>
      <c r="AF435" s="4">
        <f t="shared" si="2649"/>
        <v>620</v>
      </c>
      <c r="AG435" s="4">
        <f t="shared" si="2649"/>
        <v>640</v>
      </c>
      <c r="AH435" s="4">
        <f t="shared" si="2649"/>
        <v>660</v>
      </c>
      <c r="AI435" s="4">
        <f t="shared" si="2649"/>
        <v>680</v>
      </c>
      <c r="AJ435" s="4">
        <f t="shared" si="2649"/>
        <v>700</v>
      </c>
      <c r="AK435" s="4">
        <f t="shared" si="2649"/>
        <v>720</v>
      </c>
      <c r="AL435" s="4">
        <f t="shared" si="2649"/>
        <v>740</v>
      </c>
      <c r="AM435" s="4">
        <f t="shared" si="2649"/>
        <v>760</v>
      </c>
      <c r="AN435" s="4">
        <f t="shared" si="2649"/>
        <v>780</v>
      </c>
      <c r="AO435">
        <f t="shared" si="2649"/>
        <v>800</v>
      </c>
      <c r="AP435" s="4">
        <f t="shared" si="2649"/>
        <v>820</v>
      </c>
      <c r="AQ435" s="4">
        <f t="shared" si="2649"/>
        <v>840</v>
      </c>
      <c r="AR435" s="4">
        <f t="shared" si="2649"/>
        <v>860</v>
      </c>
      <c r="AS435" s="4">
        <f t="shared" si="2649"/>
        <v>880</v>
      </c>
      <c r="AT435" s="4">
        <f t="shared" si="2649"/>
        <v>900</v>
      </c>
      <c r="AU435" s="4">
        <f t="shared" si="2649"/>
        <v>920</v>
      </c>
      <c r="AV435" s="4">
        <f t="shared" si="2649"/>
        <v>940</v>
      </c>
      <c r="AW435" s="4">
        <f t="shared" si="2649"/>
        <v>960</v>
      </c>
      <c r="AX435" s="4">
        <f t="shared" si="2649"/>
        <v>980</v>
      </c>
      <c r="AY435">
        <f t="shared" si="2649"/>
        <v>1000</v>
      </c>
      <c r="AZ435" s="4">
        <f t="shared" si="2649"/>
        <v>1020</v>
      </c>
      <c r="BA435" s="4">
        <f t="shared" si="2649"/>
        <v>1040</v>
      </c>
      <c r="BB435" s="4">
        <f t="shared" si="2649"/>
        <v>1060</v>
      </c>
      <c r="BC435" s="4">
        <f t="shared" si="2649"/>
        <v>1080</v>
      </c>
      <c r="BD435" s="4">
        <f t="shared" si="2649"/>
        <v>1100</v>
      </c>
      <c r="BE435" s="4">
        <f t="shared" si="2649"/>
        <v>1120</v>
      </c>
      <c r="BF435" s="4">
        <f t="shared" si="2649"/>
        <v>1140</v>
      </c>
      <c r="BG435" s="4">
        <f t="shared" si="2649"/>
        <v>1160</v>
      </c>
      <c r="BH435" s="4">
        <f t="shared" si="2649"/>
        <v>1180</v>
      </c>
      <c r="BI435">
        <f t="shared" si="2649"/>
        <v>1200</v>
      </c>
      <c r="BJ435" t="s">
        <v>1</v>
      </c>
    </row>
    <row r="436" spans="1:62">
      <c r="A436" s="4" t="s">
        <v>127</v>
      </c>
      <c r="B436" s="4">
        <v>3</v>
      </c>
      <c r="C436" s="4">
        <v>6</v>
      </c>
      <c r="D436" s="4">
        <v>9</v>
      </c>
      <c r="E436" s="4">
        <v>11</v>
      </c>
      <c r="F436" s="4">
        <f>E436+1</f>
        <v>12</v>
      </c>
      <c r="G436" s="4">
        <f t="shared" ref="G436:K436" si="2650">F436+1</f>
        <v>13</v>
      </c>
      <c r="H436" s="4">
        <f t="shared" si="2650"/>
        <v>14</v>
      </c>
      <c r="I436" s="4">
        <f t="shared" si="2650"/>
        <v>15</v>
      </c>
      <c r="J436" s="4">
        <f t="shared" si="2650"/>
        <v>16</v>
      </c>
      <c r="K436">
        <f t="shared" si="2650"/>
        <v>17</v>
      </c>
      <c r="L436" s="4">
        <f>K436</f>
        <v>17</v>
      </c>
      <c r="M436" s="4">
        <f>L436+1</f>
        <v>18</v>
      </c>
      <c r="N436" s="4">
        <f t="shared" ref="N436" si="2651">M436</f>
        <v>18</v>
      </c>
      <c r="O436" s="4">
        <f t="shared" ref="O436" si="2652">N436+1</f>
        <v>19</v>
      </c>
      <c r="P436" s="4">
        <f t="shared" ref="P436" si="2653">O436</f>
        <v>19</v>
      </c>
      <c r="Q436" s="4">
        <f t="shared" ref="Q436:AF436" si="2654">P436+1</f>
        <v>20</v>
      </c>
      <c r="R436" s="4">
        <f t="shared" ref="R436:BH436" si="2655">Q436</f>
        <v>20</v>
      </c>
      <c r="S436" s="4">
        <f t="shared" si="2655"/>
        <v>20</v>
      </c>
      <c r="T436" s="4">
        <f t="shared" si="2655"/>
        <v>20</v>
      </c>
      <c r="U436">
        <f t="shared" si="2654"/>
        <v>21</v>
      </c>
      <c r="V436" s="4">
        <f t="shared" si="2655"/>
        <v>21</v>
      </c>
      <c r="W436" s="4">
        <f t="shared" si="2655"/>
        <v>21</v>
      </c>
      <c r="X436" s="4">
        <f t="shared" si="2655"/>
        <v>21</v>
      </c>
      <c r="Y436" s="4">
        <f t="shared" si="2654"/>
        <v>22</v>
      </c>
      <c r="Z436" s="4">
        <f t="shared" si="2655"/>
        <v>22</v>
      </c>
      <c r="AA436" s="4">
        <f t="shared" si="2655"/>
        <v>22</v>
      </c>
      <c r="AB436" s="4">
        <f t="shared" si="2655"/>
        <v>22</v>
      </c>
      <c r="AC436" s="4">
        <f t="shared" si="2655"/>
        <v>22</v>
      </c>
      <c r="AD436" s="4">
        <f t="shared" si="2655"/>
        <v>22</v>
      </c>
      <c r="AE436">
        <f t="shared" si="2655"/>
        <v>22</v>
      </c>
      <c r="AF436" s="4">
        <f t="shared" si="2654"/>
        <v>23</v>
      </c>
      <c r="AG436" s="4">
        <f t="shared" si="2655"/>
        <v>23</v>
      </c>
      <c r="AH436" s="4">
        <f t="shared" si="2655"/>
        <v>23</v>
      </c>
      <c r="AI436" s="4">
        <f t="shared" si="2655"/>
        <v>23</v>
      </c>
      <c r="AJ436" s="4">
        <f t="shared" si="2655"/>
        <v>23</v>
      </c>
      <c r="AK436" s="4">
        <f t="shared" si="2655"/>
        <v>23</v>
      </c>
      <c r="AL436" s="4">
        <f t="shared" si="2655"/>
        <v>23</v>
      </c>
      <c r="AM436" s="4">
        <f t="shared" si="2655"/>
        <v>23</v>
      </c>
      <c r="AN436" s="4">
        <f t="shared" si="2655"/>
        <v>23</v>
      </c>
      <c r="AO436">
        <f t="shared" si="2655"/>
        <v>23</v>
      </c>
      <c r="AP436" s="4">
        <f t="shared" si="2655"/>
        <v>23</v>
      </c>
      <c r="AQ436" s="4">
        <f>AP436+1</f>
        <v>24</v>
      </c>
      <c r="AR436" s="4">
        <f t="shared" si="2655"/>
        <v>24</v>
      </c>
      <c r="AS436" s="4">
        <f t="shared" si="2655"/>
        <v>24</v>
      </c>
      <c r="AT436" s="4">
        <f t="shared" si="2655"/>
        <v>24</v>
      </c>
      <c r="AU436" s="4">
        <f t="shared" si="2655"/>
        <v>24</v>
      </c>
      <c r="AV436" s="4">
        <f t="shared" si="2655"/>
        <v>24</v>
      </c>
      <c r="AW436" s="4">
        <f t="shared" si="2655"/>
        <v>24</v>
      </c>
      <c r="AX436" s="4">
        <f t="shared" si="2655"/>
        <v>24</v>
      </c>
      <c r="AY436">
        <f t="shared" si="2655"/>
        <v>24</v>
      </c>
      <c r="AZ436" s="4">
        <f t="shared" si="2655"/>
        <v>24</v>
      </c>
      <c r="BA436" s="4">
        <f t="shared" si="2655"/>
        <v>24</v>
      </c>
      <c r="BB436" s="4">
        <f t="shared" si="2655"/>
        <v>24</v>
      </c>
      <c r="BC436" s="4">
        <f t="shared" si="2655"/>
        <v>24</v>
      </c>
      <c r="BD436" s="4">
        <f t="shared" si="2655"/>
        <v>24</v>
      </c>
      <c r="BE436" s="4">
        <f t="shared" si="2655"/>
        <v>24</v>
      </c>
      <c r="BF436" s="4">
        <f t="shared" si="2655"/>
        <v>24</v>
      </c>
      <c r="BG436" s="4">
        <f t="shared" si="2655"/>
        <v>24</v>
      </c>
      <c r="BH436" s="4">
        <f t="shared" si="2655"/>
        <v>24</v>
      </c>
      <c r="BI436">
        <f>BH436+1</f>
        <v>25</v>
      </c>
      <c r="BJ436" t="s">
        <v>1</v>
      </c>
    </row>
    <row r="437" spans="1:62">
      <c r="A437" s="4" t="s">
        <v>4</v>
      </c>
      <c r="B437" s="4">
        <v>7.5</v>
      </c>
      <c r="C437" s="4">
        <f>B437+0.5</f>
        <v>8</v>
      </c>
      <c r="D437" s="4">
        <f t="shared" ref="D437:AK437" si="2656">C437+0.5</f>
        <v>8.5</v>
      </c>
      <c r="E437" s="4">
        <f t="shared" si="2656"/>
        <v>9</v>
      </c>
      <c r="F437" s="4">
        <f t="shared" si="2656"/>
        <v>9.5</v>
      </c>
      <c r="G437" s="4">
        <f t="shared" si="2656"/>
        <v>10</v>
      </c>
      <c r="H437" s="4">
        <f t="shared" si="2656"/>
        <v>10.5</v>
      </c>
      <c r="I437" s="4">
        <f t="shared" si="2656"/>
        <v>11</v>
      </c>
      <c r="J437" s="4">
        <f t="shared" si="2656"/>
        <v>11.5</v>
      </c>
      <c r="K437">
        <f t="shared" si="2656"/>
        <v>12</v>
      </c>
      <c r="L437" s="4">
        <f t="shared" si="2656"/>
        <v>12.5</v>
      </c>
      <c r="M437" s="4">
        <f t="shared" si="2656"/>
        <v>13</v>
      </c>
      <c r="N437" s="4">
        <f t="shared" si="2656"/>
        <v>13.5</v>
      </c>
      <c r="O437" s="4">
        <f t="shared" si="2656"/>
        <v>14</v>
      </c>
      <c r="P437" s="4">
        <f t="shared" si="2656"/>
        <v>14.5</v>
      </c>
      <c r="Q437" s="4">
        <f t="shared" si="2656"/>
        <v>15</v>
      </c>
      <c r="R437" s="4">
        <f t="shared" si="2656"/>
        <v>15.5</v>
      </c>
      <c r="S437" s="4">
        <f t="shared" si="2656"/>
        <v>16</v>
      </c>
      <c r="T437" s="4">
        <f t="shared" si="2656"/>
        <v>16.5</v>
      </c>
      <c r="U437">
        <f t="shared" si="2656"/>
        <v>17</v>
      </c>
      <c r="V437" s="4">
        <f t="shared" si="2656"/>
        <v>17.5</v>
      </c>
      <c r="W437" s="4">
        <f t="shared" si="2656"/>
        <v>18</v>
      </c>
      <c r="X437" s="4">
        <f t="shared" si="2656"/>
        <v>18.5</v>
      </c>
      <c r="Y437" s="4">
        <f t="shared" si="2656"/>
        <v>19</v>
      </c>
      <c r="Z437" s="4">
        <f t="shared" si="2656"/>
        <v>19.5</v>
      </c>
      <c r="AA437" s="4">
        <f t="shared" si="2656"/>
        <v>20</v>
      </c>
      <c r="AB437" s="4">
        <f t="shared" si="2656"/>
        <v>20.5</v>
      </c>
      <c r="AC437" s="4">
        <f t="shared" si="2656"/>
        <v>21</v>
      </c>
      <c r="AD437" s="4">
        <f t="shared" si="2656"/>
        <v>21.5</v>
      </c>
      <c r="AE437">
        <f t="shared" si="2656"/>
        <v>22</v>
      </c>
      <c r="AF437" s="4">
        <f t="shared" si="2656"/>
        <v>22.5</v>
      </c>
      <c r="AG437" s="4">
        <f t="shared" si="2656"/>
        <v>23</v>
      </c>
      <c r="AH437" s="4">
        <f t="shared" si="2656"/>
        <v>23.5</v>
      </c>
      <c r="AI437" s="4">
        <f t="shared" si="2656"/>
        <v>24</v>
      </c>
      <c r="AJ437" s="4">
        <f t="shared" si="2656"/>
        <v>24.5</v>
      </c>
      <c r="AK437" s="4">
        <f t="shared" si="2656"/>
        <v>25</v>
      </c>
      <c r="AL437" s="4">
        <f>AK437</f>
        <v>25</v>
      </c>
      <c r="AM437" s="4">
        <f>AL437+1</f>
        <v>26</v>
      </c>
      <c r="AN437" s="4">
        <f t="shared" ref="AN437" si="2657">AM437</f>
        <v>26</v>
      </c>
      <c r="AO437">
        <f t="shared" ref="AO437" si="2658">AN437+1</f>
        <v>27</v>
      </c>
      <c r="AP437" s="4">
        <f t="shared" ref="AP437" si="2659">AO437</f>
        <v>27</v>
      </c>
      <c r="AQ437" s="4">
        <f t="shared" ref="AQ437" si="2660">AP437+1</f>
        <v>28</v>
      </c>
      <c r="AR437" s="4">
        <f t="shared" ref="AR437" si="2661">AQ437</f>
        <v>28</v>
      </c>
      <c r="AS437" s="4">
        <f t="shared" ref="AS437" si="2662">AR437+1</f>
        <v>29</v>
      </c>
      <c r="AT437" s="4">
        <f t="shared" ref="AT437" si="2663">AS437</f>
        <v>29</v>
      </c>
      <c r="AU437" s="4">
        <f t="shared" ref="AU437" si="2664">AT437+1</f>
        <v>30</v>
      </c>
      <c r="AV437" s="4">
        <f t="shared" ref="AV437" si="2665">AU437</f>
        <v>30</v>
      </c>
      <c r="AW437" s="4">
        <f t="shared" ref="AW437" si="2666">AV437+1</f>
        <v>31</v>
      </c>
      <c r="AX437" s="4">
        <f t="shared" ref="AX437" si="2667">AW437</f>
        <v>31</v>
      </c>
      <c r="AY437">
        <f t="shared" ref="AY437" si="2668">AX437+1</f>
        <v>32</v>
      </c>
      <c r="AZ437" s="4">
        <f t="shared" ref="AZ437" si="2669">AY437</f>
        <v>32</v>
      </c>
      <c r="BA437" s="4">
        <f t="shared" ref="BA437" si="2670">AZ437+1</f>
        <v>33</v>
      </c>
      <c r="BB437" s="4">
        <f t="shared" ref="BB437" si="2671">BA437</f>
        <v>33</v>
      </c>
      <c r="BC437" s="4">
        <f t="shared" ref="BC437" si="2672">BB437+1</f>
        <v>34</v>
      </c>
      <c r="BD437" s="4">
        <f t="shared" ref="BD437" si="2673">BC437</f>
        <v>34</v>
      </c>
      <c r="BE437" s="4">
        <f t="shared" ref="BE437" si="2674">BD437+1</f>
        <v>35</v>
      </c>
      <c r="BF437" s="4">
        <f t="shared" ref="BF437" si="2675">BE437</f>
        <v>35</v>
      </c>
      <c r="BG437" s="4">
        <f t="shared" ref="BG437" si="2676">BF437+1</f>
        <v>36</v>
      </c>
      <c r="BH437" s="4">
        <f t="shared" ref="BH437" si="2677">BG437</f>
        <v>36</v>
      </c>
      <c r="BI437">
        <f t="shared" ref="BI437" si="2678">BH437+1</f>
        <v>37</v>
      </c>
      <c r="BJ437" t="s">
        <v>1</v>
      </c>
    </row>
    <row r="438" spans="1:62">
      <c r="A438" s="4" t="s">
        <v>5</v>
      </c>
    </row>
    <row r="439" spans="1:62">
      <c r="A439" s="4" t="s">
        <v>480</v>
      </c>
    </row>
    <row r="440" spans="1:62">
      <c r="A440" s="4" t="s">
        <v>128</v>
      </c>
      <c r="B440" s="4" t="s">
        <v>1</v>
      </c>
    </row>
    <row r="441" spans="1:62">
      <c r="A441" s="4" t="s">
        <v>129</v>
      </c>
      <c r="B441" s="4">
        <v>10</v>
      </c>
      <c r="C441" s="4">
        <f>B441+10</f>
        <v>20</v>
      </c>
      <c r="D441" s="4">
        <f t="shared" ref="D441:Z441" si="2679">C441+10</f>
        <v>30</v>
      </c>
      <c r="E441" s="4">
        <f t="shared" si="2679"/>
        <v>40</v>
      </c>
      <c r="F441" s="4">
        <f t="shared" si="2679"/>
        <v>50</v>
      </c>
      <c r="G441" s="4">
        <f t="shared" si="2679"/>
        <v>60</v>
      </c>
      <c r="H441" s="4">
        <f t="shared" si="2679"/>
        <v>70</v>
      </c>
      <c r="I441" s="4">
        <f t="shared" si="2679"/>
        <v>80</v>
      </c>
      <c r="J441" s="4">
        <f t="shared" si="2679"/>
        <v>90</v>
      </c>
      <c r="K441">
        <f t="shared" si="2679"/>
        <v>100</v>
      </c>
      <c r="L441" s="4">
        <f t="shared" si="2679"/>
        <v>110</v>
      </c>
      <c r="M441" s="4">
        <f t="shared" si="2679"/>
        <v>120</v>
      </c>
      <c r="N441" s="4">
        <f t="shared" si="2679"/>
        <v>130</v>
      </c>
      <c r="O441" s="4">
        <f t="shared" si="2679"/>
        <v>140</v>
      </c>
      <c r="P441" s="4">
        <f t="shared" si="2679"/>
        <v>150</v>
      </c>
      <c r="Q441" s="4">
        <f t="shared" si="2679"/>
        <v>160</v>
      </c>
      <c r="R441" s="4">
        <f t="shared" si="2679"/>
        <v>170</v>
      </c>
      <c r="S441" s="4">
        <f t="shared" si="2679"/>
        <v>180</v>
      </c>
      <c r="T441" s="4">
        <f t="shared" si="2679"/>
        <v>190</v>
      </c>
      <c r="U441">
        <f t="shared" si="2679"/>
        <v>200</v>
      </c>
      <c r="V441" s="4">
        <f t="shared" si="2679"/>
        <v>210</v>
      </c>
      <c r="W441" s="4">
        <f t="shared" si="2679"/>
        <v>220</v>
      </c>
      <c r="X441" s="4">
        <f t="shared" si="2679"/>
        <v>230</v>
      </c>
      <c r="Y441" s="4">
        <f t="shared" si="2679"/>
        <v>240</v>
      </c>
      <c r="Z441" s="4">
        <f t="shared" si="2679"/>
        <v>250</v>
      </c>
      <c r="AA441" s="4">
        <f t="shared" ref="AA441:BI441" si="2680">Z441+10</f>
        <v>260</v>
      </c>
      <c r="AB441" s="4">
        <f t="shared" si="2680"/>
        <v>270</v>
      </c>
      <c r="AC441" s="4">
        <f t="shared" si="2680"/>
        <v>280</v>
      </c>
      <c r="AD441" s="4">
        <f t="shared" si="2680"/>
        <v>290</v>
      </c>
      <c r="AE441">
        <f t="shared" si="2680"/>
        <v>300</v>
      </c>
      <c r="AF441" s="4">
        <f t="shared" si="2680"/>
        <v>310</v>
      </c>
      <c r="AG441" s="4">
        <f t="shared" si="2680"/>
        <v>320</v>
      </c>
      <c r="AH441" s="4">
        <f t="shared" si="2680"/>
        <v>330</v>
      </c>
      <c r="AI441" s="4">
        <f t="shared" si="2680"/>
        <v>340</v>
      </c>
      <c r="AJ441" s="4">
        <f t="shared" si="2680"/>
        <v>350</v>
      </c>
      <c r="AK441" s="4">
        <f t="shared" si="2680"/>
        <v>360</v>
      </c>
      <c r="AL441" s="4">
        <f t="shared" si="2680"/>
        <v>370</v>
      </c>
      <c r="AM441" s="4">
        <f t="shared" si="2680"/>
        <v>380</v>
      </c>
      <c r="AN441" s="4">
        <f t="shared" si="2680"/>
        <v>390</v>
      </c>
      <c r="AO441">
        <f t="shared" si="2680"/>
        <v>400</v>
      </c>
      <c r="AP441" s="4">
        <f t="shared" si="2680"/>
        <v>410</v>
      </c>
      <c r="AQ441" s="4">
        <f t="shared" si="2680"/>
        <v>420</v>
      </c>
      <c r="AR441" s="4">
        <f t="shared" si="2680"/>
        <v>430</v>
      </c>
      <c r="AS441" s="4">
        <f t="shared" si="2680"/>
        <v>440</v>
      </c>
      <c r="AT441" s="4">
        <f t="shared" si="2680"/>
        <v>450</v>
      </c>
      <c r="AU441" s="4">
        <f t="shared" si="2680"/>
        <v>460</v>
      </c>
      <c r="AV441" s="4">
        <f t="shared" si="2680"/>
        <v>470</v>
      </c>
      <c r="AW441" s="4">
        <f t="shared" si="2680"/>
        <v>480</v>
      </c>
      <c r="AX441" s="4">
        <f t="shared" si="2680"/>
        <v>490</v>
      </c>
      <c r="AY441">
        <f t="shared" si="2680"/>
        <v>500</v>
      </c>
      <c r="AZ441" s="4">
        <f t="shared" si="2680"/>
        <v>510</v>
      </c>
      <c r="BA441" s="4">
        <f t="shared" si="2680"/>
        <v>520</v>
      </c>
      <c r="BB441" s="4">
        <f t="shared" si="2680"/>
        <v>530</v>
      </c>
      <c r="BC441" s="4">
        <f t="shared" si="2680"/>
        <v>540</v>
      </c>
      <c r="BD441" s="4">
        <f t="shared" si="2680"/>
        <v>550</v>
      </c>
      <c r="BE441" s="4">
        <f t="shared" si="2680"/>
        <v>560</v>
      </c>
      <c r="BF441" s="4">
        <f t="shared" si="2680"/>
        <v>570</v>
      </c>
      <c r="BG441" s="4">
        <f t="shared" si="2680"/>
        <v>580</v>
      </c>
      <c r="BH441" s="4">
        <f t="shared" si="2680"/>
        <v>590</v>
      </c>
      <c r="BI441">
        <f t="shared" si="2680"/>
        <v>600</v>
      </c>
      <c r="BJ441" t="s">
        <v>1</v>
      </c>
    </row>
    <row r="442" spans="1:62">
      <c r="A442" s="4" t="s">
        <v>130</v>
      </c>
      <c r="B442" s="4">
        <v>25</v>
      </c>
      <c r="C442" s="4">
        <f>B442+25</f>
        <v>50</v>
      </c>
      <c r="D442" s="4">
        <f t="shared" ref="D442:Z442" si="2681">C442+25</f>
        <v>75</v>
      </c>
      <c r="E442" s="4">
        <f t="shared" si="2681"/>
        <v>100</v>
      </c>
      <c r="F442" s="4">
        <f t="shared" si="2681"/>
        <v>125</v>
      </c>
      <c r="G442" s="4">
        <f t="shared" si="2681"/>
        <v>150</v>
      </c>
      <c r="H442" s="4">
        <f t="shared" si="2681"/>
        <v>175</v>
      </c>
      <c r="I442" s="4">
        <f t="shared" si="2681"/>
        <v>200</v>
      </c>
      <c r="J442" s="4">
        <f t="shared" si="2681"/>
        <v>225</v>
      </c>
      <c r="K442">
        <f t="shared" si="2681"/>
        <v>250</v>
      </c>
      <c r="L442" s="4">
        <f t="shared" si="2681"/>
        <v>275</v>
      </c>
      <c r="M442" s="4">
        <f t="shared" si="2681"/>
        <v>300</v>
      </c>
      <c r="N442" s="4">
        <f t="shared" si="2681"/>
        <v>325</v>
      </c>
      <c r="O442" s="4">
        <f t="shared" si="2681"/>
        <v>350</v>
      </c>
      <c r="P442" s="4">
        <f t="shared" si="2681"/>
        <v>375</v>
      </c>
      <c r="Q442" s="4">
        <f t="shared" si="2681"/>
        <v>400</v>
      </c>
      <c r="R442" s="4">
        <f t="shared" si="2681"/>
        <v>425</v>
      </c>
      <c r="S442" s="4">
        <f t="shared" si="2681"/>
        <v>450</v>
      </c>
      <c r="T442" s="4">
        <f t="shared" si="2681"/>
        <v>475</v>
      </c>
      <c r="U442">
        <f t="shared" si="2681"/>
        <v>500</v>
      </c>
      <c r="V442" s="4">
        <f t="shared" si="2681"/>
        <v>525</v>
      </c>
      <c r="W442" s="4">
        <f t="shared" si="2681"/>
        <v>550</v>
      </c>
      <c r="X442" s="4">
        <f t="shared" si="2681"/>
        <v>575</v>
      </c>
      <c r="Y442" s="4">
        <f t="shared" si="2681"/>
        <v>600</v>
      </c>
      <c r="Z442" s="4">
        <f t="shared" si="2681"/>
        <v>625</v>
      </c>
      <c r="AA442" s="4">
        <f t="shared" ref="AA442:BI442" si="2682">Z442+25</f>
        <v>650</v>
      </c>
      <c r="AB442" s="4">
        <f t="shared" si="2682"/>
        <v>675</v>
      </c>
      <c r="AC442" s="4">
        <f t="shared" si="2682"/>
        <v>700</v>
      </c>
      <c r="AD442" s="4">
        <f t="shared" si="2682"/>
        <v>725</v>
      </c>
      <c r="AE442">
        <f t="shared" si="2682"/>
        <v>750</v>
      </c>
      <c r="AF442" s="4">
        <f t="shared" si="2682"/>
        <v>775</v>
      </c>
      <c r="AG442" s="4">
        <f t="shared" si="2682"/>
        <v>800</v>
      </c>
      <c r="AH442" s="4">
        <f t="shared" si="2682"/>
        <v>825</v>
      </c>
      <c r="AI442" s="4">
        <f t="shared" si="2682"/>
        <v>850</v>
      </c>
      <c r="AJ442" s="4">
        <f t="shared" si="2682"/>
        <v>875</v>
      </c>
      <c r="AK442" s="4">
        <f t="shared" si="2682"/>
        <v>900</v>
      </c>
      <c r="AL442" s="4">
        <f t="shared" si="2682"/>
        <v>925</v>
      </c>
      <c r="AM442" s="4">
        <f t="shared" si="2682"/>
        <v>950</v>
      </c>
      <c r="AN442" s="4">
        <f t="shared" si="2682"/>
        <v>975</v>
      </c>
      <c r="AO442">
        <f t="shared" si="2682"/>
        <v>1000</v>
      </c>
      <c r="AP442" s="4">
        <f t="shared" si="2682"/>
        <v>1025</v>
      </c>
      <c r="AQ442" s="4">
        <f t="shared" si="2682"/>
        <v>1050</v>
      </c>
      <c r="AR442" s="4">
        <f t="shared" si="2682"/>
        <v>1075</v>
      </c>
      <c r="AS442" s="4">
        <f t="shared" si="2682"/>
        <v>1100</v>
      </c>
      <c r="AT442" s="4">
        <f t="shared" si="2682"/>
        <v>1125</v>
      </c>
      <c r="AU442" s="4">
        <f t="shared" si="2682"/>
        <v>1150</v>
      </c>
      <c r="AV442" s="4">
        <f t="shared" si="2682"/>
        <v>1175</v>
      </c>
      <c r="AW442" s="4">
        <f t="shared" si="2682"/>
        <v>1200</v>
      </c>
      <c r="AX442" s="4">
        <f t="shared" si="2682"/>
        <v>1225</v>
      </c>
      <c r="AY442">
        <f t="shared" si="2682"/>
        <v>1250</v>
      </c>
      <c r="AZ442" s="4">
        <f t="shared" si="2682"/>
        <v>1275</v>
      </c>
      <c r="BA442" s="4">
        <f t="shared" si="2682"/>
        <v>1300</v>
      </c>
      <c r="BB442" s="4">
        <f t="shared" si="2682"/>
        <v>1325</v>
      </c>
      <c r="BC442" s="4">
        <f t="shared" si="2682"/>
        <v>1350</v>
      </c>
      <c r="BD442" s="4">
        <f t="shared" si="2682"/>
        <v>1375</v>
      </c>
      <c r="BE442" s="4">
        <f t="shared" si="2682"/>
        <v>1400</v>
      </c>
      <c r="BF442" s="4">
        <f t="shared" si="2682"/>
        <v>1425</v>
      </c>
      <c r="BG442" s="4">
        <f t="shared" si="2682"/>
        <v>1450</v>
      </c>
      <c r="BH442" s="4">
        <f t="shared" si="2682"/>
        <v>1475</v>
      </c>
      <c r="BI442">
        <f t="shared" si="2682"/>
        <v>1500</v>
      </c>
      <c r="BJ442" t="s">
        <v>1</v>
      </c>
    </row>
    <row r="443" spans="1:62">
      <c r="A443" s="4" t="s">
        <v>131</v>
      </c>
      <c r="B443" s="4">
        <v>6</v>
      </c>
      <c r="C443" s="4">
        <f>B443+4</f>
        <v>10</v>
      </c>
      <c r="D443" s="4">
        <f t="shared" ref="D443" si="2683">C443+4</f>
        <v>14</v>
      </c>
      <c r="E443" s="4">
        <f>D443+3</f>
        <v>17</v>
      </c>
      <c r="F443" s="4">
        <f>E443+3</f>
        <v>20</v>
      </c>
      <c r="G443" s="4">
        <f>F443+2</f>
        <v>22</v>
      </c>
      <c r="H443" s="4">
        <f>G443+1</f>
        <v>23</v>
      </c>
      <c r="I443" s="4">
        <f t="shared" ref="I443:Y443" si="2684">H443+1</f>
        <v>24</v>
      </c>
      <c r="J443" s="4">
        <f>I443+2</f>
        <v>26</v>
      </c>
      <c r="K443">
        <f t="shared" si="2684"/>
        <v>27</v>
      </c>
      <c r="L443" s="4">
        <f t="shared" si="2684"/>
        <v>28</v>
      </c>
      <c r="M443" s="4">
        <f t="shared" si="2684"/>
        <v>29</v>
      </c>
      <c r="N443" s="4">
        <f t="shared" si="2684"/>
        <v>30</v>
      </c>
      <c r="O443" s="4">
        <f>N443</f>
        <v>30</v>
      </c>
      <c r="P443" s="4">
        <f t="shared" si="2684"/>
        <v>31</v>
      </c>
      <c r="Q443" s="4">
        <f t="shared" si="2684"/>
        <v>32</v>
      </c>
      <c r="R443" s="4">
        <f>Q443</f>
        <v>32</v>
      </c>
      <c r="S443" s="4">
        <f>R443</f>
        <v>32</v>
      </c>
      <c r="T443" s="4">
        <f t="shared" si="2684"/>
        <v>33</v>
      </c>
      <c r="U443">
        <f>T443</f>
        <v>33</v>
      </c>
      <c r="V443" s="4">
        <f t="shared" si="2684"/>
        <v>34</v>
      </c>
      <c r="W443" s="4">
        <f>V443</f>
        <v>34</v>
      </c>
      <c r="X443" s="4">
        <f>W443</f>
        <v>34</v>
      </c>
      <c r="Y443" s="4">
        <f t="shared" si="2684"/>
        <v>35</v>
      </c>
      <c r="Z443" s="4">
        <f t="shared" ref="Z443:AL443" si="2685">Y443</f>
        <v>35</v>
      </c>
      <c r="AA443" s="4">
        <f t="shared" si="2685"/>
        <v>35</v>
      </c>
      <c r="AB443" s="4">
        <f>AA443+1</f>
        <v>36</v>
      </c>
      <c r="AC443" s="4">
        <f>AB443</f>
        <v>36</v>
      </c>
      <c r="AD443" s="4">
        <f t="shared" ref="AD443:AK443" si="2686">AC443</f>
        <v>36</v>
      </c>
      <c r="AE443">
        <f t="shared" si="2686"/>
        <v>36</v>
      </c>
      <c r="AF443" s="4">
        <f t="shared" si="2686"/>
        <v>36</v>
      </c>
      <c r="AG443" s="4">
        <f t="shared" si="2686"/>
        <v>36</v>
      </c>
      <c r="AH443" s="4">
        <f>AG443+1</f>
        <v>37</v>
      </c>
      <c r="AI443" s="4">
        <f t="shared" si="2686"/>
        <v>37</v>
      </c>
      <c r="AJ443" s="4">
        <f t="shared" si="2686"/>
        <v>37</v>
      </c>
      <c r="AK443" s="4">
        <f t="shared" si="2686"/>
        <v>37</v>
      </c>
      <c r="AL443" s="4">
        <f t="shared" si="2685"/>
        <v>37</v>
      </c>
      <c r="AM443" s="4">
        <f>AL443+1</f>
        <v>38</v>
      </c>
      <c r="AN443" s="4">
        <f t="shared" ref="AN443:BH443" si="2687">AM443</f>
        <v>38</v>
      </c>
      <c r="AO443">
        <f t="shared" si="2687"/>
        <v>38</v>
      </c>
      <c r="AP443" s="4">
        <f t="shared" si="2687"/>
        <v>38</v>
      </c>
      <c r="AQ443" s="4">
        <f t="shared" si="2687"/>
        <v>38</v>
      </c>
      <c r="AR443" s="4">
        <f t="shared" si="2687"/>
        <v>38</v>
      </c>
      <c r="AS443" s="4">
        <f t="shared" si="2687"/>
        <v>38</v>
      </c>
      <c r="AT443" s="4">
        <f t="shared" si="2687"/>
        <v>38</v>
      </c>
      <c r="AU443" s="4">
        <f t="shared" si="2687"/>
        <v>38</v>
      </c>
      <c r="AV443" s="4">
        <f t="shared" si="2687"/>
        <v>38</v>
      </c>
      <c r="AW443" s="4">
        <f t="shared" si="2687"/>
        <v>38</v>
      </c>
      <c r="AX443" s="4">
        <f>AW443+1</f>
        <v>39</v>
      </c>
      <c r="AY443">
        <f t="shared" si="2687"/>
        <v>39</v>
      </c>
      <c r="AZ443" s="4">
        <f t="shared" si="2687"/>
        <v>39</v>
      </c>
      <c r="BA443" s="4">
        <f t="shared" si="2687"/>
        <v>39</v>
      </c>
      <c r="BB443" s="4">
        <f t="shared" si="2687"/>
        <v>39</v>
      </c>
      <c r="BC443" s="4">
        <f t="shared" si="2687"/>
        <v>39</v>
      </c>
      <c r="BD443" s="4">
        <f t="shared" si="2687"/>
        <v>39</v>
      </c>
      <c r="BE443" s="4">
        <f t="shared" si="2687"/>
        <v>39</v>
      </c>
      <c r="BF443" s="4">
        <f t="shared" si="2687"/>
        <v>39</v>
      </c>
      <c r="BG443" s="4">
        <f t="shared" si="2687"/>
        <v>39</v>
      </c>
      <c r="BH443" s="4">
        <f t="shared" si="2687"/>
        <v>39</v>
      </c>
      <c r="BI443">
        <f>BH443+1</f>
        <v>40</v>
      </c>
      <c r="BJ443" t="s">
        <v>1</v>
      </c>
    </row>
    <row r="444" spans="1:62">
      <c r="A444" s="4" t="s">
        <v>5</v>
      </c>
    </row>
    <row r="445" spans="1:62">
      <c r="A445" s="4" t="s">
        <v>481</v>
      </c>
    </row>
    <row r="446" spans="1:62">
      <c r="A446" s="4" t="s">
        <v>132</v>
      </c>
      <c r="B446" s="4" t="s">
        <v>1</v>
      </c>
    </row>
    <row r="447" spans="1:62">
      <c r="A447" s="4" t="s">
        <v>133</v>
      </c>
      <c r="B447" s="4">
        <v>5</v>
      </c>
      <c r="C447" s="4">
        <f>B447+2</f>
        <v>7</v>
      </c>
      <c r="D447" s="4">
        <f t="shared" ref="D447:I447" si="2688">C447+2</f>
        <v>9</v>
      </c>
      <c r="E447" s="4">
        <f t="shared" si="2688"/>
        <v>11</v>
      </c>
      <c r="F447" s="4">
        <f t="shared" si="2688"/>
        <v>13</v>
      </c>
      <c r="G447" s="4">
        <f t="shared" si="2688"/>
        <v>15</v>
      </c>
      <c r="H447" s="4">
        <f t="shared" si="2688"/>
        <v>17</v>
      </c>
      <c r="I447" s="4">
        <f t="shared" si="2688"/>
        <v>19</v>
      </c>
      <c r="J447" s="4">
        <f>I447+4</f>
        <v>23</v>
      </c>
      <c r="K447">
        <f t="shared" ref="K447:Q447" si="2689">J447+4</f>
        <v>27</v>
      </c>
      <c r="L447" s="4">
        <f t="shared" si="2689"/>
        <v>31</v>
      </c>
      <c r="M447" s="4">
        <f t="shared" si="2689"/>
        <v>35</v>
      </c>
      <c r="N447" s="4">
        <f t="shared" si="2689"/>
        <v>39</v>
      </c>
      <c r="O447" s="4">
        <f t="shared" si="2689"/>
        <v>43</v>
      </c>
      <c r="P447" s="4">
        <f t="shared" si="2689"/>
        <v>47</v>
      </c>
      <c r="Q447" s="4">
        <f t="shared" si="2689"/>
        <v>51</v>
      </c>
      <c r="R447" s="4">
        <f>Q447+7</f>
        <v>58</v>
      </c>
      <c r="S447" s="4">
        <f t="shared" ref="S447:W447" si="2690">R447+7</f>
        <v>65</v>
      </c>
      <c r="T447" s="4">
        <f t="shared" si="2690"/>
        <v>72</v>
      </c>
      <c r="U447">
        <f t="shared" si="2690"/>
        <v>79</v>
      </c>
      <c r="V447" s="4">
        <f t="shared" si="2690"/>
        <v>86</v>
      </c>
      <c r="W447" s="4">
        <f t="shared" si="2690"/>
        <v>93</v>
      </c>
      <c r="X447" s="4">
        <f>W447+10</f>
        <v>103</v>
      </c>
      <c r="Y447" s="4">
        <f t="shared" ref="Y447:AC447" si="2691">X447+10</f>
        <v>113</v>
      </c>
      <c r="Z447" s="4">
        <f t="shared" si="2691"/>
        <v>123</v>
      </c>
      <c r="AA447" s="4">
        <f t="shared" si="2691"/>
        <v>133</v>
      </c>
      <c r="AB447" s="4">
        <f t="shared" si="2691"/>
        <v>143</v>
      </c>
      <c r="AC447" s="4">
        <f t="shared" si="2691"/>
        <v>153</v>
      </c>
      <c r="AD447" s="4">
        <f>AC447+13</f>
        <v>166</v>
      </c>
      <c r="AE447">
        <f t="shared" ref="AE447:AT447" si="2692">AD447+13</f>
        <v>179</v>
      </c>
      <c r="AF447" s="4">
        <f t="shared" si="2692"/>
        <v>192</v>
      </c>
      <c r="AG447" s="4">
        <f t="shared" si="2692"/>
        <v>205</v>
      </c>
      <c r="AH447" s="4">
        <f t="shared" si="2692"/>
        <v>218</v>
      </c>
      <c r="AI447" s="4">
        <f t="shared" si="2692"/>
        <v>231</v>
      </c>
      <c r="AJ447" s="4">
        <f t="shared" si="2692"/>
        <v>244</v>
      </c>
      <c r="AK447" s="4">
        <f t="shared" si="2692"/>
        <v>257</v>
      </c>
      <c r="AL447" s="4">
        <f t="shared" si="2692"/>
        <v>270</v>
      </c>
      <c r="AM447" s="4">
        <f t="shared" si="2692"/>
        <v>283</v>
      </c>
      <c r="AN447" s="4">
        <f t="shared" si="2692"/>
        <v>296</v>
      </c>
      <c r="AO447">
        <f t="shared" si="2692"/>
        <v>309</v>
      </c>
      <c r="AP447" s="4">
        <f t="shared" si="2692"/>
        <v>322</v>
      </c>
      <c r="AQ447" s="4">
        <f t="shared" si="2692"/>
        <v>335</v>
      </c>
      <c r="AR447" s="4">
        <f t="shared" si="2692"/>
        <v>348</v>
      </c>
      <c r="AS447" s="4">
        <f t="shared" si="2692"/>
        <v>361</v>
      </c>
      <c r="AT447" s="4">
        <f t="shared" si="2692"/>
        <v>374</v>
      </c>
      <c r="AU447" s="4">
        <f t="shared" ref="AU447:BI447" si="2693">AT447+13</f>
        <v>387</v>
      </c>
      <c r="AV447" s="4">
        <f t="shared" si="2693"/>
        <v>400</v>
      </c>
      <c r="AW447" s="4">
        <f t="shared" si="2693"/>
        <v>413</v>
      </c>
      <c r="AX447" s="4">
        <f t="shared" si="2693"/>
        <v>426</v>
      </c>
      <c r="AY447">
        <f t="shared" si="2693"/>
        <v>439</v>
      </c>
      <c r="AZ447" s="4">
        <f t="shared" si="2693"/>
        <v>452</v>
      </c>
      <c r="BA447" s="4">
        <f t="shared" si="2693"/>
        <v>465</v>
      </c>
      <c r="BB447" s="4">
        <f t="shared" si="2693"/>
        <v>478</v>
      </c>
      <c r="BC447" s="4">
        <f t="shared" si="2693"/>
        <v>491</v>
      </c>
      <c r="BD447" s="4">
        <f t="shared" si="2693"/>
        <v>504</v>
      </c>
      <c r="BE447" s="4">
        <f t="shared" si="2693"/>
        <v>517</v>
      </c>
      <c r="BF447" s="4">
        <f t="shared" si="2693"/>
        <v>530</v>
      </c>
      <c r="BG447" s="4">
        <f t="shared" si="2693"/>
        <v>543</v>
      </c>
      <c r="BH447" s="4">
        <f t="shared" si="2693"/>
        <v>556</v>
      </c>
      <c r="BI447">
        <f t="shared" si="2693"/>
        <v>569</v>
      </c>
      <c r="BJ447" t="s">
        <v>1</v>
      </c>
    </row>
    <row r="448" spans="1:62">
      <c r="A448" s="4" t="s">
        <v>134</v>
      </c>
      <c r="B448" s="4">
        <v>5</v>
      </c>
      <c r="C448" s="4">
        <f>B448+2</f>
        <v>7</v>
      </c>
      <c r="D448" s="4">
        <f t="shared" ref="D448:I448" si="2694">C448+2</f>
        <v>9</v>
      </c>
      <c r="E448" s="4">
        <f t="shared" si="2694"/>
        <v>11</v>
      </c>
      <c r="F448" s="4">
        <f t="shared" si="2694"/>
        <v>13</v>
      </c>
      <c r="G448" s="4">
        <f t="shared" si="2694"/>
        <v>15</v>
      </c>
      <c r="H448" s="4">
        <f t="shared" si="2694"/>
        <v>17</v>
      </c>
      <c r="I448" s="4">
        <f t="shared" si="2694"/>
        <v>19</v>
      </c>
      <c r="J448" s="4">
        <f>I448+4</f>
        <v>23</v>
      </c>
      <c r="K448">
        <f t="shared" ref="K448:Q448" si="2695">J448+4</f>
        <v>27</v>
      </c>
      <c r="L448" s="4">
        <f t="shared" si="2695"/>
        <v>31</v>
      </c>
      <c r="M448" s="4">
        <f t="shared" si="2695"/>
        <v>35</v>
      </c>
      <c r="N448" s="4">
        <f t="shared" si="2695"/>
        <v>39</v>
      </c>
      <c r="O448" s="4">
        <f t="shared" si="2695"/>
        <v>43</v>
      </c>
      <c r="P448" s="4">
        <f t="shared" si="2695"/>
        <v>47</v>
      </c>
      <c r="Q448" s="4">
        <f t="shared" si="2695"/>
        <v>51</v>
      </c>
      <c r="R448" s="4">
        <f>Q448+7</f>
        <v>58</v>
      </c>
      <c r="S448" s="4">
        <f t="shared" ref="S448:W448" si="2696">R448+7</f>
        <v>65</v>
      </c>
      <c r="T448" s="4">
        <f t="shared" si="2696"/>
        <v>72</v>
      </c>
      <c r="U448">
        <f t="shared" si="2696"/>
        <v>79</v>
      </c>
      <c r="V448" s="4">
        <f t="shared" si="2696"/>
        <v>86</v>
      </c>
      <c r="W448" s="4">
        <f t="shared" si="2696"/>
        <v>93</v>
      </c>
      <c r="X448" s="4">
        <f>W448+10</f>
        <v>103</v>
      </c>
      <c r="Y448" s="4">
        <f t="shared" ref="Y448:AC448" si="2697">X448+10</f>
        <v>113</v>
      </c>
      <c r="Z448" s="4">
        <f t="shared" si="2697"/>
        <v>123</v>
      </c>
      <c r="AA448" s="4">
        <f t="shared" si="2697"/>
        <v>133</v>
      </c>
      <c r="AB448" s="4">
        <f t="shared" si="2697"/>
        <v>143</v>
      </c>
      <c r="AC448" s="4">
        <f t="shared" si="2697"/>
        <v>153</v>
      </c>
      <c r="AD448" s="4">
        <f>AC448+13</f>
        <v>166</v>
      </c>
      <c r="AE448">
        <f t="shared" ref="AE448:AT448" si="2698">AD448+13</f>
        <v>179</v>
      </c>
      <c r="AF448" s="4">
        <f t="shared" si="2698"/>
        <v>192</v>
      </c>
      <c r="AG448" s="4">
        <f t="shared" si="2698"/>
        <v>205</v>
      </c>
      <c r="AH448" s="4">
        <f t="shared" si="2698"/>
        <v>218</v>
      </c>
      <c r="AI448" s="4">
        <f t="shared" si="2698"/>
        <v>231</v>
      </c>
      <c r="AJ448" s="4">
        <f t="shared" si="2698"/>
        <v>244</v>
      </c>
      <c r="AK448" s="4">
        <f t="shared" si="2698"/>
        <v>257</v>
      </c>
      <c r="AL448" s="4">
        <f t="shared" si="2698"/>
        <v>270</v>
      </c>
      <c r="AM448" s="4">
        <f t="shared" si="2698"/>
        <v>283</v>
      </c>
      <c r="AN448" s="4">
        <f t="shared" si="2698"/>
        <v>296</v>
      </c>
      <c r="AO448">
        <f t="shared" si="2698"/>
        <v>309</v>
      </c>
      <c r="AP448" s="4">
        <f t="shared" si="2698"/>
        <v>322</v>
      </c>
      <c r="AQ448" s="4">
        <f t="shared" si="2698"/>
        <v>335</v>
      </c>
      <c r="AR448" s="4">
        <f t="shared" si="2698"/>
        <v>348</v>
      </c>
      <c r="AS448" s="4">
        <f t="shared" si="2698"/>
        <v>361</v>
      </c>
      <c r="AT448" s="4">
        <f t="shared" si="2698"/>
        <v>374</v>
      </c>
      <c r="AU448" s="4">
        <f t="shared" ref="AU448:BI448" si="2699">AT448+13</f>
        <v>387</v>
      </c>
      <c r="AV448" s="4">
        <f t="shared" si="2699"/>
        <v>400</v>
      </c>
      <c r="AW448" s="4">
        <f t="shared" si="2699"/>
        <v>413</v>
      </c>
      <c r="AX448" s="4">
        <f t="shared" si="2699"/>
        <v>426</v>
      </c>
      <c r="AY448">
        <f t="shared" si="2699"/>
        <v>439</v>
      </c>
      <c r="AZ448" s="4">
        <f t="shared" si="2699"/>
        <v>452</v>
      </c>
      <c r="BA448" s="4">
        <f t="shared" si="2699"/>
        <v>465</v>
      </c>
      <c r="BB448" s="4">
        <f t="shared" si="2699"/>
        <v>478</v>
      </c>
      <c r="BC448" s="4">
        <f t="shared" si="2699"/>
        <v>491</v>
      </c>
      <c r="BD448" s="4">
        <f t="shared" si="2699"/>
        <v>504</v>
      </c>
      <c r="BE448" s="4">
        <f t="shared" si="2699"/>
        <v>517</v>
      </c>
      <c r="BF448" s="4">
        <f t="shared" si="2699"/>
        <v>530</v>
      </c>
      <c r="BG448" s="4">
        <f t="shared" si="2699"/>
        <v>543</v>
      </c>
      <c r="BH448" s="4">
        <f t="shared" si="2699"/>
        <v>556</v>
      </c>
      <c r="BI448">
        <f t="shared" si="2699"/>
        <v>569</v>
      </c>
      <c r="BJ448" t="s">
        <v>1</v>
      </c>
    </row>
    <row r="449" spans="1:62">
      <c r="A449" s="4" t="s">
        <v>9</v>
      </c>
      <c r="B449" s="4">
        <v>1</v>
      </c>
      <c r="C449" s="4">
        <f>B449+1</f>
        <v>2</v>
      </c>
      <c r="D449" s="4">
        <f t="shared" ref="D449:J449" si="2700">C449+1</f>
        <v>3</v>
      </c>
      <c r="E449" s="4">
        <f t="shared" si="2700"/>
        <v>4</v>
      </c>
      <c r="F449" s="4">
        <f t="shared" si="2700"/>
        <v>5</v>
      </c>
      <c r="G449" s="4">
        <f t="shared" si="2700"/>
        <v>6</v>
      </c>
      <c r="H449" s="4">
        <f t="shared" si="2700"/>
        <v>7</v>
      </c>
      <c r="I449" s="4">
        <f t="shared" si="2700"/>
        <v>8</v>
      </c>
      <c r="J449" s="4">
        <f t="shared" si="2700"/>
        <v>9</v>
      </c>
      <c r="K449">
        <f t="shared" ref="K449:R449" si="2701">J449+1</f>
        <v>10</v>
      </c>
      <c r="L449" s="4">
        <f t="shared" si="2701"/>
        <v>11</v>
      </c>
      <c r="M449" s="4">
        <f t="shared" si="2701"/>
        <v>12</v>
      </c>
      <c r="N449" s="4">
        <f t="shared" si="2701"/>
        <v>13</v>
      </c>
      <c r="O449" s="4">
        <f t="shared" si="2701"/>
        <v>14</v>
      </c>
      <c r="P449" s="4">
        <f t="shared" si="2701"/>
        <v>15</v>
      </c>
      <c r="Q449" s="4">
        <f t="shared" si="2701"/>
        <v>16</v>
      </c>
      <c r="R449" s="4">
        <f t="shared" si="2701"/>
        <v>17</v>
      </c>
      <c r="S449" s="4">
        <f t="shared" ref="S449:X449" si="2702">R449+1</f>
        <v>18</v>
      </c>
      <c r="T449" s="4">
        <f t="shared" si="2702"/>
        <v>19</v>
      </c>
      <c r="U449">
        <f t="shared" si="2702"/>
        <v>20</v>
      </c>
      <c r="V449" s="4">
        <f t="shared" si="2702"/>
        <v>21</v>
      </c>
      <c r="W449" s="4">
        <f t="shared" si="2702"/>
        <v>22</v>
      </c>
      <c r="X449" s="4">
        <f t="shared" si="2702"/>
        <v>23</v>
      </c>
      <c r="Y449" s="4">
        <f t="shared" ref="Y449:AD449" si="2703">X449+1</f>
        <v>24</v>
      </c>
      <c r="Z449" s="4">
        <f t="shared" si="2703"/>
        <v>25</v>
      </c>
      <c r="AA449" s="4">
        <f t="shared" si="2703"/>
        <v>26</v>
      </c>
      <c r="AB449" s="4">
        <f t="shared" si="2703"/>
        <v>27</v>
      </c>
      <c r="AC449" s="4">
        <f t="shared" si="2703"/>
        <v>28</v>
      </c>
      <c r="AD449" s="4">
        <f t="shared" si="2703"/>
        <v>29</v>
      </c>
      <c r="AE449">
        <f t="shared" ref="AE449:AT449" si="2704">AD449+1</f>
        <v>30</v>
      </c>
      <c r="AF449" s="4">
        <f t="shared" si="2704"/>
        <v>31</v>
      </c>
      <c r="AG449" s="4">
        <f t="shared" si="2704"/>
        <v>32</v>
      </c>
      <c r="AH449" s="4">
        <f t="shared" si="2704"/>
        <v>33</v>
      </c>
      <c r="AI449" s="4">
        <f t="shared" si="2704"/>
        <v>34</v>
      </c>
      <c r="AJ449" s="4">
        <f t="shared" si="2704"/>
        <v>35</v>
      </c>
      <c r="AK449" s="4">
        <f t="shared" si="2704"/>
        <v>36</v>
      </c>
      <c r="AL449" s="4">
        <f t="shared" si="2704"/>
        <v>37</v>
      </c>
      <c r="AM449" s="4">
        <f t="shared" si="2704"/>
        <v>38</v>
      </c>
      <c r="AN449" s="4">
        <f t="shared" si="2704"/>
        <v>39</v>
      </c>
      <c r="AO449">
        <f t="shared" si="2704"/>
        <v>40</v>
      </c>
      <c r="AP449" s="4">
        <f t="shared" si="2704"/>
        <v>41</v>
      </c>
      <c r="AQ449" s="4">
        <f t="shared" si="2704"/>
        <v>42</v>
      </c>
      <c r="AR449" s="4">
        <f t="shared" si="2704"/>
        <v>43</v>
      </c>
      <c r="AS449" s="4">
        <f t="shared" si="2704"/>
        <v>44</v>
      </c>
      <c r="AT449" s="4">
        <f t="shared" si="2704"/>
        <v>45</v>
      </c>
      <c r="AU449" s="4">
        <f t="shared" ref="AU449:BI449" si="2705">AT449+1</f>
        <v>46</v>
      </c>
      <c r="AV449" s="4">
        <f t="shared" si="2705"/>
        <v>47</v>
      </c>
      <c r="AW449" s="4">
        <f t="shared" si="2705"/>
        <v>48</v>
      </c>
      <c r="AX449" s="4">
        <f t="shared" si="2705"/>
        <v>49</v>
      </c>
      <c r="AY449">
        <f t="shared" si="2705"/>
        <v>50</v>
      </c>
      <c r="AZ449" s="4">
        <f t="shared" si="2705"/>
        <v>51</v>
      </c>
      <c r="BA449" s="4">
        <f t="shared" si="2705"/>
        <v>52</v>
      </c>
      <c r="BB449" s="4">
        <f t="shared" si="2705"/>
        <v>53</v>
      </c>
      <c r="BC449" s="4">
        <f t="shared" si="2705"/>
        <v>54</v>
      </c>
      <c r="BD449" s="4">
        <f t="shared" si="2705"/>
        <v>55</v>
      </c>
      <c r="BE449" s="4">
        <f t="shared" si="2705"/>
        <v>56</v>
      </c>
      <c r="BF449" s="4">
        <f t="shared" si="2705"/>
        <v>57</v>
      </c>
      <c r="BG449" s="4">
        <f t="shared" si="2705"/>
        <v>58</v>
      </c>
      <c r="BH449" s="4">
        <f t="shared" si="2705"/>
        <v>59</v>
      </c>
      <c r="BI449">
        <f t="shared" si="2705"/>
        <v>60</v>
      </c>
      <c r="BJ449" t="s">
        <v>1</v>
      </c>
    </row>
    <row r="450" spans="1:62">
      <c r="A450" s="4" t="s">
        <v>10</v>
      </c>
      <c r="B450" s="4">
        <v>7</v>
      </c>
      <c r="C450" s="4">
        <f>B450+5</f>
        <v>12</v>
      </c>
      <c r="D450" s="4">
        <f t="shared" ref="D450:I450" si="2706">C450+5</f>
        <v>17</v>
      </c>
      <c r="E450" s="4">
        <f t="shared" si="2706"/>
        <v>22</v>
      </c>
      <c r="F450" s="4">
        <f t="shared" si="2706"/>
        <v>27</v>
      </c>
      <c r="G450" s="4">
        <f t="shared" si="2706"/>
        <v>32</v>
      </c>
      <c r="H450" s="4">
        <f t="shared" si="2706"/>
        <v>37</v>
      </c>
      <c r="I450" s="4">
        <f t="shared" si="2706"/>
        <v>42</v>
      </c>
      <c r="J450" s="4">
        <f>I450+8</f>
        <v>50</v>
      </c>
      <c r="K450">
        <f t="shared" ref="K450:Q450" si="2707">J450+8</f>
        <v>58</v>
      </c>
      <c r="L450" s="4">
        <f t="shared" si="2707"/>
        <v>66</v>
      </c>
      <c r="M450" s="4">
        <f t="shared" si="2707"/>
        <v>74</v>
      </c>
      <c r="N450" s="4">
        <f t="shared" si="2707"/>
        <v>82</v>
      </c>
      <c r="O450" s="4">
        <f t="shared" si="2707"/>
        <v>90</v>
      </c>
      <c r="P450" s="4">
        <f t="shared" si="2707"/>
        <v>98</v>
      </c>
      <c r="Q450" s="4">
        <f t="shared" si="2707"/>
        <v>106</v>
      </c>
      <c r="R450" s="4">
        <f>Q450+12</f>
        <v>118</v>
      </c>
      <c r="S450" s="4">
        <f t="shared" ref="S450:W450" si="2708">R450+12</f>
        <v>130</v>
      </c>
      <c r="T450" s="4">
        <f t="shared" si="2708"/>
        <v>142</v>
      </c>
      <c r="U450">
        <f t="shared" si="2708"/>
        <v>154</v>
      </c>
      <c r="V450" s="4">
        <f t="shared" si="2708"/>
        <v>166</v>
      </c>
      <c r="W450" s="4">
        <f t="shared" si="2708"/>
        <v>178</v>
      </c>
      <c r="X450" s="4">
        <f>W450+17</f>
        <v>195</v>
      </c>
      <c r="Y450" s="4">
        <f t="shared" ref="Y450:AC450" si="2709">X450+17</f>
        <v>212</v>
      </c>
      <c r="Z450" s="4">
        <f t="shared" si="2709"/>
        <v>229</v>
      </c>
      <c r="AA450" s="4">
        <f t="shared" si="2709"/>
        <v>246</v>
      </c>
      <c r="AB450" s="4">
        <f t="shared" si="2709"/>
        <v>263</v>
      </c>
      <c r="AC450" s="4">
        <f t="shared" si="2709"/>
        <v>280</v>
      </c>
      <c r="AD450" s="4">
        <f>AC450+21</f>
        <v>301</v>
      </c>
      <c r="AE450">
        <f t="shared" ref="AE450:AT450" si="2710">AD450+21</f>
        <v>322</v>
      </c>
      <c r="AF450" s="4">
        <f t="shared" si="2710"/>
        <v>343</v>
      </c>
      <c r="AG450" s="4">
        <f t="shared" si="2710"/>
        <v>364</v>
      </c>
      <c r="AH450" s="4">
        <f t="shared" si="2710"/>
        <v>385</v>
      </c>
      <c r="AI450" s="4">
        <f t="shared" si="2710"/>
        <v>406</v>
      </c>
      <c r="AJ450" s="4">
        <f t="shared" si="2710"/>
        <v>427</v>
      </c>
      <c r="AK450" s="4">
        <f t="shared" si="2710"/>
        <v>448</v>
      </c>
      <c r="AL450" s="4">
        <f t="shared" si="2710"/>
        <v>469</v>
      </c>
      <c r="AM450" s="4">
        <f t="shared" si="2710"/>
        <v>490</v>
      </c>
      <c r="AN450" s="4">
        <f t="shared" si="2710"/>
        <v>511</v>
      </c>
      <c r="AO450">
        <f t="shared" si="2710"/>
        <v>532</v>
      </c>
      <c r="AP450" s="4">
        <f t="shared" si="2710"/>
        <v>553</v>
      </c>
      <c r="AQ450" s="4">
        <f t="shared" si="2710"/>
        <v>574</v>
      </c>
      <c r="AR450" s="4">
        <f t="shared" si="2710"/>
        <v>595</v>
      </c>
      <c r="AS450" s="4">
        <f t="shared" si="2710"/>
        <v>616</v>
      </c>
      <c r="AT450" s="4">
        <f t="shared" si="2710"/>
        <v>637</v>
      </c>
      <c r="AU450" s="4">
        <f t="shared" ref="AU450:BI450" si="2711">AT450+21</f>
        <v>658</v>
      </c>
      <c r="AV450" s="4">
        <f t="shared" si="2711"/>
        <v>679</v>
      </c>
      <c r="AW450" s="4">
        <f t="shared" si="2711"/>
        <v>700</v>
      </c>
      <c r="AX450" s="4">
        <f t="shared" si="2711"/>
        <v>721</v>
      </c>
      <c r="AY450">
        <f t="shared" si="2711"/>
        <v>742</v>
      </c>
      <c r="AZ450" s="4">
        <f t="shared" si="2711"/>
        <v>763</v>
      </c>
      <c r="BA450" s="4">
        <f t="shared" si="2711"/>
        <v>784</v>
      </c>
      <c r="BB450" s="4">
        <f t="shared" si="2711"/>
        <v>805</v>
      </c>
      <c r="BC450" s="4">
        <f t="shared" si="2711"/>
        <v>826</v>
      </c>
      <c r="BD450" s="4">
        <f t="shared" si="2711"/>
        <v>847</v>
      </c>
      <c r="BE450" s="4">
        <f t="shared" si="2711"/>
        <v>868</v>
      </c>
      <c r="BF450" s="4">
        <f t="shared" si="2711"/>
        <v>889</v>
      </c>
      <c r="BG450" s="4">
        <f t="shared" si="2711"/>
        <v>910</v>
      </c>
      <c r="BH450" s="4">
        <f t="shared" si="2711"/>
        <v>931</v>
      </c>
      <c r="BI450">
        <f t="shared" si="2711"/>
        <v>952</v>
      </c>
      <c r="BJ450" t="s">
        <v>1</v>
      </c>
    </row>
    <row r="451" spans="1:62">
      <c r="A451" s="4" t="s">
        <v>0</v>
      </c>
      <c r="B451" s="4">
        <v>3</v>
      </c>
      <c r="C451" s="4">
        <f>B451+2</f>
        <v>5</v>
      </c>
      <c r="D451" s="4">
        <f t="shared" ref="D451:I451" si="2712">C451+2</f>
        <v>7</v>
      </c>
      <c r="E451" s="4">
        <f t="shared" si="2712"/>
        <v>9</v>
      </c>
      <c r="F451" s="4">
        <f t="shared" si="2712"/>
        <v>11</v>
      </c>
      <c r="G451" s="4">
        <f t="shared" si="2712"/>
        <v>13</v>
      </c>
      <c r="H451" s="4">
        <f t="shared" si="2712"/>
        <v>15</v>
      </c>
      <c r="I451" s="4">
        <f t="shared" si="2712"/>
        <v>17</v>
      </c>
      <c r="J451" s="4">
        <f>I451+3</f>
        <v>20</v>
      </c>
      <c r="K451">
        <f t="shared" ref="K451:Q451" si="2713">J451+3</f>
        <v>23</v>
      </c>
      <c r="L451" s="4">
        <f t="shared" si="2713"/>
        <v>26</v>
      </c>
      <c r="M451" s="4">
        <f t="shared" si="2713"/>
        <v>29</v>
      </c>
      <c r="N451" s="4">
        <f t="shared" si="2713"/>
        <v>32</v>
      </c>
      <c r="O451" s="4">
        <f t="shared" si="2713"/>
        <v>35</v>
      </c>
      <c r="P451" s="4">
        <f t="shared" si="2713"/>
        <v>38</v>
      </c>
      <c r="Q451" s="4">
        <f t="shared" si="2713"/>
        <v>41</v>
      </c>
      <c r="R451" s="4">
        <f>Q451+6</f>
        <v>47</v>
      </c>
      <c r="S451" s="4">
        <f t="shared" ref="S451:W451" si="2714">R451+6</f>
        <v>53</v>
      </c>
      <c r="T451" s="4">
        <f t="shared" si="2714"/>
        <v>59</v>
      </c>
      <c r="U451">
        <f t="shared" si="2714"/>
        <v>65</v>
      </c>
      <c r="V451" s="4">
        <f t="shared" si="2714"/>
        <v>71</v>
      </c>
      <c r="W451" s="4">
        <f t="shared" si="2714"/>
        <v>77</v>
      </c>
      <c r="X451" s="4">
        <f>W451+9</f>
        <v>86</v>
      </c>
      <c r="Y451" s="4">
        <f t="shared" ref="Y451:AC451" si="2715">X451+9</f>
        <v>95</v>
      </c>
      <c r="Z451" s="4">
        <f t="shared" si="2715"/>
        <v>104</v>
      </c>
      <c r="AA451" s="4">
        <f t="shared" si="2715"/>
        <v>113</v>
      </c>
      <c r="AB451" s="4">
        <f t="shared" si="2715"/>
        <v>122</v>
      </c>
      <c r="AC451" s="4">
        <f t="shared" si="2715"/>
        <v>131</v>
      </c>
      <c r="AD451" s="4">
        <f>AC451+11</f>
        <v>142</v>
      </c>
      <c r="AE451">
        <f t="shared" ref="AE451:AT451" si="2716">AD451+11</f>
        <v>153</v>
      </c>
      <c r="AF451" s="4">
        <f t="shared" si="2716"/>
        <v>164</v>
      </c>
      <c r="AG451" s="4">
        <f t="shared" si="2716"/>
        <v>175</v>
      </c>
      <c r="AH451" s="4">
        <f t="shared" si="2716"/>
        <v>186</v>
      </c>
      <c r="AI451" s="4">
        <f t="shared" si="2716"/>
        <v>197</v>
      </c>
      <c r="AJ451" s="4">
        <f t="shared" si="2716"/>
        <v>208</v>
      </c>
      <c r="AK451" s="4">
        <f t="shared" si="2716"/>
        <v>219</v>
      </c>
      <c r="AL451" s="4">
        <f t="shared" si="2716"/>
        <v>230</v>
      </c>
      <c r="AM451" s="4">
        <f t="shared" si="2716"/>
        <v>241</v>
      </c>
      <c r="AN451" s="4">
        <f t="shared" si="2716"/>
        <v>252</v>
      </c>
      <c r="AO451">
        <f t="shared" si="2716"/>
        <v>263</v>
      </c>
      <c r="AP451" s="4">
        <f t="shared" si="2716"/>
        <v>274</v>
      </c>
      <c r="AQ451" s="4">
        <f t="shared" si="2716"/>
        <v>285</v>
      </c>
      <c r="AR451" s="4">
        <f t="shared" si="2716"/>
        <v>296</v>
      </c>
      <c r="AS451" s="4">
        <f t="shared" si="2716"/>
        <v>307</v>
      </c>
      <c r="AT451" s="4">
        <f t="shared" si="2716"/>
        <v>318</v>
      </c>
      <c r="AU451" s="4">
        <f t="shared" ref="AU451:BI451" si="2717">AT451+11</f>
        <v>329</v>
      </c>
      <c r="AV451" s="4">
        <f t="shared" si="2717"/>
        <v>340</v>
      </c>
      <c r="AW451" s="4">
        <f t="shared" si="2717"/>
        <v>351</v>
      </c>
      <c r="AX451" s="4">
        <f t="shared" si="2717"/>
        <v>362</v>
      </c>
      <c r="AY451">
        <f t="shared" si="2717"/>
        <v>373</v>
      </c>
      <c r="AZ451" s="4">
        <f t="shared" si="2717"/>
        <v>384</v>
      </c>
      <c r="BA451" s="4">
        <f t="shared" si="2717"/>
        <v>395</v>
      </c>
      <c r="BB451" s="4">
        <f t="shared" si="2717"/>
        <v>406</v>
      </c>
      <c r="BC451" s="4">
        <f t="shared" si="2717"/>
        <v>417</v>
      </c>
      <c r="BD451" s="4">
        <f t="shared" si="2717"/>
        <v>428</v>
      </c>
      <c r="BE451" s="4">
        <f t="shared" si="2717"/>
        <v>439</v>
      </c>
      <c r="BF451" s="4">
        <f t="shared" si="2717"/>
        <v>450</v>
      </c>
      <c r="BG451" s="4">
        <f t="shared" si="2717"/>
        <v>461</v>
      </c>
      <c r="BH451" s="4">
        <f t="shared" si="2717"/>
        <v>472</v>
      </c>
      <c r="BI451">
        <f t="shared" si="2717"/>
        <v>483</v>
      </c>
      <c r="BJ451" t="s">
        <v>1</v>
      </c>
    </row>
    <row r="452" spans="1:62">
      <c r="A452" s="4" t="s">
        <v>2</v>
      </c>
      <c r="B452" s="4">
        <v>6</v>
      </c>
      <c r="C452" s="4">
        <f>B452+2</f>
        <v>8</v>
      </c>
      <c r="D452" s="4">
        <f t="shared" ref="D452:I452" si="2718">C452+2</f>
        <v>10</v>
      </c>
      <c r="E452" s="4">
        <f t="shared" si="2718"/>
        <v>12</v>
      </c>
      <c r="F452" s="4">
        <f t="shared" si="2718"/>
        <v>14</v>
      </c>
      <c r="G452" s="4">
        <f t="shared" si="2718"/>
        <v>16</v>
      </c>
      <c r="H452" s="4">
        <f t="shared" si="2718"/>
        <v>18</v>
      </c>
      <c r="I452" s="4">
        <f t="shared" si="2718"/>
        <v>20</v>
      </c>
      <c r="J452" s="4">
        <f>I452+4</f>
        <v>24</v>
      </c>
      <c r="K452">
        <f t="shared" ref="K452:Q452" si="2719">J452+4</f>
        <v>28</v>
      </c>
      <c r="L452" s="4">
        <f t="shared" si="2719"/>
        <v>32</v>
      </c>
      <c r="M452" s="4">
        <f t="shared" si="2719"/>
        <v>36</v>
      </c>
      <c r="N452" s="4">
        <f t="shared" si="2719"/>
        <v>40</v>
      </c>
      <c r="O452" s="4">
        <f t="shared" si="2719"/>
        <v>44</v>
      </c>
      <c r="P452" s="4">
        <f t="shared" si="2719"/>
        <v>48</v>
      </c>
      <c r="Q452" s="4">
        <f t="shared" si="2719"/>
        <v>52</v>
      </c>
      <c r="R452" s="4">
        <f>Q452+7</f>
        <v>59</v>
      </c>
      <c r="S452" s="4">
        <f t="shared" ref="S452:W452" si="2720">R452+7</f>
        <v>66</v>
      </c>
      <c r="T452" s="4">
        <f t="shared" si="2720"/>
        <v>73</v>
      </c>
      <c r="U452">
        <f t="shared" si="2720"/>
        <v>80</v>
      </c>
      <c r="V452" s="4">
        <f t="shared" si="2720"/>
        <v>87</v>
      </c>
      <c r="W452" s="4">
        <f t="shared" si="2720"/>
        <v>94</v>
      </c>
      <c r="X452" s="4">
        <f>W452+10</f>
        <v>104</v>
      </c>
      <c r="Y452" s="4">
        <f t="shared" ref="Y452:AC452" si="2721">X452+10</f>
        <v>114</v>
      </c>
      <c r="Z452" s="4">
        <f t="shared" si="2721"/>
        <v>124</v>
      </c>
      <c r="AA452" s="4">
        <f t="shared" si="2721"/>
        <v>134</v>
      </c>
      <c r="AB452" s="4">
        <f t="shared" si="2721"/>
        <v>144</v>
      </c>
      <c r="AC452" s="4">
        <f t="shared" si="2721"/>
        <v>154</v>
      </c>
      <c r="AD452" s="4">
        <f>AC452+13</f>
        <v>167</v>
      </c>
      <c r="AE452">
        <f t="shared" ref="AE452:AT452" si="2722">AD452+13</f>
        <v>180</v>
      </c>
      <c r="AF452" s="4">
        <f t="shared" si="2722"/>
        <v>193</v>
      </c>
      <c r="AG452" s="4">
        <f t="shared" si="2722"/>
        <v>206</v>
      </c>
      <c r="AH452" s="4">
        <f t="shared" si="2722"/>
        <v>219</v>
      </c>
      <c r="AI452" s="4">
        <f t="shared" si="2722"/>
        <v>232</v>
      </c>
      <c r="AJ452" s="4">
        <f t="shared" si="2722"/>
        <v>245</v>
      </c>
      <c r="AK452" s="4">
        <f t="shared" si="2722"/>
        <v>258</v>
      </c>
      <c r="AL452" s="4">
        <f t="shared" si="2722"/>
        <v>271</v>
      </c>
      <c r="AM452" s="4">
        <f t="shared" si="2722"/>
        <v>284</v>
      </c>
      <c r="AN452" s="4">
        <f t="shared" si="2722"/>
        <v>297</v>
      </c>
      <c r="AO452">
        <f t="shared" si="2722"/>
        <v>310</v>
      </c>
      <c r="AP452" s="4">
        <f t="shared" si="2722"/>
        <v>323</v>
      </c>
      <c r="AQ452" s="4">
        <f t="shared" si="2722"/>
        <v>336</v>
      </c>
      <c r="AR452" s="4">
        <f t="shared" si="2722"/>
        <v>349</v>
      </c>
      <c r="AS452" s="4">
        <f t="shared" si="2722"/>
        <v>362</v>
      </c>
      <c r="AT452" s="4">
        <f t="shared" si="2722"/>
        <v>375</v>
      </c>
      <c r="AU452" s="4">
        <f t="shared" ref="AU452:BI452" si="2723">AT452+13</f>
        <v>388</v>
      </c>
      <c r="AV452" s="4">
        <f t="shared" si="2723"/>
        <v>401</v>
      </c>
      <c r="AW452" s="4">
        <f t="shared" si="2723"/>
        <v>414</v>
      </c>
      <c r="AX452" s="4">
        <f t="shared" si="2723"/>
        <v>427</v>
      </c>
      <c r="AY452">
        <f t="shared" si="2723"/>
        <v>440</v>
      </c>
      <c r="AZ452" s="4">
        <f t="shared" si="2723"/>
        <v>453</v>
      </c>
      <c r="BA452" s="4">
        <f t="shared" si="2723"/>
        <v>466</v>
      </c>
      <c r="BB452" s="4">
        <f t="shared" si="2723"/>
        <v>479</v>
      </c>
      <c r="BC452" s="4">
        <f t="shared" si="2723"/>
        <v>492</v>
      </c>
      <c r="BD452" s="4">
        <f t="shared" si="2723"/>
        <v>505</v>
      </c>
      <c r="BE452" s="4">
        <f t="shared" si="2723"/>
        <v>518</v>
      </c>
      <c r="BF452" s="4">
        <f t="shared" si="2723"/>
        <v>531</v>
      </c>
      <c r="BG452" s="4">
        <f t="shared" si="2723"/>
        <v>544</v>
      </c>
      <c r="BH452" s="4">
        <f t="shared" si="2723"/>
        <v>557</v>
      </c>
      <c r="BI452">
        <f t="shared" si="2723"/>
        <v>570</v>
      </c>
      <c r="BJ452" t="s">
        <v>1</v>
      </c>
    </row>
    <row r="453" spans="1:62">
      <c r="A453" s="4" t="s">
        <v>30</v>
      </c>
      <c r="B453" s="4">
        <v>3</v>
      </c>
      <c r="C453" s="4">
        <f>B453+3</f>
        <v>6</v>
      </c>
      <c r="D453" s="4">
        <f t="shared" ref="D453:I453" si="2724">C453+3</f>
        <v>9</v>
      </c>
      <c r="E453" s="4">
        <f t="shared" si="2724"/>
        <v>12</v>
      </c>
      <c r="F453" s="4">
        <f t="shared" si="2724"/>
        <v>15</v>
      </c>
      <c r="G453" s="4">
        <f t="shared" si="2724"/>
        <v>18</v>
      </c>
      <c r="H453" s="4">
        <f t="shared" si="2724"/>
        <v>21</v>
      </c>
      <c r="I453" s="4">
        <f t="shared" si="2724"/>
        <v>24</v>
      </c>
      <c r="J453" s="4">
        <f>I453+4</f>
        <v>28</v>
      </c>
      <c r="K453">
        <f t="shared" ref="K453:Q453" si="2725">J453+4</f>
        <v>32</v>
      </c>
      <c r="L453" s="4">
        <f t="shared" si="2725"/>
        <v>36</v>
      </c>
      <c r="M453" s="4">
        <f t="shared" si="2725"/>
        <v>40</v>
      </c>
      <c r="N453" s="4">
        <f t="shared" si="2725"/>
        <v>44</v>
      </c>
      <c r="O453" s="4">
        <f t="shared" si="2725"/>
        <v>48</v>
      </c>
      <c r="P453" s="4">
        <f t="shared" si="2725"/>
        <v>52</v>
      </c>
      <c r="Q453" s="4">
        <f t="shared" si="2725"/>
        <v>56</v>
      </c>
      <c r="R453" s="4">
        <f>Q453+7</f>
        <v>63</v>
      </c>
      <c r="S453" s="4">
        <f t="shared" ref="S453:W453" si="2726">R453+7</f>
        <v>70</v>
      </c>
      <c r="T453" s="4">
        <f t="shared" si="2726"/>
        <v>77</v>
      </c>
      <c r="U453">
        <f t="shared" si="2726"/>
        <v>84</v>
      </c>
      <c r="V453" s="4">
        <f t="shared" si="2726"/>
        <v>91</v>
      </c>
      <c r="W453" s="4">
        <f t="shared" si="2726"/>
        <v>98</v>
      </c>
      <c r="X453" s="4">
        <f>W453+10</f>
        <v>108</v>
      </c>
      <c r="Y453" s="4">
        <f t="shared" ref="Y453:AC453" si="2727">X453+10</f>
        <v>118</v>
      </c>
      <c r="Z453" s="4">
        <f t="shared" si="2727"/>
        <v>128</v>
      </c>
      <c r="AA453" s="4">
        <f t="shared" si="2727"/>
        <v>138</v>
      </c>
      <c r="AB453" s="4">
        <f t="shared" si="2727"/>
        <v>148</v>
      </c>
      <c r="AC453" s="4">
        <f t="shared" si="2727"/>
        <v>158</v>
      </c>
      <c r="AD453" s="4">
        <f>AC453+13</f>
        <v>171</v>
      </c>
      <c r="AE453">
        <f t="shared" ref="AE453:AT453" si="2728">AD453+13</f>
        <v>184</v>
      </c>
      <c r="AF453" s="4">
        <f t="shared" si="2728"/>
        <v>197</v>
      </c>
      <c r="AG453" s="4">
        <f t="shared" si="2728"/>
        <v>210</v>
      </c>
      <c r="AH453" s="4">
        <f t="shared" si="2728"/>
        <v>223</v>
      </c>
      <c r="AI453" s="4">
        <f t="shared" si="2728"/>
        <v>236</v>
      </c>
      <c r="AJ453" s="4">
        <f t="shared" si="2728"/>
        <v>249</v>
      </c>
      <c r="AK453" s="4">
        <f t="shared" si="2728"/>
        <v>262</v>
      </c>
      <c r="AL453" s="4">
        <f t="shared" si="2728"/>
        <v>275</v>
      </c>
      <c r="AM453" s="4">
        <f t="shared" si="2728"/>
        <v>288</v>
      </c>
      <c r="AN453" s="4">
        <f t="shared" si="2728"/>
        <v>301</v>
      </c>
      <c r="AO453">
        <f t="shared" si="2728"/>
        <v>314</v>
      </c>
      <c r="AP453" s="4">
        <f t="shared" si="2728"/>
        <v>327</v>
      </c>
      <c r="AQ453" s="4">
        <f t="shared" si="2728"/>
        <v>340</v>
      </c>
      <c r="AR453" s="4">
        <f t="shared" si="2728"/>
        <v>353</v>
      </c>
      <c r="AS453" s="4">
        <f t="shared" si="2728"/>
        <v>366</v>
      </c>
      <c r="AT453" s="4">
        <f t="shared" si="2728"/>
        <v>379</v>
      </c>
      <c r="AU453" s="4">
        <f t="shared" ref="AU453:BI453" si="2729">AT453+13</f>
        <v>392</v>
      </c>
      <c r="AV453" s="4">
        <f t="shared" si="2729"/>
        <v>405</v>
      </c>
      <c r="AW453" s="4">
        <f t="shared" si="2729"/>
        <v>418</v>
      </c>
      <c r="AX453" s="4">
        <f t="shared" si="2729"/>
        <v>431</v>
      </c>
      <c r="AY453">
        <f t="shared" si="2729"/>
        <v>444</v>
      </c>
      <c r="AZ453" s="4">
        <f t="shared" si="2729"/>
        <v>457</v>
      </c>
      <c r="BA453" s="4">
        <f t="shared" si="2729"/>
        <v>470</v>
      </c>
      <c r="BB453" s="4">
        <f t="shared" si="2729"/>
        <v>483</v>
      </c>
      <c r="BC453" s="4">
        <f t="shared" si="2729"/>
        <v>496</v>
      </c>
      <c r="BD453" s="4">
        <f t="shared" si="2729"/>
        <v>509</v>
      </c>
      <c r="BE453" s="4">
        <f t="shared" si="2729"/>
        <v>522</v>
      </c>
      <c r="BF453" s="4">
        <f t="shared" si="2729"/>
        <v>535</v>
      </c>
      <c r="BG453" s="4">
        <f t="shared" si="2729"/>
        <v>548</v>
      </c>
      <c r="BH453" s="4">
        <f t="shared" si="2729"/>
        <v>561</v>
      </c>
      <c r="BI453">
        <f t="shared" si="2729"/>
        <v>574</v>
      </c>
      <c r="BJ453" t="s">
        <v>1</v>
      </c>
    </row>
    <row r="454" spans="1:62">
      <c r="A454" s="4" t="s">
        <v>31</v>
      </c>
      <c r="B454" s="4">
        <v>9</v>
      </c>
      <c r="C454" s="4">
        <f>B454+3</f>
        <v>12</v>
      </c>
      <c r="D454" s="4">
        <f t="shared" ref="D454:I454" si="2730">C454+3</f>
        <v>15</v>
      </c>
      <c r="E454" s="4">
        <f t="shared" si="2730"/>
        <v>18</v>
      </c>
      <c r="F454" s="4">
        <f t="shared" si="2730"/>
        <v>21</v>
      </c>
      <c r="G454" s="4">
        <f t="shared" si="2730"/>
        <v>24</v>
      </c>
      <c r="H454" s="4">
        <f t="shared" si="2730"/>
        <v>27</v>
      </c>
      <c r="I454" s="4">
        <f t="shared" si="2730"/>
        <v>30</v>
      </c>
      <c r="J454" s="4">
        <f>I454+5</f>
        <v>35</v>
      </c>
      <c r="K454">
        <f t="shared" ref="K454:Q454" si="2731">J454+5</f>
        <v>40</v>
      </c>
      <c r="L454" s="4">
        <f t="shared" si="2731"/>
        <v>45</v>
      </c>
      <c r="M454" s="4">
        <f t="shared" si="2731"/>
        <v>50</v>
      </c>
      <c r="N454" s="4">
        <f t="shared" si="2731"/>
        <v>55</v>
      </c>
      <c r="O454" s="4">
        <f t="shared" si="2731"/>
        <v>60</v>
      </c>
      <c r="P454" s="4">
        <f t="shared" si="2731"/>
        <v>65</v>
      </c>
      <c r="Q454" s="4">
        <f t="shared" si="2731"/>
        <v>70</v>
      </c>
      <c r="R454" s="4">
        <f>Q454+8</f>
        <v>78</v>
      </c>
      <c r="S454" s="4">
        <f t="shared" ref="S454:W454" si="2732">R454+8</f>
        <v>86</v>
      </c>
      <c r="T454" s="4">
        <f t="shared" si="2732"/>
        <v>94</v>
      </c>
      <c r="U454">
        <f t="shared" si="2732"/>
        <v>102</v>
      </c>
      <c r="V454" s="4">
        <f t="shared" si="2732"/>
        <v>110</v>
      </c>
      <c r="W454" s="4">
        <f t="shared" si="2732"/>
        <v>118</v>
      </c>
      <c r="X454" s="4">
        <f>W454+11</f>
        <v>129</v>
      </c>
      <c r="Y454" s="4">
        <f t="shared" ref="Y454:AC454" si="2733">X454+11</f>
        <v>140</v>
      </c>
      <c r="Z454" s="4">
        <f t="shared" si="2733"/>
        <v>151</v>
      </c>
      <c r="AA454" s="4">
        <f t="shared" si="2733"/>
        <v>162</v>
      </c>
      <c r="AB454" s="4">
        <f t="shared" si="2733"/>
        <v>173</v>
      </c>
      <c r="AC454" s="4">
        <f t="shared" si="2733"/>
        <v>184</v>
      </c>
      <c r="AD454" s="4">
        <f>AC454+14</f>
        <v>198</v>
      </c>
      <c r="AE454">
        <f t="shared" ref="AE454:AT454" si="2734">AD454+14</f>
        <v>212</v>
      </c>
      <c r="AF454" s="4">
        <f t="shared" si="2734"/>
        <v>226</v>
      </c>
      <c r="AG454" s="4">
        <f t="shared" si="2734"/>
        <v>240</v>
      </c>
      <c r="AH454" s="4">
        <f t="shared" si="2734"/>
        <v>254</v>
      </c>
      <c r="AI454" s="4">
        <f t="shared" si="2734"/>
        <v>268</v>
      </c>
      <c r="AJ454" s="4">
        <f t="shared" si="2734"/>
        <v>282</v>
      </c>
      <c r="AK454" s="4">
        <f t="shared" si="2734"/>
        <v>296</v>
      </c>
      <c r="AL454" s="4">
        <f t="shared" si="2734"/>
        <v>310</v>
      </c>
      <c r="AM454" s="4">
        <f t="shared" si="2734"/>
        <v>324</v>
      </c>
      <c r="AN454" s="4">
        <f t="shared" si="2734"/>
        <v>338</v>
      </c>
      <c r="AO454">
        <f t="shared" si="2734"/>
        <v>352</v>
      </c>
      <c r="AP454" s="4">
        <f t="shared" si="2734"/>
        <v>366</v>
      </c>
      <c r="AQ454" s="4">
        <f t="shared" si="2734"/>
        <v>380</v>
      </c>
      <c r="AR454" s="4">
        <f t="shared" si="2734"/>
        <v>394</v>
      </c>
      <c r="AS454" s="4">
        <f t="shared" si="2734"/>
        <v>408</v>
      </c>
      <c r="AT454" s="4">
        <f t="shared" si="2734"/>
        <v>422</v>
      </c>
      <c r="AU454" s="4">
        <f t="shared" ref="AU454:BI454" si="2735">AT454+14</f>
        <v>436</v>
      </c>
      <c r="AV454" s="4">
        <f t="shared" si="2735"/>
        <v>450</v>
      </c>
      <c r="AW454" s="4">
        <f t="shared" si="2735"/>
        <v>464</v>
      </c>
      <c r="AX454" s="4">
        <f t="shared" si="2735"/>
        <v>478</v>
      </c>
      <c r="AY454">
        <f t="shared" si="2735"/>
        <v>492</v>
      </c>
      <c r="AZ454" s="4">
        <f t="shared" si="2735"/>
        <v>506</v>
      </c>
      <c r="BA454" s="4">
        <f t="shared" si="2735"/>
        <v>520</v>
      </c>
      <c r="BB454" s="4">
        <f t="shared" si="2735"/>
        <v>534</v>
      </c>
      <c r="BC454" s="4">
        <f t="shared" si="2735"/>
        <v>548</v>
      </c>
      <c r="BD454" s="4">
        <f t="shared" si="2735"/>
        <v>562</v>
      </c>
      <c r="BE454" s="4">
        <f t="shared" si="2735"/>
        <v>576</v>
      </c>
      <c r="BF454" s="4">
        <f t="shared" si="2735"/>
        <v>590</v>
      </c>
      <c r="BG454" s="4">
        <f t="shared" si="2735"/>
        <v>604</v>
      </c>
      <c r="BH454" s="4">
        <f t="shared" si="2735"/>
        <v>618</v>
      </c>
      <c r="BI454">
        <f t="shared" si="2735"/>
        <v>632</v>
      </c>
      <c r="BJ454" t="s">
        <v>1</v>
      </c>
    </row>
    <row r="455" spans="1:62">
      <c r="A455" s="4" t="s">
        <v>200</v>
      </c>
      <c r="B455" s="4">
        <v>61</v>
      </c>
      <c r="C455" s="4">
        <v>88</v>
      </c>
      <c r="D455" s="4">
        <v>123</v>
      </c>
      <c r="E455" s="4" t="s">
        <v>1</v>
      </c>
    </row>
    <row r="456" spans="1:62">
      <c r="A456" s="4" t="s">
        <v>24</v>
      </c>
      <c r="B456" s="4">
        <v>8</v>
      </c>
      <c r="C456" s="4">
        <f>B456+1</f>
        <v>9</v>
      </c>
      <c r="D456" s="4">
        <f t="shared" ref="D456:BI456" si="2736">C456+1</f>
        <v>10</v>
      </c>
      <c r="E456" s="4">
        <f t="shared" si="2736"/>
        <v>11</v>
      </c>
      <c r="F456" s="4">
        <f t="shared" si="2736"/>
        <v>12</v>
      </c>
      <c r="G456" s="4">
        <f t="shared" si="2736"/>
        <v>13</v>
      </c>
      <c r="H456" s="4">
        <f t="shared" si="2736"/>
        <v>14</v>
      </c>
      <c r="I456" s="4">
        <f t="shared" si="2736"/>
        <v>15</v>
      </c>
      <c r="J456" s="4">
        <f t="shared" si="2736"/>
        <v>16</v>
      </c>
      <c r="K456">
        <f t="shared" si="2736"/>
        <v>17</v>
      </c>
      <c r="L456" s="4">
        <f t="shared" si="2736"/>
        <v>18</v>
      </c>
      <c r="M456" s="4">
        <f t="shared" si="2736"/>
        <v>19</v>
      </c>
      <c r="N456" s="4">
        <f t="shared" si="2736"/>
        <v>20</v>
      </c>
      <c r="O456" s="4">
        <f t="shared" si="2736"/>
        <v>21</v>
      </c>
      <c r="P456" s="4">
        <f t="shared" si="2736"/>
        <v>22</v>
      </c>
      <c r="Q456" s="4">
        <f t="shared" si="2736"/>
        <v>23</v>
      </c>
      <c r="R456" s="4">
        <f t="shared" si="2736"/>
        <v>24</v>
      </c>
      <c r="S456" s="4">
        <f t="shared" si="2736"/>
        <v>25</v>
      </c>
      <c r="T456" s="4">
        <f t="shared" si="2736"/>
        <v>26</v>
      </c>
      <c r="U456">
        <f t="shared" si="2736"/>
        <v>27</v>
      </c>
      <c r="V456" s="4">
        <f t="shared" si="2736"/>
        <v>28</v>
      </c>
      <c r="W456" s="4">
        <f t="shared" si="2736"/>
        <v>29</v>
      </c>
      <c r="X456" s="4">
        <f t="shared" si="2736"/>
        <v>30</v>
      </c>
      <c r="Y456" s="4">
        <f t="shared" si="2736"/>
        <v>31</v>
      </c>
      <c r="Z456" s="4">
        <f t="shared" si="2736"/>
        <v>32</v>
      </c>
      <c r="AA456" s="4">
        <f t="shared" si="2736"/>
        <v>33</v>
      </c>
      <c r="AB456" s="4">
        <f t="shared" si="2736"/>
        <v>34</v>
      </c>
      <c r="AC456" s="4">
        <f t="shared" si="2736"/>
        <v>35</v>
      </c>
      <c r="AD456" s="4">
        <f t="shared" si="2736"/>
        <v>36</v>
      </c>
      <c r="AE456">
        <f t="shared" si="2736"/>
        <v>37</v>
      </c>
      <c r="AF456" s="4">
        <f t="shared" si="2736"/>
        <v>38</v>
      </c>
      <c r="AG456" s="4">
        <f t="shared" si="2736"/>
        <v>39</v>
      </c>
      <c r="AH456" s="4">
        <f t="shared" si="2736"/>
        <v>40</v>
      </c>
      <c r="AI456" s="4">
        <f t="shared" si="2736"/>
        <v>41</v>
      </c>
      <c r="AJ456" s="4">
        <f t="shared" si="2736"/>
        <v>42</v>
      </c>
      <c r="AK456" s="4">
        <f t="shared" si="2736"/>
        <v>43</v>
      </c>
      <c r="AL456" s="4">
        <f t="shared" si="2736"/>
        <v>44</v>
      </c>
      <c r="AM456" s="4">
        <f t="shared" si="2736"/>
        <v>45</v>
      </c>
      <c r="AN456" s="4">
        <f t="shared" si="2736"/>
        <v>46</v>
      </c>
      <c r="AO456">
        <f t="shared" si="2736"/>
        <v>47</v>
      </c>
      <c r="AP456" s="4">
        <f t="shared" si="2736"/>
        <v>48</v>
      </c>
      <c r="AQ456" s="4">
        <f t="shared" si="2736"/>
        <v>49</v>
      </c>
      <c r="AR456" s="4">
        <f t="shared" si="2736"/>
        <v>50</v>
      </c>
      <c r="AS456" s="4">
        <f t="shared" si="2736"/>
        <v>51</v>
      </c>
      <c r="AT456" s="4">
        <f t="shared" si="2736"/>
        <v>52</v>
      </c>
      <c r="AU456" s="4">
        <f t="shared" si="2736"/>
        <v>53</v>
      </c>
      <c r="AV456" s="4">
        <f t="shared" si="2736"/>
        <v>54</v>
      </c>
      <c r="AW456" s="4">
        <f t="shared" si="2736"/>
        <v>55</v>
      </c>
      <c r="AX456" s="4">
        <f t="shared" si="2736"/>
        <v>56</v>
      </c>
      <c r="AY456">
        <f t="shared" si="2736"/>
        <v>57</v>
      </c>
      <c r="AZ456" s="4">
        <f t="shared" si="2736"/>
        <v>58</v>
      </c>
      <c r="BA456" s="4">
        <f t="shared" si="2736"/>
        <v>59</v>
      </c>
      <c r="BB456" s="4">
        <f t="shared" si="2736"/>
        <v>60</v>
      </c>
      <c r="BC456" s="4">
        <f t="shared" si="2736"/>
        <v>61</v>
      </c>
      <c r="BD456" s="4">
        <f t="shared" si="2736"/>
        <v>62</v>
      </c>
      <c r="BE456" s="4">
        <f t="shared" si="2736"/>
        <v>63</v>
      </c>
      <c r="BF456" s="4">
        <f t="shared" si="2736"/>
        <v>64</v>
      </c>
      <c r="BG456" s="4">
        <f t="shared" si="2736"/>
        <v>65</v>
      </c>
      <c r="BH456" s="4">
        <f t="shared" si="2736"/>
        <v>66</v>
      </c>
      <c r="BI456">
        <f t="shared" si="2736"/>
        <v>67</v>
      </c>
      <c r="BJ456" t="s">
        <v>1</v>
      </c>
    </row>
    <row r="457" spans="1:62">
      <c r="A457" s="4" t="s">
        <v>5</v>
      </c>
    </row>
    <row r="458" spans="1:62">
      <c r="A458" s="4" t="s">
        <v>482</v>
      </c>
    </row>
    <row r="459" spans="1:62">
      <c r="A459" s="4" t="s">
        <v>126</v>
      </c>
      <c r="B459" s="4" t="s">
        <v>1</v>
      </c>
    </row>
    <row r="460" spans="1:62">
      <c r="A460" s="4" t="s">
        <v>21</v>
      </c>
      <c r="B460" s="4" t="s">
        <v>1</v>
      </c>
    </row>
    <row r="461" spans="1:62">
      <c r="A461" s="4" t="s">
        <v>203</v>
      </c>
    </row>
    <row r="462" spans="1:62">
      <c r="A462" s="4" t="s">
        <v>120</v>
      </c>
      <c r="B462" s="4">
        <v>231</v>
      </c>
      <c r="C462" s="4">
        <f>B462+30</f>
        <v>261</v>
      </c>
      <c r="D462" s="4">
        <f t="shared" ref="D462:BG462" si="2737">C462+30</f>
        <v>291</v>
      </c>
      <c r="E462" s="4">
        <f t="shared" si="2737"/>
        <v>321</v>
      </c>
      <c r="F462" s="4">
        <f t="shared" si="2737"/>
        <v>351</v>
      </c>
      <c r="G462" s="4">
        <f t="shared" si="2737"/>
        <v>381</v>
      </c>
      <c r="H462" s="4">
        <f>G462+31</f>
        <v>412</v>
      </c>
      <c r="I462" s="4">
        <f t="shared" si="2737"/>
        <v>442</v>
      </c>
      <c r="J462" s="4">
        <f t="shared" si="2737"/>
        <v>472</v>
      </c>
      <c r="K462">
        <f t="shared" si="2737"/>
        <v>502</v>
      </c>
      <c r="L462" s="4">
        <f t="shared" si="2737"/>
        <v>532</v>
      </c>
      <c r="M462" s="4">
        <f t="shared" si="2737"/>
        <v>562</v>
      </c>
      <c r="N462" s="4">
        <f t="shared" si="2737"/>
        <v>592</v>
      </c>
      <c r="O462" s="4">
        <f t="shared" ref="O462:AO462" si="2738">N462+31</f>
        <v>623</v>
      </c>
      <c r="P462" s="4">
        <f t="shared" si="2737"/>
        <v>653</v>
      </c>
      <c r="Q462" s="4">
        <f t="shared" si="2737"/>
        <v>683</v>
      </c>
      <c r="R462" s="4">
        <f t="shared" si="2737"/>
        <v>713</v>
      </c>
      <c r="S462" s="4">
        <f t="shared" si="2737"/>
        <v>743</v>
      </c>
      <c r="T462" s="4">
        <f t="shared" si="2737"/>
        <v>773</v>
      </c>
      <c r="U462">
        <f>T462+31</f>
        <v>804</v>
      </c>
      <c r="V462" s="4">
        <f t="shared" si="2737"/>
        <v>834</v>
      </c>
      <c r="W462" s="4">
        <f t="shared" si="2737"/>
        <v>864</v>
      </c>
      <c r="X462" s="4">
        <f t="shared" si="2737"/>
        <v>894</v>
      </c>
      <c r="Y462" s="4">
        <f t="shared" si="2737"/>
        <v>924</v>
      </c>
      <c r="Z462" s="4">
        <f t="shared" si="2737"/>
        <v>954</v>
      </c>
      <c r="AA462" s="4">
        <f t="shared" si="2737"/>
        <v>984</v>
      </c>
      <c r="AB462" s="4">
        <f t="shared" si="2738"/>
        <v>1015</v>
      </c>
      <c r="AC462" s="4">
        <f t="shared" si="2737"/>
        <v>1045</v>
      </c>
      <c r="AD462" s="4">
        <f t="shared" si="2737"/>
        <v>1075</v>
      </c>
      <c r="AE462">
        <f t="shared" si="2737"/>
        <v>1105</v>
      </c>
      <c r="AF462" s="4">
        <f t="shared" si="2737"/>
        <v>1135</v>
      </c>
      <c r="AG462" s="4">
        <f t="shared" si="2737"/>
        <v>1165</v>
      </c>
      <c r="AH462" s="4">
        <f t="shared" ref="AH462" si="2739">AG462+31</f>
        <v>1196</v>
      </c>
      <c r="AI462" s="4">
        <f t="shared" si="2737"/>
        <v>1226</v>
      </c>
      <c r="AJ462" s="4">
        <f t="shared" si="2737"/>
        <v>1256</v>
      </c>
      <c r="AK462" s="4">
        <f t="shared" si="2737"/>
        <v>1286</v>
      </c>
      <c r="AL462" s="4">
        <f t="shared" si="2737"/>
        <v>1316</v>
      </c>
      <c r="AM462" s="4">
        <f t="shared" si="2737"/>
        <v>1346</v>
      </c>
      <c r="AN462" s="4">
        <f t="shared" si="2737"/>
        <v>1376</v>
      </c>
      <c r="AO462">
        <f t="shared" si="2738"/>
        <v>1407</v>
      </c>
      <c r="AP462" s="4">
        <f t="shared" si="2737"/>
        <v>1437</v>
      </c>
      <c r="AQ462" s="4">
        <f t="shared" si="2737"/>
        <v>1467</v>
      </c>
      <c r="AR462" s="4">
        <f t="shared" si="2737"/>
        <v>1497</v>
      </c>
      <c r="AS462" s="4">
        <f t="shared" si="2737"/>
        <v>1527</v>
      </c>
      <c r="AT462" s="4">
        <f t="shared" si="2737"/>
        <v>1557</v>
      </c>
      <c r="AU462" s="4">
        <f>AT462+30</f>
        <v>1587</v>
      </c>
      <c r="AV462" s="4">
        <f>AU462+31</f>
        <v>1618</v>
      </c>
      <c r="AW462" s="4">
        <f t="shared" si="2737"/>
        <v>1648</v>
      </c>
      <c r="AX462" s="4">
        <f t="shared" si="2737"/>
        <v>1678</v>
      </c>
      <c r="AY462">
        <f t="shared" si="2737"/>
        <v>1708</v>
      </c>
      <c r="AZ462" s="4">
        <f t="shared" si="2737"/>
        <v>1738</v>
      </c>
      <c r="BA462" s="4">
        <f t="shared" si="2737"/>
        <v>1768</v>
      </c>
      <c r="BB462" s="4">
        <f t="shared" si="2737"/>
        <v>1798</v>
      </c>
      <c r="BC462" s="4">
        <f>BB462+31</f>
        <v>1829</v>
      </c>
      <c r="BD462" s="4">
        <f t="shared" si="2737"/>
        <v>1859</v>
      </c>
      <c r="BE462" s="4">
        <f t="shared" si="2737"/>
        <v>1889</v>
      </c>
      <c r="BF462" s="4">
        <f t="shared" si="2737"/>
        <v>1919</v>
      </c>
      <c r="BG462" s="4">
        <f t="shared" si="2737"/>
        <v>1949</v>
      </c>
      <c r="BH462" s="4">
        <f>BG462+30</f>
        <v>1979</v>
      </c>
      <c r="BI462">
        <f>BH462+31</f>
        <v>2010</v>
      </c>
      <c r="BJ462" t="s">
        <v>1</v>
      </c>
    </row>
    <row r="463" spans="1:62">
      <c r="A463" s="4" t="s">
        <v>121</v>
      </c>
      <c r="B463" s="4">
        <v>446</v>
      </c>
      <c r="C463" s="4">
        <f>B463+58</f>
        <v>504</v>
      </c>
      <c r="D463" s="4">
        <f t="shared" ref="D463:BH463" si="2740">C463+58</f>
        <v>562</v>
      </c>
      <c r="E463" s="4">
        <f t="shared" si="2740"/>
        <v>620</v>
      </c>
      <c r="F463" s="4">
        <f>E463+59</f>
        <v>679</v>
      </c>
      <c r="G463" s="4">
        <f t="shared" si="2740"/>
        <v>737</v>
      </c>
      <c r="H463" s="4">
        <f t="shared" si="2740"/>
        <v>795</v>
      </c>
      <c r="I463" s="4">
        <f t="shared" si="2740"/>
        <v>853</v>
      </c>
      <c r="J463" s="4">
        <f t="shared" si="2740"/>
        <v>911</v>
      </c>
      <c r="K463">
        <f>J463+59</f>
        <v>970</v>
      </c>
      <c r="L463" s="4">
        <f t="shared" si="2740"/>
        <v>1028</v>
      </c>
      <c r="M463" s="4">
        <f t="shared" si="2740"/>
        <v>1086</v>
      </c>
      <c r="N463" s="4">
        <f t="shared" si="2740"/>
        <v>1144</v>
      </c>
      <c r="O463" s="4">
        <f t="shared" si="2740"/>
        <v>1202</v>
      </c>
      <c r="P463" s="4">
        <f t="shared" ref="P463" si="2741">O463+59</f>
        <v>1261</v>
      </c>
      <c r="Q463" s="4">
        <f t="shared" si="2740"/>
        <v>1319</v>
      </c>
      <c r="R463" s="4">
        <f t="shared" si="2740"/>
        <v>1377</v>
      </c>
      <c r="S463" s="4">
        <f t="shared" si="2740"/>
        <v>1435</v>
      </c>
      <c r="T463" s="4">
        <f t="shared" si="2740"/>
        <v>1493</v>
      </c>
      <c r="U463">
        <f t="shared" ref="U463" si="2742">T463+59</f>
        <v>1552</v>
      </c>
      <c r="V463" s="4">
        <f t="shared" si="2740"/>
        <v>1610</v>
      </c>
      <c r="W463" s="4">
        <f t="shared" si="2740"/>
        <v>1668</v>
      </c>
      <c r="X463" s="4">
        <f t="shared" si="2740"/>
        <v>1726</v>
      </c>
      <c r="Y463" s="4">
        <f t="shared" si="2740"/>
        <v>1784</v>
      </c>
      <c r="Z463" s="4">
        <f t="shared" ref="Z463" si="2743">Y463+59</f>
        <v>1843</v>
      </c>
      <c r="AA463" s="4">
        <f t="shared" si="2740"/>
        <v>1901</v>
      </c>
      <c r="AB463" s="4">
        <f t="shared" si="2740"/>
        <v>1959</v>
      </c>
      <c r="AC463" s="4">
        <f t="shared" si="2740"/>
        <v>2017</v>
      </c>
      <c r="AD463" s="4">
        <f t="shared" si="2740"/>
        <v>2075</v>
      </c>
      <c r="AE463">
        <f t="shared" ref="AE463" si="2744">AD463+59</f>
        <v>2134</v>
      </c>
      <c r="AF463" s="4">
        <f t="shared" si="2740"/>
        <v>2192</v>
      </c>
      <c r="AG463" s="4">
        <f t="shared" si="2740"/>
        <v>2250</v>
      </c>
      <c r="AH463" s="4">
        <f t="shared" si="2740"/>
        <v>2308</v>
      </c>
      <c r="AI463" s="4">
        <f t="shared" si="2740"/>
        <v>2366</v>
      </c>
      <c r="AJ463" s="4">
        <f t="shared" ref="AJ463" si="2745">AI463+59</f>
        <v>2425</v>
      </c>
      <c r="AK463" s="4">
        <f t="shared" si="2740"/>
        <v>2483</v>
      </c>
      <c r="AL463" s="4">
        <f t="shared" si="2740"/>
        <v>2541</v>
      </c>
      <c r="AM463" s="4">
        <f t="shared" si="2740"/>
        <v>2599</v>
      </c>
      <c r="AN463" s="4">
        <f t="shared" si="2740"/>
        <v>2657</v>
      </c>
      <c r="AO463">
        <f t="shared" ref="AO463" si="2746">AN463+59</f>
        <v>2716</v>
      </c>
      <c r="AP463" s="4">
        <f t="shared" si="2740"/>
        <v>2774</v>
      </c>
      <c r="AQ463" s="4">
        <f t="shared" si="2740"/>
        <v>2832</v>
      </c>
      <c r="AR463" s="4">
        <f t="shared" si="2740"/>
        <v>2890</v>
      </c>
      <c r="AS463" s="4">
        <f t="shared" si="2740"/>
        <v>2948</v>
      </c>
      <c r="AT463" s="4">
        <f t="shared" ref="AT463" si="2747">AS463+59</f>
        <v>3007</v>
      </c>
      <c r="AU463" s="4">
        <f t="shared" si="2740"/>
        <v>3065</v>
      </c>
      <c r="AV463" s="4">
        <f t="shared" si="2740"/>
        <v>3123</v>
      </c>
      <c r="AW463" s="4">
        <f t="shared" si="2740"/>
        <v>3181</v>
      </c>
      <c r="AX463" s="4">
        <f t="shared" si="2740"/>
        <v>3239</v>
      </c>
      <c r="AY463">
        <f t="shared" ref="AY463" si="2748">AX463+59</f>
        <v>3298</v>
      </c>
      <c r="AZ463" s="4">
        <f t="shared" si="2740"/>
        <v>3356</v>
      </c>
      <c r="BA463" s="4">
        <f t="shared" si="2740"/>
        <v>3414</v>
      </c>
      <c r="BB463" s="4">
        <f t="shared" si="2740"/>
        <v>3472</v>
      </c>
      <c r="BC463" s="4">
        <f t="shared" si="2740"/>
        <v>3530</v>
      </c>
      <c r="BD463" s="4">
        <f t="shared" ref="BD463" si="2749">BC463+59</f>
        <v>3589</v>
      </c>
      <c r="BE463" s="4">
        <f t="shared" si="2740"/>
        <v>3647</v>
      </c>
      <c r="BF463" s="4">
        <f t="shared" si="2740"/>
        <v>3705</v>
      </c>
      <c r="BG463" s="4">
        <f t="shared" si="2740"/>
        <v>3763</v>
      </c>
      <c r="BH463" s="4">
        <f t="shared" si="2740"/>
        <v>3821</v>
      </c>
      <c r="BI463">
        <f t="shared" ref="BI463" si="2750">BH463+59</f>
        <v>3880</v>
      </c>
      <c r="BJ463" t="s">
        <v>1</v>
      </c>
    </row>
    <row r="464" spans="1:62">
      <c r="A464" s="4" t="s">
        <v>122</v>
      </c>
      <c r="B464" s="4">
        <v>732</v>
      </c>
      <c r="C464" s="4">
        <f>B464+96</f>
        <v>828</v>
      </c>
      <c r="D464" s="4">
        <f>C464+95</f>
        <v>923</v>
      </c>
      <c r="E464" s="4">
        <f t="shared" ref="E464:BI464" si="2751">D464+96</f>
        <v>1019</v>
      </c>
      <c r="F464" s="4">
        <f t="shared" ref="F464" si="2752">E464+95</f>
        <v>1114</v>
      </c>
      <c r="G464" s="4">
        <f t="shared" si="2751"/>
        <v>1210</v>
      </c>
      <c r="H464" s="4">
        <f t="shared" ref="H464" si="2753">G464+95</f>
        <v>1305</v>
      </c>
      <c r="I464" s="4">
        <f t="shared" si="2751"/>
        <v>1401</v>
      </c>
      <c r="J464" s="4">
        <f t="shared" ref="J464" si="2754">I464+95</f>
        <v>1496</v>
      </c>
      <c r="K464">
        <f t="shared" si="2751"/>
        <v>1592</v>
      </c>
      <c r="L464" s="4">
        <f t="shared" ref="L464" si="2755">K464+95</f>
        <v>1687</v>
      </c>
      <c r="M464" s="4">
        <f t="shared" si="2751"/>
        <v>1783</v>
      </c>
      <c r="N464" s="4">
        <f t="shared" ref="N464" si="2756">M464+95</f>
        <v>1878</v>
      </c>
      <c r="O464" s="4">
        <f t="shared" si="2751"/>
        <v>1974</v>
      </c>
      <c r="P464" s="4">
        <f t="shared" ref="P464" si="2757">O464+95</f>
        <v>2069</v>
      </c>
      <c r="Q464" s="4">
        <f t="shared" si="2751"/>
        <v>2165</v>
      </c>
      <c r="R464" s="4">
        <f t="shared" ref="R464" si="2758">Q464+95</f>
        <v>2260</v>
      </c>
      <c r="S464" s="4">
        <f t="shared" si="2751"/>
        <v>2356</v>
      </c>
      <c r="T464" s="4">
        <f>S464+96</f>
        <v>2452</v>
      </c>
      <c r="U464">
        <f t="shared" si="2751"/>
        <v>2548</v>
      </c>
      <c r="V464" s="4">
        <f t="shared" ref="V464" si="2759">U464+95</f>
        <v>2643</v>
      </c>
      <c r="W464" s="4">
        <f t="shared" si="2751"/>
        <v>2739</v>
      </c>
      <c r="X464" s="4">
        <f t="shared" ref="X464" si="2760">W464+95</f>
        <v>2834</v>
      </c>
      <c r="Y464" s="4">
        <f t="shared" si="2751"/>
        <v>2930</v>
      </c>
      <c r="Z464" s="4">
        <f t="shared" ref="Z464" si="2761">Y464+95</f>
        <v>3025</v>
      </c>
      <c r="AA464" s="4">
        <f t="shared" si="2751"/>
        <v>3121</v>
      </c>
      <c r="AB464" s="4">
        <f t="shared" ref="AB464" si="2762">AA464+95</f>
        <v>3216</v>
      </c>
      <c r="AC464" s="4">
        <f t="shared" si="2751"/>
        <v>3312</v>
      </c>
      <c r="AD464" s="4">
        <f t="shared" ref="AD464" si="2763">AC464+95</f>
        <v>3407</v>
      </c>
      <c r="AE464">
        <f t="shared" si="2751"/>
        <v>3503</v>
      </c>
      <c r="AF464" s="4">
        <f t="shared" ref="AF464" si="2764">AE464+95</f>
        <v>3598</v>
      </c>
      <c r="AG464" s="4">
        <f t="shared" si="2751"/>
        <v>3694</v>
      </c>
      <c r="AH464" s="4">
        <f t="shared" ref="AH464" si="2765">AG464+95</f>
        <v>3789</v>
      </c>
      <c r="AI464" s="4">
        <f t="shared" si="2751"/>
        <v>3885</v>
      </c>
      <c r="AJ464" s="4">
        <f t="shared" ref="AJ464" si="2766">AI464+95</f>
        <v>3980</v>
      </c>
      <c r="AK464" s="4">
        <f t="shared" si="2751"/>
        <v>4076</v>
      </c>
      <c r="AL464" s="4">
        <f t="shared" ref="AL464" si="2767">AK464+95</f>
        <v>4171</v>
      </c>
      <c r="AM464" s="4">
        <f t="shared" si="2751"/>
        <v>4267</v>
      </c>
      <c r="AN464" s="4">
        <f>AM464+96</f>
        <v>4363</v>
      </c>
      <c r="AO464">
        <f t="shared" si="2751"/>
        <v>4459</v>
      </c>
      <c r="AP464" s="4">
        <f t="shared" ref="AP464" si="2768">AO464+95</f>
        <v>4554</v>
      </c>
      <c r="AQ464" s="4">
        <f t="shared" si="2751"/>
        <v>4650</v>
      </c>
      <c r="AR464" s="4">
        <f t="shared" ref="AR464" si="2769">AQ464+95</f>
        <v>4745</v>
      </c>
      <c r="AS464" s="4">
        <f t="shared" si="2751"/>
        <v>4841</v>
      </c>
      <c r="AT464" s="4">
        <f t="shared" ref="AT464" si="2770">AS464+95</f>
        <v>4936</v>
      </c>
      <c r="AU464" s="4">
        <f t="shared" si="2751"/>
        <v>5032</v>
      </c>
      <c r="AV464" s="4">
        <f t="shared" ref="AV464" si="2771">AU464+95</f>
        <v>5127</v>
      </c>
      <c r="AW464" s="4">
        <f t="shared" si="2751"/>
        <v>5223</v>
      </c>
      <c r="AX464" s="4">
        <f t="shared" ref="AX464" si="2772">AW464+95</f>
        <v>5318</v>
      </c>
      <c r="AY464">
        <f t="shared" si="2751"/>
        <v>5414</v>
      </c>
      <c r="AZ464" s="4">
        <f t="shared" ref="AZ464" si="2773">AY464+95</f>
        <v>5509</v>
      </c>
      <c r="BA464" s="4">
        <f t="shared" si="2751"/>
        <v>5605</v>
      </c>
      <c r="BB464" s="4">
        <f t="shared" ref="BB464" si="2774">BA464+95</f>
        <v>5700</v>
      </c>
      <c r="BC464" s="4">
        <f t="shared" si="2751"/>
        <v>5796</v>
      </c>
      <c r="BD464" s="4">
        <f t="shared" ref="BD464" si="2775">BC464+95</f>
        <v>5891</v>
      </c>
      <c r="BE464" s="4">
        <f t="shared" si="2751"/>
        <v>5987</v>
      </c>
      <c r="BF464" s="4">
        <f t="shared" ref="BF464" si="2776">BE464+95</f>
        <v>6082</v>
      </c>
      <c r="BG464" s="4">
        <f t="shared" si="2751"/>
        <v>6178</v>
      </c>
      <c r="BH464" s="4">
        <f>BG464+96</f>
        <v>6274</v>
      </c>
      <c r="BI464">
        <f t="shared" si="2751"/>
        <v>6370</v>
      </c>
      <c r="BJ464" t="s">
        <v>1</v>
      </c>
    </row>
    <row r="465" spans="1:62">
      <c r="A465" s="4" t="s">
        <v>123</v>
      </c>
    </row>
    <row r="466" spans="1:62">
      <c r="A466" s="4" t="s">
        <v>135</v>
      </c>
      <c r="B466" s="4">
        <v>5</v>
      </c>
      <c r="C466" s="4">
        <f>B466+1</f>
        <v>6</v>
      </c>
      <c r="D466" s="4">
        <f t="shared" ref="D466:BI466" si="2777">C466+1</f>
        <v>7</v>
      </c>
      <c r="E466" s="4">
        <f t="shared" si="2777"/>
        <v>8</v>
      </c>
      <c r="F466" s="4">
        <f t="shared" si="2777"/>
        <v>9</v>
      </c>
      <c r="G466" s="4">
        <f t="shared" si="2777"/>
        <v>10</v>
      </c>
      <c r="H466" s="4">
        <f t="shared" si="2777"/>
        <v>11</v>
      </c>
      <c r="I466" s="4">
        <f t="shared" si="2777"/>
        <v>12</v>
      </c>
      <c r="J466" s="4">
        <f t="shared" si="2777"/>
        <v>13</v>
      </c>
      <c r="K466">
        <f t="shared" si="2777"/>
        <v>14</v>
      </c>
      <c r="L466" s="4">
        <f t="shared" si="2777"/>
        <v>15</v>
      </c>
      <c r="M466" s="4">
        <f t="shared" si="2777"/>
        <v>16</v>
      </c>
      <c r="N466" s="4">
        <f t="shared" si="2777"/>
        <v>17</v>
      </c>
      <c r="O466" s="4">
        <f t="shared" si="2777"/>
        <v>18</v>
      </c>
      <c r="P466" s="4">
        <f t="shared" si="2777"/>
        <v>19</v>
      </c>
      <c r="Q466" s="4">
        <f t="shared" si="2777"/>
        <v>20</v>
      </c>
      <c r="R466" s="4">
        <f t="shared" si="2777"/>
        <v>21</v>
      </c>
      <c r="S466" s="4">
        <f t="shared" si="2777"/>
        <v>22</v>
      </c>
      <c r="T466" s="4">
        <f t="shared" si="2777"/>
        <v>23</v>
      </c>
      <c r="U466">
        <f t="shared" si="2777"/>
        <v>24</v>
      </c>
      <c r="V466" s="4">
        <f t="shared" si="2777"/>
        <v>25</v>
      </c>
      <c r="W466" s="4">
        <f t="shared" si="2777"/>
        <v>26</v>
      </c>
      <c r="X466" s="4">
        <f t="shared" si="2777"/>
        <v>27</v>
      </c>
      <c r="Y466" s="4">
        <f t="shared" si="2777"/>
        <v>28</v>
      </c>
      <c r="Z466" s="4">
        <f t="shared" si="2777"/>
        <v>29</v>
      </c>
      <c r="AA466" s="4">
        <f t="shared" si="2777"/>
        <v>30</v>
      </c>
      <c r="AB466" s="4">
        <f t="shared" si="2777"/>
        <v>31</v>
      </c>
      <c r="AC466" s="4">
        <f t="shared" si="2777"/>
        <v>32</v>
      </c>
      <c r="AD466" s="4">
        <f t="shared" si="2777"/>
        <v>33</v>
      </c>
      <c r="AE466">
        <f t="shared" si="2777"/>
        <v>34</v>
      </c>
      <c r="AF466" s="4">
        <f t="shared" si="2777"/>
        <v>35</v>
      </c>
      <c r="AG466" s="4">
        <f t="shared" si="2777"/>
        <v>36</v>
      </c>
      <c r="AH466" s="4">
        <f t="shared" si="2777"/>
        <v>37</v>
      </c>
      <c r="AI466" s="4">
        <f t="shared" si="2777"/>
        <v>38</v>
      </c>
      <c r="AJ466" s="4">
        <f t="shared" si="2777"/>
        <v>39</v>
      </c>
      <c r="AK466" s="4">
        <f t="shared" si="2777"/>
        <v>40</v>
      </c>
      <c r="AL466" s="4">
        <f t="shared" si="2777"/>
        <v>41</v>
      </c>
      <c r="AM466" s="4">
        <f t="shared" si="2777"/>
        <v>42</v>
      </c>
      <c r="AN466" s="4">
        <f t="shared" si="2777"/>
        <v>43</v>
      </c>
      <c r="AO466">
        <f t="shared" si="2777"/>
        <v>44</v>
      </c>
      <c r="AP466" s="4">
        <f t="shared" si="2777"/>
        <v>45</v>
      </c>
      <c r="AQ466" s="4">
        <f t="shared" si="2777"/>
        <v>46</v>
      </c>
      <c r="AR466" s="4">
        <f t="shared" si="2777"/>
        <v>47</v>
      </c>
      <c r="AS466" s="4">
        <f t="shared" si="2777"/>
        <v>48</v>
      </c>
      <c r="AT466" s="4">
        <f t="shared" si="2777"/>
        <v>49</v>
      </c>
      <c r="AU466" s="4">
        <f t="shared" si="2777"/>
        <v>50</v>
      </c>
      <c r="AV466" s="4">
        <f t="shared" si="2777"/>
        <v>51</v>
      </c>
      <c r="AW466" s="4">
        <f t="shared" si="2777"/>
        <v>52</v>
      </c>
      <c r="AX466" s="4">
        <f t="shared" si="2777"/>
        <v>53</v>
      </c>
      <c r="AY466">
        <f t="shared" si="2777"/>
        <v>54</v>
      </c>
      <c r="AZ466" s="4">
        <f t="shared" si="2777"/>
        <v>55</v>
      </c>
      <c r="BA466" s="4">
        <f t="shared" si="2777"/>
        <v>56</v>
      </c>
      <c r="BB466" s="4">
        <f t="shared" si="2777"/>
        <v>57</v>
      </c>
      <c r="BC466" s="4">
        <f t="shared" si="2777"/>
        <v>58</v>
      </c>
      <c r="BD466" s="4">
        <f t="shared" si="2777"/>
        <v>59</v>
      </c>
      <c r="BE466" s="4">
        <f t="shared" si="2777"/>
        <v>60</v>
      </c>
      <c r="BF466" s="4">
        <f t="shared" si="2777"/>
        <v>61</v>
      </c>
      <c r="BG466" s="4">
        <f t="shared" si="2777"/>
        <v>62</v>
      </c>
      <c r="BH466" s="4">
        <f t="shared" si="2777"/>
        <v>63</v>
      </c>
      <c r="BI466">
        <f t="shared" si="2777"/>
        <v>64</v>
      </c>
      <c r="BJ466" t="s">
        <v>1</v>
      </c>
    </row>
    <row r="467" spans="1:62">
      <c r="A467" s="4" t="s">
        <v>204</v>
      </c>
    </row>
    <row r="468" spans="1:62">
      <c r="A468" s="4" t="s">
        <v>194</v>
      </c>
      <c r="B468" s="4">
        <v>27</v>
      </c>
      <c r="C468" s="4">
        <f>B468+20</f>
        <v>47</v>
      </c>
      <c r="D468" s="4">
        <f t="shared" ref="D468:BI469" si="2778">C468+20</f>
        <v>67</v>
      </c>
      <c r="E468" s="4">
        <f t="shared" si="2778"/>
        <v>87</v>
      </c>
      <c r="F468" s="4">
        <f>E468+21</f>
        <v>108</v>
      </c>
      <c r="G468" s="4">
        <f t="shared" si="2778"/>
        <v>128</v>
      </c>
      <c r="H468" s="4">
        <f t="shared" si="2778"/>
        <v>148</v>
      </c>
      <c r="I468" s="4">
        <f t="shared" si="2778"/>
        <v>168</v>
      </c>
      <c r="J468" s="4">
        <f>I468+21</f>
        <v>189</v>
      </c>
      <c r="K468">
        <f t="shared" si="2778"/>
        <v>209</v>
      </c>
      <c r="L468" s="4">
        <f t="shared" si="2778"/>
        <v>229</v>
      </c>
      <c r="M468" s="4">
        <f t="shared" si="2778"/>
        <v>249</v>
      </c>
      <c r="N468" s="4">
        <f t="shared" ref="N468:N469" si="2779">M468+21</f>
        <v>270</v>
      </c>
      <c r="O468" s="4">
        <f t="shared" si="2778"/>
        <v>290</v>
      </c>
      <c r="P468" s="4">
        <f t="shared" si="2778"/>
        <v>310</v>
      </c>
      <c r="Q468" s="4">
        <f t="shared" si="2778"/>
        <v>330</v>
      </c>
      <c r="R468" s="4">
        <f t="shared" ref="R468:R469" si="2780">Q468+21</f>
        <v>351</v>
      </c>
      <c r="S468" s="4">
        <f t="shared" si="2778"/>
        <v>371</v>
      </c>
      <c r="T468" s="4">
        <f t="shared" si="2778"/>
        <v>391</v>
      </c>
      <c r="U468">
        <f t="shared" si="2778"/>
        <v>411</v>
      </c>
      <c r="V468" s="4">
        <f t="shared" ref="V468:V469" si="2781">U468+21</f>
        <v>432</v>
      </c>
      <c r="W468" s="4">
        <f t="shared" si="2778"/>
        <v>452</v>
      </c>
      <c r="X468" s="4">
        <f t="shared" si="2778"/>
        <v>472</v>
      </c>
      <c r="Y468" s="4">
        <f t="shared" si="2778"/>
        <v>492</v>
      </c>
      <c r="Z468" s="4">
        <f t="shared" ref="Z468:Z469" si="2782">Y468+21</f>
        <v>513</v>
      </c>
      <c r="AA468" s="4">
        <f t="shared" si="2778"/>
        <v>533</v>
      </c>
      <c r="AB468" s="4">
        <f t="shared" si="2778"/>
        <v>553</v>
      </c>
      <c r="AC468" s="4">
        <f t="shared" si="2778"/>
        <v>573</v>
      </c>
      <c r="AD468" s="4">
        <f t="shared" ref="AD468:AD469" si="2783">AC468+21</f>
        <v>594</v>
      </c>
      <c r="AE468">
        <f t="shared" si="2778"/>
        <v>614</v>
      </c>
      <c r="AF468" s="4">
        <f t="shared" si="2778"/>
        <v>634</v>
      </c>
      <c r="AG468" s="4">
        <f t="shared" si="2778"/>
        <v>654</v>
      </c>
      <c r="AH468" s="4">
        <f t="shared" ref="AH468:AH469" si="2784">AG468+21</f>
        <v>675</v>
      </c>
      <c r="AI468" s="4">
        <f t="shared" si="2778"/>
        <v>695</v>
      </c>
      <c r="AJ468" s="4">
        <f t="shared" si="2778"/>
        <v>715</v>
      </c>
      <c r="AK468" s="4">
        <f t="shared" si="2778"/>
        <v>735</v>
      </c>
      <c r="AL468" s="4">
        <f t="shared" ref="AL468:AL469" si="2785">AK468+21</f>
        <v>756</v>
      </c>
      <c r="AM468" s="4">
        <f t="shared" si="2778"/>
        <v>776</v>
      </c>
      <c r="AN468" s="4">
        <f t="shared" si="2778"/>
        <v>796</v>
      </c>
      <c r="AO468">
        <f t="shared" si="2778"/>
        <v>816</v>
      </c>
      <c r="AP468" s="4">
        <f t="shared" ref="AP468:AP469" si="2786">AO468+21</f>
        <v>837</v>
      </c>
      <c r="AQ468" s="4">
        <f t="shared" si="2778"/>
        <v>857</v>
      </c>
      <c r="AR468" s="4">
        <f t="shared" si="2778"/>
        <v>877</v>
      </c>
      <c r="AS468" s="4">
        <f t="shared" si="2778"/>
        <v>897</v>
      </c>
      <c r="AT468" s="4">
        <f t="shared" ref="AT468:AT469" si="2787">AS468+21</f>
        <v>918</v>
      </c>
      <c r="AU468" s="4">
        <f t="shared" si="2778"/>
        <v>938</v>
      </c>
      <c r="AV468" s="4">
        <f t="shared" si="2778"/>
        <v>958</v>
      </c>
      <c r="AW468" s="4">
        <f t="shared" si="2778"/>
        <v>978</v>
      </c>
      <c r="AX468" s="4">
        <f t="shared" ref="AX468:AX469" si="2788">AW468+21</f>
        <v>999</v>
      </c>
      <c r="AY468">
        <f t="shared" si="2778"/>
        <v>1019</v>
      </c>
      <c r="AZ468" s="4">
        <f t="shared" si="2778"/>
        <v>1039</v>
      </c>
      <c r="BA468" s="4">
        <f t="shared" si="2778"/>
        <v>1059</v>
      </c>
      <c r="BB468" s="4">
        <f t="shared" ref="BB468:BB469" si="2789">BA468+21</f>
        <v>1080</v>
      </c>
      <c r="BC468" s="4">
        <f t="shared" si="2778"/>
        <v>1100</v>
      </c>
      <c r="BD468" s="4">
        <f t="shared" si="2778"/>
        <v>1120</v>
      </c>
      <c r="BE468" s="4">
        <f t="shared" si="2778"/>
        <v>1140</v>
      </c>
      <c r="BF468" s="4">
        <f t="shared" ref="BF468:BF469" si="2790">BE468+21</f>
        <v>1161</v>
      </c>
      <c r="BG468" s="4">
        <f t="shared" si="2778"/>
        <v>1181</v>
      </c>
      <c r="BH468" s="4">
        <f t="shared" si="2778"/>
        <v>1201</v>
      </c>
      <c r="BI468">
        <f t="shared" si="2778"/>
        <v>1221</v>
      </c>
      <c r="BJ468" t="s">
        <v>1</v>
      </c>
    </row>
    <row r="469" spans="1:62">
      <c r="A469" s="4" t="s">
        <v>195</v>
      </c>
      <c r="B469" s="4">
        <v>27</v>
      </c>
      <c r="C469" s="4">
        <f>B469+20</f>
        <v>47</v>
      </c>
      <c r="D469" s="4">
        <f t="shared" si="2778"/>
        <v>67</v>
      </c>
      <c r="E469" s="4">
        <f t="shared" si="2778"/>
        <v>87</v>
      </c>
      <c r="F469" s="4">
        <f>E469+21</f>
        <v>108</v>
      </c>
      <c r="G469" s="4">
        <f t="shared" si="2778"/>
        <v>128</v>
      </c>
      <c r="H469" s="4">
        <f t="shared" si="2778"/>
        <v>148</v>
      </c>
      <c r="I469" s="4">
        <f t="shared" si="2778"/>
        <v>168</v>
      </c>
      <c r="J469" s="4">
        <f>I469+21</f>
        <v>189</v>
      </c>
      <c r="K469">
        <f t="shared" si="2778"/>
        <v>209</v>
      </c>
      <c r="L469" s="4">
        <f t="shared" si="2778"/>
        <v>229</v>
      </c>
      <c r="M469" s="4">
        <f t="shared" si="2778"/>
        <v>249</v>
      </c>
      <c r="N469" s="4">
        <f t="shared" si="2779"/>
        <v>270</v>
      </c>
      <c r="O469" s="4">
        <f t="shared" si="2778"/>
        <v>290</v>
      </c>
      <c r="P469" s="4">
        <f t="shared" si="2778"/>
        <v>310</v>
      </c>
      <c r="Q469" s="4">
        <f t="shared" si="2778"/>
        <v>330</v>
      </c>
      <c r="R469" s="4">
        <f t="shared" si="2780"/>
        <v>351</v>
      </c>
      <c r="S469" s="4">
        <f t="shared" si="2778"/>
        <v>371</v>
      </c>
      <c r="T469" s="4">
        <f t="shared" si="2778"/>
        <v>391</v>
      </c>
      <c r="U469">
        <f t="shared" si="2778"/>
        <v>411</v>
      </c>
      <c r="V469" s="4">
        <f t="shared" si="2781"/>
        <v>432</v>
      </c>
      <c r="W469" s="4">
        <f t="shared" si="2778"/>
        <v>452</v>
      </c>
      <c r="X469" s="4">
        <f t="shared" si="2778"/>
        <v>472</v>
      </c>
      <c r="Y469" s="4">
        <f t="shared" si="2778"/>
        <v>492</v>
      </c>
      <c r="Z469" s="4">
        <f t="shared" si="2782"/>
        <v>513</v>
      </c>
      <c r="AA469" s="4">
        <f t="shared" si="2778"/>
        <v>533</v>
      </c>
      <c r="AB469" s="4">
        <f t="shared" si="2778"/>
        <v>553</v>
      </c>
      <c r="AC469" s="4">
        <f t="shared" si="2778"/>
        <v>573</v>
      </c>
      <c r="AD469" s="4">
        <f t="shared" si="2783"/>
        <v>594</v>
      </c>
      <c r="AE469">
        <f t="shared" si="2778"/>
        <v>614</v>
      </c>
      <c r="AF469" s="4">
        <f t="shared" si="2778"/>
        <v>634</v>
      </c>
      <c r="AG469" s="4">
        <f t="shared" si="2778"/>
        <v>654</v>
      </c>
      <c r="AH469" s="4">
        <f t="shared" si="2784"/>
        <v>675</v>
      </c>
      <c r="AI469" s="4">
        <f t="shared" si="2778"/>
        <v>695</v>
      </c>
      <c r="AJ469" s="4">
        <f t="shared" si="2778"/>
        <v>715</v>
      </c>
      <c r="AK469" s="4">
        <f t="shared" si="2778"/>
        <v>735</v>
      </c>
      <c r="AL469" s="4">
        <f t="shared" si="2785"/>
        <v>756</v>
      </c>
      <c r="AM469" s="4">
        <f t="shared" si="2778"/>
        <v>776</v>
      </c>
      <c r="AN469" s="4">
        <f t="shared" si="2778"/>
        <v>796</v>
      </c>
      <c r="AO469">
        <f t="shared" si="2778"/>
        <v>816</v>
      </c>
      <c r="AP469" s="4">
        <f t="shared" si="2786"/>
        <v>837</v>
      </c>
      <c r="AQ469" s="4">
        <f t="shared" si="2778"/>
        <v>857</v>
      </c>
      <c r="AR469" s="4">
        <f t="shared" si="2778"/>
        <v>877</v>
      </c>
      <c r="AS469" s="4">
        <f t="shared" si="2778"/>
        <v>897</v>
      </c>
      <c r="AT469" s="4">
        <f t="shared" si="2787"/>
        <v>918</v>
      </c>
      <c r="AU469" s="4">
        <f t="shared" si="2778"/>
        <v>938</v>
      </c>
      <c r="AV469" s="4">
        <f t="shared" si="2778"/>
        <v>958</v>
      </c>
      <c r="AW469" s="4">
        <f t="shared" si="2778"/>
        <v>978</v>
      </c>
      <c r="AX469" s="4">
        <f t="shared" si="2788"/>
        <v>999</v>
      </c>
      <c r="AY469">
        <f t="shared" si="2778"/>
        <v>1019</v>
      </c>
      <c r="AZ469" s="4">
        <f t="shared" si="2778"/>
        <v>1039</v>
      </c>
      <c r="BA469" s="4">
        <f t="shared" si="2778"/>
        <v>1059</v>
      </c>
      <c r="BB469" s="4">
        <f t="shared" si="2789"/>
        <v>1080</v>
      </c>
      <c r="BC469" s="4">
        <f t="shared" si="2778"/>
        <v>1100</v>
      </c>
      <c r="BD469" s="4">
        <f t="shared" si="2778"/>
        <v>1120</v>
      </c>
      <c r="BE469" s="4">
        <f t="shared" si="2778"/>
        <v>1140</v>
      </c>
      <c r="BF469" s="4">
        <f t="shared" si="2790"/>
        <v>1161</v>
      </c>
      <c r="BG469" s="4">
        <f t="shared" si="2778"/>
        <v>1181</v>
      </c>
      <c r="BH469" s="4">
        <f t="shared" si="2778"/>
        <v>1201</v>
      </c>
      <c r="BI469">
        <f t="shared" si="2778"/>
        <v>1221</v>
      </c>
      <c r="BJ469" t="s">
        <v>1</v>
      </c>
    </row>
    <row r="470" spans="1:62">
      <c r="A470" s="4" t="s">
        <v>196</v>
      </c>
      <c r="B470" s="4">
        <v>60</v>
      </c>
      <c r="C470" s="4">
        <f>B470+45</f>
        <v>105</v>
      </c>
      <c r="D470" s="4">
        <f t="shared" ref="D470:BI470" si="2791">C470+45</f>
        <v>150</v>
      </c>
      <c r="E470" s="4">
        <f t="shared" si="2791"/>
        <v>195</v>
      </c>
      <c r="F470" s="4">
        <f t="shared" si="2791"/>
        <v>240</v>
      </c>
      <c r="G470" s="4">
        <f t="shared" si="2791"/>
        <v>285</v>
      </c>
      <c r="H470" s="4">
        <f t="shared" si="2791"/>
        <v>330</v>
      </c>
      <c r="I470" s="4">
        <f t="shared" si="2791"/>
        <v>375</v>
      </c>
      <c r="J470" s="4">
        <f t="shared" si="2791"/>
        <v>420</v>
      </c>
      <c r="K470">
        <f t="shared" si="2791"/>
        <v>465</v>
      </c>
      <c r="L470" s="4">
        <f t="shared" si="2791"/>
        <v>510</v>
      </c>
      <c r="M470" s="4">
        <f t="shared" si="2791"/>
        <v>555</v>
      </c>
      <c r="N470" s="4">
        <f t="shared" si="2791"/>
        <v>600</v>
      </c>
      <c r="O470" s="4">
        <f t="shared" si="2791"/>
        <v>645</v>
      </c>
      <c r="P470" s="4">
        <f t="shared" si="2791"/>
        <v>690</v>
      </c>
      <c r="Q470" s="4">
        <f t="shared" si="2791"/>
        <v>735</v>
      </c>
      <c r="R470" s="4">
        <f t="shared" si="2791"/>
        <v>780</v>
      </c>
      <c r="S470" s="4">
        <f t="shared" si="2791"/>
        <v>825</v>
      </c>
      <c r="T470" s="4">
        <f t="shared" si="2791"/>
        <v>870</v>
      </c>
      <c r="U470">
        <f t="shared" si="2791"/>
        <v>915</v>
      </c>
      <c r="V470" s="4">
        <f t="shared" si="2791"/>
        <v>960</v>
      </c>
      <c r="W470" s="4">
        <f t="shared" si="2791"/>
        <v>1005</v>
      </c>
      <c r="X470" s="4">
        <f t="shared" si="2791"/>
        <v>1050</v>
      </c>
      <c r="Y470" s="4">
        <f t="shared" si="2791"/>
        <v>1095</v>
      </c>
      <c r="Z470" s="4">
        <f t="shared" si="2791"/>
        <v>1140</v>
      </c>
      <c r="AA470" s="4">
        <f t="shared" si="2791"/>
        <v>1185</v>
      </c>
      <c r="AB470" s="4">
        <f t="shared" si="2791"/>
        <v>1230</v>
      </c>
      <c r="AC470" s="4">
        <f t="shared" si="2791"/>
        <v>1275</v>
      </c>
      <c r="AD470" s="4">
        <f t="shared" si="2791"/>
        <v>1320</v>
      </c>
      <c r="AE470">
        <f t="shared" si="2791"/>
        <v>1365</v>
      </c>
      <c r="AF470" s="4">
        <f t="shared" si="2791"/>
        <v>1410</v>
      </c>
      <c r="AG470" s="4">
        <f t="shared" si="2791"/>
        <v>1455</v>
      </c>
      <c r="AH470" s="4">
        <f t="shared" si="2791"/>
        <v>1500</v>
      </c>
      <c r="AI470" s="4">
        <f t="shared" si="2791"/>
        <v>1545</v>
      </c>
      <c r="AJ470" s="4">
        <f t="shared" si="2791"/>
        <v>1590</v>
      </c>
      <c r="AK470" s="4">
        <f t="shared" si="2791"/>
        <v>1635</v>
      </c>
      <c r="AL470" s="4">
        <f t="shared" si="2791"/>
        <v>1680</v>
      </c>
      <c r="AM470" s="4">
        <f t="shared" si="2791"/>
        <v>1725</v>
      </c>
      <c r="AN470" s="4">
        <f t="shared" si="2791"/>
        <v>1770</v>
      </c>
      <c r="AO470">
        <f t="shared" si="2791"/>
        <v>1815</v>
      </c>
      <c r="AP470" s="4">
        <f t="shared" si="2791"/>
        <v>1860</v>
      </c>
      <c r="AQ470" s="4">
        <f t="shared" si="2791"/>
        <v>1905</v>
      </c>
      <c r="AR470" s="4">
        <f t="shared" si="2791"/>
        <v>1950</v>
      </c>
      <c r="AS470" s="4">
        <f t="shared" si="2791"/>
        <v>1995</v>
      </c>
      <c r="AT470" s="4">
        <f t="shared" si="2791"/>
        <v>2040</v>
      </c>
      <c r="AU470" s="4">
        <f t="shared" si="2791"/>
        <v>2085</v>
      </c>
      <c r="AV470" s="4">
        <f t="shared" si="2791"/>
        <v>2130</v>
      </c>
      <c r="AW470" s="4">
        <f t="shared" si="2791"/>
        <v>2175</v>
      </c>
      <c r="AX470" s="4">
        <f t="shared" si="2791"/>
        <v>2220</v>
      </c>
      <c r="AY470">
        <f t="shared" si="2791"/>
        <v>2265</v>
      </c>
      <c r="AZ470" s="4">
        <f t="shared" si="2791"/>
        <v>2310</v>
      </c>
      <c r="BA470" s="4">
        <f t="shared" si="2791"/>
        <v>2355</v>
      </c>
      <c r="BB470" s="4">
        <f t="shared" si="2791"/>
        <v>2400</v>
      </c>
      <c r="BC470" s="4">
        <f t="shared" si="2791"/>
        <v>2445</v>
      </c>
      <c r="BD470" s="4">
        <f t="shared" si="2791"/>
        <v>2490</v>
      </c>
      <c r="BE470" s="4">
        <f t="shared" si="2791"/>
        <v>2535</v>
      </c>
      <c r="BF470" s="4">
        <f t="shared" si="2791"/>
        <v>2580</v>
      </c>
      <c r="BG470" s="4">
        <f t="shared" si="2791"/>
        <v>2625</v>
      </c>
      <c r="BH470" s="4">
        <f t="shared" si="2791"/>
        <v>2670</v>
      </c>
      <c r="BI470">
        <f t="shared" si="2791"/>
        <v>2715</v>
      </c>
      <c r="BJ470" t="s">
        <v>1</v>
      </c>
    </row>
    <row r="471" spans="1:62">
      <c r="A471" s="4" t="s">
        <v>123</v>
      </c>
    </row>
    <row r="472" spans="1:62">
      <c r="A472" s="4" t="s">
        <v>205</v>
      </c>
    </row>
    <row r="473" spans="1:62">
      <c r="A473" s="4" t="s">
        <v>197</v>
      </c>
      <c r="B473" s="4">
        <v>48</v>
      </c>
      <c r="C473" s="4">
        <f>B473+36</f>
        <v>84</v>
      </c>
      <c r="D473" s="4">
        <f t="shared" ref="D473:BI473" si="2792">C473+36</f>
        <v>120</v>
      </c>
      <c r="E473" s="4">
        <f t="shared" si="2792"/>
        <v>156</v>
      </c>
      <c r="F473" s="4">
        <f t="shared" si="2792"/>
        <v>192</v>
      </c>
      <c r="G473" s="4">
        <f t="shared" si="2792"/>
        <v>228</v>
      </c>
      <c r="H473" s="4">
        <f t="shared" si="2792"/>
        <v>264</v>
      </c>
      <c r="I473" s="4">
        <f t="shared" si="2792"/>
        <v>300</v>
      </c>
      <c r="J473" s="4">
        <f t="shared" si="2792"/>
        <v>336</v>
      </c>
      <c r="K473">
        <f t="shared" si="2792"/>
        <v>372</v>
      </c>
      <c r="L473" s="4">
        <f t="shared" si="2792"/>
        <v>408</v>
      </c>
      <c r="M473" s="4">
        <f t="shared" si="2792"/>
        <v>444</v>
      </c>
      <c r="N473" s="4">
        <f t="shared" si="2792"/>
        <v>480</v>
      </c>
      <c r="O473" s="4">
        <f t="shared" si="2792"/>
        <v>516</v>
      </c>
      <c r="P473" s="4">
        <f t="shared" si="2792"/>
        <v>552</v>
      </c>
      <c r="Q473" s="4">
        <f t="shared" si="2792"/>
        <v>588</v>
      </c>
      <c r="R473" s="4">
        <f t="shared" si="2792"/>
        <v>624</v>
      </c>
      <c r="S473" s="4">
        <f t="shared" si="2792"/>
        <v>660</v>
      </c>
      <c r="T473" s="4">
        <f t="shared" si="2792"/>
        <v>696</v>
      </c>
      <c r="U473">
        <f t="shared" si="2792"/>
        <v>732</v>
      </c>
      <c r="V473" s="4">
        <f t="shared" si="2792"/>
        <v>768</v>
      </c>
      <c r="W473" s="4">
        <f t="shared" si="2792"/>
        <v>804</v>
      </c>
      <c r="X473" s="4">
        <f t="shared" si="2792"/>
        <v>840</v>
      </c>
      <c r="Y473" s="4">
        <f t="shared" si="2792"/>
        <v>876</v>
      </c>
      <c r="Z473" s="4">
        <f t="shared" si="2792"/>
        <v>912</v>
      </c>
      <c r="AA473" s="4">
        <f t="shared" si="2792"/>
        <v>948</v>
      </c>
      <c r="AB473" s="4">
        <f t="shared" si="2792"/>
        <v>984</v>
      </c>
      <c r="AC473" s="4">
        <f t="shared" si="2792"/>
        <v>1020</v>
      </c>
      <c r="AD473" s="4">
        <f t="shared" si="2792"/>
        <v>1056</v>
      </c>
      <c r="AE473">
        <f t="shared" si="2792"/>
        <v>1092</v>
      </c>
      <c r="AF473" s="4">
        <f t="shared" si="2792"/>
        <v>1128</v>
      </c>
      <c r="AG473" s="4">
        <f t="shared" si="2792"/>
        <v>1164</v>
      </c>
      <c r="AH473" s="4">
        <f t="shared" si="2792"/>
        <v>1200</v>
      </c>
      <c r="AI473" s="4">
        <f t="shared" si="2792"/>
        <v>1236</v>
      </c>
      <c r="AJ473" s="4">
        <f t="shared" si="2792"/>
        <v>1272</v>
      </c>
      <c r="AK473" s="4">
        <f t="shared" si="2792"/>
        <v>1308</v>
      </c>
      <c r="AL473" s="4">
        <f t="shared" si="2792"/>
        <v>1344</v>
      </c>
      <c r="AM473" s="4">
        <f t="shared" si="2792"/>
        <v>1380</v>
      </c>
      <c r="AN473" s="4">
        <f t="shared" si="2792"/>
        <v>1416</v>
      </c>
      <c r="AO473">
        <f t="shared" si="2792"/>
        <v>1452</v>
      </c>
      <c r="AP473" s="4">
        <f t="shared" si="2792"/>
        <v>1488</v>
      </c>
      <c r="AQ473" s="4">
        <f t="shared" si="2792"/>
        <v>1524</v>
      </c>
      <c r="AR473" s="4">
        <f t="shared" si="2792"/>
        <v>1560</v>
      </c>
      <c r="AS473" s="4">
        <f t="shared" si="2792"/>
        <v>1596</v>
      </c>
      <c r="AT473" s="4">
        <f t="shared" si="2792"/>
        <v>1632</v>
      </c>
      <c r="AU473" s="4">
        <f t="shared" si="2792"/>
        <v>1668</v>
      </c>
      <c r="AV473" s="4">
        <f t="shared" si="2792"/>
        <v>1704</v>
      </c>
      <c r="AW473" s="4">
        <f t="shared" si="2792"/>
        <v>1740</v>
      </c>
      <c r="AX473" s="4">
        <f t="shared" si="2792"/>
        <v>1776</v>
      </c>
      <c r="AY473">
        <f t="shared" si="2792"/>
        <v>1812</v>
      </c>
      <c r="AZ473" s="4">
        <f t="shared" si="2792"/>
        <v>1848</v>
      </c>
      <c r="BA473" s="4">
        <f t="shared" si="2792"/>
        <v>1884</v>
      </c>
      <c r="BB473" s="4">
        <f t="shared" si="2792"/>
        <v>1920</v>
      </c>
      <c r="BC473" s="4">
        <f t="shared" si="2792"/>
        <v>1956</v>
      </c>
      <c r="BD473" s="4">
        <f t="shared" si="2792"/>
        <v>1992</v>
      </c>
      <c r="BE473" s="4">
        <f t="shared" si="2792"/>
        <v>2028</v>
      </c>
      <c r="BF473" s="4">
        <f t="shared" si="2792"/>
        <v>2064</v>
      </c>
      <c r="BG473" s="4">
        <f t="shared" si="2792"/>
        <v>2100</v>
      </c>
      <c r="BH473" s="4">
        <f t="shared" si="2792"/>
        <v>2136</v>
      </c>
      <c r="BI473">
        <f t="shared" si="2792"/>
        <v>2172</v>
      </c>
      <c r="BJ473" t="s">
        <v>1</v>
      </c>
    </row>
    <row r="474" spans="1:62">
      <c r="A474" s="4" t="s">
        <v>198</v>
      </c>
      <c r="B474" s="4">
        <v>96</v>
      </c>
      <c r="C474" s="4">
        <f>B474+72</f>
        <v>168</v>
      </c>
      <c r="D474" s="4">
        <f t="shared" ref="D474:BI474" si="2793">C474+72</f>
        <v>240</v>
      </c>
      <c r="E474" s="4">
        <f t="shared" si="2793"/>
        <v>312</v>
      </c>
      <c r="F474" s="4">
        <f t="shared" si="2793"/>
        <v>384</v>
      </c>
      <c r="G474" s="4">
        <f t="shared" si="2793"/>
        <v>456</v>
      </c>
      <c r="H474" s="4">
        <f t="shared" si="2793"/>
        <v>528</v>
      </c>
      <c r="I474" s="4">
        <f t="shared" si="2793"/>
        <v>600</v>
      </c>
      <c r="J474" s="4">
        <f t="shared" si="2793"/>
        <v>672</v>
      </c>
      <c r="K474">
        <f t="shared" si="2793"/>
        <v>744</v>
      </c>
      <c r="L474" s="4">
        <f t="shared" si="2793"/>
        <v>816</v>
      </c>
      <c r="M474" s="4">
        <f t="shared" si="2793"/>
        <v>888</v>
      </c>
      <c r="N474" s="4">
        <f t="shared" si="2793"/>
        <v>960</v>
      </c>
      <c r="O474" s="4">
        <f t="shared" si="2793"/>
        <v>1032</v>
      </c>
      <c r="P474" s="4">
        <f t="shared" si="2793"/>
        <v>1104</v>
      </c>
      <c r="Q474" s="4">
        <f t="shared" si="2793"/>
        <v>1176</v>
      </c>
      <c r="R474" s="4">
        <f t="shared" si="2793"/>
        <v>1248</v>
      </c>
      <c r="S474" s="4">
        <f t="shared" si="2793"/>
        <v>1320</v>
      </c>
      <c r="T474" s="4">
        <f t="shared" si="2793"/>
        <v>1392</v>
      </c>
      <c r="U474">
        <f t="shared" si="2793"/>
        <v>1464</v>
      </c>
      <c r="V474" s="4">
        <f t="shared" si="2793"/>
        <v>1536</v>
      </c>
      <c r="W474" s="4">
        <f t="shared" si="2793"/>
        <v>1608</v>
      </c>
      <c r="X474" s="4">
        <f t="shared" si="2793"/>
        <v>1680</v>
      </c>
      <c r="Y474" s="4">
        <f t="shared" si="2793"/>
        <v>1752</v>
      </c>
      <c r="Z474" s="4">
        <f t="shared" si="2793"/>
        <v>1824</v>
      </c>
      <c r="AA474" s="4">
        <f t="shared" si="2793"/>
        <v>1896</v>
      </c>
      <c r="AB474" s="4">
        <f t="shared" si="2793"/>
        <v>1968</v>
      </c>
      <c r="AC474" s="4">
        <f t="shared" si="2793"/>
        <v>2040</v>
      </c>
      <c r="AD474" s="4">
        <f t="shared" si="2793"/>
        <v>2112</v>
      </c>
      <c r="AE474">
        <f t="shared" si="2793"/>
        <v>2184</v>
      </c>
      <c r="AF474" s="4">
        <f t="shared" si="2793"/>
        <v>2256</v>
      </c>
      <c r="AG474" s="4">
        <f t="shared" si="2793"/>
        <v>2328</v>
      </c>
      <c r="AH474" s="4">
        <f t="shared" si="2793"/>
        <v>2400</v>
      </c>
      <c r="AI474" s="4">
        <f t="shared" si="2793"/>
        <v>2472</v>
      </c>
      <c r="AJ474" s="4">
        <f t="shared" si="2793"/>
        <v>2544</v>
      </c>
      <c r="AK474" s="4">
        <f t="shared" si="2793"/>
        <v>2616</v>
      </c>
      <c r="AL474" s="4">
        <f t="shared" si="2793"/>
        <v>2688</v>
      </c>
      <c r="AM474" s="4">
        <f t="shared" si="2793"/>
        <v>2760</v>
      </c>
      <c r="AN474" s="4">
        <f t="shared" si="2793"/>
        <v>2832</v>
      </c>
      <c r="AO474">
        <f t="shared" si="2793"/>
        <v>2904</v>
      </c>
      <c r="AP474" s="4">
        <f t="shared" si="2793"/>
        <v>2976</v>
      </c>
      <c r="AQ474" s="4">
        <f t="shared" si="2793"/>
        <v>3048</v>
      </c>
      <c r="AR474" s="4">
        <f t="shared" si="2793"/>
        <v>3120</v>
      </c>
      <c r="AS474" s="4">
        <f t="shared" si="2793"/>
        <v>3192</v>
      </c>
      <c r="AT474" s="4">
        <f t="shared" si="2793"/>
        <v>3264</v>
      </c>
      <c r="AU474" s="4">
        <f t="shared" si="2793"/>
        <v>3336</v>
      </c>
      <c r="AV474" s="4">
        <f t="shared" si="2793"/>
        <v>3408</v>
      </c>
      <c r="AW474" s="4">
        <f t="shared" si="2793"/>
        <v>3480</v>
      </c>
      <c r="AX474" s="4">
        <f t="shared" si="2793"/>
        <v>3552</v>
      </c>
      <c r="AY474">
        <f t="shared" si="2793"/>
        <v>3624</v>
      </c>
      <c r="AZ474" s="4">
        <f t="shared" si="2793"/>
        <v>3696</v>
      </c>
      <c r="BA474" s="4">
        <f t="shared" si="2793"/>
        <v>3768</v>
      </c>
      <c r="BB474" s="4">
        <f t="shared" si="2793"/>
        <v>3840</v>
      </c>
      <c r="BC474" s="4">
        <f t="shared" si="2793"/>
        <v>3912</v>
      </c>
      <c r="BD474" s="4">
        <f t="shared" si="2793"/>
        <v>3984</v>
      </c>
      <c r="BE474" s="4">
        <f t="shared" si="2793"/>
        <v>4056</v>
      </c>
      <c r="BF474" s="4">
        <f t="shared" si="2793"/>
        <v>4128</v>
      </c>
      <c r="BG474" s="4">
        <f t="shared" si="2793"/>
        <v>4200</v>
      </c>
      <c r="BH474" s="4">
        <f t="shared" si="2793"/>
        <v>4272</v>
      </c>
      <c r="BI474">
        <f t="shared" si="2793"/>
        <v>4344</v>
      </c>
      <c r="BJ474" t="s">
        <v>1</v>
      </c>
    </row>
    <row r="475" spans="1:62">
      <c r="A475" s="4" t="s">
        <v>199</v>
      </c>
      <c r="B475" s="4">
        <v>188</v>
      </c>
      <c r="C475" s="4">
        <f>B475+141</f>
        <v>329</v>
      </c>
      <c r="D475" s="4">
        <f t="shared" ref="D475:BI475" si="2794">C475+141</f>
        <v>470</v>
      </c>
      <c r="E475" s="4">
        <f t="shared" si="2794"/>
        <v>611</v>
      </c>
      <c r="F475" s="4">
        <f t="shared" si="2794"/>
        <v>752</v>
      </c>
      <c r="G475" s="4">
        <f t="shared" si="2794"/>
        <v>893</v>
      </c>
      <c r="H475" s="4">
        <f t="shared" si="2794"/>
        <v>1034</v>
      </c>
      <c r="I475" s="4">
        <f t="shared" si="2794"/>
        <v>1175</v>
      </c>
      <c r="J475" s="4">
        <f t="shared" si="2794"/>
        <v>1316</v>
      </c>
      <c r="K475">
        <f t="shared" si="2794"/>
        <v>1457</v>
      </c>
      <c r="L475" s="4">
        <f t="shared" si="2794"/>
        <v>1598</v>
      </c>
      <c r="M475" s="4">
        <f t="shared" si="2794"/>
        <v>1739</v>
      </c>
      <c r="N475" s="4">
        <f t="shared" si="2794"/>
        <v>1880</v>
      </c>
      <c r="O475" s="4">
        <f t="shared" si="2794"/>
        <v>2021</v>
      </c>
      <c r="P475" s="4">
        <f t="shared" si="2794"/>
        <v>2162</v>
      </c>
      <c r="Q475" s="4">
        <f t="shared" si="2794"/>
        <v>2303</v>
      </c>
      <c r="R475" s="4">
        <f t="shared" si="2794"/>
        <v>2444</v>
      </c>
      <c r="S475" s="4">
        <f t="shared" si="2794"/>
        <v>2585</v>
      </c>
      <c r="T475" s="4">
        <f t="shared" si="2794"/>
        <v>2726</v>
      </c>
      <c r="U475">
        <f t="shared" si="2794"/>
        <v>2867</v>
      </c>
      <c r="V475" s="4">
        <f t="shared" si="2794"/>
        <v>3008</v>
      </c>
      <c r="W475" s="4">
        <f t="shared" si="2794"/>
        <v>3149</v>
      </c>
      <c r="X475" s="4">
        <f t="shared" si="2794"/>
        <v>3290</v>
      </c>
      <c r="Y475" s="4">
        <f t="shared" si="2794"/>
        <v>3431</v>
      </c>
      <c r="Z475" s="4">
        <f t="shared" si="2794"/>
        <v>3572</v>
      </c>
      <c r="AA475" s="4">
        <f t="shared" si="2794"/>
        <v>3713</v>
      </c>
      <c r="AB475" s="4">
        <f t="shared" si="2794"/>
        <v>3854</v>
      </c>
      <c r="AC475" s="4">
        <f t="shared" si="2794"/>
        <v>3995</v>
      </c>
      <c r="AD475" s="4">
        <f t="shared" si="2794"/>
        <v>4136</v>
      </c>
      <c r="AE475">
        <f t="shared" si="2794"/>
        <v>4277</v>
      </c>
      <c r="AF475" s="4">
        <f t="shared" si="2794"/>
        <v>4418</v>
      </c>
      <c r="AG475" s="4">
        <f t="shared" si="2794"/>
        <v>4559</v>
      </c>
      <c r="AH475" s="4">
        <f t="shared" si="2794"/>
        <v>4700</v>
      </c>
      <c r="AI475" s="4">
        <f t="shared" si="2794"/>
        <v>4841</v>
      </c>
      <c r="AJ475" s="4">
        <f t="shared" si="2794"/>
        <v>4982</v>
      </c>
      <c r="AK475" s="4">
        <f t="shared" si="2794"/>
        <v>5123</v>
      </c>
      <c r="AL475" s="4">
        <f t="shared" si="2794"/>
        <v>5264</v>
      </c>
      <c r="AM475" s="4">
        <f t="shared" si="2794"/>
        <v>5405</v>
      </c>
      <c r="AN475" s="4">
        <f t="shared" si="2794"/>
        <v>5546</v>
      </c>
      <c r="AO475">
        <f t="shared" si="2794"/>
        <v>5687</v>
      </c>
      <c r="AP475" s="4">
        <f t="shared" si="2794"/>
        <v>5828</v>
      </c>
      <c r="AQ475" s="4">
        <f t="shared" si="2794"/>
        <v>5969</v>
      </c>
      <c r="AR475" s="4">
        <f t="shared" si="2794"/>
        <v>6110</v>
      </c>
      <c r="AS475" s="4">
        <f t="shared" si="2794"/>
        <v>6251</v>
      </c>
      <c r="AT475" s="4">
        <f t="shared" si="2794"/>
        <v>6392</v>
      </c>
      <c r="AU475" s="4">
        <f t="shared" si="2794"/>
        <v>6533</v>
      </c>
      <c r="AV475" s="4">
        <f t="shared" si="2794"/>
        <v>6674</v>
      </c>
      <c r="AW475" s="4">
        <f t="shared" si="2794"/>
        <v>6815</v>
      </c>
      <c r="AX475" s="4">
        <f t="shared" si="2794"/>
        <v>6956</v>
      </c>
      <c r="AY475">
        <f t="shared" si="2794"/>
        <v>7097</v>
      </c>
      <c r="AZ475" s="4">
        <f t="shared" si="2794"/>
        <v>7238</v>
      </c>
      <c r="BA475" s="4">
        <f t="shared" si="2794"/>
        <v>7379</v>
      </c>
      <c r="BB475" s="4">
        <f t="shared" si="2794"/>
        <v>7520</v>
      </c>
      <c r="BC475" s="4">
        <f t="shared" si="2794"/>
        <v>7661</v>
      </c>
      <c r="BD475" s="4">
        <f t="shared" si="2794"/>
        <v>7802</v>
      </c>
      <c r="BE475" s="4">
        <f t="shared" si="2794"/>
        <v>7943</v>
      </c>
      <c r="BF475" s="4">
        <f t="shared" si="2794"/>
        <v>8084</v>
      </c>
      <c r="BG475" s="4">
        <f t="shared" si="2794"/>
        <v>8225</v>
      </c>
      <c r="BH475" s="4">
        <f t="shared" si="2794"/>
        <v>8366</v>
      </c>
      <c r="BI475">
        <f t="shared" si="2794"/>
        <v>8507</v>
      </c>
      <c r="BJ475" t="s">
        <v>1</v>
      </c>
    </row>
    <row r="476" spans="1:62">
      <c r="A476" s="4" t="s">
        <v>123</v>
      </c>
    </row>
    <row r="477" spans="1:62">
      <c r="A477" s="4" t="s">
        <v>4</v>
      </c>
      <c r="B477" s="4">
        <v>25</v>
      </c>
      <c r="C477" s="4">
        <f>B477+4</f>
        <v>29</v>
      </c>
      <c r="D477" s="4">
        <f t="shared" ref="D477:BI477" si="2795">C477+4</f>
        <v>33</v>
      </c>
      <c r="E477" s="4">
        <f t="shared" si="2795"/>
        <v>37</v>
      </c>
      <c r="F477" s="4">
        <f t="shared" si="2795"/>
        <v>41</v>
      </c>
      <c r="G477" s="4">
        <f t="shared" si="2795"/>
        <v>45</v>
      </c>
      <c r="H477" s="4">
        <f t="shared" si="2795"/>
        <v>49</v>
      </c>
      <c r="I477" s="4">
        <f t="shared" si="2795"/>
        <v>53</v>
      </c>
      <c r="J477" s="4">
        <f t="shared" si="2795"/>
        <v>57</v>
      </c>
      <c r="K477">
        <f t="shared" si="2795"/>
        <v>61</v>
      </c>
      <c r="L477" s="4">
        <f t="shared" si="2795"/>
        <v>65</v>
      </c>
      <c r="M477" s="4">
        <f t="shared" si="2795"/>
        <v>69</v>
      </c>
      <c r="N477" s="4">
        <f t="shared" si="2795"/>
        <v>73</v>
      </c>
      <c r="O477" s="4">
        <f t="shared" si="2795"/>
        <v>77</v>
      </c>
      <c r="P477" s="4">
        <f t="shared" si="2795"/>
        <v>81</v>
      </c>
      <c r="Q477" s="4">
        <f t="shared" si="2795"/>
        <v>85</v>
      </c>
      <c r="R477" s="4">
        <f t="shared" si="2795"/>
        <v>89</v>
      </c>
      <c r="S477" s="4">
        <f t="shared" si="2795"/>
        <v>93</v>
      </c>
      <c r="T477" s="4">
        <f t="shared" si="2795"/>
        <v>97</v>
      </c>
      <c r="U477">
        <f t="shared" si="2795"/>
        <v>101</v>
      </c>
      <c r="V477" s="4">
        <f t="shared" si="2795"/>
        <v>105</v>
      </c>
      <c r="W477" s="4">
        <f t="shared" si="2795"/>
        <v>109</v>
      </c>
      <c r="X477" s="4">
        <f t="shared" si="2795"/>
        <v>113</v>
      </c>
      <c r="Y477" s="4">
        <f t="shared" si="2795"/>
        <v>117</v>
      </c>
      <c r="Z477" s="4">
        <f t="shared" si="2795"/>
        <v>121</v>
      </c>
      <c r="AA477" s="4">
        <f t="shared" si="2795"/>
        <v>125</v>
      </c>
      <c r="AB477" s="4">
        <f t="shared" si="2795"/>
        <v>129</v>
      </c>
      <c r="AC477" s="4">
        <f t="shared" si="2795"/>
        <v>133</v>
      </c>
      <c r="AD477" s="4">
        <f t="shared" si="2795"/>
        <v>137</v>
      </c>
      <c r="AE477">
        <f t="shared" si="2795"/>
        <v>141</v>
      </c>
      <c r="AF477" s="4">
        <f t="shared" si="2795"/>
        <v>145</v>
      </c>
      <c r="AG477" s="4">
        <f t="shared" si="2795"/>
        <v>149</v>
      </c>
      <c r="AH477" s="4">
        <f t="shared" si="2795"/>
        <v>153</v>
      </c>
      <c r="AI477" s="4">
        <f t="shared" si="2795"/>
        <v>157</v>
      </c>
      <c r="AJ477" s="4">
        <f t="shared" si="2795"/>
        <v>161</v>
      </c>
      <c r="AK477" s="4">
        <f t="shared" si="2795"/>
        <v>165</v>
      </c>
      <c r="AL477" s="4">
        <f t="shared" si="2795"/>
        <v>169</v>
      </c>
      <c r="AM477" s="4">
        <f t="shared" si="2795"/>
        <v>173</v>
      </c>
      <c r="AN477" s="4">
        <f t="shared" si="2795"/>
        <v>177</v>
      </c>
      <c r="AO477">
        <f t="shared" si="2795"/>
        <v>181</v>
      </c>
      <c r="AP477" s="4">
        <f t="shared" si="2795"/>
        <v>185</v>
      </c>
      <c r="AQ477" s="4">
        <f t="shared" si="2795"/>
        <v>189</v>
      </c>
      <c r="AR477" s="4">
        <f t="shared" si="2795"/>
        <v>193</v>
      </c>
      <c r="AS477" s="4">
        <f t="shared" si="2795"/>
        <v>197</v>
      </c>
      <c r="AT477" s="4">
        <f t="shared" si="2795"/>
        <v>201</v>
      </c>
      <c r="AU477" s="4">
        <f t="shared" si="2795"/>
        <v>205</v>
      </c>
      <c r="AV477" s="4">
        <f t="shared" si="2795"/>
        <v>209</v>
      </c>
      <c r="AW477" s="4">
        <f t="shared" si="2795"/>
        <v>213</v>
      </c>
      <c r="AX477" s="4">
        <f t="shared" si="2795"/>
        <v>217</v>
      </c>
      <c r="AY477">
        <f t="shared" si="2795"/>
        <v>221</v>
      </c>
      <c r="AZ477" s="4">
        <f t="shared" si="2795"/>
        <v>225</v>
      </c>
      <c r="BA477" s="4">
        <f t="shared" si="2795"/>
        <v>229</v>
      </c>
      <c r="BB477" s="4">
        <f t="shared" si="2795"/>
        <v>233</v>
      </c>
      <c r="BC477" s="4">
        <f t="shared" si="2795"/>
        <v>237</v>
      </c>
      <c r="BD477" s="4">
        <f t="shared" si="2795"/>
        <v>241</v>
      </c>
      <c r="BE477" s="4">
        <f t="shared" si="2795"/>
        <v>245</v>
      </c>
      <c r="BF477" s="4">
        <f t="shared" si="2795"/>
        <v>249</v>
      </c>
      <c r="BG477" s="4">
        <f t="shared" si="2795"/>
        <v>253</v>
      </c>
      <c r="BH477" s="4">
        <f t="shared" si="2795"/>
        <v>257</v>
      </c>
      <c r="BI477">
        <f t="shared" si="2795"/>
        <v>261</v>
      </c>
      <c r="BJ477" t="s">
        <v>1</v>
      </c>
    </row>
    <row r="478" spans="1:62">
      <c r="A478" s="4" t="s">
        <v>5</v>
      </c>
    </row>
    <row r="479" spans="1:62">
      <c r="A479" s="4" t="s">
        <v>357</v>
      </c>
    </row>
    <row r="480" spans="1:62">
      <c r="A480" s="4" t="s">
        <v>136</v>
      </c>
      <c r="B480" s="4">
        <v>5.8</v>
      </c>
      <c r="C480" s="4">
        <f>B480-0.2</f>
        <v>5.6</v>
      </c>
      <c r="D480" s="4">
        <f t="shared" ref="D480:AD480" si="2796">C480-0.2</f>
        <v>5.3999999999999995</v>
      </c>
      <c r="E480" s="4">
        <f t="shared" si="2796"/>
        <v>5.1999999999999993</v>
      </c>
      <c r="F480" s="4">
        <f t="shared" si="2796"/>
        <v>4.9999999999999991</v>
      </c>
      <c r="G480" s="4">
        <f t="shared" si="2796"/>
        <v>4.7999999999999989</v>
      </c>
      <c r="H480" s="4">
        <f t="shared" si="2796"/>
        <v>4.5999999999999988</v>
      </c>
      <c r="I480" s="4">
        <f t="shared" si="2796"/>
        <v>4.3999999999999986</v>
      </c>
      <c r="J480" s="4">
        <f t="shared" si="2796"/>
        <v>4.1999999999999984</v>
      </c>
      <c r="K480">
        <f t="shared" si="2796"/>
        <v>3.9999999999999982</v>
      </c>
      <c r="L480" s="4">
        <f t="shared" si="2796"/>
        <v>3.799999999999998</v>
      </c>
      <c r="M480" s="4">
        <f t="shared" si="2796"/>
        <v>3.5999999999999979</v>
      </c>
      <c r="N480" s="4">
        <f t="shared" si="2796"/>
        <v>3.3999999999999977</v>
      </c>
      <c r="O480" s="4">
        <f t="shared" si="2796"/>
        <v>3.1999999999999975</v>
      </c>
      <c r="P480" s="4">
        <f t="shared" si="2796"/>
        <v>2.9999999999999973</v>
      </c>
      <c r="Q480" s="4">
        <f t="shared" si="2796"/>
        <v>2.7999999999999972</v>
      </c>
      <c r="R480" s="4">
        <f t="shared" si="2796"/>
        <v>2.599999999999997</v>
      </c>
      <c r="S480" s="4">
        <f t="shared" si="2796"/>
        <v>2.3999999999999968</v>
      </c>
      <c r="T480" s="4">
        <f t="shared" si="2796"/>
        <v>2.1999999999999966</v>
      </c>
      <c r="U480">
        <f t="shared" si="2796"/>
        <v>1.9999999999999967</v>
      </c>
      <c r="V480" s="4">
        <f t="shared" si="2796"/>
        <v>1.7999999999999967</v>
      </c>
      <c r="W480" s="4">
        <f t="shared" si="2796"/>
        <v>1.5999999999999968</v>
      </c>
      <c r="X480" s="4">
        <f t="shared" si="2796"/>
        <v>1.3999999999999968</v>
      </c>
      <c r="Y480" s="4">
        <f t="shared" si="2796"/>
        <v>1.1999999999999968</v>
      </c>
      <c r="Z480" s="4">
        <f t="shared" si="2796"/>
        <v>0.99999999999999689</v>
      </c>
      <c r="AA480" s="4">
        <f t="shared" si="2796"/>
        <v>0.79999999999999694</v>
      </c>
      <c r="AB480" s="4">
        <f t="shared" si="2796"/>
        <v>0.59999999999999698</v>
      </c>
      <c r="AC480" s="4">
        <f t="shared" si="2796"/>
        <v>0.39999999999999697</v>
      </c>
      <c r="AD480" s="4">
        <f t="shared" si="2796"/>
        <v>0.19999999999999696</v>
      </c>
      <c r="AE480">
        <v>0</v>
      </c>
      <c r="AF480" s="4">
        <v>0</v>
      </c>
      <c r="AG480" s="4">
        <v>0</v>
      </c>
      <c r="AH480" s="4">
        <v>0</v>
      </c>
      <c r="AI480" s="4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0</v>
      </c>
      <c r="AO480">
        <v>0</v>
      </c>
      <c r="AP480" s="4">
        <v>0</v>
      </c>
      <c r="AQ480" s="4">
        <v>0</v>
      </c>
      <c r="AR480" s="4">
        <v>0</v>
      </c>
      <c r="AS480" s="4">
        <v>0</v>
      </c>
      <c r="AT480" s="4">
        <v>0</v>
      </c>
      <c r="AU480" s="4">
        <v>0</v>
      </c>
      <c r="AV480" s="4">
        <v>0</v>
      </c>
      <c r="AW480" s="4">
        <v>0</v>
      </c>
      <c r="AX480" s="4">
        <v>0</v>
      </c>
      <c r="AY480">
        <v>0</v>
      </c>
      <c r="AZ480" s="4">
        <v>0</v>
      </c>
      <c r="BA480" s="4">
        <v>0</v>
      </c>
      <c r="BB480" s="4">
        <v>0</v>
      </c>
      <c r="BC480" s="4">
        <v>0</v>
      </c>
      <c r="BD480" s="4">
        <v>0</v>
      </c>
      <c r="BE480" s="4">
        <v>0</v>
      </c>
      <c r="BF480" s="4">
        <v>0</v>
      </c>
      <c r="BG480" s="4">
        <v>0</v>
      </c>
      <c r="BH480" s="4">
        <v>0</v>
      </c>
      <c r="BI480">
        <v>0</v>
      </c>
      <c r="BJ480" t="s">
        <v>1</v>
      </c>
    </row>
    <row r="481" spans="1:62">
      <c r="A481" s="4" t="s">
        <v>5</v>
      </c>
    </row>
    <row r="482" spans="1:62">
      <c r="A482" s="4" t="s">
        <v>483</v>
      </c>
    </row>
    <row r="483" spans="1:62">
      <c r="A483" s="4" t="s">
        <v>201</v>
      </c>
      <c r="B483" s="4">
        <v>7</v>
      </c>
      <c r="C483" s="4">
        <v>11</v>
      </c>
      <c r="D483" s="4">
        <v>12</v>
      </c>
      <c r="E483" s="4" t="s">
        <v>1</v>
      </c>
    </row>
    <row r="484" spans="1:62">
      <c r="A484" s="4" t="s">
        <v>202</v>
      </c>
      <c r="B484" s="4">
        <v>19</v>
      </c>
      <c r="C484" s="4">
        <v>30</v>
      </c>
      <c r="D484" s="4">
        <v>33</v>
      </c>
      <c r="E484" s="4" t="s">
        <v>1</v>
      </c>
    </row>
    <row r="485" spans="1:62">
      <c r="A485" s="4" t="s">
        <v>126</v>
      </c>
      <c r="B485" s="4" t="s">
        <v>1</v>
      </c>
    </row>
    <row r="486" spans="1:62">
      <c r="A486" s="4" t="s">
        <v>21</v>
      </c>
      <c r="B486" s="4">
        <v>210</v>
      </c>
      <c r="C486" s="4">
        <f>B486+35</f>
        <v>245</v>
      </c>
      <c r="D486" s="4">
        <f t="shared" ref="D486:BI486" si="2797">C486+35</f>
        <v>280</v>
      </c>
      <c r="E486" s="4">
        <f t="shared" si="2797"/>
        <v>315</v>
      </c>
      <c r="F486" s="4">
        <f t="shared" si="2797"/>
        <v>350</v>
      </c>
      <c r="G486" s="4">
        <f t="shared" si="2797"/>
        <v>385</v>
      </c>
      <c r="H486" s="4">
        <f t="shared" si="2797"/>
        <v>420</v>
      </c>
      <c r="I486" s="4">
        <f t="shared" si="2797"/>
        <v>455</v>
      </c>
      <c r="J486" s="4">
        <f t="shared" si="2797"/>
        <v>490</v>
      </c>
      <c r="K486">
        <f t="shared" si="2797"/>
        <v>525</v>
      </c>
      <c r="L486" s="4">
        <f t="shared" si="2797"/>
        <v>560</v>
      </c>
      <c r="M486" s="4">
        <f t="shared" si="2797"/>
        <v>595</v>
      </c>
      <c r="N486" s="4">
        <f t="shared" si="2797"/>
        <v>630</v>
      </c>
      <c r="O486" s="4">
        <f t="shared" si="2797"/>
        <v>665</v>
      </c>
      <c r="P486" s="4">
        <f t="shared" si="2797"/>
        <v>700</v>
      </c>
      <c r="Q486" s="4">
        <f t="shared" si="2797"/>
        <v>735</v>
      </c>
      <c r="R486" s="4">
        <f t="shared" si="2797"/>
        <v>770</v>
      </c>
      <c r="S486" s="4">
        <f t="shared" si="2797"/>
        <v>805</v>
      </c>
      <c r="T486" s="4">
        <f t="shared" si="2797"/>
        <v>840</v>
      </c>
      <c r="U486">
        <f t="shared" si="2797"/>
        <v>875</v>
      </c>
      <c r="V486" s="4">
        <f t="shared" si="2797"/>
        <v>910</v>
      </c>
      <c r="W486" s="4">
        <f t="shared" si="2797"/>
        <v>945</v>
      </c>
      <c r="X486" s="4">
        <f t="shared" si="2797"/>
        <v>980</v>
      </c>
      <c r="Y486" s="4">
        <f t="shared" si="2797"/>
        <v>1015</v>
      </c>
      <c r="Z486" s="4">
        <f t="shared" si="2797"/>
        <v>1050</v>
      </c>
      <c r="AA486" s="4">
        <f t="shared" si="2797"/>
        <v>1085</v>
      </c>
      <c r="AB486" s="4">
        <f t="shared" si="2797"/>
        <v>1120</v>
      </c>
      <c r="AC486" s="4">
        <f t="shared" si="2797"/>
        <v>1155</v>
      </c>
      <c r="AD486" s="4">
        <f t="shared" si="2797"/>
        <v>1190</v>
      </c>
      <c r="AE486">
        <f t="shared" si="2797"/>
        <v>1225</v>
      </c>
      <c r="AF486" s="4">
        <f t="shared" si="2797"/>
        <v>1260</v>
      </c>
      <c r="AG486" s="4">
        <f t="shared" si="2797"/>
        <v>1295</v>
      </c>
      <c r="AH486" s="4">
        <f t="shared" si="2797"/>
        <v>1330</v>
      </c>
      <c r="AI486" s="4">
        <f t="shared" si="2797"/>
        <v>1365</v>
      </c>
      <c r="AJ486" s="4">
        <f t="shared" si="2797"/>
        <v>1400</v>
      </c>
      <c r="AK486" s="4">
        <f t="shared" si="2797"/>
        <v>1435</v>
      </c>
      <c r="AL486" s="4">
        <f t="shared" si="2797"/>
        <v>1470</v>
      </c>
      <c r="AM486" s="4">
        <f t="shared" si="2797"/>
        <v>1505</v>
      </c>
      <c r="AN486" s="4">
        <f t="shared" si="2797"/>
        <v>1540</v>
      </c>
      <c r="AO486">
        <f t="shared" si="2797"/>
        <v>1575</v>
      </c>
      <c r="AP486" s="4">
        <f t="shared" si="2797"/>
        <v>1610</v>
      </c>
      <c r="AQ486" s="4">
        <f t="shared" si="2797"/>
        <v>1645</v>
      </c>
      <c r="AR486" s="4">
        <f t="shared" si="2797"/>
        <v>1680</v>
      </c>
      <c r="AS486" s="4">
        <f t="shared" si="2797"/>
        <v>1715</v>
      </c>
      <c r="AT486" s="4">
        <f t="shared" si="2797"/>
        <v>1750</v>
      </c>
      <c r="AU486" s="4">
        <f t="shared" si="2797"/>
        <v>1785</v>
      </c>
      <c r="AV486" s="4">
        <f t="shared" si="2797"/>
        <v>1820</v>
      </c>
      <c r="AW486" s="4">
        <f t="shared" si="2797"/>
        <v>1855</v>
      </c>
      <c r="AX486" s="4">
        <f t="shared" si="2797"/>
        <v>1890</v>
      </c>
      <c r="AY486">
        <f t="shared" si="2797"/>
        <v>1925</v>
      </c>
      <c r="AZ486" s="4">
        <f t="shared" si="2797"/>
        <v>1960</v>
      </c>
      <c r="BA486" s="4">
        <f t="shared" si="2797"/>
        <v>1995</v>
      </c>
      <c r="BB486" s="4">
        <f t="shared" si="2797"/>
        <v>2030</v>
      </c>
      <c r="BC486" s="4">
        <f t="shared" si="2797"/>
        <v>2065</v>
      </c>
      <c r="BD486" s="4">
        <f t="shared" si="2797"/>
        <v>2100</v>
      </c>
      <c r="BE486" s="4">
        <f t="shared" si="2797"/>
        <v>2135</v>
      </c>
      <c r="BF486" s="4">
        <f t="shared" si="2797"/>
        <v>2170</v>
      </c>
      <c r="BG486" s="4">
        <f t="shared" si="2797"/>
        <v>2205</v>
      </c>
      <c r="BH486" s="4">
        <f t="shared" si="2797"/>
        <v>2240</v>
      </c>
      <c r="BI486">
        <f t="shared" si="2797"/>
        <v>2275</v>
      </c>
      <c r="BJ486" t="s">
        <v>1</v>
      </c>
    </row>
    <row r="487" spans="1:62">
      <c r="A487" s="4" t="s">
        <v>203</v>
      </c>
    </row>
    <row r="488" spans="1:62">
      <c r="A488" s="4" t="s">
        <v>120</v>
      </c>
      <c r="B488" s="4">
        <v>321</v>
      </c>
      <c r="C488" s="4">
        <f>B488+15</f>
        <v>336</v>
      </c>
      <c r="D488" s="4">
        <f t="shared" ref="D488:BG488" si="2798">C488+15</f>
        <v>351</v>
      </c>
      <c r="E488" s="4">
        <f>D488+16</f>
        <v>367</v>
      </c>
      <c r="F488" s="4">
        <f t="shared" si="2798"/>
        <v>382</v>
      </c>
      <c r="G488" s="4">
        <f t="shared" si="2798"/>
        <v>397</v>
      </c>
      <c r="H488" s="4">
        <f>G488+16</f>
        <v>413</v>
      </c>
      <c r="I488" s="4">
        <f t="shared" si="2798"/>
        <v>428</v>
      </c>
      <c r="J488" s="4">
        <f t="shared" si="2798"/>
        <v>443</v>
      </c>
      <c r="K488">
        <f t="shared" ref="K488:AY488" si="2799">J488+16</f>
        <v>459</v>
      </c>
      <c r="L488" s="4">
        <f t="shared" si="2798"/>
        <v>474</v>
      </c>
      <c r="M488" s="4">
        <f t="shared" si="2798"/>
        <v>489</v>
      </c>
      <c r="N488" s="4">
        <f>M488+15</f>
        <v>504</v>
      </c>
      <c r="O488" s="4">
        <f>N488+16</f>
        <v>520</v>
      </c>
      <c r="P488" s="4">
        <f t="shared" si="2798"/>
        <v>535</v>
      </c>
      <c r="Q488" s="4">
        <f>P488+15</f>
        <v>550</v>
      </c>
      <c r="R488" s="4">
        <f>Q488+16</f>
        <v>566</v>
      </c>
      <c r="S488" s="4">
        <f t="shared" si="2798"/>
        <v>581</v>
      </c>
      <c r="T488" s="4">
        <f t="shared" si="2798"/>
        <v>596</v>
      </c>
      <c r="U488">
        <f>T488+16</f>
        <v>612</v>
      </c>
      <c r="V488" s="4">
        <f>U488+15</f>
        <v>627</v>
      </c>
      <c r="W488" s="4">
        <f t="shared" si="2798"/>
        <v>642</v>
      </c>
      <c r="X488" s="4">
        <f t="shared" si="2798"/>
        <v>657</v>
      </c>
      <c r="Y488" s="4">
        <f t="shared" si="2799"/>
        <v>673</v>
      </c>
      <c r="Z488" s="4">
        <f t="shared" si="2798"/>
        <v>688</v>
      </c>
      <c r="AA488" s="4">
        <f t="shared" si="2798"/>
        <v>703</v>
      </c>
      <c r="AB488" s="4">
        <f t="shared" ref="AB488" si="2800">AA488+16</f>
        <v>719</v>
      </c>
      <c r="AC488" s="4">
        <f t="shared" si="2798"/>
        <v>734</v>
      </c>
      <c r="AD488" s="4">
        <f t="shared" si="2798"/>
        <v>749</v>
      </c>
      <c r="AE488">
        <f t="shared" ref="AE488" si="2801">AD488+16</f>
        <v>765</v>
      </c>
      <c r="AF488" s="4">
        <f t="shared" si="2798"/>
        <v>780</v>
      </c>
      <c r="AG488" s="4">
        <f t="shared" si="2798"/>
        <v>795</v>
      </c>
      <c r="AH488" s="4">
        <f t="shared" ref="AH488" si="2802">AG488+16</f>
        <v>811</v>
      </c>
      <c r="AI488" s="4">
        <f t="shared" ref="AI488" si="2803">AH488+15</f>
        <v>826</v>
      </c>
      <c r="AJ488" s="4">
        <f t="shared" si="2798"/>
        <v>841</v>
      </c>
      <c r="AK488" s="4">
        <f t="shared" si="2798"/>
        <v>856</v>
      </c>
      <c r="AL488" s="4">
        <f t="shared" si="2799"/>
        <v>872</v>
      </c>
      <c r="AM488" s="4">
        <f t="shared" si="2798"/>
        <v>887</v>
      </c>
      <c r="AN488" s="4">
        <f t="shared" si="2798"/>
        <v>902</v>
      </c>
      <c r="AO488">
        <f t="shared" ref="AO488" si="2804">AN488+16</f>
        <v>918</v>
      </c>
      <c r="AP488" s="4">
        <f t="shared" si="2798"/>
        <v>933</v>
      </c>
      <c r="AQ488" s="4">
        <f t="shared" si="2798"/>
        <v>948</v>
      </c>
      <c r="AR488" s="4">
        <f t="shared" ref="AR488" si="2805">AQ488+16</f>
        <v>964</v>
      </c>
      <c r="AS488" s="4">
        <f t="shared" si="2798"/>
        <v>979</v>
      </c>
      <c r="AT488" s="4">
        <f t="shared" si="2798"/>
        <v>994</v>
      </c>
      <c r="AU488" s="4">
        <f t="shared" ref="AU488" si="2806">AT488+16</f>
        <v>1010</v>
      </c>
      <c r="AV488" s="4">
        <f t="shared" ref="AV488" si="2807">AU488+15</f>
        <v>1025</v>
      </c>
      <c r="AW488" s="4">
        <f t="shared" si="2798"/>
        <v>1040</v>
      </c>
      <c r="AX488" s="4">
        <f t="shared" si="2798"/>
        <v>1055</v>
      </c>
      <c r="AY488">
        <f t="shared" si="2799"/>
        <v>1071</v>
      </c>
      <c r="AZ488" s="4">
        <f t="shared" si="2798"/>
        <v>1086</v>
      </c>
      <c r="BA488" s="4">
        <f t="shared" si="2798"/>
        <v>1101</v>
      </c>
      <c r="BB488" s="4">
        <f t="shared" ref="BB488" si="2808">BA488+16</f>
        <v>1117</v>
      </c>
      <c r="BC488" s="4">
        <f t="shared" si="2798"/>
        <v>1132</v>
      </c>
      <c r="BD488" s="4">
        <f t="shared" si="2798"/>
        <v>1147</v>
      </c>
      <c r="BE488" s="4">
        <f t="shared" ref="BE488" si="2809">BD488+16</f>
        <v>1163</v>
      </c>
      <c r="BF488" s="4">
        <f t="shared" si="2798"/>
        <v>1178</v>
      </c>
      <c r="BG488" s="4">
        <f t="shared" si="2798"/>
        <v>1193</v>
      </c>
      <c r="BH488" s="4">
        <f t="shared" ref="BH488" si="2810">BG488+16</f>
        <v>1209</v>
      </c>
      <c r="BI488">
        <f t="shared" ref="BI488" si="2811">BH488+15</f>
        <v>1224</v>
      </c>
      <c r="BJ488" t="s">
        <v>1</v>
      </c>
    </row>
    <row r="489" spans="1:62">
      <c r="A489" s="4" t="s">
        <v>121</v>
      </c>
      <c r="B489" s="4">
        <v>624</v>
      </c>
      <c r="C489" s="4">
        <f>B489+30</f>
        <v>654</v>
      </c>
      <c r="D489" s="4">
        <f t="shared" ref="D489:BI489" si="2812">C489+30</f>
        <v>684</v>
      </c>
      <c r="E489" s="4">
        <f t="shared" si="2812"/>
        <v>714</v>
      </c>
      <c r="F489" s="4">
        <f>E489+29</f>
        <v>743</v>
      </c>
      <c r="G489" s="4">
        <f t="shared" si="2812"/>
        <v>773</v>
      </c>
      <c r="H489" s="4">
        <f t="shared" si="2812"/>
        <v>803</v>
      </c>
      <c r="I489" s="4">
        <f t="shared" si="2812"/>
        <v>833</v>
      </c>
      <c r="J489" s="4">
        <f>I489+29</f>
        <v>862</v>
      </c>
      <c r="K489">
        <f t="shared" si="2812"/>
        <v>892</v>
      </c>
      <c r="L489" s="4">
        <f t="shared" si="2812"/>
        <v>922</v>
      </c>
      <c r="M489" s="4">
        <f t="shared" si="2812"/>
        <v>952</v>
      </c>
      <c r="N489" s="4">
        <f t="shared" ref="N489" si="2813">M489+29</f>
        <v>981</v>
      </c>
      <c r="O489" s="4">
        <f t="shared" si="2812"/>
        <v>1011</v>
      </c>
      <c r="P489" s="4">
        <f t="shared" si="2812"/>
        <v>1041</v>
      </c>
      <c r="Q489" s="4">
        <f t="shared" si="2812"/>
        <v>1071</v>
      </c>
      <c r="R489" s="4">
        <f t="shared" ref="R489" si="2814">Q489+29</f>
        <v>1100</v>
      </c>
      <c r="S489" s="4">
        <f t="shared" si="2812"/>
        <v>1130</v>
      </c>
      <c r="T489" s="4">
        <f t="shared" si="2812"/>
        <v>1160</v>
      </c>
      <c r="U489">
        <f t="shared" si="2812"/>
        <v>1190</v>
      </c>
      <c r="V489" s="4">
        <f t="shared" ref="V489" si="2815">U489+29</f>
        <v>1219</v>
      </c>
      <c r="W489" s="4">
        <f t="shared" si="2812"/>
        <v>1249</v>
      </c>
      <c r="X489" s="4">
        <f t="shared" si="2812"/>
        <v>1279</v>
      </c>
      <c r="Y489" s="4">
        <f t="shared" si="2812"/>
        <v>1309</v>
      </c>
      <c r="Z489" s="4">
        <f t="shared" ref="Z489" si="2816">Y489+29</f>
        <v>1338</v>
      </c>
      <c r="AA489" s="4">
        <f t="shared" si="2812"/>
        <v>1368</v>
      </c>
      <c r="AB489" s="4">
        <f t="shared" si="2812"/>
        <v>1398</v>
      </c>
      <c r="AC489" s="4">
        <f t="shared" si="2812"/>
        <v>1428</v>
      </c>
      <c r="AD489" s="4">
        <f t="shared" ref="AD489" si="2817">AC489+29</f>
        <v>1457</v>
      </c>
      <c r="AE489">
        <f t="shared" si="2812"/>
        <v>1487</v>
      </c>
      <c r="AF489" s="4">
        <f t="shared" si="2812"/>
        <v>1517</v>
      </c>
      <c r="AG489" s="4">
        <f t="shared" si="2812"/>
        <v>1547</v>
      </c>
      <c r="AH489" s="4">
        <f t="shared" ref="AH489" si="2818">AG489+29</f>
        <v>1576</v>
      </c>
      <c r="AI489" s="4">
        <f t="shared" si="2812"/>
        <v>1606</v>
      </c>
      <c r="AJ489" s="4">
        <f t="shared" si="2812"/>
        <v>1636</v>
      </c>
      <c r="AK489" s="4">
        <f t="shared" si="2812"/>
        <v>1666</v>
      </c>
      <c r="AL489" s="4">
        <f t="shared" ref="AL489" si="2819">AK489+29</f>
        <v>1695</v>
      </c>
      <c r="AM489" s="4">
        <f t="shared" si="2812"/>
        <v>1725</v>
      </c>
      <c r="AN489" s="4">
        <f t="shared" si="2812"/>
        <v>1755</v>
      </c>
      <c r="AO489">
        <f t="shared" si="2812"/>
        <v>1785</v>
      </c>
      <c r="AP489" s="4">
        <f t="shared" ref="AP489" si="2820">AO489+29</f>
        <v>1814</v>
      </c>
      <c r="AQ489" s="4">
        <f t="shared" si="2812"/>
        <v>1844</v>
      </c>
      <c r="AR489" s="4">
        <f t="shared" si="2812"/>
        <v>1874</v>
      </c>
      <c r="AS489" s="4">
        <f t="shared" si="2812"/>
        <v>1904</v>
      </c>
      <c r="AT489" s="4">
        <f t="shared" ref="AT489" si="2821">AS489+29</f>
        <v>1933</v>
      </c>
      <c r="AU489" s="4">
        <f t="shared" si="2812"/>
        <v>1963</v>
      </c>
      <c r="AV489" s="4">
        <f t="shared" si="2812"/>
        <v>1993</v>
      </c>
      <c r="AW489" s="4">
        <f t="shared" si="2812"/>
        <v>2023</v>
      </c>
      <c r="AX489" s="4">
        <f t="shared" ref="AX489" si="2822">AW489+29</f>
        <v>2052</v>
      </c>
      <c r="AY489">
        <f t="shared" si="2812"/>
        <v>2082</v>
      </c>
      <c r="AZ489" s="4">
        <f t="shared" si="2812"/>
        <v>2112</v>
      </c>
      <c r="BA489" s="4">
        <f t="shared" si="2812"/>
        <v>2142</v>
      </c>
      <c r="BB489" s="4">
        <f t="shared" ref="BB489" si="2823">BA489+29</f>
        <v>2171</v>
      </c>
      <c r="BC489" s="4">
        <f t="shared" si="2812"/>
        <v>2201</v>
      </c>
      <c r="BD489" s="4">
        <f t="shared" si="2812"/>
        <v>2231</v>
      </c>
      <c r="BE489" s="4">
        <f t="shared" si="2812"/>
        <v>2261</v>
      </c>
      <c r="BF489" s="4">
        <f t="shared" ref="BF489" si="2824">BE489+29</f>
        <v>2290</v>
      </c>
      <c r="BG489" s="4">
        <f t="shared" si="2812"/>
        <v>2320</v>
      </c>
      <c r="BH489" s="4">
        <f t="shared" si="2812"/>
        <v>2350</v>
      </c>
      <c r="BI489">
        <f t="shared" si="2812"/>
        <v>2380</v>
      </c>
      <c r="BJ489" t="s">
        <v>1</v>
      </c>
    </row>
    <row r="490" spans="1:62">
      <c r="A490" s="4" t="s">
        <v>137</v>
      </c>
      <c r="B490" s="4">
        <v>1029</v>
      </c>
      <c r="C490" s="4">
        <f>B490+49</f>
        <v>1078</v>
      </c>
      <c r="D490" s="4">
        <f t="shared" ref="D490:BI490" si="2825">C490+49</f>
        <v>1127</v>
      </c>
      <c r="E490" s="4">
        <f t="shared" si="2825"/>
        <v>1176</v>
      </c>
      <c r="F490" s="4">
        <f t="shared" si="2825"/>
        <v>1225</v>
      </c>
      <c r="G490" s="4">
        <f t="shared" si="2825"/>
        <v>1274</v>
      </c>
      <c r="H490" s="4">
        <f t="shared" si="2825"/>
        <v>1323</v>
      </c>
      <c r="I490" s="4">
        <f t="shared" si="2825"/>
        <v>1372</v>
      </c>
      <c r="J490" s="4">
        <f t="shared" si="2825"/>
        <v>1421</v>
      </c>
      <c r="K490">
        <f t="shared" si="2825"/>
        <v>1470</v>
      </c>
      <c r="L490" s="4">
        <f t="shared" si="2825"/>
        <v>1519</v>
      </c>
      <c r="M490" s="4">
        <f t="shared" si="2825"/>
        <v>1568</v>
      </c>
      <c r="N490" s="4">
        <f t="shared" si="2825"/>
        <v>1617</v>
      </c>
      <c r="O490" s="4">
        <f t="shared" si="2825"/>
        <v>1666</v>
      </c>
      <c r="P490" s="4">
        <f t="shared" si="2825"/>
        <v>1715</v>
      </c>
      <c r="Q490" s="4">
        <f t="shared" si="2825"/>
        <v>1764</v>
      </c>
      <c r="R490" s="4">
        <f t="shared" si="2825"/>
        <v>1813</v>
      </c>
      <c r="S490" s="4">
        <f t="shared" si="2825"/>
        <v>1862</v>
      </c>
      <c r="T490" s="4">
        <f t="shared" si="2825"/>
        <v>1911</v>
      </c>
      <c r="U490">
        <f t="shared" si="2825"/>
        <v>1960</v>
      </c>
      <c r="V490" s="4">
        <f t="shared" si="2825"/>
        <v>2009</v>
      </c>
      <c r="W490" s="4">
        <f t="shared" si="2825"/>
        <v>2058</v>
      </c>
      <c r="X490" s="4">
        <f t="shared" si="2825"/>
        <v>2107</v>
      </c>
      <c r="Y490" s="4">
        <f t="shared" si="2825"/>
        <v>2156</v>
      </c>
      <c r="Z490" s="4">
        <f t="shared" si="2825"/>
        <v>2205</v>
      </c>
      <c r="AA490" s="4">
        <f t="shared" si="2825"/>
        <v>2254</v>
      </c>
      <c r="AB490" s="4">
        <f t="shared" si="2825"/>
        <v>2303</v>
      </c>
      <c r="AC490" s="4">
        <f t="shared" si="2825"/>
        <v>2352</v>
      </c>
      <c r="AD490" s="4">
        <f t="shared" si="2825"/>
        <v>2401</v>
      </c>
      <c r="AE490">
        <f t="shared" si="2825"/>
        <v>2450</v>
      </c>
      <c r="AF490" s="4">
        <f t="shared" si="2825"/>
        <v>2499</v>
      </c>
      <c r="AG490" s="4">
        <f t="shared" si="2825"/>
        <v>2548</v>
      </c>
      <c r="AH490" s="4">
        <f t="shared" si="2825"/>
        <v>2597</v>
      </c>
      <c r="AI490" s="4">
        <f t="shared" si="2825"/>
        <v>2646</v>
      </c>
      <c r="AJ490" s="4">
        <f t="shared" si="2825"/>
        <v>2695</v>
      </c>
      <c r="AK490" s="4">
        <f t="shared" si="2825"/>
        <v>2744</v>
      </c>
      <c r="AL490" s="4">
        <f t="shared" si="2825"/>
        <v>2793</v>
      </c>
      <c r="AM490" s="4">
        <f t="shared" si="2825"/>
        <v>2842</v>
      </c>
      <c r="AN490" s="4">
        <f t="shared" si="2825"/>
        <v>2891</v>
      </c>
      <c r="AO490">
        <f t="shared" si="2825"/>
        <v>2940</v>
      </c>
      <c r="AP490" s="4">
        <f t="shared" si="2825"/>
        <v>2989</v>
      </c>
      <c r="AQ490" s="4">
        <f t="shared" si="2825"/>
        <v>3038</v>
      </c>
      <c r="AR490" s="4">
        <f t="shared" si="2825"/>
        <v>3087</v>
      </c>
      <c r="AS490" s="4">
        <f t="shared" si="2825"/>
        <v>3136</v>
      </c>
      <c r="AT490" s="4">
        <f t="shared" si="2825"/>
        <v>3185</v>
      </c>
      <c r="AU490" s="4">
        <f t="shared" si="2825"/>
        <v>3234</v>
      </c>
      <c r="AV490" s="4">
        <f t="shared" si="2825"/>
        <v>3283</v>
      </c>
      <c r="AW490" s="4">
        <f t="shared" si="2825"/>
        <v>3332</v>
      </c>
      <c r="AX490" s="4">
        <f t="shared" si="2825"/>
        <v>3381</v>
      </c>
      <c r="AY490">
        <f t="shared" si="2825"/>
        <v>3430</v>
      </c>
      <c r="AZ490" s="4">
        <f t="shared" si="2825"/>
        <v>3479</v>
      </c>
      <c r="BA490" s="4">
        <f t="shared" si="2825"/>
        <v>3528</v>
      </c>
      <c r="BB490" s="4">
        <f t="shared" si="2825"/>
        <v>3577</v>
      </c>
      <c r="BC490" s="4">
        <f t="shared" si="2825"/>
        <v>3626</v>
      </c>
      <c r="BD490" s="4">
        <f t="shared" si="2825"/>
        <v>3675</v>
      </c>
      <c r="BE490" s="4">
        <f t="shared" si="2825"/>
        <v>3724</v>
      </c>
      <c r="BF490" s="4">
        <f t="shared" si="2825"/>
        <v>3773</v>
      </c>
      <c r="BG490" s="4">
        <f t="shared" si="2825"/>
        <v>3822</v>
      </c>
      <c r="BH490" s="4">
        <f t="shared" si="2825"/>
        <v>3871</v>
      </c>
      <c r="BI490">
        <f t="shared" si="2825"/>
        <v>3920</v>
      </c>
      <c r="BJ490" t="s">
        <v>1</v>
      </c>
    </row>
    <row r="491" spans="1:62">
      <c r="A491" s="4" t="s">
        <v>123</v>
      </c>
    </row>
    <row r="492" spans="1:62">
      <c r="A492" s="4" t="s">
        <v>138</v>
      </c>
      <c r="B492" s="4">
        <v>150</v>
      </c>
      <c r="C492" s="4">
        <f>B492+15</f>
        <v>165</v>
      </c>
      <c r="D492" s="4">
        <f t="shared" ref="D492:BI492" si="2826">C492+15</f>
        <v>180</v>
      </c>
      <c r="E492" s="4">
        <f t="shared" si="2826"/>
        <v>195</v>
      </c>
      <c r="F492" s="4">
        <f t="shared" si="2826"/>
        <v>210</v>
      </c>
      <c r="G492" s="4">
        <f t="shared" si="2826"/>
        <v>225</v>
      </c>
      <c r="H492" s="4">
        <f t="shared" si="2826"/>
        <v>240</v>
      </c>
      <c r="I492" s="4">
        <f t="shared" si="2826"/>
        <v>255</v>
      </c>
      <c r="J492" s="4">
        <f t="shared" si="2826"/>
        <v>270</v>
      </c>
      <c r="K492">
        <f t="shared" si="2826"/>
        <v>285</v>
      </c>
      <c r="L492" s="4">
        <f t="shared" si="2826"/>
        <v>300</v>
      </c>
      <c r="M492" s="4">
        <f t="shared" si="2826"/>
        <v>315</v>
      </c>
      <c r="N492" s="4">
        <f t="shared" si="2826"/>
        <v>330</v>
      </c>
      <c r="O492" s="4">
        <f t="shared" si="2826"/>
        <v>345</v>
      </c>
      <c r="P492" s="4">
        <f t="shared" si="2826"/>
        <v>360</v>
      </c>
      <c r="Q492" s="4">
        <f t="shared" si="2826"/>
        <v>375</v>
      </c>
      <c r="R492" s="4">
        <f t="shared" si="2826"/>
        <v>390</v>
      </c>
      <c r="S492" s="4">
        <f t="shared" si="2826"/>
        <v>405</v>
      </c>
      <c r="T492" s="4">
        <f t="shared" si="2826"/>
        <v>420</v>
      </c>
      <c r="U492">
        <f t="shared" si="2826"/>
        <v>435</v>
      </c>
      <c r="V492" s="4">
        <f t="shared" si="2826"/>
        <v>450</v>
      </c>
      <c r="W492" s="4">
        <f t="shared" si="2826"/>
        <v>465</v>
      </c>
      <c r="X492" s="4">
        <f t="shared" si="2826"/>
        <v>480</v>
      </c>
      <c r="Y492" s="4">
        <f t="shared" si="2826"/>
        <v>495</v>
      </c>
      <c r="Z492" s="4">
        <f t="shared" si="2826"/>
        <v>510</v>
      </c>
      <c r="AA492" s="4">
        <f t="shared" si="2826"/>
        <v>525</v>
      </c>
      <c r="AB492" s="4">
        <f t="shared" si="2826"/>
        <v>540</v>
      </c>
      <c r="AC492" s="4">
        <f t="shared" si="2826"/>
        <v>555</v>
      </c>
      <c r="AD492" s="4">
        <f t="shared" si="2826"/>
        <v>570</v>
      </c>
      <c r="AE492">
        <f t="shared" si="2826"/>
        <v>585</v>
      </c>
      <c r="AF492" s="4">
        <f t="shared" si="2826"/>
        <v>600</v>
      </c>
      <c r="AG492" s="4">
        <f t="shared" si="2826"/>
        <v>615</v>
      </c>
      <c r="AH492" s="4">
        <f t="shared" si="2826"/>
        <v>630</v>
      </c>
      <c r="AI492" s="4">
        <f t="shared" si="2826"/>
        <v>645</v>
      </c>
      <c r="AJ492" s="4">
        <f t="shared" si="2826"/>
        <v>660</v>
      </c>
      <c r="AK492" s="4">
        <f t="shared" si="2826"/>
        <v>675</v>
      </c>
      <c r="AL492" s="4">
        <f t="shared" si="2826"/>
        <v>690</v>
      </c>
      <c r="AM492" s="4">
        <f t="shared" si="2826"/>
        <v>705</v>
      </c>
      <c r="AN492" s="4">
        <f t="shared" si="2826"/>
        <v>720</v>
      </c>
      <c r="AO492">
        <f t="shared" si="2826"/>
        <v>735</v>
      </c>
      <c r="AP492" s="4">
        <f t="shared" si="2826"/>
        <v>750</v>
      </c>
      <c r="AQ492" s="4">
        <f t="shared" si="2826"/>
        <v>765</v>
      </c>
      <c r="AR492" s="4">
        <f t="shared" si="2826"/>
        <v>780</v>
      </c>
      <c r="AS492" s="4">
        <f t="shared" si="2826"/>
        <v>795</v>
      </c>
      <c r="AT492" s="4">
        <f t="shared" si="2826"/>
        <v>810</v>
      </c>
      <c r="AU492" s="4">
        <f t="shared" si="2826"/>
        <v>825</v>
      </c>
      <c r="AV492" s="4">
        <f t="shared" si="2826"/>
        <v>840</v>
      </c>
      <c r="AW492" s="4">
        <f t="shared" si="2826"/>
        <v>855</v>
      </c>
      <c r="AX492" s="4">
        <f t="shared" si="2826"/>
        <v>870</v>
      </c>
      <c r="AY492">
        <f t="shared" si="2826"/>
        <v>885</v>
      </c>
      <c r="AZ492" s="4">
        <f t="shared" si="2826"/>
        <v>900</v>
      </c>
      <c r="BA492" s="4">
        <f t="shared" si="2826"/>
        <v>915</v>
      </c>
      <c r="BB492" s="4">
        <f t="shared" si="2826"/>
        <v>930</v>
      </c>
      <c r="BC492" s="4">
        <f t="shared" si="2826"/>
        <v>945</v>
      </c>
      <c r="BD492" s="4">
        <f t="shared" si="2826"/>
        <v>960</v>
      </c>
      <c r="BE492" s="4">
        <f t="shared" si="2826"/>
        <v>975</v>
      </c>
      <c r="BF492" s="4">
        <f t="shared" si="2826"/>
        <v>990</v>
      </c>
      <c r="BG492" s="4">
        <f t="shared" si="2826"/>
        <v>1005</v>
      </c>
      <c r="BH492" s="4">
        <f t="shared" si="2826"/>
        <v>1020</v>
      </c>
      <c r="BI492">
        <f t="shared" si="2826"/>
        <v>1035</v>
      </c>
      <c r="BJ492" t="s">
        <v>1</v>
      </c>
    </row>
    <row r="493" spans="1:62">
      <c r="A493" s="4" t="s">
        <v>139</v>
      </c>
      <c r="B493" s="4">
        <v>35</v>
      </c>
      <c r="C493" s="4">
        <f>B493+35</f>
        <v>70</v>
      </c>
      <c r="D493" s="4">
        <f t="shared" ref="D493:BI493" si="2827">C493+35</f>
        <v>105</v>
      </c>
      <c r="E493" s="4">
        <f t="shared" si="2827"/>
        <v>140</v>
      </c>
      <c r="F493" s="4">
        <f t="shared" si="2827"/>
        <v>175</v>
      </c>
      <c r="G493" s="4">
        <f t="shared" si="2827"/>
        <v>210</v>
      </c>
      <c r="H493" s="4">
        <f t="shared" si="2827"/>
        <v>245</v>
      </c>
      <c r="I493" s="4">
        <f t="shared" si="2827"/>
        <v>280</v>
      </c>
      <c r="J493" s="4">
        <f t="shared" si="2827"/>
        <v>315</v>
      </c>
      <c r="K493">
        <f t="shared" si="2827"/>
        <v>350</v>
      </c>
      <c r="L493" s="4">
        <f t="shared" si="2827"/>
        <v>385</v>
      </c>
      <c r="M493" s="4">
        <f t="shared" si="2827"/>
        <v>420</v>
      </c>
      <c r="N493" s="4">
        <f t="shared" si="2827"/>
        <v>455</v>
      </c>
      <c r="O493" s="4">
        <f t="shared" si="2827"/>
        <v>490</v>
      </c>
      <c r="P493" s="4">
        <f t="shared" si="2827"/>
        <v>525</v>
      </c>
      <c r="Q493" s="4">
        <f t="shared" si="2827"/>
        <v>560</v>
      </c>
      <c r="R493" s="4">
        <f t="shared" si="2827"/>
        <v>595</v>
      </c>
      <c r="S493" s="4">
        <f t="shared" si="2827"/>
        <v>630</v>
      </c>
      <c r="T493" s="4">
        <f t="shared" si="2827"/>
        <v>665</v>
      </c>
      <c r="U493">
        <f t="shared" si="2827"/>
        <v>700</v>
      </c>
      <c r="V493" s="4">
        <f t="shared" si="2827"/>
        <v>735</v>
      </c>
      <c r="W493" s="4">
        <f t="shared" si="2827"/>
        <v>770</v>
      </c>
      <c r="X493" s="4">
        <f t="shared" si="2827"/>
        <v>805</v>
      </c>
      <c r="Y493" s="4">
        <f t="shared" si="2827"/>
        <v>840</v>
      </c>
      <c r="Z493" s="4">
        <f t="shared" si="2827"/>
        <v>875</v>
      </c>
      <c r="AA493" s="4">
        <f t="shared" si="2827"/>
        <v>910</v>
      </c>
      <c r="AB493" s="4">
        <f t="shared" si="2827"/>
        <v>945</v>
      </c>
      <c r="AC493" s="4">
        <f t="shared" si="2827"/>
        <v>980</v>
      </c>
      <c r="AD493" s="4">
        <f t="shared" si="2827"/>
        <v>1015</v>
      </c>
      <c r="AE493">
        <f t="shared" si="2827"/>
        <v>1050</v>
      </c>
      <c r="AF493" s="4">
        <f t="shared" si="2827"/>
        <v>1085</v>
      </c>
      <c r="AG493" s="4">
        <f t="shared" si="2827"/>
        <v>1120</v>
      </c>
      <c r="AH493" s="4">
        <f t="shared" si="2827"/>
        <v>1155</v>
      </c>
      <c r="AI493" s="4">
        <f t="shared" si="2827"/>
        <v>1190</v>
      </c>
      <c r="AJ493" s="4">
        <f t="shared" si="2827"/>
        <v>1225</v>
      </c>
      <c r="AK493" s="4">
        <f t="shared" si="2827"/>
        <v>1260</v>
      </c>
      <c r="AL493" s="4">
        <f t="shared" si="2827"/>
        <v>1295</v>
      </c>
      <c r="AM493" s="4">
        <f t="shared" si="2827"/>
        <v>1330</v>
      </c>
      <c r="AN493" s="4">
        <f t="shared" si="2827"/>
        <v>1365</v>
      </c>
      <c r="AO493">
        <f t="shared" si="2827"/>
        <v>1400</v>
      </c>
      <c r="AP493" s="4">
        <f t="shared" si="2827"/>
        <v>1435</v>
      </c>
      <c r="AQ493" s="4">
        <f t="shared" si="2827"/>
        <v>1470</v>
      </c>
      <c r="AR493" s="4">
        <f t="shared" si="2827"/>
        <v>1505</v>
      </c>
      <c r="AS493" s="4">
        <f t="shared" si="2827"/>
        <v>1540</v>
      </c>
      <c r="AT493" s="4">
        <f t="shared" si="2827"/>
        <v>1575</v>
      </c>
      <c r="AU493" s="4">
        <f t="shared" si="2827"/>
        <v>1610</v>
      </c>
      <c r="AV493" s="4">
        <f t="shared" si="2827"/>
        <v>1645</v>
      </c>
      <c r="AW493" s="4">
        <f t="shared" si="2827"/>
        <v>1680</v>
      </c>
      <c r="AX493" s="4">
        <f t="shared" si="2827"/>
        <v>1715</v>
      </c>
      <c r="AY493">
        <f t="shared" si="2827"/>
        <v>1750</v>
      </c>
      <c r="AZ493" s="4">
        <f t="shared" si="2827"/>
        <v>1785</v>
      </c>
      <c r="BA493" s="4">
        <f t="shared" si="2827"/>
        <v>1820</v>
      </c>
      <c r="BB493" s="4">
        <f t="shared" si="2827"/>
        <v>1855</v>
      </c>
      <c r="BC493" s="4">
        <f t="shared" si="2827"/>
        <v>1890</v>
      </c>
      <c r="BD493" s="4">
        <f t="shared" si="2827"/>
        <v>1925</v>
      </c>
      <c r="BE493" s="4">
        <f t="shared" si="2827"/>
        <v>1960</v>
      </c>
      <c r="BF493" s="4">
        <f t="shared" si="2827"/>
        <v>1995</v>
      </c>
      <c r="BG493" s="4">
        <f t="shared" si="2827"/>
        <v>2030</v>
      </c>
      <c r="BH493" s="4">
        <f t="shared" si="2827"/>
        <v>2065</v>
      </c>
      <c r="BI493">
        <f t="shared" si="2827"/>
        <v>2100</v>
      </c>
      <c r="BJ493" t="s">
        <v>1</v>
      </c>
    </row>
    <row r="494" spans="1:62">
      <c r="A494" s="4" t="s">
        <v>5</v>
      </c>
    </row>
    <row r="495" spans="1:62">
      <c r="A495" s="4" t="s">
        <v>484</v>
      </c>
    </row>
    <row r="496" spans="1:62">
      <c r="A496" s="4" t="s">
        <v>126</v>
      </c>
      <c r="B496" s="4" t="s">
        <v>1</v>
      </c>
    </row>
    <row r="497" spans="1:62">
      <c r="A497" s="4" t="s">
        <v>21</v>
      </c>
      <c r="B497" s="4" t="s">
        <v>1</v>
      </c>
    </row>
    <row r="498" spans="1:62">
      <c r="A498" s="4" t="s">
        <v>203</v>
      </c>
    </row>
    <row r="499" spans="1:62">
      <c r="A499" s="4" t="s">
        <v>120</v>
      </c>
      <c r="B499" s="4">
        <v>180</v>
      </c>
      <c r="C499" s="4">
        <f>B499+24</f>
        <v>204</v>
      </c>
      <c r="D499" s="4">
        <f>C499+23</f>
        <v>227</v>
      </c>
      <c r="E499" s="4">
        <f t="shared" ref="E499" si="2828">D499+24</f>
        <v>251</v>
      </c>
      <c r="F499" s="4">
        <f t="shared" ref="F499" si="2829">E499+23</f>
        <v>274</v>
      </c>
      <c r="G499" s="4">
        <f t="shared" ref="G499" si="2830">F499+24</f>
        <v>298</v>
      </c>
      <c r="H499" s="4">
        <f t="shared" ref="H499" si="2831">G499+23</f>
        <v>321</v>
      </c>
      <c r="I499" s="4">
        <f t="shared" ref="I499" si="2832">H499+24</f>
        <v>345</v>
      </c>
      <c r="J499" s="4">
        <f t="shared" ref="J499" si="2833">I499+23</f>
        <v>368</v>
      </c>
      <c r="K499">
        <f t="shared" ref="K499" si="2834">J499+24</f>
        <v>392</v>
      </c>
      <c r="L499" s="4">
        <f t="shared" ref="L499" si="2835">K499+23</f>
        <v>415</v>
      </c>
      <c r="M499" s="4">
        <f t="shared" ref="M499" si="2836">L499+24</f>
        <v>439</v>
      </c>
      <c r="N499" s="4">
        <f t="shared" ref="N499" si="2837">M499+23</f>
        <v>462</v>
      </c>
      <c r="O499" s="4">
        <f t="shared" ref="O499" si="2838">N499+24</f>
        <v>486</v>
      </c>
      <c r="P499" s="4">
        <f t="shared" ref="P499" si="2839">O499+23</f>
        <v>509</v>
      </c>
      <c r="Q499" s="4">
        <f t="shared" ref="Q499" si="2840">P499+24</f>
        <v>533</v>
      </c>
      <c r="R499" s="4">
        <f t="shared" ref="R499" si="2841">Q499+23</f>
        <v>556</v>
      </c>
      <c r="S499" s="4">
        <f t="shared" ref="S499" si="2842">R499+24</f>
        <v>580</v>
      </c>
      <c r="T499" s="4">
        <f t="shared" ref="T499" si="2843">S499+23</f>
        <v>603</v>
      </c>
      <c r="U499">
        <f t="shared" ref="U499" si="2844">T499+24</f>
        <v>627</v>
      </c>
      <c r="V499" s="4">
        <f t="shared" ref="V499" si="2845">U499+23</f>
        <v>650</v>
      </c>
      <c r="W499" s="4">
        <f t="shared" ref="W499" si="2846">V499+24</f>
        <v>674</v>
      </c>
      <c r="X499" s="4">
        <f t="shared" ref="X499" si="2847">W499+23</f>
        <v>697</v>
      </c>
      <c r="Y499" s="4">
        <f t="shared" ref="Y499" si="2848">X499+24</f>
        <v>721</v>
      </c>
      <c r="Z499" s="4">
        <f t="shared" ref="Z499:BH499" si="2849">Y499+23</f>
        <v>744</v>
      </c>
      <c r="AA499" s="4">
        <f t="shared" ref="AA499:BI499" si="2850">Z499+24</f>
        <v>768</v>
      </c>
      <c r="AB499" s="4">
        <f t="shared" si="2849"/>
        <v>791</v>
      </c>
      <c r="AC499" s="4">
        <f t="shared" si="2850"/>
        <v>815</v>
      </c>
      <c r="AD499" s="4">
        <f t="shared" si="2849"/>
        <v>838</v>
      </c>
      <c r="AE499">
        <f t="shared" si="2850"/>
        <v>862</v>
      </c>
      <c r="AF499" s="4">
        <f t="shared" si="2849"/>
        <v>885</v>
      </c>
      <c r="AG499" s="4">
        <f t="shared" si="2850"/>
        <v>909</v>
      </c>
      <c r="AH499" s="4">
        <f t="shared" si="2849"/>
        <v>932</v>
      </c>
      <c r="AI499" s="4">
        <f t="shared" si="2850"/>
        <v>956</v>
      </c>
      <c r="AJ499" s="4">
        <f t="shared" si="2849"/>
        <v>979</v>
      </c>
      <c r="AK499" s="4">
        <f t="shared" si="2850"/>
        <v>1003</v>
      </c>
      <c r="AL499" s="4">
        <f t="shared" si="2849"/>
        <v>1026</v>
      </c>
      <c r="AM499" s="4">
        <f t="shared" si="2850"/>
        <v>1050</v>
      </c>
      <c r="AN499" s="4">
        <f t="shared" si="2849"/>
        <v>1073</v>
      </c>
      <c r="AO499">
        <f t="shared" si="2850"/>
        <v>1097</v>
      </c>
      <c r="AP499" s="4">
        <f t="shared" si="2849"/>
        <v>1120</v>
      </c>
      <c r="AQ499" s="4">
        <f t="shared" si="2850"/>
        <v>1144</v>
      </c>
      <c r="AR499" s="4">
        <f t="shared" si="2849"/>
        <v>1167</v>
      </c>
      <c r="AS499" s="4">
        <f t="shared" si="2850"/>
        <v>1191</v>
      </c>
      <c r="AT499" s="4">
        <f t="shared" si="2849"/>
        <v>1214</v>
      </c>
      <c r="AU499" s="4">
        <f t="shared" si="2850"/>
        <v>1238</v>
      </c>
      <c r="AV499" s="4">
        <f t="shared" si="2849"/>
        <v>1261</v>
      </c>
      <c r="AW499" s="4">
        <f t="shared" si="2850"/>
        <v>1285</v>
      </c>
      <c r="AX499" s="4">
        <f t="shared" si="2849"/>
        <v>1308</v>
      </c>
      <c r="AY499">
        <f t="shared" si="2850"/>
        <v>1332</v>
      </c>
      <c r="AZ499" s="4">
        <f t="shared" si="2849"/>
        <v>1355</v>
      </c>
      <c r="BA499" s="4">
        <f t="shared" si="2850"/>
        <v>1379</v>
      </c>
      <c r="BB499" s="4">
        <f t="shared" si="2849"/>
        <v>1402</v>
      </c>
      <c r="BC499" s="4">
        <f t="shared" si="2850"/>
        <v>1426</v>
      </c>
      <c r="BD499" s="4">
        <f t="shared" si="2849"/>
        <v>1449</v>
      </c>
      <c r="BE499" s="4">
        <f t="shared" si="2850"/>
        <v>1473</v>
      </c>
      <c r="BF499" s="4">
        <f t="shared" si="2849"/>
        <v>1496</v>
      </c>
      <c r="BG499" s="4">
        <f t="shared" si="2850"/>
        <v>1520</v>
      </c>
      <c r="BH499" s="4">
        <f t="shared" si="2849"/>
        <v>1543</v>
      </c>
      <c r="BI499">
        <f t="shared" si="2850"/>
        <v>1567</v>
      </c>
      <c r="BJ499" t="s">
        <v>1</v>
      </c>
    </row>
    <row r="500" spans="1:62">
      <c r="A500" s="4" t="s">
        <v>121</v>
      </c>
      <c r="B500" s="4">
        <v>295</v>
      </c>
      <c r="C500" s="4">
        <f>B500+39</f>
        <v>334</v>
      </c>
      <c r="D500" s="4">
        <f>C500+38</f>
        <v>372</v>
      </c>
      <c r="E500" s="4">
        <f t="shared" ref="E500" si="2851">D500+39</f>
        <v>411</v>
      </c>
      <c r="F500" s="4">
        <f t="shared" ref="F500" si="2852">E500+38</f>
        <v>449</v>
      </c>
      <c r="G500" s="4">
        <f t="shared" ref="G500" si="2853">F500+39</f>
        <v>488</v>
      </c>
      <c r="H500" s="4">
        <f t="shared" ref="H500" si="2854">G500+38</f>
        <v>526</v>
      </c>
      <c r="I500" s="4">
        <f t="shared" ref="I500" si="2855">H500+39</f>
        <v>565</v>
      </c>
      <c r="J500" s="4">
        <f t="shared" ref="J500" si="2856">I500+38</f>
        <v>603</v>
      </c>
      <c r="K500">
        <f t="shared" ref="K500" si="2857">J500+39</f>
        <v>642</v>
      </c>
      <c r="L500" s="4">
        <f>K500+39</f>
        <v>681</v>
      </c>
      <c r="M500" s="4">
        <f>L500+38</f>
        <v>719</v>
      </c>
      <c r="N500" s="4">
        <f t="shared" ref="N500:BF500" si="2858">M500+39</f>
        <v>758</v>
      </c>
      <c r="O500" s="4">
        <f t="shared" ref="O500:BG500" si="2859">N500+38</f>
        <v>796</v>
      </c>
      <c r="P500" s="4">
        <f t="shared" ref="P500:BH500" si="2860">O500+39</f>
        <v>835</v>
      </c>
      <c r="Q500" s="4">
        <f t="shared" ref="Q500:BI500" si="2861">P500+38</f>
        <v>873</v>
      </c>
      <c r="R500" s="4">
        <f t="shared" ref="R500:AY500" si="2862">Q500+39</f>
        <v>912</v>
      </c>
      <c r="S500" s="4">
        <f t="shared" ref="S500:AZ500" si="2863">R500+38</f>
        <v>950</v>
      </c>
      <c r="T500" s="4">
        <f t="shared" ref="T500:BA500" si="2864">S500+39</f>
        <v>989</v>
      </c>
      <c r="U500">
        <f t="shared" ref="U500:BB500" si="2865">T500+38</f>
        <v>1027</v>
      </c>
      <c r="V500" s="4">
        <f t="shared" ref="V500:BD500" si="2866">U500+39</f>
        <v>1066</v>
      </c>
      <c r="W500" s="4">
        <f t="shared" si="2866"/>
        <v>1105</v>
      </c>
      <c r="X500" s="4">
        <f t="shared" ref="X500" si="2867">W500+38</f>
        <v>1143</v>
      </c>
      <c r="Y500" s="4">
        <f t="shared" si="2858"/>
        <v>1182</v>
      </c>
      <c r="Z500" s="4">
        <f t="shared" si="2859"/>
        <v>1220</v>
      </c>
      <c r="AA500" s="4">
        <f t="shared" si="2860"/>
        <v>1259</v>
      </c>
      <c r="AB500" s="4">
        <f t="shared" si="2861"/>
        <v>1297</v>
      </c>
      <c r="AC500" s="4">
        <f t="shared" si="2862"/>
        <v>1336</v>
      </c>
      <c r="AD500" s="4">
        <f t="shared" si="2863"/>
        <v>1374</v>
      </c>
      <c r="AE500">
        <f t="shared" si="2864"/>
        <v>1413</v>
      </c>
      <c r="AF500" s="4">
        <f>AE500+39</f>
        <v>1452</v>
      </c>
      <c r="AG500" s="4">
        <f>AF500+38</f>
        <v>1490</v>
      </c>
      <c r="AH500" s="4">
        <f t="shared" si="2866"/>
        <v>1529</v>
      </c>
      <c r="AI500" s="4">
        <f t="shared" ref="AI500" si="2868">AH500+38</f>
        <v>1567</v>
      </c>
      <c r="AJ500" s="4">
        <f t="shared" si="2858"/>
        <v>1606</v>
      </c>
      <c r="AK500" s="4">
        <f t="shared" si="2859"/>
        <v>1644</v>
      </c>
      <c r="AL500" s="4">
        <f t="shared" si="2860"/>
        <v>1683</v>
      </c>
      <c r="AM500" s="4">
        <f t="shared" si="2861"/>
        <v>1721</v>
      </c>
      <c r="AN500" s="4">
        <f t="shared" si="2862"/>
        <v>1760</v>
      </c>
      <c r="AO500">
        <f t="shared" si="2863"/>
        <v>1798</v>
      </c>
      <c r="AP500" s="4">
        <f t="shared" si="2864"/>
        <v>1837</v>
      </c>
      <c r="AQ500" s="4">
        <f t="shared" si="2865"/>
        <v>1875</v>
      </c>
      <c r="AR500" s="4">
        <f t="shared" si="2866"/>
        <v>1914</v>
      </c>
      <c r="AS500" s="4">
        <f t="shared" si="2866"/>
        <v>1953</v>
      </c>
      <c r="AT500" s="4">
        <f t="shared" ref="AT500" si="2869">AS500+38</f>
        <v>1991</v>
      </c>
      <c r="AU500" s="4">
        <f t="shared" si="2858"/>
        <v>2030</v>
      </c>
      <c r="AV500" s="4">
        <f t="shared" si="2859"/>
        <v>2068</v>
      </c>
      <c r="AW500" s="4">
        <f t="shared" si="2860"/>
        <v>2107</v>
      </c>
      <c r="AX500" s="4">
        <f t="shared" si="2861"/>
        <v>2145</v>
      </c>
      <c r="AY500">
        <f t="shared" si="2862"/>
        <v>2184</v>
      </c>
      <c r="AZ500" s="4">
        <f t="shared" si="2863"/>
        <v>2222</v>
      </c>
      <c r="BA500" s="4">
        <f t="shared" si="2864"/>
        <v>2261</v>
      </c>
      <c r="BB500" s="4">
        <f t="shared" si="2865"/>
        <v>2299</v>
      </c>
      <c r="BC500" s="4">
        <f t="shared" si="2866"/>
        <v>2338</v>
      </c>
      <c r="BD500" s="4">
        <f t="shared" si="2866"/>
        <v>2377</v>
      </c>
      <c r="BE500" s="4">
        <f t="shared" ref="BE500" si="2870">BD500+38</f>
        <v>2415</v>
      </c>
      <c r="BF500" s="4">
        <f t="shared" si="2858"/>
        <v>2454</v>
      </c>
      <c r="BG500" s="4">
        <f t="shared" si="2859"/>
        <v>2492</v>
      </c>
      <c r="BH500" s="4">
        <f t="shared" si="2860"/>
        <v>2531</v>
      </c>
      <c r="BI500">
        <f t="shared" si="2861"/>
        <v>2569</v>
      </c>
      <c r="BJ500" t="s">
        <v>1</v>
      </c>
    </row>
    <row r="501" spans="1:62">
      <c r="A501" s="4" t="s">
        <v>122</v>
      </c>
      <c r="B501" s="4">
        <v>468</v>
      </c>
      <c r="C501" s="4">
        <f>B501+61</f>
        <v>529</v>
      </c>
      <c r="D501" s="4">
        <f t="shared" ref="D501:BH501" si="2871">C501+61</f>
        <v>590</v>
      </c>
      <c r="E501" s="4">
        <f t="shared" si="2871"/>
        <v>651</v>
      </c>
      <c r="F501" s="4">
        <f t="shared" si="2871"/>
        <v>712</v>
      </c>
      <c r="G501" s="4">
        <f t="shared" si="2871"/>
        <v>773</v>
      </c>
      <c r="H501" s="4">
        <f t="shared" si="2871"/>
        <v>834</v>
      </c>
      <c r="I501" s="4">
        <f t="shared" si="2871"/>
        <v>895</v>
      </c>
      <c r="J501" s="4">
        <f t="shared" si="2871"/>
        <v>956</v>
      </c>
      <c r="K501">
        <f t="shared" si="2871"/>
        <v>1017</v>
      </c>
      <c r="L501" s="4">
        <f t="shared" si="2871"/>
        <v>1078</v>
      </c>
      <c r="M501" s="4">
        <f t="shared" si="2871"/>
        <v>1139</v>
      </c>
      <c r="N501" s="4">
        <f t="shared" si="2871"/>
        <v>1200</v>
      </c>
      <c r="O501" s="4">
        <f t="shared" si="2871"/>
        <v>1261</v>
      </c>
      <c r="P501" s="4">
        <f t="shared" si="2871"/>
        <v>1322</v>
      </c>
      <c r="Q501" s="4">
        <f t="shared" si="2871"/>
        <v>1383</v>
      </c>
      <c r="R501" s="4">
        <f t="shared" si="2871"/>
        <v>1444</v>
      </c>
      <c r="S501" s="4">
        <f t="shared" si="2871"/>
        <v>1505</v>
      </c>
      <c r="T501" s="4">
        <f t="shared" si="2871"/>
        <v>1566</v>
      </c>
      <c r="U501">
        <f>T501+62</f>
        <v>1628</v>
      </c>
      <c r="V501" s="4">
        <f t="shared" si="2871"/>
        <v>1689</v>
      </c>
      <c r="W501" s="4">
        <f t="shared" si="2871"/>
        <v>1750</v>
      </c>
      <c r="X501" s="4">
        <f t="shared" si="2871"/>
        <v>1811</v>
      </c>
      <c r="Y501" s="4">
        <f t="shared" si="2871"/>
        <v>1872</v>
      </c>
      <c r="Z501" s="4">
        <f t="shared" si="2871"/>
        <v>1933</v>
      </c>
      <c r="AA501" s="4">
        <f t="shared" si="2871"/>
        <v>1994</v>
      </c>
      <c r="AB501" s="4">
        <f t="shared" si="2871"/>
        <v>2055</v>
      </c>
      <c r="AC501" s="4">
        <f t="shared" si="2871"/>
        <v>2116</v>
      </c>
      <c r="AD501" s="4">
        <f t="shared" si="2871"/>
        <v>2177</v>
      </c>
      <c r="AE501">
        <f t="shared" si="2871"/>
        <v>2238</v>
      </c>
      <c r="AF501" s="4">
        <f t="shared" si="2871"/>
        <v>2299</v>
      </c>
      <c r="AG501" s="4">
        <f t="shared" si="2871"/>
        <v>2360</v>
      </c>
      <c r="AH501" s="4">
        <f t="shared" si="2871"/>
        <v>2421</v>
      </c>
      <c r="AI501" s="4">
        <f t="shared" si="2871"/>
        <v>2482</v>
      </c>
      <c r="AJ501" s="4">
        <f t="shared" si="2871"/>
        <v>2543</v>
      </c>
      <c r="AK501" s="4">
        <f t="shared" si="2871"/>
        <v>2604</v>
      </c>
      <c r="AL501" s="4">
        <f t="shared" si="2871"/>
        <v>2665</v>
      </c>
      <c r="AM501" s="4">
        <f t="shared" si="2871"/>
        <v>2726</v>
      </c>
      <c r="AN501" s="4">
        <f t="shared" si="2871"/>
        <v>2787</v>
      </c>
      <c r="AO501">
        <f>AN501+62</f>
        <v>2849</v>
      </c>
      <c r="AP501" s="4">
        <f t="shared" si="2871"/>
        <v>2910</v>
      </c>
      <c r="AQ501" s="4">
        <f t="shared" si="2871"/>
        <v>2971</v>
      </c>
      <c r="AR501" s="4">
        <f t="shared" si="2871"/>
        <v>3032</v>
      </c>
      <c r="AS501" s="4">
        <f t="shared" si="2871"/>
        <v>3093</v>
      </c>
      <c r="AT501" s="4">
        <f t="shared" si="2871"/>
        <v>3154</v>
      </c>
      <c r="AU501" s="4">
        <f t="shared" si="2871"/>
        <v>3215</v>
      </c>
      <c r="AV501" s="4">
        <f t="shared" si="2871"/>
        <v>3276</v>
      </c>
      <c r="AW501" s="4">
        <f t="shared" si="2871"/>
        <v>3337</v>
      </c>
      <c r="AX501" s="4">
        <f t="shared" si="2871"/>
        <v>3398</v>
      </c>
      <c r="AY501">
        <f t="shared" si="2871"/>
        <v>3459</v>
      </c>
      <c r="AZ501" s="4">
        <f t="shared" si="2871"/>
        <v>3520</v>
      </c>
      <c r="BA501" s="4">
        <f t="shared" si="2871"/>
        <v>3581</v>
      </c>
      <c r="BB501" s="4">
        <f t="shared" si="2871"/>
        <v>3642</v>
      </c>
      <c r="BC501" s="4">
        <f t="shared" si="2871"/>
        <v>3703</v>
      </c>
      <c r="BD501" s="4">
        <f t="shared" si="2871"/>
        <v>3764</v>
      </c>
      <c r="BE501" s="4">
        <f t="shared" si="2871"/>
        <v>3825</v>
      </c>
      <c r="BF501" s="4">
        <f t="shared" si="2871"/>
        <v>3886</v>
      </c>
      <c r="BG501" s="4">
        <f t="shared" si="2871"/>
        <v>3947</v>
      </c>
      <c r="BH501" s="4">
        <f t="shared" si="2871"/>
        <v>4008</v>
      </c>
      <c r="BI501">
        <f>BH501+62</f>
        <v>4070</v>
      </c>
      <c r="BJ501" t="s">
        <v>1</v>
      </c>
    </row>
    <row r="502" spans="1:62">
      <c r="A502" s="4" t="s">
        <v>123</v>
      </c>
    </row>
    <row r="503" spans="1:62">
      <c r="A503" s="4" t="s">
        <v>30</v>
      </c>
      <c r="B503" s="8">
        <v>12</v>
      </c>
      <c r="C503" s="8">
        <v>22.2</v>
      </c>
      <c r="D503" s="8">
        <v>70</v>
      </c>
      <c r="E503" s="8">
        <v>140</v>
      </c>
      <c r="F503" s="8">
        <v>210</v>
      </c>
      <c r="G503" s="8">
        <v>280</v>
      </c>
      <c r="H503" s="8">
        <v>350</v>
      </c>
      <c r="I503" s="8">
        <v>420</v>
      </c>
      <c r="J503" s="8">
        <v>491</v>
      </c>
      <c r="K503" s="7">
        <v>562</v>
      </c>
      <c r="L503" s="8">
        <f>K503+71</f>
        <v>633</v>
      </c>
      <c r="M503" s="8">
        <f t="shared" ref="M503:Q503" si="2872">L503+71</f>
        <v>704</v>
      </c>
      <c r="N503" s="8">
        <f t="shared" si="2872"/>
        <v>775</v>
      </c>
      <c r="O503" s="8">
        <f t="shared" si="2872"/>
        <v>846</v>
      </c>
      <c r="P503" s="8">
        <f t="shared" si="2872"/>
        <v>917</v>
      </c>
      <c r="Q503" s="8">
        <f t="shared" si="2872"/>
        <v>988</v>
      </c>
      <c r="R503" s="8">
        <f>Q503+72</f>
        <v>1060</v>
      </c>
      <c r="S503" s="8">
        <f t="shared" ref="S503:V503" si="2873">R503+72</f>
        <v>1132</v>
      </c>
      <c r="T503" s="8">
        <f t="shared" si="2873"/>
        <v>1204</v>
      </c>
      <c r="U503" s="8">
        <f t="shared" si="2873"/>
        <v>1276</v>
      </c>
      <c r="V503" s="8">
        <f t="shared" si="2873"/>
        <v>1348</v>
      </c>
      <c r="W503" s="8">
        <f t="shared" ref="W503" si="2874">V503+72</f>
        <v>1420</v>
      </c>
      <c r="X503" s="8">
        <f>W503+73</f>
        <v>1493</v>
      </c>
      <c r="Y503" s="8">
        <f t="shared" ref="Y503:AC503" si="2875">X503+73</f>
        <v>1566</v>
      </c>
      <c r="Z503" s="8">
        <f t="shared" si="2875"/>
        <v>1639</v>
      </c>
      <c r="AA503" s="8">
        <f t="shared" si="2875"/>
        <v>1712</v>
      </c>
      <c r="AB503" s="8">
        <f t="shared" si="2875"/>
        <v>1785</v>
      </c>
      <c r="AC503" s="8">
        <f t="shared" si="2875"/>
        <v>1858</v>
      </c>
      <c r="AD503" s="8">
        <f>AC503+74</f>
        <v>1932</v>
      </c>
      <c r="AE503" s="8">
        <f t="shared" ref="AE503:AN503" si="2876">AD503+74</f>
        <v>2006</v>
      </c>
      <c r="AF503" s="8">
        <f t="shared" si="2876"/>
        <v>2080</v>
      </c>
      <c r="AG503" s="8">
        <f t="shared" si="2876"/>
        <v>2154</v>
      </c>
      <c r="AH503" s="8">
        <f t="shared" si="2876"/>
        <v>2228</v>
      </c>
      <c r="AI503" s="8">
        <f t="shared" si="2876"/>
        <v>2302</v>
      </c>
      <c r="AJ503" s="8">
        <f t="shared" si="2876"/>
        <v>2376</v>
      </c>
      <c r="AK503" s="8">
        <f t="shared" si="2876"/>
        <v>2450</v>
      </c>
      <c r="AL503" s="8">
        <f t="shared" si="2876"/>
        <v>2524</v>
      </c>
      <c r="AM503" s="8">
        <f t="shared" si="2876"/>
        <v>2598</v>
      </c>
      <c r="AN503" s="8">
        <f t="shared" si="2876"/>
        <v>2672</v>
      </c>
      <c r="AO503" s="8">
        <f t="shared" ref="AO503:BI503" si="2877">AN503+74</f>
        <v>2746</v>
      </c>
      <c r="AP503" s="8">
        <f t="shared" si="2877"/>
        <v>2820</v>
      </c>
      <c r="AQ503" s="8">
        <f t="shared" si="2877"/>
        <v>2894</v>
      </c>
      <c r="AR503" s="8">
        <f t="shared" si="2877"/>
        <v>2968</v>
      </c>
      <c r="AS503" s="8">
        <f t="shared" si="2877"/>
        <v>3042</v>
      </c>
      <c r="AT503" s="8">
        <f t="shared" si="2877"/>
        <v>3116</v>
      </c>
      <c r="AU503" s="8">
        <f t="shared" si="2877"/>
        <v>3190</v>
      </c>
      <c r="AV503" s="8">
        <f t="shared" si="2877"/>
        <v>3264</v>
      </c>
      <c r="AW503" s="8">
        <f t="shared" si="2877"/>
        <v>3338</v>
      </c>
      <c r="AX503" s="8">
        <f t="shared" si="2877"/>
        <v>3412</v>
      </c>
      <c r="AY503" s="8">
        <f t="shared" si="2877"/>
        <v>3486</v>
      </c>
      <c r="AZ503" s="8">
        <f t="shared" si="2877"/>
        <v>3560</v>
      </c>
      <c r="BA503" s="8">
        <f t="shared" si="2877"/>
        <v>3634</v>
      </c>
      <c r="BB503" s="8">
        <f t="shared" si="2877"/>
        <v>3708</v>
      </c>
      <c r="BC503" s="8">
        <f t="shared" si="2877"/>
        <v>3782</v>
      </c>
      <c r="BD503" s="8">
        <f t="shared" si="2877"/>
        <v>3856</v>
      </c>
      <c r="BE503" s="8">
        <f t="shared" si="2877"/>
        <v>3930</v>
      </c>
      <c r="BF503" s="8">
        <f t="shared" si="2877"/>
        <v>4004</v>
      </c>
      <c r="BG503" s="8">
        <f t="shared" si="2877"/>
        <v>4078</v>
      </c>
      <c r="BH503" s="8">
        <f t="shared" si="2877"/>
        <v>4152</v>
      </c>
      <c r="BI503" s="8">
        <f t="shared" si="2877"/>
        <v>4226</v>
      </c>
      <c r="BJ503" t="s">
        <v>1</v>
      </c>
    </row>
    <row r="504" spans="1:62">
      <c r="A504" s="4" t="s">
        <v>31</v>
      </c>
      <c r="B504" s="8">
        <v>13.2</v>
      </c>
      <c r="C504" s="8">
        <v>23.5</v>
      </c>
      <c r="D504" s="8">
        <v>71.2</v>
      </c>
      <c r="E504" s="8">
        <v>141.19999999999999</v>
      </c>
      <c r="F504" s="8">
        <v>211.2</v>
      </c>
      <c r="G504" s="8">
        <f>G503+1.2</f>
        <v>281.2</v>
      </c>
      <c r="H504" s="8">
        <f t="shared" ref="H504:U504" si="2878">H503+1.2</f>
        <v>351.2</v>
      </c>
      <c r="I504" s="8">
        <f t="shared" si="2878"/>
        <v>421.2</v>
      </c>
      <c r="J504" s="8">
        <f t="shared" si="2878"/>
        <v>492.2</v>
      </c>
      <c r="K504" s="8">
        <f t="shared" si="2878"/>
        <v>563.20000000000005</v>
      </c>
      <c r="L504" s="8">
        <f t="shared" si="2878"/>
        <v>634.20000000000005</v>
      </c>
      <c r="M504" s="8">
        <f t="shared" si="2878"/>
        <v>705.2</v>
      </c>
      <c r="N504" s="8">
        <f t="shared" si="2878"/>
        <v>776.2</v>
      </c>
      <c r="O504" s="8">
        <f t="shared" si="2878"/>
        <v>847.2</v>
      </c>
      <c r="P504" s="8">
        <f t="shared" si="2878"/>
        <v>918.2</v>
      </c>
      <c r="Q504" s="8">
        <f t="shared" si="2878"/>
        <v>989.2</v>
      </c>
      <c r="R504" s="8">
        <f t="shared" si="2878"/>
        <v>1061.2</v>
      </c>
      <c r="S504" s="8">
        <f t="shared" si="2878"/>
        <v>1133.2</v>
      </c>
      <c r="T504" s="8">
        <f t="shared" si="2878"/>
        <v>1205.2</v>
      </c>
      <c r="U504" s="8">
        <f t="shared" si="2878"/>
        <v>1277.2</v>
      </c>
      <c r="V504" s="8">
        <f>V503+1</f>
        <v>1349</v>
      </c>
      <c r="W504" s="8">
        <f t="shared" ref="W504:AN504" si="2879">W503+1</f>
        <v>1421</v>
      </c>
      <c r="X504" s="8">
        <f t="shared" si="2879"/>
        <v>1494</v>
      </c>
      <c r="Y504" s="8">
        <f t="shared" si="2879"/>
        <v>1567</v>
      </c>
      <c r="Z504" s="8">
        <f t="shared" si="2879"/>
        <v>1640</v>
      </c>
      <c r="AA504" s="8">
        <f t="shared" si="2879"/>
        <v>1713</v>
      </c>
      <c r="AB504" s="8">
        <f t="shared" si="2879"/>
        <v>1786</v>
      </c>
      <c r="AC504" s="8">
        <f t="shared" si="2879"/>
        <v>1859</v>
      </c>
      <c r="AD504" s="8">
        <f t="shared" si="2879"/>
        <v>1933</v>
      </c>
      <c r="AE504" s="8">
        <f t="shared" si="2879"/>
        <v>2007</v>
      </c>
      <c r="AF504" s="8">
        <f t="shared" si="2879"/>
        <v>2081</v>
      </c>
      <c r="AG504" s="8">
        <f t="shared" si="2879"/>
        <v>2155</v>
      </c>
      <c r="AH504" s="8">
        <f t="shared" si="2879"/>
        <v>2229</v>
      </c>
      <c r="AI504" s="8">
        <f t="shared" si="2879"/>
        <v>2303</v>
      </c>
      <c r="AJ504" s="8">
        <f t="shared" si="2879"/>
        <v>2377</v>
      </c>
      <c r="AK504" s="8">
        <f t="shared" si="2879"/>
        <v>2451</v>
      </c>
      <c r="AL504" s="8">
        <f t="shared" si="2879"/>
        <v>2525</v>
      </c>
      <c r="AM504" s="8">
        <f t="shared" si="2879"/>
        <v>2599</v>
      </c>
      <c r="AN504" s="8">
        <f t="shared" si="2879"/>
        <v>2673</v>
      </c>
      <c r="AO504" s="8">
        <f t="shared" ref="AO504" si="2880">AO503+1</f>
        <v>2747</v>
      </c>
      <c r="AP504" s="8">
        <f t="shared" ref="AP504" si="2881">AP503+1</f>
        <v>2821</v>
      </c>
      <c r="AQ504" s="8">
        <f t="shared" ref="AQ504" si="2882">AQ503+1</f>
        <v>2895</v>
      </c>
      <c r="AR504" s="8">
        <f t="shared" ref="AR504" si="2883">AR503+1</f>
        <v>2969</v>
      </c>
      <c r="AS504" s="8">
        <f t="shared" ref="AS504" si="2884">AS503+1</f>
        <v>3043</v>
      </c>
      <c r="AT504" s="8">
        <f t="shared" ref="AT504" si="2885">AT503+1</f>
        <v>3117</v>
      </c>
      <c r="AU504" s="8">
        <f t="shared" ref="AU504" si="2886">AU503+1</f>
        <v>3191</v>
      </c>
      <c r="AV504" s="8">
        <f t="shared" ref="AV504" si="2887">AV503+1</f>
        <v>3265</v>
      </c>
      <c r="AW504" s="8">
        <f t="shared" ref="AW504" si="2888">AW503+1</f>
        <v>3339</v>
      </c>
      <c r="AX504" s="8">
        <f t="shared" ref="AX504" si="2889">AX503+1</f>
        <v>3413</v>
      </c>
      <c r="AY504" s="8">
        <f t="shared" ref="AY504" si="2890">AY503+1</f>
        <v>3487</v>
      </c>
      <c r="AZ504" s="8">
        <f t="shared" ref="AZ504" si="2891">AZ503+1</f>
        <v>3561</v>
      </c>
      <c r="BA504" s="8">
        <f t="shared" ref="BA504" si="2892">BA503+1</f>
        <v>3635</v>
      </c>
      <c r="BB504" s="8">
        <f t="shared" ref="BB504" si="2893">BB503+1</f>
        <v>3709</v>
      </c>
      <c r="BC504" s="8">
        <f t="shared" ref="BC504" si="2894">BC503+1</f>
        <v>3783</v>
      </c>
      <c r="BD504" s="8">
        <f t="shared" ref="BD504" si="2895">BD503+1</f>
        <v>3857</v>
      </c>
      <c r="BE504" s="8">
        <f t="shared" ref="BE504" si="2896">BE503+1</f>
        <v>3931</v>
      </c>
      <c r="BF504" s="8">
        <f t="shared" ref="BF504" si="2897">BF503+1</f>
        <v>4005</v>
      </c>
      <c r="BG504" s="8">
        <f t="shared" ref="BG504" si="2898">BG503+1</f>
        <v>4079</v>
      </c>
      <c r="BH504" s="8">
        <f t="shared" ref="BH504" si="2899">BH503+1</f>
        <v>4153</v>
      </c>
      <c r="BI504" s="8">
        <f t="shared" ref="BI504" si="2900">BI503+1</f>
        <v>4227</v>
      </c>
      <c r="BJ504" t="s">
        <v>1</v>
      </c>
    </row>
    <row r="505" spans="1:62">
      <c r="A505" s="4" t="s">
        <v>140</v>
      </c>
      <c r="B505" s="8">
        <v>2</v>
      </c>
      <c r="C505" s="8">
        <v>11.2</v>
      </c>
      <c r="D505" s="8">
        <v>58</v>
      </c>
      <c r="E505" s="8">
        <v>127</v>
      </c>
      <c r="F505" s="8">
        <v>196</v>
      </c>
      <c r="G505" s="8">
        <v>265</v>
      </c>
      <c r="H505" s="8">
        <v>334</v>
      </c>
      <c r="I505" s="8">
        <v>403</v>
      </c>
      <c r="J505" s="8">
        <v>472</v>
      </c>
      <c r="K505" s="7">
        <v>541</v>
      </c>
      <c r="L505" s="8">
        <f>K505+69</f>
        <v>610</v>
      </c>
      <c r="M505" s="8">
        <f t="shared" ref="M505:V505" si="2901">L505+69</f>
        <v>679</v>
      </c>
      <c r="N505" s="8">
        <f t="shared" si="2901"/>
        <v>748</v>
      </c>
      <c r="O505" s="8">
        <f t="shared" si="2901"/>
        <v>817</v>
      </c>
      <c r="P505" s="8">
        <f t="shared" si="2901"/>
        <v>886</v>
      </c>
      <c r="Q505" s="8">
        <f t="shared" si="2901"/>
        <v>955</v>
      </c>
      <c r="R505" s="8">
        <f t="shared" si="2901"/>
        <v>1024</v>
      </c>
      <c r="S505" s="8">
        <f t="shared" si="2901"/>
        <v>1093</v>
      </c>
      <c r="T505" s="8">
        <f t="shared" si="2901"/>
        <v>1162</v>
      </c>
      <c r="U505" s="8">
        <f t="shared" si="2901"/>
        <v>1231</v>
      </c>
      <c r="V505" s="8">
        <f t="shared" si="2901"/>
        <v>1300</v>
      </c>
      <c r="W505" s="8">
        <f t="shared" ref="W505:AN505" si="2902">V505+69</f>
        <v>1369</v>
      </c>
      <c r="X505" s="8">
        <f t="shared" si="2902"/>
        <v>1438</v>
      </c>
      <c r="Y505" s="8">
        <f t="shared" si="2902"/>
        <v>1507</v>
      </c>
      <c r="Z505" s="8">
        <f t="shared" si="2902"/>
        <v>1576</v>
      </c>
      <c r="AA505" s="8">
        <f t="shared" si="2902"/>
        <v>1645</v>
      </c>
      <c r="AB505" s="8">
        <f t="shared" si="2902"/>
        <v>1714</v>
      </c>
      <c r="AC505" s="8">
        <f t="shared" si="2902"/>
        <v>1783</v>
      </c>
      <c r="AD505" s="8">
        <f t="shared" si="2902"/>
        <v>1852</v>
      </c>
      <c r="AE505" s="8">
        <f t="shared" si="2902"/>
        <v>1921</v>
      </c>
      <c r="AF505" s="8">
        <f t="shared" si="2902"/>
        <v>1990</v>
      </c>
      <c r="AG505" s="8">
        <f t="shared" si="2902"/>
        <v>2059</v>
      </c>
      <c r="AH505" s="8">
        <f t="shared" si="2902"/>
        <v>2128</v>
      </c>
      <c r="AI505" s="8">
        <f t="shared" si="2902"/>
        <v>2197</v>
      </c>
      <c r="AJ505" s="8">
        <f t="shared" si="2902"/>
        <v>2266</v>
      </c>
      <c r="AK505" s="8">
        <f t="shared" si="2902"/>
        <v>2335</v>
      </c>
      <c r="AL505" s="8">
        <f t="shared" si="2902"/>
        <v>2404</v>
      </c>
      <c r="AM505" s="8">
        <f t="shared" si="2902"/>
        <v>2473</v>
      </c>
      <c r="AN505" s="8">
        <f t="shared" si="2902"/>
        <v>2542</v>
      </c>
      <c r="AO505" s="8">
        <f t="shared" ref="AO505:BI505" si="2903">AN505+69</f>
        <v>2611</v>
      </c>
      <c r="AP505" s="8">
        <f t="shared" si="2903"/>
        <v>2680</v>
      </c>
      <c r="AQ505" s="8">
        <f t="shared" si="2903"/>
        <v>2749</v>
      </c>
      <c r="AR505" s="8">
        <f t="shared" si="2903"/>
        <v>2818</v>
      </c>
      <c r="AS505" s="8">
        <f t="shared" si="2903"/>
        <v>2887</v>
      </c>
      <c r="AT505" s="8">
        <f t="shared" si="2903"/>
        <v>2956</v>
      </c>
      <c r="AU505" s="8">
        <f t="shared" si="2903"/>
        <v>3025</v>
      </c>
      <c r="AV505" s="8">
        <f t="shared" si="2903"/>
        <v>3094</v>
      </c>
      <c r="AW505" s="8">
        <f t="shared" si="2903"/>
        <v>3163</v>
      </c>
      <c r="AX505" s="8">
        <f t="shared" si="2903"/>
        <v>3232</v>
      </c>
      <c r="AY505" s="8">
        <f t="shared" si="2903"/>
        <v>3301</v>
      </c>
      <c r="AZ505" s="8">
        <f t="shared" si="2903"/>
        <v>3370</v>
      </c>
      <c r="BA505" s="8">
        <f t="shared" si="2903"/>
        <v>3439</v>
      </c>
      <c r="BB505" s="8">
        <f t="shared" si="2903"/>
        <v>3508</v>
      </c>
      <c r="BC505" s="8">
        <f t="shared" si="2903"/>
        <v>3577</v>
      </c>
      <c r="BD505" s="8">
        <f t="shared" si="2903"/>
        <v>3646</v>
      </c>
      <c r="BE505" s="8">
        <f t="shared" si="2903"/>
        <v>3715</v>
      </c>
      <c r="BF505" s="8">
        <f t="shared" si="2903"/>
        <v>3784</v>
      </c>
      <c r="BG505" s="8">
        <f t="shared" si="2903"/>
        <v>3853</v>
      </c>
      <c r="BH505" s="8">
        <f t="shared" si="2903"/>
        <v>3922</v>
      </c>
      <c r="BI505" s="8">
        <f t="shared" si="2903"/>
        <v>3991</v>
      </c>
      <c r="BJ505" t="s">
        <v>1</v>
      </c>
    </row>
    <row r="506" spans="1:62">
      <c r="A506" s="4" t="s">
        <v>141</v>
      </c>
      <c r="B506" s="8">
        <v>3.2</v>
      </c>
      <c r="C506" s="8">
        <v>12.5</v>
      </c>
      <c r="D506" s="8">
        <v>59.2</v>
      </c>
      <c r="E506" s="8">
        <v>128.19999999999999</v>
      </c>
      <c r="F506" s="8">
        <v>197.2</v>
      </c>
      <c r="G506" s="8">
        <f>G505+1.2</f>
        <v>266.2</v>
      </c>
      <c r="H506" s="8">
        <f t="shared" ref="H506:U506" si="2904">H505+1.2</f>
        <v>335.2</v>
      </c>
      <c r="I506" s="8">
        <f t="shared" si="2904"/>
        <v>404.2</v>
      </c>
      <c r="J506" s="8">
        <f t="shared" si="2904"/>
        <v>473.2</v>
      </c>
      <c r="K506" s="8">
        <f t="shared" si="2904"/>
        <v>542.20000000000005</v>
      </c>
      <c r="L506" s="8">
        <f t="shared" si="2904"/>
        <v>611.20000000000005</v>
      </c>
      <c r="M506" s="8">
        <f t="shared" si="2904"/>
        <v>680.2</v>
      </c>
      <c r="N506" s="8">
        <f t="shared" si="2904"/>
        <v>749.2</v>
      </c>
      <c r="O506" s="8">
        <f t="shared" si="2904"/>
        <v>818.2</v>
      </c>
      <c r="P506" s="8">
        <f t="shared" si="2904"/>
        <v>887.2</v>
      </c>
      <c r="Q506" s="8">
        <f t="shared" si="2904"/>
        <v>956.2</v>
      </c>
      <c r="R506" s="8">
        <f t="shared" si="2904"/>
        <v>1025.2</v>
      </c>
      <c r="S506" s="8">
        <f t="shared" si="2904"/>
        <v>1094.2</v>
      </c>
      <c r="T506" s="8">
        <f t="shared" si="2904"/>
        <v>1163.2</v>
      </c>
      <c r="U506" s="8">
        <f t="shared" si="2904"/>
        <v>1232.2</v>
      </c>
      <c r="V506" s="8">
        <f>V505+1</f>
        <v>1301</v>
      </c>
      <c r="W506" s="8">
        <f t="shared" ref="W506:AN506" si="2905">W505+1</f>
        <v>1370</v>
      </c>
      <c r="X506" s="8">
        <f t="shared" si="2905"/>
        <v>1439</v>
      </c>
      <c r="Y506" s="8">
        <f t="shared" si="2905"/>
        <v>1508</v>
      </c>
      <c r="Z506" s="8">
        <f t="shared" si="2905"/>
        <v>1577</v>
      </c>
      <c r="AA506" s="8">
        <f t="shared" si="2905"/>
        <v>1646</v>
      </c>
      <c r="AB506" s="8">
        <f t="shared" si="2905"/>
        <v>1715</v>
      </c>
      <c r="AC506" s="8">
        <f t="shared" si="2905"/>
        <v>1784</v>
      </c>
      <c r="AD506" s="8">
        <f t="shared" si="2905"/>
        <v>1853</v>
      </c>
      <c r="AE506" s="8">
        <f t="shared" si="2905"/>
        <v>1922</v>
      </c>
      <c r="AF506" s="8">
        <f t="shared" si="2905"/>
        <v>1991</v>
      </c>
      <c r="AG506" s="8">
        <f t="shared" si="2905"/>
        <v>2060</v>
      </c>
      <c r="AH506" s="8">
        <f t="shared" si="2905"/>
        <v>2129</v>
      </c>
      <c r="AI506" s="8">
        <f t="shared" si="2905"/>
        <v>2198</v>
      </c>
      <c r="AJ506" s="8">
        <f t="shared" si="2905"/>
        <v>2267</v>
      </c>
      <c r="AK506" s="8">
        <f t="shared" si="2905"/>
        <v>2336</v>
      </c>
      <c r="AL506" s="8">
        <f t="shared" si="2905"/>
        <v>2405</v>
      </c>
      <c r="AM506" s="8">
        <f t="shared" si="2905"/>
        <v>2474</v>
      </c>
      <c r="AN506" s="8">
        <f t="shared" si="2905"/>
        <v>2543</v>
      </c>
      <c r="AO506" s="8">
        <f t="shared" ref="AO506" si="2906">AO505+1</f>
        <v>2612</v>
      </c>
      <c r="AP506" s="8">
        <f t="shared" ref="AP506" si="2907">AP505+1</f>
        <v>2681</v>
      </c>
      <c r="AQ506" s="8">
        <f t="shared" ref="AQ506" si="2908">AQ505+1</f>
        <v>2750</v>
      </c>
      <c r="AR506" s="8">
        <f t="shared" ref="AR506" si="2909">AR505+1</f>
        <v>2819</v>
      </c>
      <c r="AS506" s="8">
        <f t="shared" ref="AS506" si="2910">AS505+1</f>
        <v>2888</v>
      </c>
      <c r="AT506" s="8">
        <f t="shared" ref="AT506" si="2911">AT505+1</f>
        <v>2957</v>
      </c>
      <c r="AU506" s="8">
        <f t="shared" ref="AU506" si="2912">AU505+1</f>
        <v>3026</v>
      </c>
      <c r="AV506" s="8">
        <f t="shared" ref="AV506" si="2913">AV505+1</f>
        <v>3095</v>
      </c>
      <c r="AW506" s="8">
        <f t="shared" ref="AW506" si="2914">AW505+1</f>
        <v>3164</v>
      </c>
      <c r="AX506" s="8">
        <f t="shared" ref="AX506" si="2915">AX505+1</f>
        <v>3233</v>
      </c>
      <c r="AY506" s="8">
        <f t="shared" ref="AY506" si="2916">AY505+1</f>
        <v>3302</v>
      </c>
      <c r="AZ506" s="8">
        <f t="shared" ref="AZ506" si="2917">AZ505+1</f>
        <v>3371</v>
      </c>
      <c r="BA506" s="8">
        <f t="shared" ref="BA506" si="2918">BA505+1</f>
        <v>3440</v>
      </c>
      <c r="BB506" s="8">
        <f t="shared" ref="BB506" si="2919">BB505+1</f>
        <v>3509</v>
      </c>
      <c r="BC506" s="8">
        <f t="shared" ref="BC506" si="2920">BC505+1</f>
        <v>3578</v>
      </c>
      <c r="BD506" s="8">
        <f t="shared" ref="BD506" si="2921">BD505+1</f>
        <v>3647</v>
      </c>
      <c r="BE506" s="8">
        <f t="shared" ref="BE506" si="2922">BE505+1</f>
        <v>3716</v>
      </c>
      <c r="BF506" s="8">
        <f t="shared" ref="BF506" si="2923">BF505+1</f>
        <v>3785</v>
      </c>
      <c r="BG506" s="8">
        <f t="shared" ref="BG506" si="2924">BG505+1</f>
        <v>3854</v>
      </c>
      <c r="BH506" s="8">
        <f t="shared" ref="BH506" si="2925">BH505+1</f>
        <v>3923</v>
      </c>
      <c r="BI506" s="8">
        <f t="shared" ref="BI506" si="2926">BI505+1</f>
        <v>3992</v>
      </c>
      <c r="BJ506" t="s">
        <v>1</v>
      </c>
    </row>
    <row r="507" spans="1:62">
      <c r="A507" s="4" t="s">
        <v>24</v>
      </c>
      <c r="B507" s="4">
        <v>14</v>
      </c>
      <c r="C507" s="4">
        <f>B507+0.5</f>
        <v>14.5</v>
      </c>
      <c r="D507" s="4">
        <f t="shared" ref="D507:X507" si="2927">C507+0.5</f>
        <v>15</v>
      </c>
      <c r="E507" s="4">
        <f t="shared" si="2927"/>
        <v>15.5</v>
      </c>
      <c r="F507" s="4">
        <f t="shared" si="2927"/>
        <v>16</v>
      </c>
      <c r="G507" s="4">
        <f t="shared" si="2927"/>
        <v>16.5</v>
      </c>
      <c r="H507" s="4">
        <f t="shared" si="2927"/>
        <v>17</v>
      </c>
      <c r="I507" s="4">
        <f t="shared" si="2927"/>
        <v>17.5</v>
      </c>
      <c r="J507" s="4">
        <f t="shared" si="2927"/>
        <v>18</v>
      </c>
      <c r="K507">
        <f t="shared" si="2927"/>
        <v>18.5</v>
      </c>
      <c r="L507" s="4">
        <f t="shared" si="2927"/>
        <v>19</v>
      </c>
      <c r="M507" s="4">
        <f t="shared" si="2927"/>
        <v>19.5</v>
      </c>
      <c r="N507" s="4">
        <f t="shared" si="2927"/>
        <v>20</v>
      </c>
      <c r="O507" s="4">
        <f t="shared" si="2927"/>
        <v>20.5</v>
      </c>
      <c r="P507" s="4">
        <f t="shared" si="2927"/>
        <v>21</v>
      </c>
      <c r="Q507" s="4">
        <f t="shared" si="2927"/>
        <v>21.5</v>
      </c>
      <c r="R507" s="4">
        <f t="shared" si="2927"/>
        <v>22</v>
      </c>
      <c r="S507" s="4">
        <f t="shared" si="2927"/>
        <v>22.5</v>
      </c>
      <c r="T507" s="4">
        <f t="shared" si="2927"/>
        <v>23</v>
      </c>
      <c r="U507">
        <f t="shared" si="2927"/>
        <v>23.5</v>
      </c>
      <c r="V507" s="4">
        <f t="shared" si="2927"/>
        <v>24</v>
      </c>
      <c r="W507" s="4">
        <f>V507+0.5</f>
        <v>24.5</v>
      </c>
      <c r="X507" s="4">
        <f t="shared" si="2927"/>
        <v>25</v>
      </c>
      <c r="Y507" s="4">
        <f>X507</f>
        <v>25</v>
      </c>
      <c r="Z507" s="4">
        <f>Y507+1</f>
        <v>26</v>
      </c>
      <c r="AA507" s="4">
        <f t="shared" ref="AA507" si="2928">Z507</f>
        <v>26</v>
      </c>
      <c r="AB507" s="4">
        <f t="shared" ref="AB507" si="2929">AA507+1</f>
        <v>27</v>
      </c>
      <c r="AC507" s="4">
        <f t="shared" ref="AC507" si="2930">AB507</f>
        <v>27</v>
      </c>
      <c r="AD507" s="4">
        <f t="shared" ref="AD507" si="2931">AC507+1</f>
        <v>28</v>
      </c>
      <c r="AE507">
        <f t="shared" ref="AE507" si="2932">AD507</f>
        <v>28</v>
      </c>
      <c r="AF507" s="4">
        <f t="shared" ref="AF507" si="2933">AE507+1</f>
        <v>29</v>
      </c>
      <c r="AG507" s="4">
        <f t="shared" ref="AG507" si="2934">AF507</f>
        <v>29</v>
      </c>
      <c r="AH507" s="4">
        <f t="shared" ref="AH507" si="2935">AG507+1</f>
        <v>30</v>
      </c>
      <c r="AI507" s="4">
        <f t="shared" ref="AI507" si="2936">AH507</f>
        <v>30</v>
      </c>
      <c r="AJ507" s="4">
        <f t="shared" ref="AJ507" si="2937">AI507+1</f>
        <v>31</v>
      </c>
      <c r="AK507" s="4">
        <f t="shared" ref="AK507" si="2938">AJ507</f>
        <v>31</v>
      </c>
      <c r="AL507" s="4">
        <f t="shared" ref="AL507" si="2939">AK507+1</f>
        <v>32</v>
      </c>
      <c r="AM507" s="4">
        <f t="shared" ref="AM507" si="2940">AL507</f>
        <v>32</v>
      </c>
      <c r="AN507" s="4">
        <f t="shared" ref="AN507" si="2941">AM507+1</f>
        <v>33</v>
      </c>
      <c r="AO507">
        <f t="shared" ref="AO507" si="2942">AN507</f>
        <v>33</v>
      </c>
      <c r="AP507" s="4">
        <f t="shared" ref="AP507" si="2943">AO507+1</f>
        <v>34</v>
      </c>
      <c r="AQ507" s="4">
        <f t="shared" ref="AQ507" si="2944">AP507</f>
        <v>34</v>
      </c>
      <c r="AR507" s="4">
        <f t="shared" ref="AR507" si="2945">AQ507+1</f>
        <v>35</v>
      </c>
      <c r="AS507" s="4">
        <f t="shared" ref="AS507" si="2946">AR507</f>
        <v>35</v>
      </c>
      <c r="AT507" s="4">
        <f t="shared" ref="AT507" si="2947">AS507+1</f>
        <v>36</v>
      </c>
      <c r="AU507" s="4">
        <f t="shared" ref="AU507" si="2948">AT507</f>
        <v>36</v>
      </c>
      <c r="AV507" s="4">
        <f t="shared" ref="AV507" si="2949">AU507+1</f>
        <v>37</v>
      </c>
      <c r="AW507" s="4">
        <f t="shared" ref="AW507" si="2950">AV507</f>
        <v>37</v>
      </c>
      <c r="AX507" s="4">
        <f t="shared" ref="AX507" si="2951">AW507+1</f>
        <v>38</v>
      </c>
      <c r="AY507">
        <f t="shared" ref="AY507" si="2952">AX507</f>
        <v>38</v>
      </c>
      <c r="AZ507" s="4">
        <f t="shared" ref="AZ507" si="2953">AY507+1</f>
        <v>39</v>
      </c>
      <c r="BA507" s="4">
        <f t="shared" ref="BA507" si="2954">AZ507</f>
        <v>39</v>
      </c>
      <c r="BB507" s="4">
        <f t="shared" ref="BB507" si="2955">BA507+1</f>
        <v>40</v>
      </c>
      <c r="BC507" s="4">
        <f t="shared" ref="BC507" si="2956">BB507</f>
        <v>40</v>
      </c>
      <c r="BD507" s="4">
        <f t="shared" ref="BD507" si="2957">BC507+1</f>
        <v>41</v>
      </c>
      <c r="BE507" s="4">
        <f t="shared" ref="BE507" si="2958">BD507</f>
        <v>41</v>
      </c>
      <c r="BF507" s="4">
        <f t="shared" ref="BF507" si="2959">BE507+1</f>
        <v>42</v>
      </c>
      <c r="BG507" s="4">
        <f t="shared" ref="BG507:BI507" si="2960">BF507</f>
        <v>42</v>
      </c>
      <c r="BH507" s="4">
        <f t="shared" ref="BH507" si="2961">BG507+1</f>
        <v>43</v>
      </c>
      <c r="BI507">
        <f t="shared" si="2960"/>
        <v>43</v>
      </c>
      <c r="BJ507" t="s">
        <v>1</v>
      </c>
    </row>
    <row r="508" spans="1:62">
      <c r="A508" s="4" t="s">
        <v>5</v>
      </c>
    </row>
    <row r="509" spans="1:62">
      <c r="A509" s="4" t="s">
        <v>485</v>
      </c>
    </row>
    <row r="510" spans="1:62">
      <c r="A510" s="4" t="s">
        <v>142</v>
      </c>
      <c r="B510" s="4" t="s">
        <v>1</v>
      </c>
    </row>
    <row r="511" spans="1:62">
      <c r="A511" s="4" t="s">
        <v>95</v>
      </c>
      <c r="B511" s="4">
        <v>10</v>
      </c>
      <c r="C511" s="4">
        <f>B511+10</f>
        <v>20</v>
      </c>
      <c r="D511" s="4">
        <f t="shared" ref="D511:BI511" si="2962">C511+10</f>
        <v>30</v>
      </c>
      <c r="E511" s="4">
        <f t="shared" si="2962"/>
        <v>40</v>
      </c>
      <c r="F511" s="4">
        <f t="shared" si="2962"/>
        <v>50</v>
      </c>
      <c r="G511" s="4">
        <f t="shared" si="2962"/>
        <v>60</v>
      </c>
      <c r="H511" s="4">
        <f t="shared" si="2962"/>
        <v>70</v>
      </c>
      <c r="I511" s="4">
        <f t="shared" si="2962"/>
        <v>80</v>
      </c>
      <c r="J511" s="4">
        <f t="shared" si="2962"/>
        <v>90</v>
      </c>
      <c r="K511" s="4">
        <f t="shared" si="2962"/>
        <v>100</v>
      </c>
      <c r="L511" s="4">
        <f t="shared" si="2962"/>
        <v>110</v>
      </c>
      <c r="M511" s="4">
        <f t="shared" si="2962"/>
        <v>120</v>
      </c>
      <c r="N511" s="4">
        <f t="shared" si="2962"/>
        <v>130</v>
      </c>
      <c r="O511" s="4">
        <f t="shared" si="2962"/>
        <v>140</v>
      </c>
      <c r="P511" s="4">
        <f t="shared" si="2962"/>
        <v>150</v>
      </c>
      <c r="Q511" s="4">
        <f t="shared" si="2962"/>
        <v>160</v>
      </c>
      <c r="R511" s="4">
        <f t="shared" si="2962"/>
        <v>170</v>
      </c>
      <c r="S511" s="4">
        <f t="shared" si="2962"/>
        <v>180</v>
      </c>
      <c r="T511" s="4">
        <f t="shared" si="2962"/>
        <v>190</v>
      </c>
      <c r="U511" s="4">
        <f t="shared" si="2962"/>
        <v>200</v>
      </c>
      <c r="V511" s="4">
        <f t="shared" si="2962"/>
        <v>210</v>
      </c>
      <c r="W511" s="4">
        <f t="shared" si="2962"/>
        <v>220</v>
      </c>
      <c r="X511" s="4">
        <f t="shared" si="2962"/>
        <v>230</v>
      </c>
      <c r="Y511" s="4">
        <f t="shared" si="2962"/>
        <v>240</v>
      </c>
      <c r="Z511" s="4">
        <f t="shared" si="2962"/>
        <v>250</v>
      </c>
      <c r="AA511" s="4">
        <f t="shared" si="2962"/>
        <v>260</v>
      </c>
      <c r="AB511" s="4">
        <f t="shared" si="2962"/>
        <v>270</v>
      </c>
      <c r="AC511" s="4">
        <f t="shared" si="2962"/>
        <v>280</v>
      </c>
      <c r="AD511" s="4">
        <f t="shared" si="2962"/>
        <v>290</v>
      </c>
      <c r="AE511" s="4">
        <f t="shared" si="2962"/>
        <v>300</v>
      </c>
      <c r="AF511" s="4">
        <f t="shared" si="2962"/>
        <v>310</v>
      </c>
      <c r="AG511" s="4">
        <f t="shared" si="2962"/>
        <v>320</v>
      </c>
      <c r="AH511" s="4">
        <f t="shared" si="2962"/>
        <v>330</v>
      </c>
      <c r="AI511" s="4">
        <f t="shared" si="2962"/>
        <v>340</v>
      </c>
      <c r="AJ511" s="4">
        <f t="shared" si="2962"/>
        <v>350</v>
      </c>
      <c r="AK511" s="4">
        <f t="shared" si="2962"/>
        <v>360</v>
      </c>
      <c r="AL511" s="4">
        <f t="shared" si="2962"/>
        <v>370</v>
      </c>
      <c r="AM511" s="4">
        <f t="shared" si="2962"/>
        <v>380</v>
      </c>
      <c r="AN511" s="4">
        <f t="shared" si="2962"/>
        <v>390</v>
      </c>
      <c r="AO511" s="4">
        <f t="shared" si="2962"/>
        <v>400</v>
      </c>
      <c r="AP511" s="4">
        <f t="shared" si="2962"/>
        <v>410</v>
      </c>
      <c r="AQ511" s="4">
        <f t="shared" si="2962"/>
        <v>420</v>
      </c>
      <c r="AR511" s="4">
        <f t="shared" si="2962"/>
        <v>430</v>
      </c>
      <c r="AS511" s="4">
        <f t="shared" si="2962"/>
        <v>440</v>
      </c>
      <c r="AT511" s="4">
        <f t="shared" si="2962"/>
        <v>450</v>
      </c>
      <c r="AU511" s="4">
        <f t="shared" si="2962"/>
        <v>460</v>
      </c>
      <c r="AV511" s="4">
        <f t="shared" si="2962"/>
        <v>470</v>
      </c>
      <c r="AW511" s="4">
        <f t="shared" si="2962"/>
        <v>480</v>
      </c>
      <c r="AX511" s="4">
        <f t="shared" si="2962"/>
        <v>490</v>
      </c>
      <c r="AY511" s="4">
        <f t="shared" si="2962"/>
        <v>500</v>
      </c>
      <c r="AZ511" s="4">
        <f t="shared" si="2962"/>
        <v>510</v>
      </c>
      <c r="BA511" s="4">
        <f t="shared" si="2962"/>
        <v>520</v>
      </c>
      <c r="BB511" s="4">
        <f t="shared" si="2962"/>
        <v>530</v>
      </c>
      <c r="BC511" s="4">
        <f t="shared" si="2962"/>
        <v>540</v>
      </c>
      <c r="BD511" s="4">
        <f t="shared" si="2962"/>
        <v>550</v>
      </c>
      <c r="BE511" s="4">
        <f t="shared" si="2962"/>
        <v>560</v>
      </c>
      <c r="BF511" s="4">
        <f t="shared" si="2962"/>
        <v>570</v>
      </c>
      <c r="BG511" s="4">
        <f t="shared" si="2962"/>
        <v>580</v>
      </c>
      <c r="BH511" s="4">
        <f t="shared" si="2962"/>
        <v>590</v>
      </c>
      <c r="BI511" s="4">
        <f t="shared" si="2962"/>
        <v>600</v>
      </c>
      <c r="BJ511" t="s">
        <v>1</v>
      </c>
    </row>
    <row r="512" spans="1:62">
      <c r="A512" s="4" t="s">
        <v>143</v>
      </c>
      <c r="B512" s="4">
        <v>300</v>
      </c>
      <c r="C512" s="4">
        <f>B512+10</f>
        <v>310</v>
      </c>
      <c r="D512" s="4">
        <f t="shared" ref="D512:W512" si="2963">C512+10</f>
        <v>320</v>
      </c>
      <c r="E512" s="4">
        <f t="shared" si="2963"/>
        <v>330</v>
      </c>
      <c r="F512" s="4">
        <f t="shared" si="2963"/>
        <v>340</v>
      </c>
      <c r="G512" s="4">
        <f t="shared" si="2963"/>
        <v>350</v>
      </c>
      <c r="H512" s="4">
        <f t="shared" si="2963"/>
        <v>360</v>
      </c>
      <c r="I512" s="4">
        <f t="shared" si="2963"/>
        <v>370</v>
      </c>
      <c r="J512" s="4">
        <f t="shared" si="2963"/>
        <v>380</v>
      </c>
      <c r="K512">
        <f t="shared" si="2963"/>
        <v>390</v>
      </c>
      <c r="L512" s="4">
        <f t="shared" si="2963"/>
        <v>400</v>
      </c>
      <c r="M512" s="4">
        <f t="shared" si="2963"/>
        <v>410</v>
      </c>
      <c r="N512" s="4">
        <f t="shared" si="2963"/>
        <v>420</v>
      </c>
      <c r="O512" s="4">
        <f t="shared" si="2963"/>
        <v>430</v>
      </c>
      <c r="P512" s="4">
        <f t="shared" si="2963"/>
        <v>440</v>
      </c>
      <c r="Q512" s="4">
        <f t="shared" si="2963"/>
        <v>450</v>
      </c>
      <c r="R512" s="4">
        <f t="shared" si="2963"/>
        <v>460</v>
      </c>
      <c r="S512" s="4">
        <f t="shared" si="2963"/>
        <v>470</v>
      </c>
      <c r="T512" s="4">
        <f t="shared" si="2963"/>
        <v>480</v>
      </c>
      <c r="U512">
        <f t="shared" si="2963"/>
        <v>490</v>
      </c>
      <c r="V512" s="4">
        <f t="shared" si="2963"/>
        <v>500</v>
      </c>
      <c r="W512" s="4">
        <f t="shared" si="2963"/>
        <v>510</v>
      </c>
      <c r="X512" s="4">
        <f t="shared" ref="X512:BI512" si="2964">W512+10</f>
        <v>520</v>
      </c>
      <c r="Y512" s="4">
        <f t="shared" si="2964"/>
        <v>530</v>
      </c>
      <c r="Z512" s="4">
        <f t="shared" si="2964"/>
        <v>540</v>
      </c>
      <c r="AA512" s="4">
        <f t="shared" si="2964"/>
        <v>550</v>
      </c>
      <c r="AB512" s="4">
        <f t="shared" si="2964"/>
        <v>560</v>
      </c>
      <c r="AC512" s="4">
        <f t="shared" si="2964"/>
        <v>570</v>
      </c>
      <c r="AD512" s="4">
        <f t="shared" si="2964"/>
        <v>580</v>
      </c>
      <c r="AE512">
        <f t="shared" si="2964"/>
        <v>590</v>
      </c>
      <c r="AF512" s="4">
        <f t="shared" si="2964"/>
        <v>600</v>
      </c>
      <c r="AG512" s="4">
        <f t="shared" si="2964"/>
        <v>610</v>
      </c>
      <c r="AH512" s="4">
        <f t="shared" si="2964"/>
        <v>620</v>
      </c>
      <c r="AI512" s="4">
        <f t="shared" si="2964"/>
        <v>630</v>
      </c>
      <c r="AJ512" s="4">
        <f t="shared" si="2964"/>
        <v>640</v>
      </c>
      <c r="AK512" s="4">
        <f t="shared" si="2964"/>
        <v>650</v>
      </c>
      <c r="AL512" s="4">
        <f t="shared" si="2964"/>
        <v>660</v>
      </c>
      <c r="AM512" s="4">
        <f t="shared" si="2964"/>
        <v>670</v>
      </c>
      <c r="AN512" s="4">
        <f t="shared" si="2964"/>
        <v>680</v>
      </c>
      <c r="AO512">
        <f t="shared" si="2964"/>
        <v>690</v>
      </c>
      <c r="AP512" s="4">
        <f t="shared" si="2964"/>
        <v>700</v>
      </c>
      <c r="AQ512" s="4">
        <f t="shared" si="2964"/>
        <v>710</v>
      </c>
      <c r="AR512" s="4">
        <f t="shared" si="2964"/>
        <v>720</v>
      </c>
      <c r="AS512" s="4">
        <f t="shared" si="2964"/>
        <v>730</v>
      </c>
      <c r="AT512" s="4">
        <f t="shared" si="2964"/>
        <v>740</v>
      </c>
      <c r="AU512" s="4">
        <f t="shared" si="2964"/>
        <v>750</v>
      </c>
      <c r="AV512" s="4">
        <f t="shared" si="2964"/>
        <v>760</v>
      </c>
      <c r="AW512" s="4">
        <f t="shared" si="2964"/>
        <v>770</v>
      </c>
      <c r="AX512" s="4">
        <f t="shared" si="2964"/>
        <v>780</v>
      </c>
      <c r="AY512">
        <f t="shared" si="2964"/>
        <v>790</v>
      </c>
      <c r="AZ512" s="4">
        <f t="shared" si="2964"/>
        <v>800</v>
      </c>
      <c r="BA512" s="4">
        <f t="shared" si="2964"/>
        <v>810</v>
      </c>
      <c r="BB512" s="4">
        <f t="shared" si="2964"/>
        <v>820</v>
      </c>
      <c r="BC512" s="4">
        <f t="shared" si="2964"/>
        <v>830</v>
      </c>
      <c r="BD512" s="4">
        <f t="shared" si="2964"/>
        <v>840</v>
      </c>
      <c r="BE512" s="4">
        <f t="shared" si="2964"/>
        <v>850</v>
      </c>
      <c r="BF512" s="4">
        <f t="shared" si="2964"/>
        <v>860</v>
      </c>
      <c r="BG512" s="4">
        <f t="shared" si="2964"/>
        <v>870</v>
      </c>
      <c r="BH512" s="4">
        <f t="shared" si="2964"/>
        <v>880</v>
      </c>
      <c r="BI512">
        <f t="shared" si="2964"/>
        <v>890</v>
      </c>
      <c r="BJ512" t="s">
        <v>1</v>
      </c>
    </row>
    <row r="513" spans="1:62">
      <c r="A513" s="4" t="s">
        <v>5</v>
      </c>
    </row>
    <row r="515" spans="1:62">
      <c r="A515" s="4" t="s">
        <v>358</v>
      </c>
    </row>
    <row r="516" spans="1:62">
      <c r="A516" s="4" t="s">
        <v>144</v>
      </c>
      <c r="B516" s="4">
        <v>-1</v>
      </c>
      <c r="C516" s="4">
        <f>B516-1</f>
        <v>-2</v>
      </c>
      <c r="D516" s="4">
        <v>-3</v>
      </c>
      <c r="E516" s="4">
        <v>-4</v>
      </c>
      <c r="F516" s="4">
        <v>-5</v>
      </c>
      <c r="G516" s="4">
        <v>-6</v>
      </c>
      <c r="H516" s="4">
        <v>-7</v>
      </c>
      <c r="I516" s="4">
        <v>-8</v>
      </c>
      <c r="J516" s="4">
        <v>-9</v>
      </c>
      <c r="K516" s="1">
        <v>-10</v>
      </c>
      <c r="L516" s="4">
        <v>-11</v>
      </c>
      <c r="M516" s="4">
        <v>-12</v>
      </c>
      <c r="N516" s="4">
        <v>-13</v>
      </c>
      <c r="O516" s="4">
        <v>-14</v>
      </c>
      <c r="P516" s="4">
        <v>-15</v>
      </c>
      <c r="Q516" s="4">
        <v>-16</v>
      </c>
      <c r="R516" s="4">
        <v>-17</v>
      </c>
      <c r="S516" s="4">
        <v>-18</v>
      </c>
      <c r="T516" s="4">
        <v>-19</v>
      </c>
      <c r="U516" s="2">
        <v>-20</v>
      </c>
      <c r="V516" s="4">
        <f>U516</f>
        <v>-20</v>
      </c>
      <c r="W516" s="4">
        <f t="shared" ref="W516:BI516" si="2965">V516</f>
        <v>-20</v>
      </c>
      <c r="X516" s="4">
        <f t="shared" si="2965"/>
        <v>-20</v>
      </c>
      <c r="Y516" s="4">
        <f t="shared" si="2965"/>
        <v>-20</v>
      </c>
      <c r="Z516" s="4">
        <f t="shared" si="2965"/>
        <v>-20</v>
      </c>
      <c r="AA516" s="4">
        <f t="shared" si="2965"/>
        <v>-20</v>
      </c>
      <c r="AB516" s="4">
        <f t="shared" si="2965"/>
        <v>-20</v>
      </c>
      <c r="AC516" s="4">
        <f t="shared" si="2965"/>
        <v>-20</v>
      </c>
      <c r="AD516" s="4">
        <f t="shared" si="2965"/>
        <v>-20</v>
      </c>
      <c r="AE516">
        <f t="shared" si="2965"/>
        <v>-20</v>
      </c>
      <c r="AF516" s="4">
        <f t="shared" si="2965"/>
        <v>-20</v>
      </c>
      <c r="AG516" s="4">
        <f t="shared" si="2965"/>
        <v>-20</v>
      </c>
      <c r="AH516" s="4">
        <f t="shared" si="2965"/>
        <v>-20</v>
      </c>
      <c r="AI516" s="4">
        <f t="shared" si="2965"/>
        <v>-20</v>
      </c>
      <c r="AJ516" s="4">
        <f t="shared" si="2965"/>
        <v>-20</v>
      </c>
      <c r="AK516" s="4">
        <f t="shared" si="2965"/>
        <v>-20</v>
      </c>
      <c r="AL516" s="4">
        <f t="shared" si="2965"/>
        <v>-20</v>
      </c>
      <c r="AM516" s="4">
        <f t="shared" si="2965"/>
        <v>-20</v>
      </c>
      <c r="AN516" s="4">
        <f t="shared" si="2965"/>
        <v>-20</v>
      </c>
      <c r="AO516">
        <f t="shared" si="2965"/>
        <v>-20</v>
      </c>
      <c r="AP516" s="4">
        <f t="shared" si="2965"/>
        <v>-20</v>
      </c>
      <c r="AQ516" s="4">
        <f t="shared" si="2965"/>
        <v>-20</v>
      </c>
      <c r="AR516" s="4">
        <f t="shared" si="2965"/>
        <v>-20</v>
      </c>
      <c r="AS516" s="4">
        <f t="shared" si="2965"/>
        <v>-20</v>
      </c>
      <c r="AT516" s="4">
        <f t="shared" si="2965"/>
        <v>-20</v>
      </c>
      <c r="AU516" s="4">
        <f t="shared" si="2965"/>
        <v>-20</v>
      </c>
      <c r="AV516" s="4">
        <f t="shared" si="2965"/>
        <v>-20</v>
      </c>
      <c r="AW516" s="4">
        <f t="shared" si="2965"/>
        <v>-20</v>
      </c>
      <c r="AX516" s="4">
        <f t="shared" si="2965"/>
        <v>-20</v>
      </c>
      <c r="AY516">
        <f t="shared" si="2965"/>
        <v>-20</v>
      </c>
      <c r="AZ516" s="4">
        <f t="shared" si="2965"/>
        <v>-20</v>
      </c>
      <c r="BA516" s="4">
        <f t="shared" si="2965"/>
        <v>-20</v>
      </c>
      <c r="BB516" s="4">
        <f t="shared" si="2965"/>
        <v>-20</v>
      </c>
      <c r="BC516" s="4">
        <f t="shared" si="2965"/>
        <v>-20</v>
      </c>
      <c r="BD516" s="4">
        <f t="shared" si="2965"/>
        <v>-20</v>
      </c>
      <c r="BE516" s="4">
        <f t="shared" si="2965"/>
        <v>-20</v>
      </c>
      <c r="BF516" s="4">
        <f t="shared" si="2965"/>
        <v>-20</v>
      </c>
      <c r="BG516" s="4">
        <f t="shared" si="2965"/>
        <v>-20</v>
      </c>
      <c r="BH516" s="4">
        <f t="shared" si="2965"/>
        <v>-20</v>
      </c>
      <c r="BI516">
        <f t="shared" si="2965"/>
        <v>-20</v>
      </c>
      <c r="BJ516" t="s">
        <v>1</v>
      </c>
    </row>
    <row r="517" spans="1:62">
      <c r="A517" s="4" t="s">
        <v>133</v>
      </c>
      <c r="B517" s="4">
        <v>3</v>
      </c>
      <c r="C517" s="4">
        <f>B517+3</f>
        <v>6</v>
      </c>
      <c r="D517" s="4">
        <f t="shared" ref="D517:H517" si="2966">C517+3</f>
        <v>9</v>
      </c>
      <c r="E517" s="4">
        <f t="shared" si="2966"/>
        <v>12</v>
      </c>
      <c r="F517" s="4">
        <f t="shared" si="2966"/>
        <v>15</v>
      </c>
      <c r="G517" s="4">
        <f t="shared" si="2966"/>
        <v>18</v>
      </c>
      <c r="H517" s="4">
        <f t="shared" si="2966"/>
        <v>21</v>
      </c>
      <c r="I517" s="4">
        <f>H517+4</f>
        <v>25</v>
      </c>
      <c r="J517" s="4">
        <f>I517+12</f>
        <v>37</v>
      </c>
      <c r="K517" s="1">
        <v>50</v>
      </c>
      <c r="L517" s="4">
        <v>62</v>
      </c>
      <c r="M517" s="4">
        <v>75</v>
      </c>
      <c r="N517" s="4">
        <v>87</v>
      </c>
      <c r="O517" s="4">
        <v>100</v>
      </c>
      <c r="P517" s="4">
        <v>112</v>
      </c>
      <c r="Q517" s="4">
        <v>125</v>
      </c>
      <c r="R517" s="4">
        <v>156</v>
      </c>
      <c r="S517" s="4">
        <v>187</v>
      </c>
      <c r="T517" s="4">
        <v>218</v>
      </c>
      <c r="U517" s="2">
        <v>250</v>
      </c>
      <c r="V517" s="4">
        <v>281</v>
      </c>
      <c r="W517" s="4">
        <v>312</v>
      </c>
      <c r="X517" s="4">
        <v>368</v>
      </c>
      <c r="Y517" s="4">
        <v>425</v>
      </c>
      <c r="Z517" s="4">
        <v>481</v>
      </c>
      <c r="AA517" s="4">
        <v>537</v>
      </c>
      <c r="AB517" s="4">
        <v>593</v>
      </c>
      <c r="AC517" s="4">
        <v>650</v>
      </c>
      <c r="AD517" s="4">
        <f>AC517+81</f>
        <v>731</v>
      </c>
      <c r="AE517">
        <f t="shared" ref="AE517:AJ517" si="2967">AD517+81</f>
        <v>812</v>
      </c>
      <c r="AF517" s="4">
        <f t="shared" si="2967"/>
        <v>893</v>
      </c>
      <c r="AG517" s="4">
        <f>AF517+82</f>
        <v>975</v>
      </c>
      <c r="AH517" s="4">
        <f t="shared" si="2967"/>
        <v>1056</v>
      </c>
      <c r="AI517" s="4">
        <f t="shared" si="2967"/>
        <v>1137</v>
      </c>
      <c r="AJ517" s="4">
        <f t="shared" si="2967"/>
        <v>1218</v>
      </c>
      <c r="AK517" s="4">
        <f>AJ517+82</f>
        <v>1300</v>
      </c>
      <c r="AL517" s="4">
        <f t="shared" ref="AL517:AN517" si="2968">AK517+81</f>
        <v>1381</v>
      </c>
      <c r="AM517" s="4">
        <f t="shared" si="2968"/>
        <v>1462</v>
      </c>
      <c r="AN517" s="4">
        <f t="shared" si="2968"/>
        <v>1543</v>
      </c>
      <c r="AO517">
        <f t="shared" ref="AO517" si="2969">AN517+82</f>
        <v>1625</v>
      </c>
      <c r="AP517" s="4">
        <f t="shared" ref="AP517:AR517" si="2970">AO517+81</f>
        <v>1706</v>
      </c>
      <c r="AQ517" s="4">
        <f t="shared" si="2970"/>
        <v>1787</v>
      </c>
      <c r="AR517" s="4">
        <f t="shared" si="2970"/>
        <v>1868</v>
      </c>
      <c r="AS517" s="4">
        <f t="shared" ref="AS517" si="2971">AR517+82</f>
        <v>1950</v>
      </c>
      <c r="AT517" s="4">
        <f t="shared" ref="AT517:AV517" si="2972">AS517+81</f>
        <v>2031</v>
      </c>
      <c r="AU517" s="4">
        <f t="shared" si="2972"/>
        <v>2112</v>
      </c>
      <c r="AV517" s="4">
        <f t="shared" si="2972"/>
        <v>2193</v>
      </c>
      <c r="AW517" s="4">
        <f t="shared" ref="AW517" si="2973">AV517+82</f>
        <v>2275</v>
      </c>
      <c r="AX517" s="4">
        <f t="shared" ref="AX517:AZ517" si="2974">AW517+81</f>
        <v>2356</v>
      </c>
      <c r="AY517">
        <f t="shared" si="2974"/>
        <v>2437</v>
      </c>
      <c r="AZ517" s="4">
        <f t="shared" si="2974"/>
        <v>2518</v>
      </c>
      <c r="BA517" s="4">
        <f t="shared" ref="BA517" si="2975">AZ517+82</f>
        <v>2600</v>
      </c>
      <c r="BB517" s="4">
        <f t="shared" ref="BB517:BD517" si="2976">BA517+81</f>
        <v>2681</v>
      </c>
      <c r="BC517" s="4">
        <f t="shared" si="2976"/>
        <v>2762</v>
      </c>
      <c r="BD517" s="4">
        <f t="shared" si="2976"/>
        <v>2843</v>
      </c>
      <c r="BE517" s="4">
        <f t="shared" ref="BE517" si="2977">BD517+82</f>
        <v>2925</v>
      </c>
      <c r="BF517" s="4">
        <f t="shared" ref="BF517:BH517" si="2978">BE517+81</f>
        <v>3006</v>
      </c>
      <c r="BG517" s="4">
        <f t="shared" si="2978"/>
        <v>3087</v>
      </c>
      <c r="BH517" s="4">
        <f t="shared" si="2978"/>
        <v>3168</v>
      </c>
      <c r="BI517">
        <f t="shared" ref="BI517:BI518" si="2979">BH517+82</f>
        <v>3250</v>
      </c>
      <c r="BJ517" t="s">
        <v>1</v>
      </c>
    </row>
    <row r="518" spans="1:62">
      <c r="A518" s="4" t="s">
        <v>134</v>
      </c>
      <c r="B518" s="4">
        <v>6</v>
      </c>
      <c r="C518" s="4">
        <f>B518+3</f>
        <v>9</v>
      </c>
      <c r="D518" s="4">
        <f t="shared" ref="D518:G518" si="2980">C518+3</f>
        <v>12</v>
      </c>
      <c r="E518" s="4">
        <f t="shared" si="2980"/>
        <v>15</v>
      </c>
      <c r="F518" s="4">
        <f t="shared" si="2980"/>
        <v>18</v>
      </c>
      <c r="G518" s="4">
        <f t="shared" si="2980"/>
        <v>21</v>
      </c>
      <c r="H518" s="4">
        <f>G518+4</f>
        <v>25</v>
      </c>
      <c r="I518" s="4">
        <f>H518+3</f>
        <v>28</v>
      </c>
      <c r="J518" s="4">
        <f>I518+12</f>
        <v>40</v>
      </c>
      <c r="K518" s="1">
        <v>53</v>
      </c>
      <c r="L518" s="4">
        <v>65</v>
      </c>
      <c r="M518" s="4">
        <v>78</v>
      </c>
      <c r="N518" s="4">
        <v>90</v>
      </c>
      <c r="O518" s="4">
        <v>103</v>
      </c>
      <c r="P518" s="4">
        <v>115</v>
      </c>
      <c r="Q518" s="4">
        <v>128</v>
      </c>
      <c r="R518" s="4">
        <v>159</v>
      </c>
      <c r="S518" s="4">
        <v>190</v>
      </c>
      <c r="T518" s="4">
        <v>221</v>
      </c>
      <c r="U518" s="2">
        <v>253</v>
      </c>
      <c r="V518" s="4">
        <v>284</v>
      </c>
      <c r="W518" s="4">
        <v>315</v>
      </c>
      <c r="X518" s="4">
        <v>371</v>
      </c>
      <c r="Y518" s="4">
        <v>428</v>
      </c>
      <c r="Z518" s="4">
        <v>484</v>
      </c>
      <c r="AA518" s="4">
        <v>540</v>
      </c>
      <c r="AB518" s="4">
        <v>596</v>
      </c>
      <c r="AC518" s="4">
        <v>653</v>
      </c>
      <c r="AD518" s="4">
        <f>AC518+81</f>
        <v>734</v>
      </c>
      <c r="AE518">
        <f t="shared" ref="AE518:AJ518" si="2981">AD518+81</f>
        <v>815</v>
      </c>
      <c r="AF518" s="4">
        <f t="shared" si="2981"/>
        <v>896</v>
      </c>
      <c r="AG518" s="4">
        <f>AF518+82</f>
        <v>978</v>
      </c>
      <c r="AH518" s="4">
        <f t="shared" si="2981"/>
        <v>1059</v>
      </c>
      <c r="AI518" s="4">
        <f t="shared" si="2981"/>
        <v>1140</v>
      </c>
      <c r="AJ518" s="4">
        <f t="shared" si="2981"/>
        <v>1221</v>
      </c>
      <c r="AK518" s="4">
        <f>AJ518+82</f>
        <v>1303</v>
      </c>
      <c r="AL518" s="4">
        <f t="shared" ref="AL518:AN518" si="2982">AK518+81</f>
        <v>1384</v>
      </c>
      <c r="AM518" s="4">
        <f t="shared" si="2982"/>
        <v>1465</v>
      </c>
      <c r="AN518" s="4">
        <f t="shared" si="2982"/>
        <v>1546</v>
      </c>
      <c r="AO518">
        <f t="shared" ref="AO518" si="2983">AN518+82</f>
        <v>1628</v>
      </c>
      <c r="AP518" s="4">
        <f t="shared" ref="AP518:AR518" si="2984">AO518+81</f>
        <v>1709</v>
      </c>
      <c r="AQ518" s="4">
        <f t="shared" si="2984"/>
        <v>1790</v>
      </c>
      <c r="AR518" s="4">
        <f t="shared" si="2984"/>
        <v>1871</v>
      </c>
      <c r="AS518" s="4">
        <f t="shared" ref="AS518" si="2985">AR518+82</f>
        <v>1953</v>
      </c>
      <c r="AT518" s="4">
        <f t="shared" ref="AT518:AV518" si="2986">AS518+81</f>
        <v>2034</v>
      </c>
      <c r="AU518" s="4">
        <f t="shared" si="2986"/>
        <v>2115</v>
      </c>
      <c r="AV518" s="4">
        <f t="shared" si="2986"/>
        <v>2196</v>
      </c>
      <c r="AW518" s="4">
        <f t="shared" ref="AW518" si="2987">AV518+82</f>
        <v>2278</v>
      </c>
      <c r="AX518" s="4">
        <f t="shared" ref="AX518:AZ518" si="2988">AW518+81</f>
        <v>2359</v>
      </c>
      <c r="AY518">
        <f t="shared" si="2988"/>
        <v>2440</v>
      </c>
      <c r="AZ518" s="4">
        <f t="shared" si="2988"/>
        <v>2521</v>
      </c>
      <c r="BA518" s="4">
        <f t="shared" ref="BA518" si="2989">AZ518+82</f>
        <v>2603</v>
      </c>
      <c r="BB518" s="4">
        <f t="shared" ref="BB518:BD518" si="2990">BA518+81</f>
        <v>2684</v>
      </c>
      <c r="BC518" s="4">
        <f t="shared" si="2990"/>
        <v>2765</v>
      </c>
      <c r="BD518" s="4">
        <f t="shared" si="2990"/>
        <v>2846</v>
      </c>
      <c r="BE518" s="4">
        <f t="shared" ref="BE518" si="2991">BD518+82</f>
        <v>2928</v>
      </c>
      <c r="BF518" s="4">
        <f t="shared" ref="BF518:BH518" si="2992">BE518+81</f>
        <v>3009</v>
      </c>
      <c r="BG518" s="4">
        <f t="shared" si="2992"/>
        <v>3090</v>
      </c>
      <c r="BH518" s="4">
        <f t="shared" si="2992"/>
        <v>3171</v>
      </c>
      <c r="BI518">
        <f t="shared" si="2979"/>
        <v>3253</v>
      </c>
      <c r="BJ518" t="s">
        <v>1</v>
      </c>
    </row>
    <row r="519" spans="1:62">
      <c r="A519" s="4" t="s">
        <v>145</v>
      </c>
      <c r="B519" s="4">
        <v>30</v>
      </c>
      <c r="C519" s="4">
        <f>B519+20</f>
        <v>50</v>
      </c>
      <c r="D519" s="4">
        <f t="shared" ref="D519:AD519" si="2993">C519+20</f>
        <v>70</v>
      </c>
      <c r="E519" s="4">
        <f t="shared" si="2993"/>
        <v>90</v>
      </c>
      <c r="F519" s="4">
        <f t="shared" si="2993"/>
        <v>110</v>
      </c>
      <c r="G519" s="4">
        <f t="shared" si="2993"/>
        <v>130</v>
      </c>
      <c r="H519" s="4">
        <f t="shared" si="2993"/>
        <v>150</v>
      </c>
      <c r="I519" s="4">
        <f t="shared" si="2993"/>
        <v>170</v>
      </c>
      <c r="J519" s="4">
        <f t="shared" si="2993"/>
        <v>190</v>
      </c>
      <c r="K519">
        <f t="shared" si="2993"/>
        <v>210</v>
      </c>
      <c r="L519" s="4">
        <f t="shared" si="2993"/>
        <v>230</v>
      </c>
      <c r="M519" s="4">
        <f t="shared" si="2993"/>
        <v>250</v>
      </c>
      <c r="N519" s="4">
        <f t="shared" si="2993"/>
        <v>270</v>
      </c>
      <c r="O519" s="4">
        <f t="shared" si="2993"/>
        <v>290</v>
      </c>
      <c r="P519" s="4">
        <f t="shared" si="2993"/>
        <v>310</v>
      </c>
      <c r="Q519" s="4">
        <f t="shared" si="2993"/>
        <v>330</v>
      </c>
      <c r="R519" s="4">
        <f t="shared" si="2993"/>
        <v>350</v>
      </c>
      <c r="S519" s="4">
        <f t="shared" si="2993"/>
        <v>370</v>
      </c>
      <c r="T519" s="4">
        <f t="shared" si="2993"/>
        <v>390</v>
      </c>
      <c r="U519">
        <f t="shared" si="2993"/>
        <v>410</v>
      </c>
      <c r="V519" s="4">
        <f t="shared" si="2993"/>
        <v>430</v>
      </c>
      <c r="W519" s="4">
        <f t="shared" si="2993"/>
        <v>450</v>
      </c>
      <c r="X519" s="4">
        <f t="shared" si="2993"/>
        <v>470</v>
      </c>
      <c r="Y519" s="4">
        <f t="shared" si="2993"/>
        <v>490</v>
      </c>
      <c r="Z519" s="4">
        <f t="shared" si="2993"/>
        <v>510</v>
      </c>
      <c r="AA519" s="4">
        <f t="shared" si="2993"/>
        <v>530</v>
      </c>
      <c r="AB519" s="4">
        <f t="shared" si="2993"/>
        <v>550</v>
      </c>
      <c r="AC519" s="4">
        <f t="shared" si="2993"/>
        <v>570</v>
      </c>
      <c r="AD519" s="4">
        <f t="shared" si="2993"/>
        <v>590</v>
      </c>
      <c r="AE519">
        <f t="shared" ref="AE519:BI519" si="2994">AD519+20</f>
        <v>610</v>
      </c>
      <c r="AF519" s="4">
        <f t="shared" si="2994"/>
        <v>630</v>
      </c>
      <c r="AG519" s="4">
        <f t="shared" si="2994"/>
        <v>650</v>
      </c>
      <c r="AH519" s="4">
        <f t="shared" si="2994"/>
        <v>670</v>
      </c>
      <c r="AI519" s="4">
        <f t="shared" si="2994"/>
        <v>690</v>
      </c>
      <c r="AJ519" s="4">
        <f t="shared" si="2994"/>
        <v>710</v>
      </c>
      <c r="AK519" s="4">
        <f t="shared" si="2994"/>
        <v>730</v>
      </c>
      <c r="AL519" s="4">
        <f t="shared" si="2994"/>
        <v>750</v>
      </c>
      <c r="AM519" s="4">
        <f t="shared" si="2994"/>
        <v>770</v>
      </c>
      <c r="AN519" s="4">
        <f t="shared" si="2994"/>
        <v>790</v>
      </c>
      <c r="AO519">
        <f t="shared" si="2994"/>
        <v>810</v>
      </c>
      <c r="AP519" s="4">
        <f t="shared" si="2994"/>
        <v>830</v>
      </c>
      <c r="AQ519" s="4">
        <f t="shared" si="2994"/>
        <v>850</v>
      </c>
      <c r="AR519" s="4">
        <f t="shared" si="2994"/>
        <v>870</v>
      </c>
      <c r="AS519" s="4">
        <f t="shared" si="2994"/>
        <v>890</v>
      </c>
      <c r="AT519" s="4">
        <f t="shared" si="2994"/>
        <v>910</v>
      </c>
      <c r="AU519" s="4">
        <f t="shared" si="2994"/>
        <v>930</v>
      </c>
      <c r="AV519" s="4">
        <f t="shared" si="2994"/>
        <v>950</v>
      </c>
      <c r="AW519" s="4">
        <f t="shared" si="2994"/>
        <v>970</v>
      </c>
      <c r="AX519" s="4">
        <f t="shared" si="2994"/>
        <v>990</v>
      </c>
      <c r="AY519">
        <f t="shared" si="2994"/>
        <v>1010</v>
      </c>
      <c r="AZ519" s="4">
        <f t="shared" si="2994"/>
        <v>1030</v>
      </c>
      <c r="BA519" s="4">
        <f t="shared" si="2994"/>
        <v>1050</v>
      </c>
      <c r="BB519" s="4">
        <f t="shared" si="2994"/>
        <v>1070</v>
      </c>
      <c r="BC519" s="4">
        <f t="shared" si="2994"/>
        <v>1090</v>
      </c>
      <c r="BD519" s="4">
        <f t="shared" si="2994"/>
        <v>1110</v>
      </c>
      <c r="BE519" s="4">
        <f t="shared" si="2994"/>
        <v>1130</v>
      </c>
      <c r="BF519" s="4">
        <f t="shared" si="2994"/>
        <v>1150</v>
      </c>
      <c r="BG519" s="4">
        <f t="shared" si="2994"/>
        <v>1170</v>
      </c>
      <c r="BH519" s="4">
        <f t="shared" si="2994"/>
        <v>1190</v>
      </c>
      <c r="BI519">
        <f t="shared" si="2994"/>
        <v>1210</v>
      </c>
      <c r="BJ519" t="s">
        <v>1</v>
      </c>
    </row>
    <row r="520" spans="1:62">
      <c r="A520" s="4" t="s">
        <v>4</v>
      </c>
      <c r="B520" s="4">
        <v>1.5</v>
      </c>
      <c r="C520" s="4">
        <f>B520+0.1</f>
        <v>1.6</v>
      </c>
      <c r="D520" s="4">
        <f t="shared" ref="D520:BI520" si="2995">C520+0.1</f>
        <v>1.7000000000000002</v>
      </c>
      <c r="E520" s="4">
        <f t="shared" si="2995"/>
        <v>1.8000000000000003</v>
      </c>
      <c r="F520" s="4">
        <f>E520+0.2</f>
        <v>2.0000000000000004</v>
      </c>
      <c r="G520" s="4">
        <f t="shared" si="2995"/>
        <v>2.1000000000000005</v>
      </c>
      <c r="H520" s="4">
        <f t="shared" si="2995"/>
        <v>2.2000000000000006</v>
      </c>
      <c r="I520" s="4">
        <f t="shared" si="2995"/>
        <v>2.3000000000000007</v>
      </c>
      <c r="J520" s="4">
        <f>I520+0.2</f>
        <v>2.5000000000000009</v>
      </c>
      <c r="K520">
        <f t="shared" si="2995"/>
        <v>2.600000000000001</v>
      </c>
      <c r="L520" s="4">
        <f t="shared" si="2995"/>
        <v>2.7000000000000011</v>
      </c>
      <c r="M520" s="4">
        <f t="shared" si="2995"/>
        <v>2.8000000000000012</v>
      </c>
      <c r="N520" s="4">
        <f t="shared" ref="N520" si="2996">M520+0.2</f>
        <v>3.0000000000000013</v>
      </c>
      <c r="O520" s="4">
        <f t="shared" si="2995"/>
        <v>3.1000000000000014</v>
      </c>
      <c r="P520" s="4">
        <f t="shared" si="2995"/>
        <v>3.2000000000000015</v>
      </c>
      <c r="Q520" s="4">
        <f t="shared" si="2995"/>
        <v>3.3000000000000016</v>
      </c>
      <c r="R520" s="4">
        <f t="shared" ref="R520" si="2997">Q520+0.2</f>
        <v>3.5000000000000018</v>
      </c>
      <c r="S520" s="4">
        <f t="shared" si="2995"/>
        <v>3.6000000000000019</v>
      </c>
      <c r="T520" s="4">
        <f t="shared" si="2995"/>
        <v>3.700000000000002</v>
      </c>
      <c r="U520">
        <f t="shared" si="2995"/>
        <v>3.800000000000002</v>
      </c>
      <c r="V520" s="4">
        <f t="shared" ref="V520" si="2998">U520+0.2</f>
        <v>4.0000000000000018</v>
      </c>
      <c r="W520" s="4">
        <f t="shared" si="2995"/>
        <v>4.1000000000000014</v>
      </c>
      <c r="X520" s="4">
        <f t="shared" si="2995"/>
        <v>4.2000000000000011</v>
      </c>
      <c r="Y520" s="4">
        <f t="shared" si="2995"/>
        <v>4.3000000000000007</v>
      </c>
      <c r="Z520" s="4">
        <f t="shared" ref="Z520" si="2999">Y520+0.2</f>
        <v>4.5000000000000009</v>
      </c>
      <c r="AA520" s="4">
        <f t="shared" si="2995"/>
        <v>4.6000000000000005</v>
      </c>
      <c r="AB520" s="4">
        <f t="shared" si="2995"/>
        <v>4.7</v>
      </c>
      <c r="AC520" s="4">
        <f t="shared" si="2995"/>
        <v>4.8</v>
      </c>
      <c r="AD520" s="4">
        <f t="shared" ref="AD520" si="3000">AC520+0.2</f>
        <v>5</v>
      </c>
      <c r="AE520">
        <f t="shared" si="2995"/>
        <v>5.0999999999999996</v>
      </c>
      <c r="AF520" s="4">
        <f t="shared" si="2995"/>
        <v>5.1999999999999993</v>
      </c>
      <c r="AG520" s="4">
        <f t="shared" si="2995"/>
        <v>5.2999999999999989</v>
      </c>
      <c r="AH520" s="4">
        <f t="shared" ref="AH520" si="3001">AG520+0.2</f>
        <v>5.4999999999999991</v>
      </c>
      <c r="AI520" s="4">
        <f t="shared" si="2995"/>
        <v>5.5999999999999988</v>
      </c>
      <c r="AJ520" s="4">
        <f t="shared" si="2995"/>
        <v>5.6999999999999984</v>
      </c>
      <c r="AK520" s="4">
        <f t="shared" si="2995"/>
        <v>5.799999999999998</v>
      </c>
      <c r="AL520" s="4">
        <f t="shared" ref="AL520" si="3002">AK520+0.2</f>
        <v>5.9999999999999982</v>
      </c>
      <c r="AM520" s="4">
        <f t="shared" si="2995"/>
        <v>6.0999999999999979</v>
      </c>
      <c r="AN520" s="4">
        <f t="shared" si="2995"/>
        <v>6.1999999999999975</v>
      </c>
      <c r="AO520">
        <f t="shared" si="2995"/>
        <v>6.2999999999999972</v>
      </c>
      <c r="AP520" s="4">
        <f t="shared" ref="AP520" si="3003">AO520+0.2</f>
        <v>6.4999999999999973</v>
      </c>
      <c r="AQ520" s="4">
        <f t="shared" si="2995"/>
        <v>6.599999999999997</v>
      </c>
      <c r="AR520" s="4">
        <f t="shared" si="2995"/>
        <v>6.6999999999999966</v>
      </c>
      <c r="AS520" s="4">
        <f t="shared" si="2995"/>
        <v>6.7999999999999963</v>
      </c>
      <c r="AT520" s="4">
        <f t="shared" ref="AT520" si="3004">AS520+0.2</f>
        <v>6.9999999999999964</v>
      </c>
      <c r="AU520" s="4">
        <f t="shared" si="2995"/>
        <v>7.0999999999999961</v>
      </c>
      <c r="AV520" s="4">
        <f t="shared" si="2995"/>
        <v>7.1999999999999957</v>
      </c>
      <c r="AW520" s="4">
        <f t="shared" si="2995"/>
        <v>7.2999999999999954</v>
      </c>
      <c r="AX520" s="4">
        <f t="shared" ref="AX520" si="3005">AW520+0.2</f>
        <v>7.4999999999999956</v>
      </c>
      <c r="AY520">
        <f t="shared" si="2995"/>
        <v>7.5999999999999952</v>
      </c>
      <c r="AZ520" s="4">
        <f t="shared" si="2995"/>
        <v>7.6999999999999948</v>
      </c>
      <c r="BA520" s="4">
        <f t="shared" si="2995"/>
        <v>7.7999999999999945</v>
      </c>
      <c r="BB520" s="4">
        <f t="shared" ref="BB520" si="3006">BA520+0.2</f>
        <v>7.9999999999999947</v>
      </c>
      <c r="BC520" s="4">
        <f t="shared" si="2995"/>
        <v>8.0999999999999943</v>
      </c>
      <c r="BD520" s="4">
        <f t="shared" si="2995"/>
        <v>8.199999999999994</v>
      </c>
      <c r="BE520" s="4">
        <f t="shared" si="2995"/>
        <v>8.2999999999999936</v>
      </c>
      <c r="BF520" s="4">
        <f t="shared" ref="BF520" si="3007">BE520+0.2</f>
        <v>8.4999999999999929</v>
      </c>
      <c r="BG520" s="4">
        <f t="shared" si="2995"/>
        <v>8.5999999999999925</v>
      </c>
      <c r="BH520" s="4">
        <f t="shared" si="2995"/>
        <v>8.6999999999999922</v>
      </c>
      <c r="BI520">
        <f t="shared" si="2995"/>
        <v>8.7999999999999918</v>
      </c>
      <c r="BJ520" t="s">
        <v>1</v>
      </c>
    </row>
    <row r="521" spans="1:62">
      <c r="A521" s="4" t="s">
        <v>5</v>
      </c>
    </row>
    <row r="522" spans="1:62">
      <c r="A522" s="4" t="s">
        <v>359</v>
      </c>
    </row>
    <row r="523" spans="1:62">
      <c r="A523" s="4" t="s">
        <v>146</v>
      </c>
      <c r="B523" s="4">
        <v>2</v>
      </c>
      <c r="C523" s="4">
        <f>B523+1</f>
        <v>3</v>
      </c>
      <c r="D523" s="4">
        <f t="shared" ref="D523:X523" si="3008">C523+1</f>
        <v>4</v>
      </c>
      <c r="E523" s="4">
        <f t="shared" si="3008"/>
        <v>5</v>
      </c>
      <c r="F523" s="4">
        <f t="shared" si="3008"/>
        <v>6</v>
      </c>
      <c r="G523" s="4">
        <f t="shared" si="3008"/>
        <v>7</v>
      </c>
      <c r="H523" s="4">
        <f t="shared" si="3008"/>
        <v>8</v>
      </c>
      <c r="I523" s="4">
        <f t="shared" si="3008"/>
        <v>9</v>
      </c>
      <c r="J523" s="4">
        <f t="shared" si="3008"/>
        <v>10</v>
      </c>
      <c r="K523">
        <f t="shared" si="3008"/>
        <v>11</v>
      </c>
      <c r="L523" s="4">
        <f t="shared" si="3008"/>
        <v>12</v>
      </c>
      <c r="M523" s="4">
        <f t="shared" si="3008"/>
        <v>13</v>
      </c>
      <c r="N523" s="4">
        <f t="shared" si="3008"/>
        <v>14</v>
      </c>
      <c r="O523" s="4">
        <f t="shared" si="3008"/>
        <v>15</v>
      </c>
      <c r="P523" s="4">
        <f t="shared" si="3008"/>
        <v>16</v>
      </c>
      <c r="Q523" s="4">
        <f t="shared" si="3008"/>
        <v>17</v>
      </c>
      <c r="R523" s="4">
        <f t="shared" si="3008"/>
        <v>18</v>
      </c>
      <c r="S523" s="4">
        <f t="shared" si="3008"/>
        <v>19</v>
      </c>
      <c r="T523" s="4">
        <f t="shared" si="3008"/>
        <v>20</v>
      </c>
      <c r="U523">
        <f t="shared" si="3008"/>
        <v>21</v>
      </c>
      <c r="V523" s="4">
        <f t="shared" si="3008"/>
        <v>22</v>
      </c>
      <c r="W523" s="4">
        <f t="shared" si="3008"/>
        <v>23</v>
      </c>
      <c r="X523" s="4">
        <f t="shared" si="3008"/>
        <v>24</v>
      </c>
      <c r="Y523" s="4">
        <f>X523</f>
        <v>24</v>
      </c>
      <c r="Z523" s="4">
        <f t="shared" ref="Z523:BI523" si="3009">Y523</f>
        <v>24</v>
      </c>
      <c r="AA523" s="4">
        <f t="shared" si="3009"/>
        <v>24</v>
      </c>
      <c r="AB523" s="4">
        <f t="shared" si="3009"/>
        <v>24</v>
      </c>
      <c r="AC523" s="4">
        <f t="shared" si="3009"/>
        <v>24</v>
      </c>
      <c r="AD523" s="4">
        <f t="shared" si="3009"/>
        <v>24</v>
      </c>
      <c r="AE523">
        <f t="shared" si="3009"/>
        <v>24</v>
      </c>
      <c r="AF523" s="4">
        <f t="shared" si="3009"/>
        <v>24</v>
      </c>
      <c r="AG523" s="4">
        <f t="shared" si="3009"/>
        <v>24</v>
      </c>
      <c r="AH523" s="4">
        <f t="shared" si="3009"/>
        <v>24</v>
      </c>
      <c r="AI523" s="4">
        <f t="shared" si="3009"/>
        <v>24</v>
      </c>
      <c r="AJ523" s="4">
        <f t="shared" si="3009"/>
        <v>24</v>
      </c>
      <c r="AK523" s="4">
        <f t="shared" si="3009"/>
        <v>24</v>
      </c>
      <c r="AL523" s="4">
        <f t="shared" si="3009"/>
        <v>24</v>
      </c>
      <c r="AM523" s="4">
        <f t="shared" si="3009"/>
        <v>24</v>
      </c>
      <c r="AN523" s="4">
        <f t="shared" si="3009"/>
        <v>24</v>
      </c>
      <c r="AO523">
        <f t="shared" si="3009"/>
        <v>24</v>
      </c>
      <c r="AP523" s="4">
        <f t="shared" si="3009"/>
        <v>24</v>
      </c>
      <c r="AQ523" s="4">
        <f t="shared" si="3009"/>
        <v>24</v>
      </c>
      <c r="AR523" s="4">
        <f t="shared" si="3009"/>
        <v>24</v>
      </c>
      <c r="AS523" s="4">
        <f t="shared" si="3009"/>
        <v>24</v>
      </c>
      <c r="AT523" s="4">
        <f t="shared" si="3009"/>
        <v>24</v>
      </c>
      <c r="AU523" s="4">
        <f t="shared" si="3009"/>
        <v>24</v>
      </c>
      <c r="AV523" s="4">
        <f t="shared" si="3009"/>
        <v>24</v>
      </c>
      <c r="AW523" s="4">
        <f t="shared" si="3009"/>
        <v>24</v>
      </c>
      <c r="AX523" s="4">
        <f t="shared" si="3009"/>
        <v>24</v>
      </c>
      <c r="AY523">
        <f t="shared" si="3009"/>
        <v>24</v>
      </c>
      <c r="AZ523" s="4">
        <f t="shared" si="3009"/>
        <v>24</v>
      </c>
      <c r="BA523" s="4">
        <f t="shared" si="3009"/>
        <v>24</v>
      </c>
      <c r="BB523" s="4">
        <f t="shared" si="3009"/>
        <v>24</v>
      </c>
      <c r="BC523" s="4">
        <f t="shared" si="3009"/>
        <v>24</v>
      </c>
      <c r="BD523" s="4">
        <f t="shared" si="3009"/>
        <v>24</v>
      </c>
      <c r="BE523" s="4">
        <f t="shared" si="3009"/>
        <v>24</v>
      </c>
      <c r="BF523" s="4">
        <f t="shared" si="3009"/>
        <v>24</v>
      </c>
      <c r="BG523" s="4">
        <f t="shared" si="3009"/>
        <v>24</v>
      </c>
      <c r="BH523" s="4">
        <f t="shared" si="3009"/>
        <v>24</v>
      </c>
      <c r="BI523">
        <f t="shared" si="3009"/>
        <v>24</v>
      </c>
      <c r="BJ523" t="s">
        <v>1</v>
      </c>
    </row>
    <row r="524" spans="1:62">
      <c r="A524" s="4" t="s">
        <v>85</v>
      </c>
      <c r="B524" s="4">
        <v>2</v>
      </c>
      <c r="C524" s="4">
        <f>B524+1</f>
        <v>3</v>
      </c>
      <c r="D524" s="4">
        <f t="shared" ref="D524:I524" si="3010">C524+1</f>
        <v>4</v>
      </c>
      <c r="E524" s="4">
        <f t="shared" si="3010"/>
        <v>5</v>
      </c>
      <c r="F524" s="4">
        <f t="shared" si="3010"/>
        <v>6</v>
      </c>
      <c r="G524" s="4">
        <f t="shared" si="3010"/>
        <v>7</v>
      </c>
      <c r="H524" s="4">
        <f t="shared" si="3010"/>
        <v>8</v>
      </c>
      <c r="I524" s="4">
        <f t="shared" si="3010"/>
        <v>9</v>
      </c>
      <c r="J524" s="4">
        <f t="shared" ref="J524:K524" si="3011">I524+1</f>
        <v>10</v>
      </c>
      <c r="K524">
        <f t="shared" si="3011"/>
        <v>11</v>
      </c>
      <c r="L524" s="4">
        <f t="shared" ref="L524:Q524" si="3012">K524+1</f>
        <v>12</v>
      </c>
      <c r="M524" s="4">
        <f t="shared" si="3012"/>
        <v>13</v>
      </c>
      <c r="N524" s="4">
        <f t="shared" si="3012"/>
        <v>14</v>
      </c>
      <c r="O524" s="4">
        <f t="shared" si="3012"/>
        <v>15</v>
      </c>
      <c r="P524" s="4">
        <f t="shared" si="3012"/>
        <v>16</v>
      </c>
      <c r="Q524" s="4">
        <f t="shared" si="3012"/>
        <v>17</v>
      </c>
      <c r="R524" s="4">
        <f>Q524+3</f>
        <v>20</v>
      </c>
      <c r="S524" s="4">
        <f t="shared" ref="S524:W524" si="3013">R524+3</f>
        <v>23</v>
      </c>
      <c r="T524" s="4">
        <f t="shared" si="3013"/>
        <v>26</v>
      </c>
      <c r="U524" s="4">
        <f t="shared" si="3013"/>
        <v>29</v>
      </c>
      <c r="V524" s="4">
        <f t="shared" si="3013"/>
        <v>32</v>
      </c>
      <c r="W524" s="4">
        <f t="shared" si="3013"/>
        <v>35</v>
      </c>
      <c r="X524" s="4">
        <f>W524+7</f>
        <v>42</v>
      </c>
      <c r="Y524" s="4">
        <f t="shared" ref="Y524:AC524" si="3014">X524+7</f>
        <v>49</v>
      </c>
      <c r="Z524" s="4">
        <f t="shared" si="3014"/>
        <v>56</v>
      </c>
      <c r="AA524" s="4">
        <f t="shared" si="3014"/>
        <v>63</v>
      </c>
      <c r="AB524" s="4">
        <f t="shared" si="3014"/>
        <v>70</v>
      </c>
      <c r="AC524" s="4">
        <f t="shared" si="3014"/>
        <v>77</v>
      </c>
      <c r="AD524" s="4">
        <f>AC524+11</f>
        <v>88</v>
      </c>
      <c r="AE524" s="4">
        <f t="shared" ref="AE524:AN524" si="3015">AD524+11</f>
        <v>99</v>
      </c>
      <c r="AF524" s="4">
        <f t="shared" si="3015"/>
        <v>110</v>
      </c>
      <c r="AG524" s="4">
        <f t="shared" si="3015"/>
        <v>121</v>
      </c>
      <c r="AH524" s="4">
        <f t="shared" si="3015"/>
        <v>132</v>
      </c>
      <c r="AI524" s="4">
        <f t="shared" si="3015"/>
        <v>143</v>
      </c>
      <c r="AJ524" s="4">
        <f t="shared" si="3015"/>
        <v>154</v>
      </c>
      <c r="AK524" s="4">
        <f t="shared" si="3015"/>
        <v>165</v>
      </c>
      <c r="AL524" s="4">
        <f t="shared" si="3015"/>
        <v>176</v>
      </c>
      <c r="AM524" s="4">
        <f t="shared" si="3015"/>
        <v>187</v>
      </c>
      <c r="AN524" s="4">
        <f t="shared" si="3015"/>
        <v>198</v>
      </c>
      <c r="AO524" s="4">
        <f t="shared" ref="AO524:BI524" si="3016">AN524+11</f>
        <v>209</v>
      </c>
      <c r="AP524" s="4">
        <f t="shared" si="3016"/>
        <v>220</v>
      </c>
      <c r="AQ524" s="4">
        <f t="shared" si="3016"/>
        <v>231</v>
      </c>
      <c r="AR524" s="4">
        <f t="shared" si="3016"/>
        <v>242</v>
      </c>
      <c r="AS524" s="4">
        <f t="shared" si="3016"/>
        <v>253</v>
      </c>
      <c r="AT524" s="4">
        <f t="shared" si="3016"/>
        <v>264</v>
      </c>
      <c r="AU524" s="4">
        <f t="shared" si="3016"/>
        <v>275</v>
      </c>
      <c r="AV524" s="4">
        <f t="shared" si="3016"/>
        <v>286</v>
      </c>
      <c r="AW524" s="4">
        <f t="shared" si="3016"/>
        <v>297</v>
      </c>
      <c r="AX524" s="4">
        <f t="shared" si="3016"/>
        <v>308</v>
      </c>
      <c r="AY524" s="4">
        <f t="shared" si="3016"/>
        <v>319</v>
      </c>
      <c r="AZ524" s="4">
        <f t="shared" si="3016"/>
        <v>330</v>
      </c>
      <c r="BA524" s="4">
        <f t="shared" si="3016"/>
        <v>341</v>
      </c>
      <c r="BB524" s="4">
        <f t="shared" si="3016"/>
        <v>352</v>
      </c>
      <c r="BC524" s="4">
        <f t="shared" si="3016"/>
        <v>363</v>
      </c>
      <c r="BD524" s="4">
        <f t="shared" si="3016"/>
        <v>374</v>
      </c>
      <c r="BE524" s="4">
        <f t="shared" si="3016"/>
        <v>385</v>
      </c>
      <c r="BF524" s="4">
        <f t="shared" si="3016"/>
        <v>396</v>
      </c>
      <c r="BG524" s="4">
        <f t="shared" si="3016"/>
        <v>407</v>
      </c>
      <c r="BH524" s="4">
        <f t="shared" si="3016"/>
        <v>418</v>
      </c>
      <c r="BI524" s="4">
        <f t="shared" si="3016"/>
        <v>429</v>
      </c>
      <c r="BJ524" t="s">
        <v>1</v>
      </c>
    </row>
    <row r="525" spans="1:62">
      <c r="A525" s="4" t="s">
        <v>86</v>
      </c>
      <c r="B525" s="4">
        <v>4</v>
      </c>
      <c r="C525" s="4">
        <f>B525+1</f>
        <v>5</v>
      </c>
      <c r="D525" s="4">
        <f t="shared" ref="D525:I525" si="3017">C525+1</f>
        <v>6</v>
      </c>
      <c r="E525" s="4">
        <f t="shared" si="3017"/>
        <v>7</v>
      </c>
      <c r="F525" s="4">
        <f t="shared" si="3017"/>
        <v>8</v>
      </c>
      <c r="G525" s="4">
        <f t="shared" si="3017"/>
        <v>9</v>
      </c>
      <c r="H525" s="4">
        <f t="shared" si="3017"/>
        <v>10</v>
      </c>
      <c r="I525" s="4">
        <f t="shared" si="3017"/>
        <v>11</v>
      </c>
      <c r="J525" s="4">
        <f>I525+2</f>
        <v>13</v>
      </c>
      <c r="K525">
        <f>J525+2</f>
        <v>15</v>
      </c>
      <c r="L525" s="4">
        <f t="shared" ref="L525:Q525" si="3018">K525+2</f>
        <v>17</v>
      </c>
      <c r="M525" s="4">
        <f t="shared" si="3018"/>
        <v>19</v>
      </c>
      <c r="N525" s="4">
        <f t="shared" si="3018"/>
        <v>21</v>
      </c>
      <c r="O525" s="4">
        <f t="shared" si="3018"/>
        <v>23</v>
      </c>
      <c r="P525" s="4">
        <f t="shared" si="3018"/>
        <v>25</v>
      </c>
      <c r="Q525" s="4">
        <f t="shared" si="3018"/>
        <v>27</v>
      </c>
      <c r="R525" s="4">
        <f>Q525+5</f>
        <v>32</v>
      </c>
      <c r="S525" s="4">
        <f t="shared" ref="S525:W525" si="3019">R525+5</f>
        <v>37</v>
      </c>
      <c r="T525" s="4">
        <f t="shared" si="3019"/>
        <v>42</v>
      </c>
      <c r="U525" s="4">
        <f t="shared" si="3019"/>
        <v>47</v>
      </c>
      <c r="V525" s="4">
        <f t="shared" si="3019"/>
        <v>52</v>
      </c>
      <c r="W525" s="4">
        <f t="shared" si="3019"/>
        <v>57</v>
      </c>
      <c r="X525" s="4">
        <f>W525+9</f>
        <v>66</v>
      </c>
      <c r="Y525" s="4">
        <f t="shared" ref="Y525:AC525" si="3020">X525+9</f>
        <v>75</v>
      </c>
      <c r="Z525" s="4">
        <f t="shared" si="3020"/>
        <v>84</v>
      </c>
      <c r="AA525" s="4">
        <f t="shared" si="3020"/>
        <v>93</v>
      </c>
      <c r="AB525" s="4">
        <f t="shared" si="3020"/>
        <v>102</v>
      </c>
      <c r="AC525" s="4">
        <f t="shared" si="3020"/>
        <v>111</v>
      </c>
      <c r="AD525" s="4">
        <f>AC525+13</f>
        <v>124</v>
      </c>
      <c r="AE525" s="4">
        <f t="shared" ref="AE525:AN525" si="3021">AD525+13</f>
        <v>137</v>
      </c>
      <c r="AF525" s="4">
        <f t="shared" si="3021"/>
        <v>150</v>
      </c>
      <c r="AG525" s="4">
        <f t="shared" si="3021"/>
        <v>163</v>
      </c>
      <c r="AH525" s="4">
        <f t="shared" si="3021"/>
        <v>176</v>
      </c>
      <c r="AI525" s="4">
        <f t="shared" si="3021"/>
        <v>189</v>
      </c>
      <c r="AJ525" s="4">
        <f t="shared" si="3021"/>
        <v>202</v>
      </c>
      <c r="AK525" s="4">
        <f t="shared" si="3021"/>
        <v>215</v>
      </c>
      <c r="AL525" s="4">
        <f t="shared" si="3021"/>
        <v>228</v>
      </c>
      <c r="AM525" s="4">
        <f t="shared" si="3021"/>
        <v>241</v>
      </c>
      <c r="AN525" s="4">
        <f t="shared" si="3021"/>
        <v>254</v>
      </c>
      <c r="AO525" s="4">
        <f t="shared" ref="AO525:BI525" si="3022">AN525+13</f>
        <v>267</v>
      </c>
      <c r="AP525" s="4">
        <f t="shared" si="3022"/>
        <v>280</v>
      </c>
      <c r="AQ525" s="4">
        <f t="shared" si="3022"/>
        <v>293</v>
      </c>
      <c r="AR525" s="4">
        <f t="shared" si="3022"/>
        <v>306</v>
      </c>
      <c r="AS525" s="4">
        <f t="shared" si="3022"/>
        <v>319</v>
      </c>
      <c r="AT525" s="4">
        <f t="shared" si="3022"/>
        <v>332</v>
      </c>
      <c r="AU525" s="4">
        <f t="shared" si="3022"/>
        <v>345</v>
      </c>
      <c r="AV525" s="4">
        <f t="shared" si="3022"/>
        <v>358</v>
      </c>
      <c r="AW525" s="4">
        <f t="shared" si="3022"/>
        <v>371</v>
      </c>
      <c r="AX525" s="4">
        <f t="shared" si="3022"/>
        <v>384</v>
      </c>
      <c r="AY525" s="4">
        <f t="shared" si="3022"/>
        <v>397</v>
      </c>
      <c r="AZ525" s="4">
        <f t="shared" si="3022"/>
        <v>410</v>
      </c>
      <c r="BA525" s="4">
        <f t="shared" si="3022"/>
        <v>423</v>
      </c>
      <c r="BB525" s="4">
        <f t="shared" si="3022"/>
        <v>436</v>
      </c>
      <c r="BC525" s="4">
        <f t="shared" si="3022"/>
        <v>449</v>
      </c>
      <c r="BD525" s="4">
        <f t="shared" si="3022"/>
        <v>462</v>
      </c>
      <c r="BE525" s="4">
        <f t="shared" si="3022"/>
        <v>475</v>
      </c>
      <c r="BF525" s="4">
        <f t="shared" si="3022"/>
        <v>488</v>
      </c>
      <c r="BG525" s="4">
        <f t="shared" si="3022"/>
        <v>501</v>
      </c>
      <c r="BH525" s="4">
        <f t="shared" si="3022"/>
        <v>514</v>
      </c>
      <c r="BI525" s="4">
        <f t="shared" si="3022"/>
        <v>527</v>
      </c>
      <c r="BJ525" t="s">
        <v>1</v>
      </c>
    </row>
    <row r="526" spans="1:62">
      <c r="A526" s="4" t="s">
        <v>24</v>
      </c>
      <c r="B526" s="4">
        <v>3</v>
      </c>
      <c r="C526" s="4">
        <f>B526+0.5</f>
        <v>3.5</v>
      </c>
      <c r="D526" s="4">
        <f t="shared" ref="D526:AT526" si="3023">C526+0.5</f>
        <v>4</v>
      </c>
      <c r="E526" s="4">
        <f t="shared" si="3023"/>
        <v>4.5</v>
      </c>
      <c r="F526" s="4">
        <f t="shared" si="3023"/>
        <v>5</v>
      </c>
      <c r="G526" s="4">
        <f t="shared" si="3023"/>
        <v>5.5</v>
      </c>
      <c r="H526" s="4">
        <f t="shared" si="3023"/>
        <v>6</v>
      </c>
      <c r="I526" s="4">
        <f t="shared" si="3023"/>
        <v>6.5</v>
      </c>
      <c r="J526" s="4">
        <f t="shared" si="3023"/>
        <v>7</v>
      </c>
      <c r="K526">
        <f t="shared" si="3023"/>
        <v>7.5</v>
      </c>
      <c r="L526" s="4">
        <f t="shared" si="3023"/>
        <v>8</v>
      </c>
      <c r="M526" s="4">
        <f t="shared" si="3023"/>
        <v>8.5</v>
      </c>
      <c r="N526" s="4">
        <f t="shared" si="3023"/>
        <v>9</v>
      </c>
      <c r="O526" s="4">
        <f t="shared" si="3023"/>
        <v>9.5</v>
      </c>
      <c r="P526" s="4">
        <f t="shared" si="3023"/>
        <v>10</v>
      </c>
      <c r="Q526" s="4">
        <f t="shared" si="3023"/>
        <v>10.5</v>
      </c>
      <c r="R526" s="4">
        <f t="shared" si="3023"/>
        <v>11</v>
      </c>
      <c r="S526" s="4">
        <f t="shared" si="3023"/>
        <v>11.5</v>
      </c>
      <c r="T526" s="4">
        <f t="shared" si="3023"/>
        <v>12</v>
      </c>
      <c r="U526">
        <f t="shared" si="3023"/>
        <v>12.5</v>
      </c>
      <c r="V526" s="4">
        <f t="shared" si="3023"/>
        <v>13</v>
      </c>
      <c r="W526" s="4">
        <f t="shared" si="3023"/>
        <v>13.5</v>
      </c>
      <c r="X526" s="4">
        <f t="shared" si="3023"/>
        <v>14</v>
      </c>
      <c r="Y526" s="4">
        <f t="shared" si="3023"/>
        <v>14.5</v>
      </c>
      <c r="Z526" s="4">
        <f t="shared" si="3023"/>
        <v>15</v>
      </c>
      <c r="AA526" s="4">
        <f t="shared" si="3023"/>
        <v>15.5</v>
      </c>
      <c r="AB526" s="4">
        <f t="shared" si="3023"/>
        <v>16</v>
      </c>
      <c r="AC526" s="4">
        <f t="shared" si="3023"/>
        <v>16.5</v>
      </c>
      <c r="AD526" s="4">
        <f t="shared" si="3023"/>
        <v>17</v>
      </c>
      <c r="AE526">
        <f t="shared" si="3023"/>
        <v>17.5</v>
      </c>
      <c r="AF526" s="4">
        <f t="shared" si="3023"/>
        <v>18</v>
      </c>
      <c r="AG526" s="4">
        <f t="shared" si="3023"/>
        <v>18.5</v>
      </c>
      <c r="AH526" s="4">
        <f t="shared" si="3023"/>
        <v>19</v>
      </c>
      <c r="AI526" s="4">
        <f t="shared" si="3023"/>
        <v>19.5</v>
      </c>
      <c r="AJ526" s="4">
        <f t="shared" si="3023"/>
        <v>20</v>
      </c>
      <c r="AK526" s="4">
        <f t="shared" si="3023"/>
        <v>20.5</v>
      </c>
      <c r="AL526" s="4">
        <f t="shared" si="3023"/>
        <v>21</v>
      </c>
      <c r="AM526" s="4">
        <f t="shared" si="3023"/>
        <v>21.5</v>
      </c>
      <c r="AN526" s="4">
        <f t="shared" si="3023"/>
        <v>22</v>
      </c>
      <c r="AO526">
        <f t="shared" si="3023"/>
        <v>22.5</v>
      </c>
      <c r="AP526" s="4">
        <f t="shared" si="3023"/>
        <v>23</v>
      </c>
      <c r="AQ526" s="4">
        <f t="shared" si="3023"/>
        <v>23.5</v>
      </c>
      <c r="AR526" s="4">
        <f t="shared" si="3023"/>
        <v>24</v>
      </c>
      <c r="AS526" s="4">
        <f t="shared" si="3023"/>
        <v>24.5</v>
      </c>
      <c r="AT526" s="4">
        <f t="shared" si="3023"/>
        <v>25</v>
      </c>
      <c r="AU526" s="4">
        <f>AT526</f>
        <v>25</v>
      </c>
      <c r="AV526" s="4">
        <f>AU526+1</f>
        <v>26</v>
      </c>
      <c r="AW526" s="4">
        <f t="shared" ref="AW526" si="3024">AV526</f>
        <v>26</v>
      </c>
      <c r="AX526" s="4">
        <f t="shared" ref="AX526" si="3025">AW526+1</f>
        <v>27</v>
      </c>
      <c r="AY526">
        <f t="shared" ref="AY526" si="3026">AX526</f>
        <v>27</v>
      </c>
      <c r="AZ526" s="4">
        <f t="shared" ref="AZ526" si="3027">AY526+1</f>
        <v>28</v>
      </c>
      <c r="BA526" s="4">
        <f t="shared" ref="BA526" si="3028">AZ526</f>
        <v>28</v>
      </c>
      <c r="BB526" s="4">
        <f t="shared" ref="BB526" si="3029">BA526+1</f>
        <v>29</v>
      </c>
      <c r="BC526" s="4">
        <f t="shared" ref="BC526" si="3030">BB526</f>
        <v>29</v>
      </c>
      <c r="BD526" s="4">
        <f t="shared" ref="BD526" si="3031">BC526+1</f>
        <v>30</v>
      </c>
      <c r="BE526" s="4">
        <f t="shared" ref="BE526" si="3032">BD526</f>
        <v>30</v>
      </c>
      <c r="BF526" s="4">
        <f t="shared" ref="BF526" si="3033">BE526+1</f>
        <v>31</v>
      </c>
      <c r="BG526" s="4">
        <f t="shared" ref="BG526" si="3034">BF526</f>
        <v>31</v>
      </c>
      <c r="BH526" s="4">
        <f t="shared" ref="BH526" si="3035">BG526+1</f>
        <v>32</v>
      </c>
      <c r="BI526">
        <f t="shared" ref="BI526" si="3036">BH526</f>
        <v>32</v>
      </c>
      <c r="BJ526" t="s">
        <v>1</v>
      </c>
    </row>
    <row r="527" spans="1:62">
      <c r="A527" s="4" t="s">
        <v>5</v>
      </c>
    </row>
    <row r="528" spans="1:62">
      <c r="A528" s="4" t="s">
        <v>360</v>
      </c>
    </row>
    <row r="529" spans="1:62">
      <c r="A529" s="4" t="s">
        <v>147</v>
      </c>
      <c r="B529" s="4">
        <v>20</v>
      </c>
      <c r="C529" s="4">
        <f>B529+10</f>
        <v>30</v>
      </c>
      <c r="D529" s="4">
        <f t="shared" ref="D529:BI529" si="3037">C529+10</f>
        <v>40</v>
      </c>
      <c r="E529" s="4">
        <f t="shared" si="3037"/>
        <v>50</v>
      </c>
      <c r="F529" s="4">
        <f t="shared" si="3037"/>
        <v>60</v>
      </c>
      <c r="G529" s="4">
        <f t="shared" si="3037"/>
        <v>70</v>
      </c>
      <c r="H529" s="4">
        <f t="shared" si="3037"/>
        <v>80</v>
      </c>
      <c r="I529" s="4">
        <f t="shared" si="3037"/>
        <v>90</v>
      </c>
      <c r="J529" s="4">
        <f t="shared" si="3037"/>
        <v>100</v>
      </c>
      <c r="K529">
        <f t="shared" si="3037"/>
        <v>110</v>
      </c>
      <c r="L529" s="4">
        <f t="shared" si="3037"/>
        <v>120</v>
      </c>
      <c r="M529" s="4">
        <f t="shared" si="3037"/>
        <v>130</v>
      </c>
      <c r="N529" s="4">
        <f t="shared" si="3037"/>
        <v>140</v>
      </c>
      <c r="O529" s="4">
        <f t="shared" si="3037"/>
        <v>150</v>
      </c>
      <c r="P529" s="4">
        <f t="shared" si="3037"/>
        <v>160</v>
      </c>
      <c r="Q529" s="4">
        <f t="shared" si="3037"/>
        <v>170</v>
      </c>
      <c r="R529" s="4">
        <f t="shared" si="3037"/>
        <v>180</v>
      </c>
      <c r="S529" s="4">
        <f t="shared" si="3037"/>
        <v>190</v>
      </c>
      <c r="T529" s="4">
        <f t="shared" si="3037"/>
        <v>200</v>
      </c>
      <c r="U529">
        <f t="shared" si="3037"/>
        <v>210</v>
      </c>
      <c r="V529" s="4">
        <f t="shared" si="3037"/>
        <v>220</v>
      </c>
      <c r="W529" s="4">
        <f t="shared" si="3037"/>
        <v>230</v>
      </c>
      <c r="X529" s="4">
        <f t="shared" si="3037"/>
        <v>240</v>
      </c>
      <c r="Y529" s="4">
        <f t="shared" si="3037"/>
        <v>250</v>
      </c>
      <c r="Z529" s="4">
        <f t="shared" si="3037"/>
        <v>260</v>
      </c>
      <c r="AA529" s="4">
        <f t="shared" si="3037"/>
        <v>270</v>
      </c>
      <c r="AB529" s="4">
        <f t="shared" si="3037"/>
        <v>280</v>
      </c>
      <c r="AC529" s="4">
        <f t="shared" si="3037"/>
        <v>290</v>
      </c>
      <c r="AD529" s="4">
        <f t="shared" si="3037"/>
        <v>300</v>
      </c>
      <c r="AE529">
        <f t="shared" si="3037"/>
        <v>310</v>
      </c>
      <c r="AF529" s="4">
        <f t="shared" si="3037"/>
        <v>320</v>
      </c>
      <c r="AG529" s="4">
        <f t="shared" si="3037"/>
        <v>330</v>
      </c>
      <c r="AH529" s="4">
        <f t="shared" si="3037"/>
        <v>340</v>
      </c>
      <c r="AI529" s="4">
        <f t="shared" si="3037"/>
        <v>350</v>
      </c>
      <c r="AJ529" s="4">
        <f t="shared" si="3037"/>
        <v>360</v>
      </c>
      <c r="AK529" s="4">
        <f t="shared" si="3037"/>
        <v>370</v>
      </c>
      <c r="AL529" s="4">
        <f t="shared" si="3037"/>
        <v>380</v>
      </c>
      <c r="AM529" s="4">
        <f t="shared" si="3037"/>
        <v>390</v>
      </c>
      <c r="AN529" s="4">
        <f t="shared" si="3037"/>
        <v>400</v>
      </c>
      <c r="AO529">
        <f t="shared" si="3037"/>
        <v>410</v>
      </c>
      <c r="AP529" s="4">
        <f t="shared" si="3037"/>
        <v>420</v>
      </c>
      <c r="AQ529" s="4">
        <f t="shared" si="3037"/>
        <v>430</v>
      </c>
      <c r="AR529" s="4">
        <f t="shared" si="3037"/>
        <v>440</v>
      </c>
      <c r="AS529" s="4">
        <f t="shared" si="3037"/>
        <v>450</v>
      </c>
      <c r="AT529" s="4">
        <f t="shared" si="3037"/>
        <v>460</v>
      </c>
      <c r="AU529" s="4">
        <f t="shared" si="3037"/>
        <v>470</v>
      </c>
      <c r="AV529" s="4">
        <f t="shared" si="3037"/>
        <v>480</v>
      </c>
      <c r="AW529" s="4">
        <f t="shared" si="3037"/>
        <v>490</v>
      </c>
      <c r="AX529" s="4">
        <f t="shared" si="3037"/>
        <v>500</v>
      </c>
      <c r="AY529">
        <f t="shared" si="3037"/>
        <v>510</v>
      </c>
      <c r="AZ529" s="4">
        <f t="shared" si="3037"/>
        <v>520</v>
      </c>
      <c r="BA529" s="4">
        <f t="shared" si="3037"/>
        <v>530</v>
      </c>
      <c r="BB529" s="4">
        <f t="shared" si="3037"/>
        <v>540</v>
      </c>
      <c r="BC529" s="4">
        <f t="shared" si="3037"/>
        <v>550</v>
      </c>
      <c r="BD529" s="4">
        <f t="shared" si="3037"/>
        <v>560</v>
      </c>
      <c r="BE529" s="4">
        <f t="shared" si="3037"/>
        <v>570</v>
      </c>
      <c r="BF529" s="4">
        <f t="shared" si="3037"/>
        <v>580</v>
      </c>
      <c r="BG529" s="4">
        <f t="shared" si="3037"/>
        <v>590</v>
      </c>
      <c r="BH529" s="4">
        <f t="shared" si="3037"/>
        <v>600</v>
      </c>
      <c r="BI529">
        <f t="shared" si="3037"/>
        <v>610</v>
      </c>
      <c r="BJ529" t="s">
        <v>1</v>
      </c>
    </row>
    <row r="530" spans="1:62">
      <c r="A530" s="4" t="s">
        <v>24</v>
      </c>
      <c r="B530" s="4">
        <v>11</v>
      </c>
      <c r="C530" s="4">
        <f>B530+1</f>
        <v>12</v>
      </c>
      <c r="D530" s="4">
        <f t="shared" ref="D530:BI530" si="3038">C530+1</f>
        <v>13</v>
      </c>
      <c r="E530" s="4">
        <f t="shared" si="3038"/>
        <v>14</v>
      </c>
      <c r="F530" s="4">
        <f t="shared" si="3038"/>
        <v>15</v>
      </c>
      <c r="G530" s="4">
        <f t="shared" si="3038"/>
        <v>16</v>
      </c>
      <c r="H530" s="4">
        <f t="shared" si="3038"/>
        <v>17</v>
      </c>
      <c r="I530" s="4">
        <f t="shared" si="3038"/>
        <v>18</v>
      </c>
      <c r="J530" s="4">
        <f t="shared" si="3038"/>
        <v>19</v>
      </c>
      <c r="K530">
        <f t="shared" si="3038"/>
        <v>20</v>
      </c>
      <c r="L530" s="4">
        <f t="shared" si="3038"/>
        <v>21</v>
      </c>
      <c r="M530" s="4">
        <f t="shared" si="3038"/>
        <v>22</v>
      </c>
      <c r="N530" s="4">
        <f t="shared" si="3038"/>
        <v>23</v>
      </c>
      <c r="O530" s="4">
        <f t="shared" si="3038"/>
        <v>24</v>
      </c>
      <c r="P530" s="4">
        <f t="shared" si="3038"/>
        <v>25</v>
      </c>
      <c r="Q530" s="4">
        <f t="shared" si="3038"/>
        <v>26</v>
      </c>
      <c r="R530" s="4">
        <f t="shared" si="3038"/>
        <v>27</v>
      </c>
      <c r="S530" s="4">
        <f t="shared" si="3038"/>
        <v>28</v>
      </c>
      <c r="T530" s="4">
        <f t="shared" si="3038"/>
        <v>29</v>
      </c>
      <c r="U530">
        <f t="shared" si="3038"/>
        <v>30</v>
      </c>
      <c r="V530" s="4">
        <f t="shared" si="3038"/>
        <v>31</v>
      </c>
      <c r="W530" s="4">
        <f t="shared" si="3038"/>
        <v>32</v>
      </c>
      <c r="X530" s="4">
        <f t="shared" si="3038"/>
        <v>33</v>
      </c>
      <c r="Y530" s="4">
        <f t="shared" si="3038"/>
        <v>34</v>
      </c>
      <c r="Z530" s="4">
        <f t="shared" si="3038"/>
        <v>35</v>
      </c>
      <c r="AA530" s="4">
        <f t="shared" si="3038"/>
        <v>36</v>
      </c>
      <c r="AB530" s="4">
        <f t="shared" si="3038"/>
        <v>37</v>
      </c>
      <c r="AC530" s="4">
        <f t="shared" si="3038"/>
        <v>38</v>
      </c>
      <c r="AD530" s="4">
        <f t="shared" si="3038"/>
        <v>39</v>
      </c>
      <c r="AE530">
        <f t="shared" si="3038"/>
        <v>40</v>
      </c>
      <c r="AF530" s="4">
        <f t="shared" si="3038"/>
        <v>41</v>
      </c>
      <c r="AG530" s="4">
        <f t="shared" si="3038"/>
        <v>42</v>
      </c>
      <c r="AH530" s="4">
        <f t="shared" si="3038"/>
        <v>43</v>
      </c>
      <c r="AI530" s="4">
        <f t="shared" si="3038"/>
        <v>44</v>
      </c>
      <c r="AJ530" s="4">
        <f t="shared" si="3038"/>
        <v>45</v>
      </c>
      <c r="AK530" s="4">
        <f t="shared" si="3038"/>
        <v>46</v>
      </c>
      <c r="AL530" s="4">
        <f t="shared" si="3038"/>
        <v>47</v>
      </c>
      <c r="AM530" s="4">
        <f t="shared" si="3038"/>
        <v>48</v>
      </c>
      <c r="AN530" s="4">
        <f t="shared" si="3038"/>
        <v>49</v>
      </c>
      <c r="AO530">
        <f t="shared" si="3038"/>
        <v>50</v>
      </c>
      <c r="AP530" s="4">
        <f t="shared" si="3038"/>
        <v>51</v>
      </c>
      <c r="AQ530" s="4">
        <f t="shared" si="3038"/>
        <v>52</v>
      </c>
      <c r="AR530" s="4">
        <f t="shared" si="3038"/>
        <v>53</v>
      </c>
      <c r="AS530" s="4">
        <f t="shared" si="3038"/>
        <v>54</v>
      </c>
      <c r="AT530" s="4">
        <f t="shared" si="3038"/>
        <v>55</v>
      </c>
      <c r="AU530" s="4">
        <f t="shared" si="3038"/>
        <v>56</v>
      </c>
      <c r="AV530" s="4">
        <f t="shared" si="3038"/>
        <v>57</v>
      </c>
      <c r="AW530" s="4">
        <f t="shared" si="3038"/>
        <v>58</v>
      </c>
      <c r="AX530" s="4">
        <f t="shared" si="3038"/>
        <v>59</v>
      </c>
      <c r="AY530">
        <f t="shared" si="3038"/>
        <v>60</v>
      </c>
      <c r="AZ530" s="4">
        <f t="shared" si="3038"/>
        <v>61</v>
      </c>
      <c r="BA530" s="4">
        <f t="shared" si="3038"/>
        <v>62</v>
      </c>
      <c r="BB530" s="4">
        <f t="shared" si="3038"/>
        <v>63</v>
      </c>
      <c r="BC530" s="4">
        <f t="shared" si="3038"/>
        <v>64</v>
      </c>
      <c r="BD530" s="4">
        <f t="shared" si="3038"/>
        <v>65</v>
      </c>
      <c r="BE530" s="4">
        <f t="shared" si="3038"/>
        <v>66</v>
      </c>
      <c r="BF530" s="4">
        <f t="shared" si="3038"/>
        <v>67</v>
      </c>
      <c r="BG530" s="4">
        <f t="shared" si="3038"/>
        <v>68</v>
      </c>
      <c r="BH530" s="4">
        <f t="shared" si="3038"/>
        <v>69</v>
      </c>
      <c r="BI530">
        <f t="shared" si="3038"/>
        <v>70</v>
      </c>
      <c r="BJ530" t="s">
        <v>1</v>
      </c>
    </row>
    <row r="531" spans="1:62">
      <c r="A531" s="4" t="s">
        <v>5</v>
      </c>
    </row>
    <row r="532" spans="1:62">
      <c r="A532" s="4" t="s">
        <v>361</v>
      </c>
    </row>
    <row r="533" spans="1:62">
      <c r="A533" s="4" t="s">
        <v>36</v>
      </c>
      <c r="B533" s="4">
        <v>2</v>
      </c>
      <c r="C533" s="4">
        <f>B533+1</f>
        <v>3</v>
      </c>
      <c r="D533" s="4">
        <f t="shared" ref="D533:K533" si="3039">C533+1</f>
        <v>4</v>
      </c>
      <c r="E533" s="4">
        <f t="shared" si="3039"/>
        <v>5</v>
      </c>
      <c r="F533" s="4">
        <f t="shared" si="3039"/>
        <v>6</v>
      </c>
      <c r="G533" s="4">
        <f t="shared" si="3039"/>
        <v>7</v>
      </c>
      <c r="H533" s="4">
        <f t="shared" si="3039"/>
        <v>8</v>
      </c>
      <c r="I533" s="4">
        <f t="shared" si="3039"/>
        <v>9</v>
      </c>
      <c r="J533" s="4">
        <f t="shared" si="3039"/>
        <v>10</v>
      </c>
      <c r="K533">
        <f t="shared" si="3039"/>
        <v>11</v>
      </c>
      <c r="L533" s="4">
        <f t="shared" ref="L533:Q533" si="3040">K533+1</f>
        <v>12</v>
      </c>
      <c r="M533" s="4">
        <f t="shared" si="3040"/>
        <v>13</v>
      </c>
      <c r="N533" s="4">
        <f t="shared" si="3040"/>
        <v>14</v>
      </c>
      <c r="O533" s="4">
        <f t="shared" si="3040"/>
        <v>15</v>
      </c>
      <c r="P533" s="4">
        <f t="shared" si="3040"/>
        <v>16</v>
      </c>
      <c r="Q533" s="4">
        <f t="shared" si="3040"/>
        <v>17</v>
      </c>
      <c r="R533" s="4">
        <f>Q533+5</f>
        <v>22</v>
      </c>
      <c r="S533" s="4">
        <f t="shared" ref="S533:U533" si="3041">R533+5</f>
        <v>27</v>
      </c>
      <c r="T533" s="4">
        <f t="shared" si="3041"/>
        <v>32</v>
      </c>
      <c r="U533">
        <f t="shared" si="3041"/>
        <v>37</v>
      </c>
      <c r="V533" s="4">
        <f t="shared" ref="V533:W533" si="3042">U533+5</f>
        <v>42</v>
      </c>
      <c r="W533" s="4">
        <f t="shared" si="3042"/>
        <v>47</v>
      </c>
      <c r="X533" s="4">
        <f>W533+10</f>
        <v>57</v>
      </c>
      <c r="Y533" s="4">
        <f t="shared" ref="Y533:AC533" si="3043">X533+10</f>
        <v>67</v>
      </c>
      <c r="Z533" s="4">
        <f t="shared" si="3043"/>
        <v>77</v>
      </c>
      <c r="AA533" s="4">
        <f t="shared" si="3043"/>
        <v>87</v>
      </c>
      <c r="AB533" s="4">
        <f t="shared" si="3043"/>
        <v>97</v>
      </c>
      <c r="AC533" s="4">
        <f t="shared" si="3043"/>
        <v>107</v>
      </c>
      <c r="AD533" s="4">
        <f>AC533+15</f>
        <v>122</v>
      </c>
      <c r="AE533">
        <f t="shared" ref="AE533:AL533" si="3044">AD533+15</f>
        <v>137</v>
      </c>
      <c r="AF533" s="4">
        <f t="shared" si="3044"/>
        <v>152</v>
      </c>
      <c r="AG533" s="4">
        <f t="shared" si="3044"/>
        <v>167</v>
      </c>
      <c r="AH533" s="4">
        <f t="shared" si="3044"/>
        <v>182</v>
      </c>
      <c r="AI533" s="4">
        <f t="shared" si="3044"/>
        <v>197</v>
      </c>
      <c r="AJ533" s="4">
        <f t="shared" si="3044"/>
        <v>212</v>
      </c>
      <c r="AK533" s="4">
        <f t="shared" si="3044"/>
        <v>227</v>
      </c>
      <c r="AL533" s="4">
        <f t="shared" si="3044"/>
        <v>242</v>
      </c>
      <c r="AM533" s="4">
        <f t="shared" ref="AM533:BI533" si="3045">AL533+15</f>
        <v>257</v>
      </c>
      <c r="AN533" s="4">
        <f t="shared" si="3045"/>
        <v>272</v>
      </c>
      <c r="AO533">
        <f t="shared" si="3045"/>
        <v>287</v>
      </c>
      <c r="AP533" s="4">
        <f t="shared" si="3045"/>
        <v>302</v>
      </c>
      <c r="AQ533" s="4">
        <f t="shared" si="3045"/>
        <v>317</v>
      </c>
      <c r="AR533" s="4">
        <f t="shared" si="3045"/>
        <v>332</v>
      </c>
      <c r="AS533" s="4">
        <f t="shared" si="3045"/>
        <v>347</v>
      </c>
      <c r="AT533" s="4">
        <f t="shared" si="3045"/>
        <v>362</v>
      </c>
      <c r="AU533" s="4">
        <f t="shared" si="3045"/>
        <v>377</v>
      </c>
      <c r="AV533" s="4">
        <f t="shared" si="3045"/>
        <v>392</v>
      </c>
      <c r="AW533" s="4">
        <f t="shared" si="3045"/>
        <v>407</v>
      </c>
      <c r="AX533" s="4">
        <f t="shared" si="3045"/>
        <v>422</v>
      </c>
      <c r="AY533">
        <f t="shared" si="3045"/>
        <v>437</v>
      </c>
      <c r="AZ533" s="4">
        <f t="shared" si="3045"/>
        <v>452</v>
      </c>
      <c r="BA533" s="4">
        <f t="shared" si="3045"/>
        <v>467</v>
      </c>
      <c r="BB533" s="4">
        <f t="shared" si="3045"/>
        <v>482</v>
      </c>
      <c r="BC533" s="4">
        <f t="shared" si="3045"/>
        <v>497</v>
      </c>
      <c r="BD533" s="4">
        <f t="shared" si="3045"/>
        <v>512</v>
      </c>
      <c r="BE533" s="4">
        <f t="shared" si="3045"/>
        <v>527</v>
      </c>
      <c r="BF533" s="4">
        <f t="shared" si="3045"/>
        <v>542</v>
      </c>
      <c r="BG533" s="4">
        <f t="shared" si="3045"/>
        <v>557</v>
      </c>
      <c r="BH533" s="4">
        <f t="shared" si="3045"/>
        <v>572</v>
      </c>
      <c r="BI533">
        <f t="shared" si="3045"/>
        <v>587</v>
      </c>
      <c r="BJ533" t="s">
        <v>1</v>
      </c>
    </row>
    <row r="534" spans="1:62">
      <c r="A534" s="4" t="s">
        <v>37</v>
      </c>
      <c r="B534" s="4">
        <v>5</v>
      </c>
      <c r="C534" s="4">
        <f>B534+1</f>
        <v>6</v>
      </c>
      <c r="D534" s="4">
        <f t="shared" ref="D534:K534" si="3046">C534+1</f>
        <v>7</v>
      </c>
      <c r="E534" s="4">
        <f t="shared" si="3046"/>
        <v>8</v>
      </c>
      <c r="F534" s="4">
        <f t="shared" si="3046"/>
        <v>9</v>
      </c>
      <c r="G534" s="4">
        <f t="shared" si="3046"/>
        <v>10</v>
      </c>
      <c r="H534" s="4">
        <f t="shared" si="3046"/>
        <v>11</v>
      </c>
      <c r="I534" s="4">
        <f t="shared" si="3046"/>
        <v>12</v>
      </c>
      <c r="J534" s="4">
        <f t="shared" si="3046"/>
        <v>13</v>
      </c>
      <c r="K534">
        <f t="shared" si="3046"/>
        <v>14</v>
      </c>
      <c r="L534" s="4">
        <f t="shared" ref="L534:Q534" si="3047">K534+1</f>
        <v>15</v>
      </c>
      <c r="M534" s="4">
        <f t="shared" si="3047"/>
        <v>16</v>
      </c>
      <c r="N534" s="4">
        <f t="shared" si="3047"/>
        <v>17</v>
      </c>
      <c r="O534" s="4">
        <f t="shared" si="3047"/>
        <v>18</v>
      </c>
      <c r="P534" s="4">
        <f t="shared" si="3047"/>
        <v>19</v>
      </c>
      <c r="Q534" s="4">
        <f t="shared" si="3047"/>
        <v>20</v>
      </c>
      <c r="R534" s="4">
        <f>Q534+10</f>
        <v>30</v>
      </c>
      <c r="S534" s="4">
        <f t="shared" ref="S534:U534" si="3048">R534+10</f>
        <v>40</v>
      </c>
      <c r="T534" s="4">
        <f t="shared" si="3048"/>
        <v>50</v>
      </c>
      <c r="U534">
        <f t="shared" si="3048"/>
        <v>60</v>
      </c>
      <c r="V534" s="4">
        <f t="shared" ref="V534:W534" si="3049">U534+10</f>
        <v>70</v>
      </c>
      <c r="W534" s="4">
        <f t="shared" si="3049"/>
        <v>80</v>
      </c>
      <c r="X534" s="4">
        <f>W534+14</f>
        <v>94</v>
      </c>
      <c r="Y534" s="4">
        <f t="shared" ref="Y534:AC534" si="3050">X534+14</f>
        <v>108</v>
      </c>
      <c r="Z534" s="4">
        <f t="shared" si="3050"/>
        <v>122</v>
      </c>
      <c r="AA534" s="4">
        <f t="shared" si="3050"/>
        <v>136</v>
      </c>
      <c r="AB534" s="4">
        <f t="shared" si="3050"/>
        <v>150</v>
      </c>
      <c r="AC534" s="4">
        <f t="shared" si="3050"/>
        <v>164</v>
      </c>
      <c r="AD534" s="4">
        <f>AC534+18</f>
        <v>182</v>
      </c>
      <c r="AE534">
        <f t="shared" ref="AE534:AL534" si="3051">AD534+18</f>
        <v>200</v>
      </c>
      <c r="AF534" s="4">
        <f t="shared" si="3051"/>
        <v>218</v>
      </c>
      <c r="AG534" s="4">
        <f t="shared" si="3051"/>
        <v>236</v>
      </c>
      <c r="AH534" s="4">
        <f t="shared" si="3051"/>
        <v>254</v>
      </c>
      <c r="AI534" s="4">
        <f t="shared" si="3051"/>
        <v>272</v>
      </c>
      <c r="AJ534" s="4">
        <f t="shared" si="3051"/>
        <v>290</v>
      </c>
      <c r="AK534" s="4">
        <f t="shared" si="3051"/>
        <v>308</v>
      </c>
      <c r="AL534" s="4">
        <f t="shared" si="3051"/>
        <v>326</v>
      </c>
      <c r="AM534" s="4">
        <f t="shared" ref="AM534:BI534" si="3052">AL534+18</f>
        <v>344</v>
      </c>
      <c r="AN534" s="4">
        <f t="shared" si="3052"/>
        <v>362</v>
      </c>
      <c r="AO534">
        <f t="shared" si="3052"/>
        <v>380</v>
      </c>
      <c r="AP534" s="4">
        <f t="shared" si="3052"/>
        <v>398</v>
      </c>
      <c r="AQ534" s="4">
        <f t="shared" si="3052"/>
        <v>416</v>
      </c>
      <c r="AR534" s="4">
        <f t="shared" si="3052"/>
        <v>434</v>
      </c>
      <c r="AS534" s="4">
        <f t="shared" si="3052"/>
        <v>452</v>
      </c>
      <c r="AT534" s="4">
        <f t="shared" si="3052"/>
        <v>470</v>
      </c>
      <c r="AU534" s="4">
        <f t="shared" si="3052"/>
        <v>488</v>
      </c>
      <c r="AV534" s="4">
        <f t="shared" si="3052"/>
        <v>506</v>
      </c>
      <c r="AW534" s="4">
        <f t="shared" si="3052"/>
        <v>524</v>
      </c>
      <c r="AX534" s="4">
        <f t="shared" si="3052"/>
        <v>542</v>
      </c>
      <c r="AY534">
        <f t="shared" si="3052"/>
        <v>560</v>
      </c>
      <c r="AZ534" s="4">
        <f t="shared" si="3052"/>
        <v>578</v>
      </c>
      <c r="BA534" s="4">
        <f t="shared" si="3052"/>
        <v>596</v>
      </c>
      <c r="BB534" s="4">
        <f t="shared" si="3052"/>
        <v>614</v>
      </c>
      <c r="BC534" s="4">
        <f t="shared" si="3052"/>
        <v>632</v>
      </c>
      <c r="BD534" s="4">
        <f t="shared" si="3052"/>
        <v>650</v>
      </c>
      <c r="BE534" s="4">
        <f t="shared" si="3052"/>
        <v>668</v>
      </c>
      <c r="BF534" s="4">
        <f t="shared" si="3052"/>
        <v>686</v>
      </c>
      <c r="BG534" s="4">
        <f t="shared" si="3052"/>
        <v>704</v>
      </c>
      <c r="BH534" s="4">
        <f t="shared" si="3052"/>
        <v>722</v>
      </c>
      <c r="BI534">
        <f t="shared" si="3052"/>
        <v>740</v>
      </c>
      <c r="BJ534" t="s">
        <v>1</v>
      </c>
    </row>
    <row r="535" spans="1:62">
      <c r="A535" s="4" t="s">
        <v>30</v>
      </c>
      <c r="B535" s="4">
        <v>2</v>
      </c>
      <c r="C535" s="4">
        <f>B535+1</f>
        <v>3</v>
      </c>
      <c r="D535" s="4">
        <f t="shared" ref="D535:K535" si="3053">C535+1</f>
        <v>4</v>
      </c>
      <c r="E535" s="4">
        <f t="shared" si="3053"/>
        <v>5</v>
      </c>
      <c r="F535" s="4">
        <f t="shared" si="3053"/>
        <v>6</v>
      </c>
      <c r="G535" s="4">
        <f t="shared" si="3053"/>
        <v>7</v>
      </c>
      <c r="H535" s="4">
        <f t="shared" si="3053"/>
        <v>8</v>
      </c>
      <c r="I535" s="4">
        <f t="shared" si="3053"/>
        <v>9</v>
      </c>
      <c r="J535" s="4">
        <f t="shared" si="3053"/>
        <v>10</v>
      </c>
      <c r="K535">
        <f t="shared" si="3053"/>
        <v>11</v>
      </c>
      <c r="L535" s="4">
        <f t="shared" ref="L535:Q535" si="3054">K535+1</f>
        <v>12</v>
      </c>
      <c r="M535" s="4">
        <f t="shared" si="3054"/>
        <v>13</v>
      </c>
      <c r="N535" s="4">
        <f t="shared" si="3054"/>
        <v>14</v>
      </c>
      <c r="O535" s="4">
        <f t="shared" si="3054"/>
        <v>15</v>
      </c>
      <c r="P535" s="4">
        <f t="shared" si="3054"/>
        <v>16</v>
      </c>
      <c r="Q535" s="4">
        <f t="shared" si="3054"/>
        <v>17</v>
      </c>
      <c r="R535" s="4">
        <f>Q535+5</f>
        <v>22</v>
      </c>
      <c r="S535" s="4">
        <f t="shared" ref="S535:U535" si="3055">R535+5</f>
        <v>27</v>
      </c>
      <c r="T535" s="4">
        <f t="shared" si="3055"/>
        <v>32</v>
      </c>
      <c r="U535">
        <f t="shared" si="3055"/>
        <v>37</v>
      </c>
      <c r="V535" s="4">
        <f t="shared" ref="V535:W535" si="3056">U535+5</f>
        <v>42</v>
      </c>
      <c r="W535" s="4">
        <f t="shared" si="3056"/>
        <v>47</v>
      </c>
      <c r="X535" s="4">
        <f>W535+10</f>
        <v>57</v>
      </c>
      <c r="Y535" s="4">
        <f t="shared" ref="Y535:AC535" si="3057">X535+10</f>
        <v>67</v>
      </c>
      <c r="Z535" s="4">
        <f t="shared" si="3057"/>
        <v>77</v>
      </c>
      <c r="AA535" s="4">
        <f t="shared" si="3057"/>
        <v>87</v>
      </c>
      <c r="AB535" s="4">
        <f t="shared" si="3057"/>
        <v>97</v>
      </c>
      <c r="AC535" s="4">
        <f t="shared" si="3057"/>
        <v>107</v>
      </c>
      <c r="AD535" s="4">
        <f>AC535+15</f>
        <v>122</v>
      </c>
      <c r="AE535">
        <f t="shared" ref="AE535:AL535" si="3058">AD535+15</f>
        <v>137</v>
      </c>
      <c r="AF535" s="4">
        <f t="shared" si="3058"/>
        <v>152</v>
      </c>
      <c r="AG535" s="4">
        <f t="shared" si="3058"/>
        <v>167</v>
      </c>
      <c r="AH535" s="4">
        <f t="shared" si="3058"/>
        <v>182</v>
      </c>
      <c r="AI535" s="4">
        <f t="shared" si="3058"/>
        <v>197</v>
      </c>
      <c r="AJ535" s="4">
        <f t="shared" si="3058"/>
        <v>212</v>
      </c>
      <c r="AK535" s="4">
        <f t="shared" si="3058"/>
        <v>227</v>
      </c>
      <c r="AL535" s="4">
        <f t="shared" si="3058"/>
        <v>242</v>
      </c>
      <c r="AM535" s="4">
        <f t="shared" ref="AM535:BI535" si="3059">AL535+15</f>
        <v>257</v>
      </c>
      <c r="AN535" s="4">
        <f t="shared" si="3059"/>
        <v>272</v>
      </c>
      <c r="AO535">
        <f t="shared" si="3059"/>
        <v>287</v>
      </c>
      <c r="AP535" s="4">
        <f t="shared" si="3059"/>
        <v>302</v>
      </c>
      <c r="AQ535" s="4">
        <f t="shared" si="3059"/>
        <v>317</v>
      </c>
      <c r="AR535" s="4">
        <f t="shared" si="3059"/>
        <v>332</v>
      </c>
      <c r="AS535" s="4">
        <f t="shared" si="3059"/>
        <v>347</v>
      </c>
      <c r="AT535" s="4">
        <f t="shared" si="3059"/>
        <v>362</v>
      </c>
      <c r="AU535" s="4">
        <f t="shared" si="3059"/>
        <v>377</v>
      </c>
      <c r="AV535" s="4">
        <f t="shared" si="3059"/>
        <v>392</v>
      </c>
      <c r="AW535" s="4">
        <f t="shared" si="3059"/>
        <v>407</v>
      </c>
      <c r="AX535" s="4">
        <f t="shared" si="3059"/>
        <v>422</v>
      </c>
      <c r="AY535">
        <f t="shared" si="3059"/>
        <v>437</v>
      </c>
      <c r="AZ535" s="4">
        <f t="shared" si="3059"/>
        <v>452</v>
      </c>
      <c r="BA535" s="4">
        <f t="shared" si="3059"/>
        <v>467</v>
      </c>
      <c r="BB535" s="4">
        <f t="shared" si="3059"/>
        <v>482</v>
      </c>
      <c r="BC535" s="4">
        <f t="shared" si="3059"/>
        <v>497</v>
      </c>
      <c r="BD535" s="4">
        <f t="shared" si="3059"/>
        <v>512</v>
      </c>
      <c r="BE535" s="4">
        <f t="shared" si="3059"/>
        <v>527</v>
      </c>
      <c r="BF535" s="4">
        <f t="shared" si="3059"/>
        <v>542</v>
      </c>
      <c r="BG535" s="4">
        <f t="shared" si="3059"/>
        <v>557</v>
      </c>
      <c r="BH535" s="4">
        <f t="shared" si="3059"/>
        <v>572</v>
      </c>
      <c r="BI535">
        <f t="shared" si="3059"/>
        <v>587</v>
      </c>
      <c r="BJ535" t="s">
        <v>1</v>
      </c>
    </row>
    <row r="536" spans="1:62">
      <c r="A536" s="4" t="s">
        <v>31</v>
      </c>
      <c r="B536" s="4">
        <v>5</v>
      </c>
      <c r="C536" s="4">
        <f>B536+1</f>
        <v>6</v>
      </c>
      <c r="D536" s="4">
        <f t="shared" ref="D536:K536" si="3060">C536+1</f>
        <v>7</v>
      </c>
      <c r="E536" s="4">
        <f t="shared" si="3060"/>
        <v>8</v>
      </c>
      <c r="F536" s="4">
        <f t="shared" si="3060"/>
        <v>9</v>
      </c>
      <c r="G536" s="4">
        <f t="shared" si="3060"/>
        <v>10</v>
      </c>
      <c r="H536" s="4">
        <f t="shared" si="3060"/>
        <v>11</v>
      </c>
      <c r="I536" s="4">
        <f t="shared" si="3060"/>
        <v>12</v>
      </c>
      <c r="J536" s="4">
        <f t="shared" si="3060"/>
        <v>13</v>
      </c>
      <c r="K536">
        <f t="shared" si="3060"/>
        <v>14</v>
      </c>
      <c r="L536" s="4">
        <f t="shared" ref="L536:Q536" si="3061">K536+1</f>
        <v>15</v>
      </c>
      <c r="M536" s="4">
        <f t="shared" si="3061"/>
        <v>16</v>
      </c>
      <c r="N536" s="4">
        <f t="shared" si="3061"/>
        <v>17</v>
      </c>
      <c r="O536" s="4">
        <f t="shared" si="3061"/>
        <v>18</v>
      </c>
      <c r="P536" s="4">
        <f t="shared" si="3061"/>
        <v>19</v>
      </c>
      <c r="Q536" s="4">
        <f t="shared" si="3061"/>
        <v>20</v>
      </c>
      <c r="R536" s="4">
        <f>Q536+10</f>
        <v>30</v>
      </c>
      <c r="S536" s="4">
        <f t="shared" ref="S536:U536" si="3062">R536+10</f>
        <v>40</v>
      </c>
      <c r="T536" s="4">
        <f t="shared" si="3062"/>
        <v>50</v>
      </c>
      <c r="U536">
        <f t="shared" si="3062"/>
        <v>60</v>
      </c>
      <c r="V536" s="4">
        <f t="shared" ref="V536:W536" si="3063">U536+10</f>
        <v>70</v>
      </c>
      <c r="W536" s="4">
        <f t="shared" si="3063"/>
        <v>80</v>
      </c>
      <c r="X536" s="4">
        <f>W536+14</f>
        <v>94</v>
      </c>
      <c r="Y536" s="4">
        <f t="shared" ref="Y536:AC536" si="3064">X536+14</f>
        <v>108</v>
      </c>
      <c r="Z536" s="4">
        <f t="shared" si="3064"/>
        <v>122</v>
      </c>
      <c r="AA536" s="4">
        <f t="shared" si="3064"/>
        <v>136</v>
      </c>
      <c r="AB536" s="4">
        <f t="shared" si="3064"/>
        <v>150</v>
      </c>
      <c r="AC536" s="4">
        <f t="shared" si="3064"/>
        <v>164</v>
      </c>
      <c r="AD536" s="4">
        <f>AC536+18</f>
        <v>182</v>
      </c>
      <c r="AE536">
        <f t="shared" ref="AE536:AL536" si="3065">AD536+18</f>
        <v>200</v>
      </c>
      <c r="AF536" s="4">
        <f t="shared" si="3065"/>
        <v>218</v>
      </c>
      <c r="AG536" s="4">
        <f t="shared" si="3065"/>
        <v>236</v>
      </c>
      <c r="AH536" s="4">
        <f t="shared" si="3065"/>
        <v>254</v>
      </c>
      <c r="AI536" s="4">
        <f t="shared" si="3065"/>
        <v>272</v>
      </c>
      <c r="AJ536" s="4">
        <f t="shared" si="3065"/>
        <v>290</v>
      </c>
      <c r="AK536" s="4">
        <f t="shared" si="3065"/>
        <v>308</v>
      </c>
      <c r="AL536" s="4">
        <f t="shared" si="3065"/>
        <v>326</v>
      </c>
      <c r="AM536" s="4">
        <f t="shared" ref="AM536:BI536" si="3066">AL536+18</f>
        <v>344</v>
      </c>
      <c r="AN536" s="4">
        <f t="shared" si="3066"/>
        <v>362</v>
      </c>
      <c r="AO536">
        <f t="shared" si="3066"/>
        <v>380</v>
      </c>
      <c r="AP536" s="4">
        <f t="shared" si="3066"/>
        <v>398</v>
      </c>
      <c r="AQ536" s="4">
        <f t="shared" si="3066"/>
        <v>416</v>
      </c>
      <c r="AR536" s="4">
        <f t="shared" si="3066"/>
        <v>434</v>
      </c>
      <c r="AS536" s="4">
        <f t="shared" si="3066"/>
        <v>452</v>
      </c>
      <c r="AT536" s="4">
        <f t="shared" si="3066"/>
        <v>470</v>
      </c>
      <c r="AU536" s="4">
        <f t="shared" si="3066"/>
        <v>488</v>
      </c>
      <c r="AV536" s="4">
        <f t="shared" si="3066"/>
        <v>506</v>
      </c>
      <c r="AW536" s="4">
        <f t="shared" si="3066"/>
        <v>524</v>
      </c>
      <c r="AX536" s="4">
        <f t="shared" si="3066"/>
        <v>542</v>
      </c>
      <c r="AY536">
        <f t="shared" si="3066"/>
        <v>560</v>
      </c>
      <c r="AZ536" s="4">
        <f t="shared" si="3066"/>
        <v>578</v>
      </c>
      <c r="BA536" s="4">
        <f t="shared" si="3066"/>
        <v>596</v>
      </c>
      <c r="BB536" s="4">
        <f t="shared" si="3066"/>
        <v>614</v>
      </c>
      <c r="BC536" s="4">
        <f t="shared" si="3066"/>
        <v>632</v>
      </c>
      <c r="BD536" s="4">
        <f t="shared" si="3066"/>
        <v>650</v>
      </c>
      <c r="BE536" s="4">
        <f t="shared" si="3066"/>
        <v>668</v>
      </c>
      <c r="BF536" s="4">
        <f t="shared" si="3066"/>
        <v>686</v>
      </c>
      <c r="BG536" s="4">
        <f t="shared" si="3066"/>
        <v>704</v>
      </c>
      <c r="BH536" s="4">
        <f t="shared" si="3066"/>
        <v>722</v>
      </c>
      <c r="BI536">
        <f t="shared" si="3066"/>
        <v>740</v>
      </c>
      <c r="BJ536" t="s">
        <v>1</v>
      </c>
    </row>
    <row r="537" spans="1:62">
      <c r="A537" s="4" t="s">
        <v>27</v>
      </c>
      <c r="B537" s="4">
        <v>5</v>
      </c>
      <c r="C537" s="4">
        <f>B537</f>
        <v>5</v>
      </c>
      <c r="D537" s="4">
        <f>C537+0.6</f>
        <v>5.6</v>
      </c>
      <c r="E537" s="4">
        <f t="shared" ref="E537:BI537" si="3067">D537</f>
        <v>5.6</v>
      </c>
      <c r="F537" s="4">
        <f>E537+0.7</f>
        <v>6.3</v>
      </c>
      <c r="G537" s="4">
        <f t="shared" si="3067"/>
        <v>6.3</v>
      </c>
      <c r="H537" s="4">
        <f>G537+0.7</f>
        <v>7</v>
      </c>
      <c r="I537" s="4">
        <f t="shared" ref="I537" si="3068">H537</f>
        <v>7</v>
      </c>
      <c r="J537" s="4">
        <f t="shared" ref="J537" si="3069">I537+0.6</f>
        <v>7.6</v>
      </c>
      <c r="K537">
        <f t="shared" si="3067"/>
        <v>7.6</v>
      </c>
      <c r="L537" s="4">
        <f t="shared" ref="L537" si="3070">K537+0.7</f>
        <v>8.2999999999999989</v>
      </c>
      <c r="M537" s="4">
        <f t="shared" si="3067"/>
        <v>8.2999999999999989</v>
      </c>
      <c r="N537" s="4">
        <f t="shared" ref="N537" si="3071">M537+0.7</f>
        <v>8.9999999999999982</v>
      </c>
      <c r="O537" s="4">
        <f t="shared" ref="O537" si="3072">N537</f>
        <v>8.9999999999999982</v>
      </c>
      <c r="P537" s="4">
        <f t="shared" ref="P537" si="3073">O537+0.6</f>
        <v>9.5999999999999979</v>
      </c>
      <c r="Q537" s="4">
        <f t="shared" si="3067"/>
        <v>9.5999999999999979</v>
      </c>
      <c r="R537" s="4">
        <f t="shared" ref="R537" si="3074">Q537+0.7</f>
        <v>10.299999999999997</v>
      </c>
      <c r="S537" s="4">
        <f t="shared" si="3067"/>
        <v>10.299999999999997</v>
      </c>
      <c r="T537" s="4">
        <f t="shared" ref="T537" si="3075">S537+0.7</f>
        <v>10.999999999999996</v>
      </c>
      <c r="U537">
        <f t="shared" ref="U537" si="3076">T537</f>
        <v>10.999999999999996</v>
      </c>
      <c r="V537" s="4">
        <f t="shared" ref="V537" si="3077">U537+0.6</f>
        <v>11.599999999999996</v>
      </c>
      <c r="W537" s="4">
        <f t="shared" si="3067"/>
        <v>11.599999999999996</v>
      </c>
      <c r="X537" s="4">
        <f t="shared" ref="X537" si="3078">W537+0.7</f>
        <v>12.299999999999995</v>
      </c>
      <c r="Y537" s="4">
        <f t="shared" si="3067"/>
        <v>12.299999999999995</v>
      </c>
      <c r="Z537" s="4">
        <f t="shared" ref="Z537" si="3079">Y537+0.7</f>
        <v>12.999999999999995</v>
      </c>
      <c r="AA537" s="4">
        <f t="shared" ref="AA537" si="3080">Z537</f>
        <v>12.999999999999995</v>
      </c>
      <c r="AB537" s="4">
        <f t="shared" ref="AB537" si="3081">AA537+0.6</f>
        <v>13.599999999999994</v>
      </c>
      <c r="AC537" s="4">
        <f t="shared" si="3067"/>
        <v>13.599999999999994</v>
      </c>
      <c r="AD537" s="4">
        <f t="shared" ref="AD537" si="3082">AC537+0.7</f>
        <v>14.299999999999994</v>
      </c>
      <c r="AE537">
        <f t="shared" si="3067"/>
        <v>14.299999999999994</v>
      </c>
      <c r="AF537" s="4">
        <f t="shared" ref="AF537" si="3083">AE537+0.7</f>
        <v>14.999999999999993</v>
      </c>
      <c r="AG537" s="4">
        <f t="shared" ref="AG537" si="3084">AF537</f>
        <v>14.999999999999993</v>
      </c>
      <c r="AH537" s="4">
        <f t="shared" ref="AH537" si="3085">AG537+0.6</f>
        <v>15.599999999999993</v>
      </c>
      <c r="AI537" s="4">
        <f t="shared" si="3067"/>
        <v>15.599999999999993</v>
      </c>
      <c r="AJ537" s="4">
        <f t="shared" ref="AJ537" si="3086">AI537+0.7</f>
        <v>16.299999999999994</v>
      </c>
      <c r="AK537" s="4">
        <f t="shared" si="3067"/>
        <v>16.299999999999994</v>
      </c>
      <c r="AL537" s="4">
        <f t="shared" ref="AL537" si="3087">AK537+0.7</f>
        <v>16.999999999999993</v>
      </c>
      <c r="AM537" s="4">
        <f t="shared" ref="AM537" si="3088">AL537</f>
        <v>16.999999999999993</v>
      </c>
      <c r="AN537" s="4">
        <f t="shared" ref="AN537" si="3089">AM537+0.6</f>
        <v>17.599999999999994</v>
      </c>
      <c r="AO537">
        <f t="shared" si="3067"/>
        <v>17.599999999999994</v>
      </c>
      <c r="AP537" s="4">
        <f t="shared" ref="AP537" si="3090">AO537+0.7</f>
        <v>18.299999999999994</v>
      </c>
      <c r="AQ537" s="4">
        <f t="shared" si="3067"/>
        <v>18.299999999999994</v>
      </c>
      <c r="AR537" s="4">
        <f t="shared" ref="AR537" si="3091">AQ537+0.7</f>
        <v>18.999999999999993</v>
      </c>
      <c r="AS537" s="4">
        <f t="shared" ref="AS537" si="3092">AR537</f>
        <v>18.999999999999993</v>
      </c>
      <c r="AT537" s="4">
        <f t="shared" ref="AT537" si="3093">AS537+0.6</f>
        <v>19.599999999999994</v>
      </c>
      <c r="AU537" s="4">
        <f t="shared" si="3067"/>
        <v>19.599999999999994</v>
      </c>
      <c r="AV537" s="4">
        <f t="shared" ref="AV537" si="3094">AU537+0.7</f>
        <v>20.299999999999994</v>
      </c>
      <c r="AW537" s="4">
        <f t="shared" si="3067"/>
        <v>20.299999999999994</v>
      </c>
      <c r="AX537" s="4">
        <f t="shared" ref="AX537" si="3095">AW537+0.7</f>
        <v>20.999999999999993</v>
      </c>
      <c r="AY537">
        <f t="shared" ref="AY537" si="3096">AX537</f>
        <v>20.999999999999993</v>
      </c>
      <c r="AZ537" s="4">
        <f t="shared" ref="AZ537" si="3097">AY537+0.6</f>
        <v>21.599999999999994</v>
      </c>
      <c r="BA537" s="4">
        <f t="shared" si="3067"/>
        <v>21.599999999999994</v>
      </c>
      <c r="BB537" s="4">
        <f t="shared" ref="BB537" si="3098">BA537+0.7</f>
        <v>22.299999999999994</v>
      </c>
      <c r="BC537" s="4">
        <f t="shared" si="3067"/>
        <v>22.299999999999994</v>
      </c>
      <c r="BD537" s="4">
        <f t="shared" ref="BD537" si="3099">BC537+0.7</f>
        <v>22.999999999999993</v>
      </c>
      <c r="BE537" s="4">
        <f t="shared" ref="BE537" si="3100">BD537</f>
        <v>22.999999999999993</v>
      </c>
      <c r="BF537" s="4">
        <f t="shared" ref="BF537" si="3101">BE537+0.6</f>
        <v>23.599999999999994</v>
      </c>
      <c r="BG537" s="4">
        <f t="shared" si="3067"/>
        <v>23.599999999999994</v>
      </c>
      <c r="BH537" s="4">
        <f t="shared" ref="BH537" si="3102">BG537+0.7</f>
        <v>24.299999999999994</v>
      </c>
      <c r="BI537">
        <f t="shared" si="3067"/>
        <v>24.299999999999994</v>
      </c>
      <c r="BJ537" t="s">
        <v>1</v>
      </c>
    </row>
    <row r="538" spans="1:62">
      <c r="A538" s="4" t="s">
        <v>24</v>
      </c>
      <c r="B538" s="4">
        <v>5.2</v>
      </c>
      <c r="C538" s="4">
        <f>B538+0.3</f>
        <v>5.5</v>
      </c>
      <c r="D538" s="4">
        <f>C538+0.2</f>
        <v>5.7</v>
      </c>
      <c r="E538" s="4">
        <f>D538+0.3</f>
        <v>6</v>
      </c>
      <c r="F538" s="4">
        <f t="shared" ref="F538" si="3103">E538+0.2</f>
        <v>6.2</v>
      </c>
      <c r="G538" s="4">
        <f t="shared" ref="G538" si="3104">F538+0.3</f>
        <v>6.5</v>
      </c>
      <c r="H538" s="4">
        <f t="shared" ref="H538" si="3105">G538+0.2</f>
        <v>6.7</v>
      </c>
      <c r="I538" s="4">
        <f t="shared" ref="I538" si="3106">H538+0.3</f>
        <v>7</v>
      </c>
      <c r="J538" s="4">
        <f t="shared" ref="J538" si="3107">I538+0.2</f>
        <v>7.2</v>
      </c>
      <c r="K538">
        <f t="shared" ref="K538" si="3108">J538+0.3</f>
        <v>7.5</v>
      </c>
      <c r="L538" s="4">
        <f t="shared" ref="L538" si="3109">K538+0.2</f>
        <v>7.7</v>
      </c>
      <c r="M538" s="4">
        <f t="shared" ref="M538" si="3110">L538+0.3</f>
        <v>8</v>
      </c>
      <c r="N538" s="4">
        <f t="shared" ref="N538" si="3111">M538+0.2</f>
        <v>8.1999999999999993</v>
      </c>
      <c r="O538" s="4">
        <f t="shared" ref="O538" si="3112">N538+0.3</f>
        <v>8.5</v>
      </c>
      <c r="P538" s="4">
        <f t="shared" ref="P538" si="3113">O538+0.2</f>
        <v>8.6999999999999993</v>
      </c>
      <c r="Q538" s="4">
        <f t="shared" ref="Q538" si="3114">P538+0.3</f>
        <v>9</v>
      </c>
      <c r="R538" s="4">
        <f t="shared" ref="R538" si="3115">Q538+0.2</f>
        <v>9.1999999999999993</v>
      </c>
      <c r="S538" s="4">
        <f t="shared" ref="S538" si="3116">R538+0.3</f>
        <v>9.5</v>
      </c>
      <c r="T538" s="4">
        <f t="shared" ref="T538" si="3117">S538+0.2</f>
        <v>9.6999999999999993</v>
      </c>
      <c r="U538">
        <f t="shared" ref="U538" si="3118">T538+0.3</f>
        <v>10</v>
      </c>
      <c r="V538" s="4">
        <f t="shared" ref="V538" si="3119">U538+0.2</f>
        <v>10.199999999999999</v>
      </c>
      <c r="W538" s="4">
        <f t="shared" ref="W538" si="3120">V538+0.3</f>
        <v>10.5</v>
      </c>
      <c r="X538" s="4">
        <f t="shared" ref="X538" si="3121">W538+0.2</f>
        <v>10.7</v>
      </c>
      <c r="Y538" s="4">
        <f t="shared" ref="Y538" si="3122">X538+0.3</f>
        <v>11</v>
      </c>
      <c r="Z538" s="4">
        <f t="shared" ref="Z538" si="3123">Y538+0.2</f>
        <v>11.2</v>
      </c>
      <c r="AA538" s="4">
        <f t="shared" ref="AA538" si="3124">Z538+0.3</f>
        <v>11.5</v>
      </c>
      <c r="AB538" s="4">
        <f t="shared" ref="AB538" si="3125">AA538+0.2</f>
        <v>11.7</v>
      </c>
      <c r="AC538" s="4">
        <f t="shared" ref="AC538" si="3126">AB538+0.3</f>
        <v>12</v>
      </c>
      <c r="AD538" s="4">
        <f t="shared" ref="AD538" si="3127">AC538+0.2</f>
        <v>12.2</v>
      </c>
      <c r="AE538">
        <f t="shared" ref="AE538" si="3128">AD538+0.3</f>
        <v>12.5</v>
      </c>
      <c r="AF538" s="4">
        <f t="shared" ref="AF538" si="3129">AE538+0.2</f>
        <v>12.7</v>
      </c>
      <c r="AG538" s="4">
        <f t="shared" ref="AG538" si="3130">AF538+0.3</f>
        <v>13</v>
      </c>
      <c r="AH538" s="4">
        <f t="shared" ref="AH538" si="3131">AG538+0.2</f>
        <v>13.2</v>
      </c>
      <c r="AI538" s="4">
        <f t="shared" ref="AI538" si="3132">AH538+0.3</f>
        <v>13.5</v>
      </c>
      <c r="AJ538" s="4">
        <f t="shared" ref="AJ538" si="3133">AI538+0.2</f>
        <v>13.7</v>
      </c>
      <c r="AK538" s="4">
        <f t="shared" ref="AK538" si="3134">AJ538+0.3</f>
        <v>14</v>
      </c>
      <c r="AL538" s="4">
        <f t="shared" ref="AL538" si="3135">AK538+0.2</f>
        <v>14.2</v>
      </c>
      <c r="AM538" s="4">
        <f t="shared" ref="AM538" si="3136">AL538+0.3</f>
        <v>14.5</v>
      </c>
      <c r="AN538" s="4">
        <f t="shared" ref="AN538" si="3137">AM538+0.2</f>
        <v>14.7</v>
      </c>
      <c r="AO538">
        <f t="shared" ref="AO538" si="3138">AN538+0.3</f>
        <v>15</v>
      </c>
      <c r="AP538" s="4">
        <f t="shared" ref="AP538" si="3139">AO538+0.2</f>
        <v>15.2</v>
      </c>
      <c r="AQ538" s="4">
        <f t="shared" ref="AQ538" si="3140">AP538+0.3</f>
        <v>15.5</v>
      </c>
      <c r="AR538" s="4">
        <f t="shared" ref="AR538" si="3141">AQ538+0.2</f>
        <v>15.7</v>
      </c>
      <c r="AS538" s="4">
        <f t="shared" ref="AS538" si="3142">AR538+0.3</f>
        <v>16</v>
      </c>
      <c r="AT538" s="4">
        <f t="shared" ref="AT538" si="3143">AS538+0.2</f>
        <v>16.2</v>
      </c>
      <c r="AU538" s="4">
        <f t="shared" ref="AU538" si="3144">AT538+0.3</f>
        <v>16.5</v>
      </c>
      <c r="AV538" s="4">
        <f t="shared" ref="AV538" si="3145">AU538+0.2</f>
        <v>16.7</v>
      </c>
      <c r="AW538" s="4">
        <f t="shared" ref="AW538" si="3146">AV538+0.3</f>
        <v>17</v>
      </c>
      <c r="AX538" s="4">
        <f t="shared" ref="AX538" si="3147">AW538+0.2</f>
        <v>17.2</v>
      </c>
      <c r="AY538">
        <f t="shared" ref="AY538" si="3148">AX538+0.3</f>
        <v>17.5</v>
      </c>
      <c r="AZ538" s="4">
        <f t="shared" ref="AZ538" si="3149">AY538+0.2</f>
        <v>17.7</v>
      </c>
      <c r="BA538" s="4">
        <f t="shared" ref="BA538" si="3150">AZ538+0.3</f>
        <v>18</v>
      </c>
      <c r="BB538" s="4">
        <f t="shared" ref="BB538" si="3151">BA538+0.2</f>
        <v>18.2</v>
      </c>
      <c r="BC538" s="4">
        <f t="shared" ref="BC538" si="3152">BB538+0.3</f>
        <v>18.5</v>
      </c>
      <c r="BD538" s="4">
        <f t="shared" ref="BD538" si="3153">BC538+0.2</f>
        <v>18.7</v>
      </c>
      <c r="BE538" s="4">
        <f t="shared" ref="BE538" si="3154">BD538+0.3</f>
        <v>19</v>
      </c>
      <c r="BF538" s="4">
        <f t="shared" ref="BF538" si="3155">BE538+0.2</f>
        <v>19.2</v>
      </c>
      <c r="BG538" s="4">
        <f t="shared" ref="BG538" si="3156">BF538+0.3</f>
        <v>19.5</v>
      </c>
      <c r="BH538" s="4">
        <f t="shared" ref="BH538" si="3157">BG538+0.2</f>
        <v>19.7</v>
      </c>
      <c r="BI538">
        <f t="shared" ref="BI538" si="3158">BH538+0.3</f>
        <v>20</v>
      </c>
      <c r="BJ538" t="s">
        <v>1</v>
      </c>
    </row>
    <row r="539" spans="1:62">
      <c r="A539" s="4" t="s">
        <v>5</v>
      </c>
    </row>
    <row r="540" spans="1:62">
      <c r="A540" s="4" t="s">
        <v>362</v>
      </c>
    </row>
    <row r="541" spans="1:62">
      <c r="A541" s="4" t="s">
        <v>133</v>
      </c>
      <c r="B541" s="4">
        <v>14</v>
      </c>
      <c r="C541" s="4">
        <f>B541+4</f>
        <v>18</v>
      </c>
      <c r="D541" s="4">
        <f>C541+5</f>
        <v>23</v>
      </c>
      <c r="E541" s="4">
        <f>D541+5</f>
        <v>28</v>
      </c>
      <c r="F541" s="4">
        <f t="shared" ref="F541:I541" si="3159">E541+4</f>
        <v>32</v>
      </c>
      <c r="G541" s="4">
        <f>F541+5</f>
        <v>37</v>
      </c>
      <c r="H541" s="4">
        <f>G541+5</f>
        <v>42</v>
      </c>
      <c r="I541" s="4">
        <f t="shared" si="3159"/>
        <v>46</v>
      </c>
      <c r="J541" s="4">
        <f>I541+14</f>
        <v>60</v>
      </c>
      <c r="K541">
        <f>J541+15</f>
        <v>75</v>
      </c>
      <c r="L541" s="4">
        <f t="shared" ref="L541:Q541" si="3160">K541+14</f>
        <v>89</v>
      </c>
      <c r="M541" s="4">
        <f t="shared" si="3160"/>
        <v>103</v>
      </c>
      <c r="N541" s="4">
        <f t="shared" si="3160"/>
        <v>117</v>
      </c>
      <c r="O541" s="4">
        <f t="shared" si="3160"/>
        <v>131</v>
      </c>
      <c r="P541" s="4">
        <f t="shared" si="3160"/>
        <v>145</v>
      </c>
      <c r="Q541" s="4">
        <f t="shared" si="3160"/>
        <v>159</v>
      </c>
      <c r="R541" s="4">
        <f>Q541+56</f>
        <v>215</v>
      </c>
      <c r="S541" s="4">
        <f t="shared" ref="S541:W541" si="3161">R541+56</f>
        <v>271</v>
      </c>
      <c r="T541" s="4">
        <f>S541+57</f>
        <v>328</v>
      </c>
      <c r="U541">
        <f t="shared" si="3161"/>
        <v>384</v>
      </c>
      <c r="V541" s="4">
        <f t="shared" si="3161"/>
        <v>440</v>
      </c>
      <c r="W541" s="4">
        <f t="shared" si="3161"/>
        <v>496</v>
      </c>
      <c r="X541" s="4">
        <f>W541+113</f>
        <v>609</v>
      </c>
      <c r="Y541" s="4">
        <f>X541+112</f>
        <v>721</v>
      </c>
      <c r="Z541" s="4">
        <f t="shared" ref="Z541" si="3162">Y541+113</f>
        <v>834</v>
      </c>
      <c r="AA541" s="4">
        <f t="shared" ref="AA541" si="3163">Z541+112</f>
        <v>946</v>
      </c>
      <c r="AB541" s="4">
        <f t="shared" ref="AB541" si="3164">AA541+113</f>
        <v>1059</v>
      </c>
      <c r="AC541" s="4">
        <f t="shared" ref="AC541" si="3165">AB541+112</f>
        <v>1171</v>
      </c>
      <c r="AD541" s="4">
        <f>AC541+150</f>
        <v>1321</v>
      </c>
      <c r="AE541">
        <f t="shared" ref="AE541:AP541" si="3166">AD541+150</f>
        <v>1471</v>
      </c>
      <c r="AF541" s="4">
        <f t="shared" si="3166"/>
        <v>1621</v>
      </c>
      <c r="AG541" s="4">
        <f t="shared" si="3166"/>
        <v>1771</v>
      </c>
      <c r="AH541" s="4">
        <f t="shared" si="3166"/>
        <v>1921</v>
      </c>
      <c r="AI541" s="4">
        <f t="shared" si="3166"/>
        <v>2071</v>
      </c>
      <c r="AJ541" s="4">
        <f t="shared" si="3166"/>
        <v>2221</v>
      </c>
      <c r="AK541" s="4">
        <f t="shared" si="3166"/>
        <v>2371</v>
      </c>
      <c r="AL541" s="4">
        <f t="shared" si="3166"/>
        <v>2521</v>
      </c>
      <c r="AM541" s="4">
        <f t="shared" si="3166"/>
        <v>2671</v>
      </c>
      <c r="AN541" s="4">
        <f t="shared" si="3166"/>
        <v>2821</v>
      </c>
      <c r="AO541">
        <f t="shared" si="3166"/>
        <v>2971</v>
      </c>
      <c r="AP541" s="4">
        <f t="shared" si="3166"/>
        <v>3121</v>
      </c>
      <c r="AQ541" s="4">
        <f t="shared" ref="AQ541:BI541" si="3167">AP541+150</f>
        <v>3271</v>
      </c>
      <c r="AR541" s="4">
        <f t="shared" si="3167"/>
        <v>3421</v>
      </c>
      <c r="AS541" s="4">
        <f t="shared" si="3167"/>
        <v>3571</v>
      </c>
      <c r="AT541" s="4">
        <f t="shared" si="3167"/>
        <v>3721</v>
      </c>
      <c r="AU541" s="4">
        <f t="shared" si="3167"/>
        <v>3871</v>
      </c>
      <c r="AV541" s="4">
        <f t="shared" si="3167"/>
        <v>4021</v>
      </c>
      <c r="AW541" s="4">
        <f t="shared" si="3167"/>
        <v>4171</v>
      </c>
      <c r="AX541" s="4">
        <f t="shared" si="3167"/>
        <v>4321</v>
      </c>
      <c r="AY541">
        <f t="shared" si="3167"/>
        <v>4471</v>
      </c>
      <c r="AZ541" s="4">
        <f t="shared" si="3167"/>
        <v>4621</v>
      </c>
      <c r="BA541" s="4">
        <f t="shared" si="3167"/>
        <v>4771</v>
      </c>
      <c r="BB541" s="4">
        <f t="shared" si="3167"/>
        <v>4921</v>
      </c>
      <c r="BC541" s="4">
        <f t="shared" si="3167"/>
        <v>5071</v>
      </c>
      <c r="BD541" s="4">
        <f t="shared" si="3167"/>
        <v>5221</v>
      </c>
      <c r="BE541" s="4">
        <f t="shared" si="3167"/>
        <v>5371</v>
      </c>
      <c r="BF541" s="4">
        <f t="shared" si="3167"/>
        <v>5521</v>
      </c>
      <c r="BG541" s="4">
        <f t="shared" si="3167"/>
        <v>5671</v>
      </c>
      <c r="BH541" s="4">
        <f t="shared" si="3167"/>
        <v>5821</v>
      </c>
      <c r="BI541">
        <f t="shared" si="3167"/>
        <v>5971</v>
      </c>
      <c r="BJ541" t="s">
        <v>1</v>
      </c>
    </row>
    <row r="542" spans="1:62">
      <c r="A542" s="4" t="s">
        <v>134</v>
      </c>
      <c r="B542" s="4">
        <v>18</v>
      </c>
      <c r="C542" s="4">
        <f>B542+5</f>
        <v>23</v>
      </c>
      <c r="D542" s="4">
        <f t="shared" ref="D542:I542" si="3168">C542+5</f>
        <v>28</v>
      </c>
      <c r="E542" s="4">
        <f>D542+4</f>
        <v>32</v>
      </c>
      <c r="F542" s="4">
        <f t="shared" si="3168"/>
        <v>37</v>
      </c>
      <c r="G542" s="4">
        <f t="shared" si="3168"/>
        <v>42</v>
      </c>
      <c r="H542" s="4">
        <f>G542+4</f>
        <v>46</v>
      </c>
      <c r="I542" s="4">
        <f t="shared" si="3168"/>
        <v>51</v>
      </c>
      <c r="J542" s="4">
        <f>I542+14</f>
        <v>65</v>
      </c>
      <c r="K542">
        <f t="shared" ref="K542:Q542" si="3169">J542+14</f>
        <v>79</v>
      </c>
      <c r="L542" s="4">
        <f t="shared" si="3169"/>
        <v>93</v>
      </c>
      <c r="M542" s="4">
        <f t="shared" si="3169"/>
        <v>107</v>
      </c>
      <c r="N542" s="4">
        <f t="shared" si="3169"/>
        <v>121</v>
      </c>
      <c r="O542" s="4">
        <f t="shared" si="3169"/>
        <v>135</v>
      </c>
      <c r="P542" s="4">
        <f>O542+15</f>
        <v>150</v>
      </c>
      <c r="Q542" s="4">
        <f t="shared" si="3169"/>
        <v>164</v>
      </c>
      <c r="R542" s="4">
        <f>Q542+56</f>
        <v>220</v>
      </c>
      <c r="S542" s="4">
        <f t="shared" ref="S542:W542" si="3170">R542+56</f>
        <v>276</v>
      </c>
      <c r="T542" s="4">
        <f t="shared" si="3170"/>
        <v>332</v>
      </c>
      <c r="U542">
        <f>T542+57</f>
        <v>389</v>
      </c>
      <c r="V542" s="4">
        <f t="shared" si="3170"/>
        <v>445</v>
      </c>
      <c r="W542" s="4">
        <f t="shared" si="3170"/>
        <v>501</v>
      </c>
      <c r="X542" s="4">
        <f>W542+113</f>
        <v>614</v>
      </c>
      <c r="Y542" s="4">
        <f>X542+112</f>
        <v>726</v>
      </c>
      <c r="Z542" s="4">
        <f t="shared" ref="Z542" si="3171">Y542+113</f>
        <v>839</v>
      </c>
      <c r="AA542" s="4">
        <f t="shared" ref="AA542" si="3172">Z542+112</f>
        <v>951</v>
      </c>
      <c r="AB542" s="4">
        <f t="shared" ref="AB542" si="3173">AA542+113</f>
        <v>1064</v>
      </c>
      <c r="AC542" s="4">
        <f t="shared" ref="AC542" si="3174">AB542+112</f>
        <v>1176</v>
      </c>
      <c r="AD542" s="4">
        <f>AC542+150</f>
        <v>1326</v>
      </c>
      <c r="AE542">
        <f t="shared" ref="AE542:AP542" si="3175">AD542+150</f>
        <v>1476</v>
      </c>
      <c r="AF542" s="4">
        <f t="shared" si="3175"/>
        <v>1626</v>
      </c>
      <c r="AG542" s="4">
        <f t="shared" si="3175"/>
        <v>1776</v>
      </c>
      <c r="AH542" s="4">
        <f t="shared" si="3175"/>
        <v>1926</v>
      </c>
      <c r="AI542" s="4">
        <f t="shared" si="3175"/>
        <v>2076</v>
      </c>
      <c r="AJ542" s="4">
        <f t="shared" si="3175"/>
        <v>2226</v>
      </c>
      <c r="AK542" s="4">
        <f t="shared" si="3175"/>
        <v>2376</v>
      </c>
      <c r="AL542" s="4">
        <f t="shared" si="3175"/>
        <v>2526</v>
      </c>
      <c r="AM542" s="4">
        <f t="shared" si="3175"/>
        <v>2676</v>
      </c>
      <c r="AN542" s="4">
        <f t="shared" si="3175"/>
        <v>2826</v>
      </c>
      <c r="AO542">
        <f t="shared" si="3175"/>
        <v>2976</v>
      </c>
      <c r="AP542" s="4">
        <f t="shared" si="3175"/>
        <v>3126</v>
      </c>
      <c r="AQ542" s="4">
        <f t="shared" ref="AQ542:BI542" si="3176">AP542+150</f>
        <v>3276</v>
      </c>
      <c r="AR542" s="4">
        <f t="shared" si="3176"/>
        <v>3426</v>
      </c>
      <c r="AS542" s="4">
        <f t="shared" si="3176"/>
        <v>3576</v>
      </c>
      <c r="AT542" s="4">
        <f t="shared" si="3176"/>
        <v>3726</v>
      </c>
      <c r="AU542" s="4">
        <f t="shared" si="3176"/>
        <v>3876</v>
      </c>
      <c r="AV542" s="4">
        <f t="shared" si="3176"/>
        <v>4026</v>
      </c>
      <c r="AW542" s="4">
        <f t="shared" si="3176"/>
        <v>4176</v>
      </c>
      <c r="AX542" s="4">
        <f t="shared" si="3176"/>
        <v>4326</v>
      </c>
      <c r="AY542">
        <f t="shared" si="3176"/>
        <v>4476</v>
      </c>
      <c r="AZ542" s="4">
        <f t="shared" si="3176"/>
        <v>4626</v>
      </c>
      <c r="BA542" s="4">
        <f t="shared" si="3176"/>
        <v>4776</v>
      </c>
      <c r="BB542" s="4">
        <f t="shared" si="3176"/>
        <v>4926</v>
      </c>
      <c r="BC542" s="4">
        <f t="shared" si="3176"/>
        <v>5076</v>
      </c>
      <c r="BD542" s="4">
        <f t="shared" si="3176"/>
        <v>5226</v>
      </c>
      <c r="BE542" s="4">
        <f t="shared" si="3176"/>
        <v>5376</v>
      </c>
      <c r="BF542" s="4">
        <f t="shared" si="3176"/>
        <v>5526</v>
      </c>
      <c r="BG542" s="4">
        <f t="shared" si="3176"/>
        <v>5676</v>
      </c>
      <c r="BH542" s="4">
        <f t="shared" si="3176"/>
        <v>5826</v>
      </c>
      <c r="BI542">
        <f t="shared" si="3176"/>
        <v>5976</v>
      </c>
      <c r="BJ542" t="s">
        <v>1</v>
      </c>
    </row>
    <row r="543" spans="1:62">
      <c r="A543" s="4" t="s">
        <v>24</v>
      </c>
      <c r="B543" s="4">
        <v>12</v>
      </c>
      <c r="C543" s="4">
        <f>B543+0.5</f>
        <v>12.5</v>
      </c>
      <c r="D543" s="4">
        <f t="shared" ref="D543:AB543" si="3177">C543+0.5</f>
        <v>13</v>
      </c>
      <c r="E543" s="4">
        <f t="shared" si="3177"/>
        <v>13.5</v>
      </c>
      <c r="F543" s="4">
        <f t="shared" si="3177"/>
        <v>14</v>
      </c>
      <c r="G543" s="4">
        <f t="shared" si="3177"/>
        <v>14.5</v>
      </c>
      <c r="H543" s="4">
        <f t="shared" si="3177"/>
        <v>15</v>
      </c>
      <c r="I543" s="4">
        <f t="shared" si="3177"/>
        <v>15.5</v>
      </c>
      <c r="J543" s="4">
        <f t="shared" si="3177"/>
        <v>16</v>
      </c>
      <c r="K543">
        <f t="shared" si="3177"/>
        <v>16.5</v>
      </c>
      <c r="L543" s="4">
        <f t="shared" si="3177"/>
        <v>17</v>
      </c>
      <c r="M543" s="4">
        <f t="shared" si="3177"/>
        <v>17.5</v>
      </c>
      <c r="N543" s="4">
        <f t="shared" si="3177"/>
        <v>18</v>
      </c>
      <c r="O543" s="4">
        <f t="shared" si="3177"/>
        <v>18.5</v>
      </c>
      <c r="P543" s="4">
        <f t="shared" si="3177"/>
        <v>19</v>
      </c>
      <c r="Q543" s="4">
        <f t="shared" si="3177"/>
        <v>19.5</v>
      </c>
      <c r="R543" s="4">
        <f t="shared" si="3177"/>
        <v>20</v>
      </c>
      <c r="S543" s="4">
        <f t="shared" si="3177"/>
        <v>20.5</v>
      </c>
      <c r="T543" s="4">
        <f t="shared" si="3177"/>
        <v>21</v>
      </c>
      <c r="U543">
        <f t="shared" si="3177"/>
        <v>21.5</v>
      </c>
      <c r="V543" s="4">
        <f t="shared" si="3177"/>
        <v>22</v>
      </c>
      <c r="W543" s="4">
        <f t="shared" si="3177"/>
        <v>22.5</v>
      </c>
      <c r="X543" s="4">
        <f t="shared" si="3177"/>
        <v>23</v>
      </c>
      <c r="Y543" s="4">
        <f t="shared" si="3177"/>
        <v>23.5</v>
      </c>
      <c r="Z543" s="4">
        <f t="shared" si="3177"/>
        <v>24</v>
      </c>
      <c r="AA543" s="4">
        <f t="shared" si="3177"/>
        <v>24.5</v>
      </c>
      <c r="AB543" s="4">
        <f t="shared" si="3177"/>
        <v>25</v>
      </c>
      <c r="AC543" s="4">
        <f>AB543</f>
        <v>25</v>
      </c>
      <c r="AD543" s="4">
        <f>AC543+1</f>
        <v>26</v>
      </c>
      <c r="AE543">
        <f t="shared" ref="AE543" si="3178">AD543</f>
        <v>26</v>
      </c>
      <c r="AF543" s="4">
        <f t="shared" ref="AF543" si="3179">AE543+1</f>
        <v>27</v>
      </c>
      <c r="AG543" s="4">
        <f t="shared" ref="AG543" si="3180">AF543</f>
        <v>27</v>
      </c>
      <c r="AH543" s="4">
        <f t="shared" ref="AH543" si="3181">AG543+1</f>
        <v>28</v>
      </c>
      <c r="AI543" s="4">
        <f t="shared" ref="AI543" si="3182">AH543</f>
        <v>28</v>
      </c>
      <c r="AJ543" s="4">
        <f t="shared" ref="AJ543" si="3183">AI543+1</f>
        <v>29</v>
      </c>
      <c r="AK543" s="4">
        <f t="shared" ref="AK543" si="3184">AJ543</f>
        <v>29</v>
      </c>
      <c r="AL543" s="4">
        <f t="shared" ref="AL543" si="3185">AK543+1</f>
        <v>30</v>
      </c>
      <c r="AM543" s="4">
        <f t="shared" ref="AM543" si="3186">AL543</f>
        <v>30</v>
      </c>
      <c r="AN543" s="4">
        <f t="shared" ref="AN543" si="3187">AM543+1</f>
        <v>31</v>
      </c>
      <c r="AO543">
        <f t="shared" ref="AO543" si="3188">AN543</f>
        <v>31</v>
      </c>
      <c r="AP543" s="4">
        <f t="shared" ref="AP543" si="3189">AO543+1</f>
        <v>32</v>
      </c>
      <c r="AQ543" s="4">
        <f t="shared" ref="AQ543" si="3190">AP543</f>
        <v>32</v>
      </c>
      <c r="AR543" s="4">
        <f t="shared" ref="AR543" si="3191">AQ543+1</f>
        <v>33</v>
      </c>
      <c r="AS543" s="4">
        <f t="shared" ref="AS543" si="3192">AR543</f>
        <v>33</v>
      </c>
      <c r="AT543" s="4">
        <f t="shared" ref="AT543" si="3193">AS543+1</f>
        <v>34</v>
      </c>
      <c r="AU543" s="4">
        <f t="shared" ref="AU543" si="3194">AT543</f>
        <v>34</v>
      </c>
      <c r="AV543" s="4">
        <f t="shared" ref="AV543" si="3195">AU543+1</f>
        <v>35</v>
      </c>
      <c r="AW543" s="4">
        <f t="shared" ref="AW543" si="3196">AV543</f>
        <v>35</v>
      </c>
      <c r="AX543" s="4">
        <f t="shared" ref="AX543" si="3197">AW543+1</f>
        <v>36</v>
      </c>
      <c r="AY543">
        <f t="shared" ref="AY543" si="3198">AX543</f>
        <v>36</v>
      </c>
      <c r="AZ543" s="4">
        <f t="shared" ref="AZ543" si="3199">AY543+1</f>
        <v>37</v>
      </c>
      <c r="BA543" s="4">
        <f t="shared" ref="BA543" si="3200">AZ543</f>
        <v>37</v>
      </c>
      <c r="BB543" s="4">
        <f t="shared" ref="BB543" si="3201">BA543+1</f>
        <v>38</v>
      </c>
      <c r="BC543" s="4">
        <f t="shared" ref="BC543" si="3202">BB543</f>
        <v>38</v>
      </c>
      <c r="BD543" s="4">
        <f t="shared" ref="BD543" si="3203">BC543+1</f>
        <v>39</v>
      </c>
      <c r="BE543" s="4">
        <f t="shared" ref="BE543" si="3204">BD543</f>
        <v>39</v>
      </c>
      <c r="BF543" s="4">
        <f t="shared" ref="BF543" si="3205">BE543+1</f>
        <v>40</v>
      </c>
      <c r="BG543" s="4">
        <f t="shared" ref="BG543" si="3206">BF543</f>
        <v>40</v>
      </c>
      <c r="BH543" s="4">
        <f t="shared" ref="BH543" si="3207">BG543+1</f>
        <v>41</v>
      </c>
      <c r="BI543">
        <f t="shared" ref="BI543" si="3208">BH543</f>
        <v>41</v>
      </c>
      <c r="BJ543" t="s">
        <v>1</v>
      </c>
    </row>
    <row r="544" spans="1:62">
      <c r="A544" s="4" t="s">
        <v>5</v>
      </c>
    </row>
    <row r="545" spans="1:62">
      <c r="A545" s="4" t="s">
        <v>363</v>
      </c>
    </row>
    <row r="546" spans="1:62">
      <c r="A546" s="4" t="s">
        <v>148</v>
      </c>
      <c r="B546" s="4">
        <v>1</v>
      </c>
      <c r="C546" s="4">
        <v>1</v>
      </c>
      <c r="D546" s="4">
        <v>1</v>
      </c>
      <c r="E546" s="4">
        <v>1</v>
      </c>
      <c r="F546" s="4">
        <v>1</v>
      </c>
      <c r="G546" s="4">
        <v>1</v>
      </c>
      <c r="H546" s="4">
        <v>1</v>
      </c>
      <c r="I546" s="4">
        <v>1</v>
      </c>
      <c r="J546" s="4">
        <v>1</v>
      </c>
      <c r="K546" s="1">
        <v>1</v>
      </c>
      <c r="L546" s="4">
        <v>1</v>
      </c>
      <c r="M546" s="4">
        <v>1</v>
      </c>
      <c r="N546" s="4">
        <v>1</v>
      </c>
      <c r="O546" s="4">
        <v>1</v>
      </c>
      <c r="P546" s="4">
        <v>2</v>
      </c>
      <c r="Q546" s="4">
        <v>2</v>
      </c>
      <c r="R546" s="4">
        <v>2</v>
      </c>
      <c r="S546" s="4">
        <v>2</v>
      </c>
      <c r="T546" s="4">
        <v>2</v>
      </c>
      <c r="U546" s="2">
        <v>2</v>
      </c>
      <c r="V546" s="4">
        <v>2</v>
      </c>
      <c r="W546" s="4">
        <v>2</v>
      </c>
      <c r="X546" s="4">
        <v>2</v>
      </c>
      <c r="Y546" s="4">
        <v>2</v>
      </c>
      <c r="Z546" s="4">
        <v>3</v>
      </c>
      <c r="AA546" s="4">
        <v>3</v>
      </c>
      <c r="AB546" s="4">
        <v>3</v>
      </c>
      <c r="AC546" s="4">
        <v>3</v>
      </c>
      <c r="AD546" s="4">
        <v>3</v>
      </c>
      <c r="AE546" s="1">
        <v>3</v>
      </c>
      <c r="AF546" s="4">
        <v>3</v>
      </c>
      <c r="AG546" s="4">
        <v>3</v>
      </c>
      <c r="AH546" s="4">
        <v>3</v>
      </c>
      <c r="AI546" s="4">
        <v>3</v>
      </c>
      <c r="AJ546" s="4">
        <v>3</v>
      </c>
      <c r="AK546" s="4">
        <v>3</v>
      </c>
      <c r="AL546" s="4">
        <v>3</v>
      </c>
      <c r="AM546" s="4">
        <v>3</v>
      </c>
      <c r="AN546" s="4">
        <v>3</v>
      </c>
      <c r="AO546" s="2">
        <v>3</v>
      </c>
      <c r="AP546" s="4">
        <v>3</v>
      </c>
      <c r="AQ546" s="4">
        <v>3</v>
      </c>
      <c r="AR546" s="4">
        <v>3</v>
      </c>
      <c r="AS546" s="4">
        <v>3</v>
      </c>
      <c r="AT546" s="4">
        <v>3</v>
      </c>
      <c r="AU546" s="4">
        <v>3</v>
      </c>
      <c r="AV546" s="4">
        <v>3</v>
      </c>
      <c r="AW546" s="4">
        <v>3</v>
      </c>
      <c r="AX546" s="4">
        <v>3</v>
      </c>
      <c r="AY546" s="1">
        <v>3</v>
      </c>
      <c r="AZ546" s="4">
        <v>3</v>
      </c>
      <c r="BA546" s="4">
        <v>3</v>
      </c>
      <c r="BB546" s="4">
        <v>3</v>
      </c>
      <c r="BC546" s="4">
        <v>3</v>
      </c>
      <c r="BD546" s="4">
        <v>3</v>
      </c>
      <c r="BE546" s="4">
        <v>3</v>
      </c>
      <c r="BF546" s="4">
        <v>3</v>
      </c>
      <c r="BG546" s="4">
        <v>3</v>
      </c>
      <c r="BH546" s="4">
        <v>3</v>
      </c>
      <c r="BI546" s="2">
        <v>3</v>
      </c>
      <c r="BJ546" t="s">
        <v>1</v>
      </c>
    </row>
    <row r="547" spans="1:62">
      <c r="A547" s="4" t="s">
        <v>85</v>
      </c>
      <c r="B547" s="4">
        <v>12</v>
      </c>
      <c r="C547" s="4">
        <f>B547+7</f>
        <v>19</v>
      </c>
      <c r="D547" s="4">
        <f t="shared" ref="D547:I547" si="3209">C547+7</f>
        <v>26</v>
      </c>
      <c r="E547" s="4">
        <f t="shared" si="3209"/>
        <v>33</v>
      </c>
      <c r="F547" s="4">
        <f t="shared" si="3209"/>
        <v>40</v>
      </c>
      <c r="G547" s="4">
        <f t="shared" si="3209"/>
        <v>47</v>
      </c>
      <c r="H547" s="4">
        <f t="shared" si="3209"/>
        <v>54</v>
      </c>
      <c r="I547" s="4">
        <f t="shared" si="3209"/>
        <v>61</v>
      </c>
      <c r="J547" s="4">
        <f>I547+9</f>
        <v>70</v>
      </c>
      <c r="K547">
        <f t="shared" ref="K547:Q547" si="3210">J547+9</f>
        <v>79</v>
      </c>
      <c r="L547" s="4">
        <f t="shared" si="3210"/>
        <v>88</v>
      </c>
      <c r="M547" s="4">
        <f t="shared" si="3210"/>
        <v>97</v>
      </c>
      <c r="N547" s="4">
        <f t="shared" si="3210"/>
        <v>106</v>
      </c>
      <c r="O547" s="4">
        <f t="shared" si="3210"/>
        <v>115</v>
      </c>
      <c r="P547" s="4">
        <f t="shared" si="3210"/>
        <v>124</v>
      </c>
      <c r="Q547" s="4">
        <f t="shared" si="3210"/>
        <v>133</v>
      </c>
      <c r="R547" s="4">
        <f>Q547+12</f>
        <v>145</v>
      </c>
      <c r="S547" s="4">
        <f t="shared" ref="S547:W547" si="3211">R547+12</f>
        <v>157</v>
      </c>
      <c r="T547" s="4">
        <f t="shared" si="3211"/>
        <v>169</v>
      </c>
      <c r="U547">
        <f t="shared" si="3211"/>
        <v>181</v>
      </c>
      <c r="V547" s="4">
        <f t="shared" si="3211"/>
        <v>193</v>
      </c>
      <c r="W547" s="4">
        <f t="shared" si="3211"/>
        <v>205</v>
      </c>
      <c r="X547" s="4">
        <f>W547+26</f>
        <v>231</v>
      </c>
      <c r="Y547" s="4">
        <f t="shared" ref="Y547:AC547" si="3212">X547+26</f>
        <v>257</v>
      </c>
      <c r="Z547" s="4">
        <f t="shared" si="3212"/>
        <v>283</v>
      </c>
      <c r="AA547" s="4">
        <f t="shared" si="3212"/>
        <v>309</v>
      </c>
      <c r="AB547" s="4">
        <f t="shared" si="3212"/>
        <v>335</v>
      </c>
      <c r="AC547" s="4">
        <f t="shared" si="3212"/>
        <v>361</v>
      </c>
      <c r="AD547" s="4">
        <f>AC547+46</f>
        <v>407</v>
      </c>
      <c r="AE547">
        <f t="shared" ref="AE547:AU547" si="3213">AD547+46</f>
        <v>453</v>
      </c>
      <c r="AF547" s="4">
        <f t="shared" si="3213"/>
        <v>499</v>
      </c>
      <c r="AG547" s="4">
        <f t="shared" si="3213"/>
        <v>545</v>
      </c>
      <c r="AH547" s="4">
        <f t="shared" si="3213"/>
        <v>591</v>
      </c>
      <c r="AI547" s="4">
        <f t="shared" si="3213"/>
        <v>637</v>
      </c>
      <c r="AJ547" s="4">
        <f t="shared" si="3213"/>
        <v>683</v>
      </c>
      <c r="AK547" s="4">
        <f t="shared" si="3213"/>
        <v>729</v>
      </c>
      <c r="AL547" s="4">
        <f t="shared" si="3213"/>
        <v>775</v>
      </c>
      <c r="AM547" s="4">
        <f t="shared" si="3213"/>
        <v>821</v>
      </c>
      <c r="AN547" s="4">
        <f t="shared" si="3213"/>
        <v>867</v>
      </c>
      <c r="AO547">
        <f t="shared" si="3213"/>
        <v>913</v>
      </c>
      <c r="AP547" s="4">
        <f t="shared" si="3213"/>
        <v>959</v>
      </c>
      <c r="AQ547" s="4">
        <f t="shared" si="3213"/>
        <v>1005</v>
      </c>
      <c r="AR547" s="4">
        <f t="shared" si="3213"/>
        <v>1051</v>
      </c>
      <c r="AS547" s="4">
        <f t="shared" si="3213"/>
        <v>1097</v>
      </c>
      <c r="AT547" s="4">
        <f t="shared" si="3213"/>
        <v>1143</v>
      </c>
      <c r="AU547" s="4">
        <f t="shared" si="3213"/>
        <v>1189</v>
      </c>
      <c r="AV547" s="4">
        <f t="shared" ref="AV547:BI547" si="3214">AU547+46</f>
        <v>1235</v>
      </c>
      <c r="AW547" s="4">
        <f t="shared" si="3214"/>
        <v>1281</v>
      </c>
      <c r="AX547" s="4">
        <f t="shared" si="3214"/>
        <v>1327</v>
      </c>
      <c r="AY547">
        <f t="shared" si="3214"/>
        <v>1373</v>
      </c>
      <c r="AZ547" s="4">
        <f t="shared" si="3214"/>
        <v>1419</v>
      </c>
      <c r="BA547" s="4">
        <f t="shared" si="3214"/>
        <v>1465</v>
      </c>
      <c r="BB547" s="4">
        <f t="shared" si="3214"/>
        <v>1511</v>
      </c>
      <c r="BC547" s="4">
        <f t="shared" si="3214"/>
        <v>1557</v>
      </c>
      <c r="BD547" s="4">
        <f t="shared" si="3214"/>
        <v>1603</v>
      </c>
      <c r="BE547" s="4">
        <f t="shared" si="3214"/>
        <v>1649</v>
      </c>
      <c r="BF547" s="4">
        <f t="shared" si="3214"/>
        <v>1695</v>
      </c>
      <c r="BG547" s="4">
        <f t="shared" si="3214"/>
        <v>1741</v>
      </c>
      <c r="BH547" s="4">
        <f t="shared" si="3214"/>
        <v>1787</v>
      </c>
      <c r="BI547">
        <f t="shared" si="3214"/>
        <v>1833</v>
      </c>
      <c r="BJ547" t="s">
        <v>1</v>
      </c>
    </row>
    <row r="548" spans="1:62">
      <c r="A548" s="4" t="s">
        <v>86</v>
      </c>
      <c r="B548" s="4">
        <v>18</v>
      </c>
      <c r="C548" s="4">
        <f>B548+7</f>
        <v>25</v>
      </c>
      <c r="D548" s="4">
        <f t="shared" ref="D548:I548" si="3215">C548+7</f>
        <v>32</v>
      </c>
      <c r="E548" s="4">
        <f t="shared" si="3215"/>
        <v>39</v>
      </c>
      <c r="F548" s="4">
        <f t="shared" si="3215"/>
        <v>46</v>
      </c>
      <c r="G548" s="4">
        <f t="shared" si="3215"/>
        <v>53</v>
      </c>
      <c r="H548" s="4">
        <f t="shared" si="3215"/>
        <v>60</v>
      </c>
      <c r="I548" s="4">
        <f t="shared" si="3215"/>
        <v>67</v>
      </c>
      <c r="J548" s="4">
        <f>I548+9</f>
        <v>76</v>
      </c>
      <c r="K548">
        <f t="shared" ref="K548:Q548" si="3216">J548+9</f>
        <v>85</v>
      </c>
      <c r="L548" s="4">
        <f t="shared" si="3216"/>
        <v>94</v>
      </c>
      <c r="M548" s="4">
        <f t="shared" si="3216"/>
        <v>103</v>
      </c>
      <c r="N548" s="4">
        <f t="shared" si="3216"/>
        <v>112</v>
      </c>
      <c r="O548" s="4">
        <f t="shared" si="3216"/>
        <v>121</v>
      </c>
      <c r="P548" s="4">
        <f t="shared" si="3216"/>
        <v>130</v>
      </c>
      <c r="Q548" s="4">
        <f t="shared" si="3216"/>
        <v>139</v>
      </c>
      <c r="R548" s="4">
        <f>Q548+13</f>
        <v>152</v>
      </c>
      <c r="S548" s="4">
        <f t="shared" ref="S548:W548" si="3217">R548+13</f>
        <v>165</v>
      </c>
      <c r="T548" s="4">
        <f t="shared" si="3217"/>
        <v>178</v>
      </c>
      <c r="U548">
        <f t="shared" si="3217"/>
        <v>191</v>
      </c>
      <c r="V548" s="4">
        <f t="shared" si="3217"/>
        <v>204</v>
      </c>
      <c r="W548" s="4">
        <f t="shared" si="3217"/>
        <v>217</v>
      </c>
      <c r="X548" s="4">
        <f>W548+28</f>
        <v>245</v>
      </c>
      <c r="Y548" s="4">
        <f t="shared" ref="Y548:AC548" si="3218">X548+28</f>
        <v>273</v>
      </c>
      <c r="Z548" s="4">
        <f t="shared" si="3218"/>
        <v>301</v>
      </c>
      <c r="AA548" s="4">
        <f t="shared" si="3218"/>
        <v>329</v>
      </c>
      <c r="AB548" s="4">
        <f t="shared" si="3218"/>
        <v>357</v>
      </c>
      <c r="AC548" s="4">
        <f t="shared" si="3218"/>
        <v>385</v>
      </c>
      <c r="AD548" s="4">
        <f>AC548+50</f>
        <v>435</v>
      </c>
      <c r="AE548">
        <f t="shared" ref="AE548:AU548" si="3219">AD548+50</f>
        <v>485</v>
      </c>
      <c r="AF548" s="4">
        <f t="shared" si="3219"/>
        <v>535</v>
      </c>
      <c r="AG548" s="4">
        <f t="shared" si="3219"/>
        <v>585</v>
      </c>
      <c r="AH548" s="4">
        <f t="shared" si="3219"/>
        <v>635</v>
      </c>
      <c r="AI548" s="4">
        <f t="shared" si="3219"/>
        <v>685</v>
      </c>
      <c r="AJ548" s="4">
        <f t="shared" si="3219"/>
        <v>735</v>
      </c>
      <c r="AK548" s="4">
        <f t="shared" si="3219"/>
        <v>785</v>
      </c>
      <c r="AL548" s="4">
        <f t="shared" si="3219"/>
        <v>835</v>
      </c>
      <c r="AM548" s="4">
        <f t="shared" si="3219"/>
        <v>885</v>
      </c>
      <c r="AN548" s="4">
        <f t="shared" si="3219"/>
        <v>935</v>
      </c>
      <c r="AO548">
        <f t="shared" si="3219"/>
        <v>985</v>
      </c>
      <c r="AP548" s="4">
        <f t="shared" si="3219"/>
        <v>1035</v>
      </c>
      <c r="AQ548" s="4">
        <f t="shared" si="3219"/>
        <v>1085</v>
      </c>
      <c r="AR548" s="4">
        <f t="shared" si="3219"/>
        <v>1135</v>
      </c>
      <c r="AS548" s="4">
        <f t="shared" si="3219"/>
        <v>1185</v>
      </c>
      <c r="AT548" s="4">
        <f t="shared" si="3219"/>
        <v>1235</v>
      </c>
      <c r="AU548" s="4">
        <f t="shared" si="3219"/>
        <v>1285</v>
      </c>
      <c r="AV548" s="4">
        <f t="shared" ref="AV548:BI548" si="3220">AU548+50</f>
        <v>1335</v>
      </c>
      <c r="AW548" s="4">
        <f t="shared" si="3220"/>
        <v>1385</v>
      </c>
      <c r="AX548" s="4">
        <f t="shared" si="3220"/>
        <v>1435</v>
      </c>
      <c r="AY548">
        <f t="shared" si="3220"/>
        <v>1485</v>
      </c>
      <c r="AZ548" s="4">
        <f t="shared" si="3220"/>
        <v>1535</v>
      </c>
      <c r="BA548" s="4">
        <f t="shared" si="3220"/>
        <v>1585</v>
      </c>
      <c r="BB548" s="4">
        <f t="shared" si="3220"/>
        <v>1635</v>
      </c>
      <c r="BC548" s="4">
        <f t="shared" si="3220"/>
        <v>1685</v>
      </c>
      <c r="BD548" s="4">
        <f t="shared" si="3220"/>
        <v>1735</v>
      </c>
      <c r="BE548" s="4">
        <f t="shared" si="3220"/>
        <v>1785</v>
      </c>
      <c r="BF548" s="4">
        <f t="shared" si="3220"/>
        <v>1835</v>
      </c>
      <c r="BG548" s="4">
        <f t="shared" si="3220"/>
        <v>1885</v>
      </c>
      <c r="BH548" s="4">
        <f t="shared" si="3220"/>
        <v>1935</v>
      </c>
      <c r="BI548">
        <f t="shared" si="3220"/>
        <v>1985</v>
      </c>
      <c r="BJ548" t="s">
        <v>1</v>
      </c>
    </row>
    <row r="549" spans="1:62">
      <c r="A549" s="4" t="s">
        <v>24</v>
      </c>
      <c r="B549" s="4">
        <v>7</v>
      </c>
      <c r="C549" s="4">
        <f>B549+0.2</f>
        <v>7.2</v>
      </c>
      <c r="D549" s="4">
        <f>C549+0.3</f>
        <v>7.5</v>
      </c>
      <c r="E549" s="4">
        <f t="shared" ref="E549" si="3221">D549+0.2</f>
        <v>7.7</v>
      </c>
      <c r="F549" s="4">
        <f t="shared" ref="F549" si="3222">E549+0.3</f>
        <v>8</v>
      </c>
      <c r="G549" s="4">
        <f t="shared" ref="G549" si="3223">F549+0.2</f>
        <v>8.1999999999999993</v>
      </c>
      <c r="H549" s="4">
        <f t="shared" ref="H549" si="3224">G549+0.3</f>
        <v>8.5</v>
      </c>
      <c r="I549" s="4">
        <f t="shared" ref="I549" si="3225">H549+0.2</f>
        <v>8.6999999999999993</v>
      </c>
      <c r="J549" s="4">
        <f t="shared" ref="J549" si="3226">I549+0.3</f>
        <v>9</v>
      </c>
      <c r="K549">
        <f t="shared" ref="K549" si="3227">J549+0.2</f>
        <v>9.1999999999999993</v>
      </c>
      <c r="L549" s="4">
        <f t="shared" ref="L549" si="3228">K549+0.3</f>
        <v>9.5</v>
      </c>
      <c r="M549" s="4">
        <f t="shared" ref="M549" si="3229">L549+0.2</f>
        <v>9.6999999999999993</v>
      </c>
      <c r="N549" s="4">
        <f t="shared" ref="N549" si="3230">M549+0.3</f>
        <v>10</v>
      </c>
      <c r="O549" s="4">
        <f t="shared" ref="O549" si="3231">N549+0.2</f>
        <v>10.199999999999999</v>
      </c>
      <c r="P549" s="4">
        <f t="shared" ref="P549" si="3232">O549+0.3</f>
        <v>10.5</v>
      </c>
      <c r="Q549" s="4">
        <f t="shared" ref="Q549" si="3233">P549+0.2</f>
        <v>10.7</v>
      </c>
      <c r="R549" s="4">
        <f t="shared" ref="R549" si="3234">Q549+0.3</f>
        <v>11</v>
      </c>
      <c r="S549" s="4">
        <f t="shared" ref="S549" si="3235">R549+0.2</f>
        <v>11.2</v>
      </c>
      <c r="T549" s="4">
        <f t="shared" ref="T549" si="3236">S549+0.3</f>
        <v>11.5</v>
      </c>
      <c r="U549">
        <f t="shared" ref="U549" si="3237">T549+0.2</f>
        <v>11.7</v>
      </c>
      <c r="V549" s="4">
        <f t="shared" ref="V549" si="3238">U549+0.3</f>
        <v>12</v>
      </c>
      <c r="W549" s="4">
        <f t="shared" ref="W549" si="3239">V549+0.2</f>
        <v>12.2</v>
      </c>
      <c r="X549" s="4">
        <f t="shared" ref="X549" si="3240">W549+0.3</f>
        <v>12.5</v>
      </c>
      <c r="Y549" s="4">
        <f t="shared" ref="Y549" si="3241">X549+0.2</f>
        <v>12.7</v>
      </c>
      <c r="Z549" s="4">
        <f t="shared" ref="Z549" si="3242">Y549+0.3</f>
        <v>13</v>
      </c>
      <c r="AA549" s="4">
        <f t="shared" ref="AA549" si="3243">Z549+0.2</f>
        <v>13.2</v>
      </c>
      <c r="AB549" s="4">
        <f t="shared" ref="AB549" si="3244">AA549+0.3</f>
        <v>13.5</v>
      </c>
      <c r="AC549" s="4">
        <f t="shared" ref="AC549" si="3245">AB549+0.2</f>
        <v>13.7</v>
      </c>
      <c r="AD549" s="4">
        <f t="shared" ref="AD549" si="3246">AC549+0.3</f>
        <v>14</v>
      </c>
      <c r="AE549">
        <f t="shared" ref="AE549" si="3247">AD549+0.2</f>
        <v>14.2</v>
      </c>
      <c r="AF549" s="4">
        <f t="shared" ref="AF549" si="3248">AE549+0.3</f>
        <v>14.5</v>
      </c>
      <c r="AG549" s="4">
        <f t="shared" ref="AG549" si="3249">AF549+0.2</f>
        <v>14.7</v>
      </c>
      <c r="AH549" s="4">
        <f t="shared" ref="AH549" si="3250">AG549+0.3</f>
        <v>15</v>
      </c>
      <c r="AI549" s="4">
        <f t="shared" ref="AI549" si="3251">AH549+0.2</f>
        <v>15.2</v>
      </c>
      <c r="AJ549" s="4">
        <f t="shared" ref="AJ549" si="3252">AI549+0.3</f>
        <v>15.5</v>
      </c>
      <c r="AK549" s="4">
        <f t="shared" ref="AK549" si="3253">AJ549+0.2</f>
        <v>15.7</v>
      </c>
      <c r="AL549" s="4">
        <f t="shared" ref="AL549" si="3254">AK549+0.3</f>
        <v>16</v>
      </c>
      <c r="AM549" s="4">
        <f t="shared" ref="AM549" si="3255">AL549+0.2</f>
        <v>16.2</v>
      </c>
      <c r="AN549" s="4">
        <f t="shared" ref="AN549" si="3256">AM549+0.3</f>
        <v>16.5</v>
      </c>
      <c r="AO549">
        <f t="shared" ref="AO549" si="3257">AN549+0.2</f>
        <v>16.7</v>
      </c>
      <c r="AP549" s="4">
        <f t="shared" ref="AP549" si="3258">AO549+0.3</f>
        <v>17</v>
      </c>
      <c r="AQ549" s="4">
        <f t="shared" ref="AQ549" si="3259">AP549+0.2</f>
        <v>17.2</v>
      </c>
      <c r="AR549" s="4">
        <f t="shared" ref="AR549" si="3260">AQ549+0.3</f>
        <v>17.5</v>
      </c>
      <c r="AS549" s="4">
        <f t="shared" ref="AS549" si="3261">AR549+0.2</f>
        <v>17.7</v>
      </c>
      <c r="AT549" s="4">
        <f t="shared" ref="AT549" si="3262">AS549+0.3</f>
        <v>18</v>
      </c>
      <c r="AU549" s="4">
        <f t="shared" ref="AU549" si="3263">AT549+0.2</f>
        <v>18.2</v>
      </c>
      <c r="AV549" s="4">
        <f t="shared" ref="AV549" si="3264">AU549+0.3</f>
        <v>18.5</v>
      </c>
      <c r="AW549" s="4">
        <f t="shared" ref="AW549" si="3265">AV549+0.2</f>
        <v>18.7</v>
      </c>
      <c r="AX549" s="4">
        <f t="shared" ref="AX549" si="3266">AW549+0.3</f>
        <v>19</v>
      </c>
      <c r="AY549">
        <f t="shared" ref="AY549" si="3267">AX549+0.2</f>
        <v>19.2</v>
      </c>
      <c r="AZ549" s="4">
        <f t="shared" ref="AZ549" si="3268">AY549+0.3</f>
        <v>19.5</v>
      </c>
      <c r="BA549" s="4">
        <f t="shared" ref="BA549" si="3269">AZ549+0.2</f>
        <v>19.7</v>
      </c>
      <c r="BB549" s="4">
        <f t="shared" ref="BB549" si="3270">BA549+0.3</f>
        <v>20</v>
      </c>
      <c r="BC549" s="4">
        <f t="shared" ref="BC549" si="3271">BB549+0.2</f>
        <v>20.2</v>
      </c>
      <c r="BD549" s="4">
        <f t="shared" ref="BD549" si="3272">BC549+0.3</f>
        <v>20.5</v>
      </c>
      <c r="BE549" s="4">
        <f t="shared" ref="BE549" si="3273">BD549+0.2</f>
        <v>20.7</v>
      </c>
      <c r="BF549" s="4">
        <f t="shared" ref="BF549" si="3274">BE549+0.3</f>
        <v>21</v>
      </c>
      <c r="BG549" s="4">
        <f t="shared" ref="BG549" si="3275">BF549+0.2</f>
        <v>21.2</v>
      </c>
      <c r="BH549" s="4">
        <f t="shared" ref="BH549" si="3276">BG549+0.3</f>
        <v>21.5</v>
      </c>
      <c r="BI549">
        <f t="shared" ref="BI549" si="3277">BH549+0.2</f>
        <v>21.7</v>
      </c>
      <c r="BJ549" t="s">
        <v>1</v>
      </c>
    </row>
    <row r="550" spans="1:62">
      <c r="A550" s="4" t="s">
        <v>5</v>
      </c>
    </row>
    <row r="551" spans="1:62">
      <c r="A551" s="4" t="s">
        <v>364</v>
      </c>
    </row>
    <row r="552" spans="1:62">
      <c r="A552" s="4" t="s">
        <v>203</v>
      </c>
    </row>
    <row r="553" spans="1:62">
      <c r="A553" s="4" t="s">
        <v>120</v>
      </c>
      <c r="B553" s="4">
        <v>147</v>
      </c>
      <c r="C553" s="4">
        <f>B553+36</f>
        <v>183</v>
      </c>
      <c r="D553" s="4">
        <f>C553+37</f>
        <v>220</v>
      </c>
      <c r="E553" s="4">
        <f t="shared" ref="E553:BI554" si="3278">D553+37</f>
        <v>257</v>
      </c>
      <c r="F553" s="4">
        <f t="shared" si="3278"/>
        <v>294</v>
      </c>
      <c r="G553" s="4">
        <f>F553+36</f>
        <v>330</v>
      </c>
      <c r="H553" s="4">
        <f t="shared" ref="H553:H554" si="3279">G553+37</f>
        <v>367</v>
      </c>
      <c r="I553" s="4">
        <f t="shared" si="3278"/>
        <v>404</v>
      </c>
      <c r="J553" s="4">
        <f t="shared" si="3278"/>
        <v>441</v>
      </c>
      <c r="K553">
        <f t="shared" ref="K553:K554" si="3280">J553+36</f>
        <v>477</v>
      </c>
      <c r="L553" s="4">
        <f t="shared" ref="L553:L554" si="3281">K553+37</f>
        <v>514</v>
      </c>
      <c r="M553" s="4">
        <f t="shared" si="3278"/>
        <v>551</v>
      </c>
      <c r="N553" s="4">
        <f t="shared" si="3278"/>
        <v>588</v>
      </c>
      <c r="O553" s="4">
        <f t="shared" ref="O553:O554" si="3282">N553+36</f>
        <v>624</v>
      </c>
      <c r="P553" s="4">
        <f t="shared" ref="P553:P554" si="3283">O553+37</f>
        <v>661</v>
      </c>
      <c r="Q553" s="4">
        <f t="shared" si="3278"/>
        <v>698</v>
      </c>
      <c r="R553" s="4">
        <f t="shared" si="3278"/>
        <v>735</v>
      </c>
      <c r="S553" s="4">
        <f t="shared" ref="S553:S554" si="3284">R553+36</f>
        <v>771</v>
      </c>
      <c r="T553" s="4">
        <f t="shared" ref="T553:T554" si="3285">S553+37</f>
        <v>808</v>
      </c>
      <c r="U553">
        <f t="shared" si="3278"/>
        <v>845</v>
      </c>
      <c r="V553" s="4">
        <f t="shared" si="3278"/>
        <v>882</v>
      </c>
      <c r="W553" s="4">
        <f t="shared" ref="W553:W554" si="3286">V553+36</f>
        <v>918</v>
      </c>
      <c r="X553" s="4">
        <f t="shared" ref="X553:X554" si="3287">W553+37</f>
        <v>955</v>
      </c>
      <c r="Y553" s="4">
        <f t="shared" si="3278"/>
        <v>992</v>
      </c>
      <c r="Z553" s="4">
        <f t="shared" si="3278"/>
        <v>1029</v>
      </c>
      <c r="AA553" s="4">
        <f t="shared" ref="AA553:BG554" si="3288">Z553+36</f>
        <v>1065</v>
      </c>
      <c r="AB553" s="4">
        <f t="shared" ref="AB553:BH554" si="3289">AA553+37</f>
        <v>1102</v>
      </c>
      <c r="AC553" s="4">
        <f t="shared" si="3278"/>
        <v>1139</v>
      </c>
      <c r="AD553" s="4">
        <f t="shared" si="3278"/>
        <v>1176</v>
      </c>
      <c r="AE553">
        <f t="shared" si="3288"/>
        <v>1212</v>
      </c>
      <c r="AF553" s="4">
        <f t="shared" si="3289"/>
        <v>1249</v>
      </c>
      <c r="AG553" s="4">
        <f t="shared" si="3278"/>
        <v>1286</v>
      </c>
      <c r="AH553" s="4">
        <f t="shared" si="3278"/>
        <v>1323</v>
      </c>
      <c r="AI553" s="4">
        <f t="shared" si="3288"/>
        <v>1359</v>
      </c>
      <c r="AJ553" s="4">
        <f t="shared" si="3289"/>
        <v>1396</v>
      </c>
      <c r="AK553" s="4">
        <f t="shared" si="3278"/>
        <v>1433</v>
      </c>
      <c r="AL553" s="4">
        <f t="shared" si="3278"/>
        <v>1470</v>
      </c>
      <c r="AM553" s="4">
        <f t="shared" si="3288"/>
        <v>1506</v>
      </c>
      <c r="AN553" s="4">
        <f t="shared" si="3289"/>
        <v>1543</v>
      </c>
      <c r="AO553">
        <f t="shared" si="3278"/>
        <v>1580</v>
      </c>
      <c r="AP553" s="4">
        <f t="shared" si="3278"/>
        <v>1617</v>
      </c>
      <c r="AQ553" s="4">
        <f t="shared" si="3288"/>
        <v>1653</v>
      </c>
      <c r="AR553" s="4">
        <f t="shared" si="3289"/>
        <v>1690</v>
      </c>
      <c r="AS553" s="4">
        <f t="shared" si="3278"/>
        <v>1727</v>
      </c>
      <c r="AT553" s="4">
        <f t="shared" si="3278"/>
        <v>1764</v>
      </c>
      <c r="AU553" s="4">
        <f t="shared" si="3288"/>
        <v>1800</v>
      </c>
      <c r="AV553" s="4">
        <f t="shared" si="3289"/>
        <v>1837</v>
      </c>
      <c r="AW553" s="4">
        <f t="shared" si="3278"/>
        <v>1874</v>
      </c>
      <c r="AX553" s="4">
        <f t="shared" si="3278"/>
        <v>1911</v>
      </c>
      <c r="AY553">
        <f t="shared" si="3288"/>
        <v>1947</v>
      </c>
      <c r="AZ553" s="4">
        <f t="shared" si="3289"/>
        <v>1984</v>
      </c>
      <c r="BA553" s="4">
        <f t="shared" si="3278"/>
        <v>2021</v>
      </c>
      <c r="BB553" s="4">
        <f t="shared" si="3278"/>
        <v>2058</v>
      </c>
      <c r="BC553" s="4">
        <f t="shared" si="3288"/>
        <v>2094</v>
      </c>
      <c r="BD553" s="4">
        <f t="shared" si="3289"/>
        <v>2131</v>
      </c>
      <c r="BE553" s="4">
        <f t="shared" si="3278"/>
        <v>2168</v>
      </c>
      <c r="BF553" s="4">
        <f t="shared" si="3278"/>
        <v>2205</v>
      </c>
      <c r="BG553" s="4">
        <f t="shared" si="3288"/>
        <v>2241</v>
      </c>
      <c r="BH553" s="4">
        <f t="shared" si="3289"/>
        <v>2278</v>
      </c>
      <c r="BI553">
        <f t="shared" si="3278"/>
        <v>2315</v>
      </c>
      <c r="BJ553" t="s">
        <v>1</v>
      </c>
    </row>
    <row r="554" spans="1:62">
      <c r="A554" s="4" t="s">
        <v>121</v>
      </c>
      <c r="B554" s="4">
        <v>147</v>
      </c>
      <c r="C554" s="4">
        <f>B554+36</f>
        <v>183</v>
      </c>
      <c r="D554" s="4">
        <f>C554+37</f>
        <v>220</v>
      </c>
      <c r="E554" s="4">
        <f t="shared" si="3278"/>
        <v>257</v>
      </c>
      <c r="F554" s="4">
        <f t="shared" si="3278"/>
        <v>294</v>
      </c>
      <c r="G554" s="4">
        <f>F554+36</f>
        <v>330</v>
      </c>
      <c r="H554" s="4">
        <f t="shared" si="3279"/>
        <v>367</v>
      </c>
      <c r="I554" s="4">
        <f t="shared" si="3278"/>
        <v>404</v>
      </c>
      <c r="J554" s="4">
        <f t="shared" si="3278"/>
        <v>441</v>
      </c>
      <c r="K554">
        <f t="shared" si="3280"/>
        <v>477</v>
      </c>
      <c r="L554" s="4">
        <f t="shared" si="3281"/>
        <v>514</v>
      </c>
      <c r="M554" s="4">
        <f t="shared" si="3278"/>
        <v>551</v>
      </c>
      <c r="N554" s="4">
        <f t="shared" si="3278"/>
        <v>588</v>
      </c>
      <c r="O554" s="4">
        <f t="shared" si="3282"/>
        <v>624</v>
      </c>
      <c r="P554" s="4">
        <f t="shared" si="3283"/>
        <v>661</v>
      </c>
      <c r="Q554" s="4">
        <f t="shared" si="3278"/>
        <v>698</v>
      </c>
      <c r="R554" s="4">
        <f t="shared" si="3278"/>
        <v>735</v>
      </c>
      <c r="S554" s="4">
        <f t="shared" si="3284"/>
        <v>771</v>
      </c>
      <c r="T554" s="4">
        <f t="shared" si="3285"/>
        <v>808</v>
      </c>
      <c r="U554">
        <f t="shared" si="3278"/>
        <v>845</v>
      </c>
      <c r="V554" s="4">
        <f t="shared" si="3278"/>
        <v>882</v>
      </c>
      <c r="W554" s="4">
        <f t="shared" si="3286"/>
        <v>918</v>
      </c>
      <c r="X554" s="4">
        <f t="shared" si="3287"/>
        <v>955</v>
      </c>
      <c r="Y554" s="4">
        <f t="shared" si="3278"/>
        <v>992</v>
      </c>
      <c r="Z554" s="4">
        <f t="shared" si="3278"/>
        <v>1029</v>
      </c>
      <c r="AA554" s="4">
        <f t="shared" si="3288"/>
        <v>1065</v>
      </c>
      <c r="AB554" s="4">
        <f t="shared" si="3289"/>
        <v>1102</v>
      </c>
      <c r="AC554" s="4">
        <f t="shared" si="3278"/>
        <v>1139</v>
      </c>
      <c r="AD554" s="4">
        <f t="shared" si="3278"/>
        <v>1176</v>
      </c>
      <c r="AE554">
        <f t="shared" si="3288"/>
        <v>1212</v>
      </c>
      <c r="AF554" s="4">
        <f t="shared" si="3289"/>
        <v>1249</v>
      </c>
      <c r="AG554" s="4">
        <f t="shared" si="3278"/>
        <v>1286</v>
      </c>
      <c r="AH554" s="4">
        <f t="shared" si="3278"/>
        <v>1323</v>
      </c>
      <c r="AI554" s="4">
        <f t="shared" si="3288"/>
        <v>1359</v>
      </c>
      <c r="AJ554" s="4">
        <f t="shared" si="3289"/>
        <v>1396</v>
      </c>
      <c r="AK554" s="4">
        <f t="shared" si="3278"/>
        <v>1433</v>
      </c>
      <c r="AL554" s="4">
        <f t="shared" si="3278"/>
        <v>1470</v>
      </c>
      <c r="AM554" s="4">
        <f t="shared" si="3288"/>
        <v>1506</v>
      </c>
      <c r="AN554" s="4">
        <f t="shared" si="3289"/>
        <v>1543</v>
      </c>
      <c r="AO554">
        <f t="shared" si="3278"/>
        <v>1580</v>
      </c>
      <c r="AP554" s="4">
        <f t="shared" si="3278"/>
        <v>1617</v>
      </c>
      <c r="AQ554" s="4">
        <f t="shared" si="3288"/>
        <v>1653</v>
      </c>
      <c r="AR554" s="4">
        <f t="shared" si="3289"/>
        <v>1690</v>
      </c>
      <c r="AS554" s="4">
        <f t="shared" si="3278"/>
        <v>1727</v>
      </c>
      <c r="AT554" s="4">
        <f t="shared" si="3278"/>
        <v>1764</v>
      </c>
      <c r="AU554" s="4">
        <f t="shared" si="3288"/>
        <v>1800</v>
      </c>
      <c r="AV554" s="4">
        <f t="shared" si="3289"/>
        <v>1837</v>
      </c>
      <c r="AW554" s="4">
        <f t="shared" si="3278"/>
        <v>1874</v>
      </c>
      <c r="AX554" s="4">
        <f t="shared" si="3278"/>
        <v>1911</v>
      </c>
      <c r="AY554">
        <f t="shared" si="3288"/>
        <v>1947</v>
      </c>
      <c r="AZ554" s="4">
        <f t="shared" si="3289"/>
        <v>1984</v>
      </c>
      <c r="BA554" s="4">
        <f t="shared" si="3278"/>
        <v>2021</v>
      </c>
      <c r="BB554" s="4">
        <f t="shared" si="3278"/>
        <v>2058</v>
      </c>
      <c r="BC554" s="4">
        <f t="shared" si="3288"/>
        <v>2094</v>
      </c>
      <c r="BD554" s="4">
        <f t="shared" si="3289"/>
        <v>2131</v>
      </c>
      <c r="BE554" s="4">
        <f t="shared" si="3278"/>
        <v>2168</v>
      </c>
      <c r="BF554" s="4">
        <f t="shared" si="3278"/>
        <v>2205</v>
      </c>
      <c r="BG554" s="4">
        <f t="shared" si="3288"/>
        <v>2241</v>
      </c>
      <c r="BH554" s="4">
        <f t="shared" si="3289"/>
        <v>2278</v>
      </c>
      <c r="BI554">
        <f t="shared" si="3278"/>
        <v>2315</v>
      </c>
      <c r="BJ554" t="s">
        <v>1</v>
      </c>
    </row>
    <row r="555" spans="1:62">
      <c r="A555" s="4" t="s">
        <v>122</v>
      </c>
      <c r="B555" s="4">
        <v>431</v>
      </c>
      <c r="C555" s="4">
        <f>B555+107</f>
        <v>538</v>
      </c>
      <c r="D555" s="4">
        <f>C555+108</f>
        <v>646</v>
      </c>
      <c r="E555" s="4">
        <f t="shared" ref="E555:BF555" si="3290">D555+108</f>
        <v>754</v>
      </c>
      <c r="F555" s="4">
        <f t="shared" si="3290"/>
        <v>862</v>
      </c>
      <c r="G555" s="4">
        <f t="shared" si="3290"/>
        <v>970</v>
      </c>
      <c r="H555" s="4">
        <f>G555+107</f>
        <v>1077</v>
      </c>
      <c r="I555" s="4">
        <f t="shared" ref="I555" si="3291">H555+108</f>
        <v>1185</v>
      </c>
      <c r="J555" s="4">
        <f t="shared" si="3290"/>
        <v>1293</v>
      </c>
      <c r="K555">
        <f t="shared" si="3290"/>
        <v>1401</v>
      </c>
      <c r="L555" s="4">
        <f t="shared" si="3290"/>
        <v>1509</v>
      </c>
      <c r="M555" s="4">
        <f t="shared" ref="M555" si="3292">L555+107</f>
        <v>1616</v>
      </c>
      <c r="N555" s="4">
        <f t="shared" ref="N555" si="3293">M555+108</f>
        <v>1724</v>
      </c>
      <c r="O555" s="4">
        <f>N555+107</f>
        <v>1831</v>
      </c>
      <c r="P555" s="4">
        <f t="shared" si="3290"/>
        <v>1939</v>
      </c>
      <c r="Q555" s="4">
        <f t="shared" si="3290"/>
        <v>2047</v>
      </c>
      <c r="R555" s="4">
        <f t="shared" ref="R555" si="3294">Q555+107</f>
        <v>2154</v>
      </c>
      <c r="S555" s="4">
        <f t="shared" ref="S555" si="3295">R555+108</f>
        <v>2262</v>
      </c>
      <c r="T555" s="4">
        <f t="shared" si="3290"/>
        <v>2370</v>
      </c>
      <c r="U555">
        <f t="shared" si="3290"/>
        <v>2478</v>
      </c>
      <c r="V555" s="4">
        <f t="shared" si="3290"/>
        <v>2586</v>
      </c>
      <c r="W555" s="4">
        <f t="shared" ref="W555" si="3296">V555+107</f>
        <v>2693</v>
      </c>
      <c r="X555" s="4">
        <f t="shared" ref="X555" si="3297">W555+108</f>
        <v>2801</v>
      </c>
      <c r="Y555" s="4">
        <f t="shared" si="3290"/>
        <v>2909</v>
      </c>
      <c r="Z555" s="4">
        <f t="shared" si="3290"/>
        <v>3017</v>
      </c>
      <c r="AA555" s="4">
        <f>Z555+107</f>
        <v>3124</v>
      </c>
      <c r="AB555" s="4">
        <f>AA555+108</f>
        <v>3232</v>
      </c>
      <c r="AC555" s="4">
        <f t="shared" ref="AC555:BI555" si="3298">AB555+108</f>
        <v>3340</v>
      </c>
      <c r="AD555" s="4">
        <f t="shared" si="3290"/>
        <v>3448</v>
      </c>
      <c r="AE555">
        <f>AD555+107</f>
        <v>3555</v>
      </c>
      <c r="AF555" s="4">
        <f t="shared" ref="AF555" si="3299">AE555+108</f>
        <v>3663</v>
      </c>
      <c r="AG555" s="4">
        <f t="shared" si="3298"/>
        <v>3771</v>
      </c>
      <c r="AH555" s="4">
        <f t="shared" si="3290"/>
        <v>3879</v>
      </c>
      <c r="AI555" s="4">
        <f t="shared" ref="AI555" si="3300">AH555+107</f>
        <v>3986</v>
      </c>
      <c r="AJ555" s="4">
        <f t="shared" ref="AJ555" si="3301">AI555+108</f>
        <v>4094</v>
      </c>
      <c r="AK555" s="4">
        <f t="shared" si="3298"/>
        <v>4202</v>
      </c>
      <c r="AL555" s="4">
        <f t="shared" si="3290"/>
        <v>4310</v>
      </c>
      <c r="AM555" s="4">
        <f t="shared" ref="AM555" si="3302">AL555+107</f>
        <v>4417</v>
      </c>
      <c r="AN555" s="4">
        <f t="shared" ref="AN555" si="3303">AM555+108</f>
        <v>4525</v>
      </c>
      <c r="AO555">
        <f t="shared" si="3298"/>
        <v>4633</v>
      </c>
      <c r="AP555" s="4">
        <f t="shared" si="3290"/>
        <v>4741</v>
      </c>
      <c r="AQ555" s="4">
        <f t="shared" ref="AQ555" si="3304">AP555+107</f>
        <v>4848</v>
      </c>
      <c r="AR555" s="4">
        <f t="shared" ref="AR555" si="3305">AQ555+108</f>
        <v>4956</v>
      </c>
      <c r="AS555" s="4">
        <f t="shared" si="3298"/>
        <v>5064</v>
      </c>
      <c r="AT555" s="4">
        <f t="shared" si="3290"/>
        <v>5172</v>
      </c>
      <c r="AU555" s="4">
        <f t="shared" ref="AU555" si="3306">AT555+107</f>
        <v>5279</v>
      </c>
      <c r="AV555" s="4">
        <f t="shared" ref="AV555" si="3307">AU555+108</f>
        <v>5387</v>
      </c>
      <c r="AW555" s="4">
        <f t="shared" si="3298"/>
        <v>5495</v>
      </c>
      <c r="AX555" s="4">
        <f t="shared" si="3290"/>
        <v>5603</v>
      </c>
      <c r="AY555">
        <f t="shared" ref="AY555" si="3308">AX555+107</f>
        <v>5710</v>
      </c>
      <c r="AZ555" s="4">
        <f t="shared" ref="AZ555" si="3309">AY555+108</f>
        <v>5818</v>
      </c>
      <c r="BA555" s="4">
        <f t="shared" si="3298"/>
        <v>5926</v>
      </c>
      <c r="BB555" s="4">
        <f t="shared" si="3290"/>
        <v>6034</v>
      </c>
      <c r="BC555" s="4">
        <f t="shared" ref="BC555" si="3310">BB555+107</f>
        <v>6141</v>
      </c>
      <c r="BD555" s="4">
        <f t="shared" ref="BD555" si="3311">BC555+108</f>
        <v>6249</v>
      </c>
      <c r="BE555" s="4">
        <f t="shared" si="3298"/>
        <v>6357</v>
      </c>
      <c r="BF555" s="4">
        <f t="shared" si="3290"/>
        <v>6465</v>
      </c>
      <c r="BG555" s="4">
        <f t="shared" ref="BG555" si="3312">BF555+107</f>
        <v>6572</v>
      </c>
      <c r="BH555" s="4">
        <f t="shared" ref="BH555" si="3313">BG555+108</f>
        <v>6680</v>
      </c>
      <c r="BI555">
        <f t="shared" si="3298"/>
        <v>6788</v>
      </c>
      <c r="BJ555" t="s">
        <v>1</v>
      </c>
    </row>
    <row r="556" spans="1:62">
      <c r="A556" s="4" t="s">
        <v>123</v>
      </c>
    </row>
    <row r="557" spans="1:62">
      <c r="A557" s="4" t="s">
        <v>5</v>
      </c>
    </row>
    <row r="558" spans="1:62">
      <c r="A558" s="4" t="s">
        <v>365</v>
      </c>
    </row>
    <row r="559" spans="1:62">
      <c r="A559" s="4" t="s">
        <v>85</v>
      </c>
      <c r="B559" s="4">
        <v>20</v>
      </c>
      <c r="C559" s="4">
        <f>B559+16</f>
        <v>36</v>
      </c>
      <c r="D559" s="4">
        <f t="shared" ref="D559:I559" si="3314">C559+16</f>
        <v>52</v>
      </c>
      <c r="E559" s="4">
        <f t="shared" si="3314"/>
        <v>68</v>
      </c>
      <c r="F559" s="4">
        <f t="shared" si="3314"/>
        <v>84</v>
      </c>
      <c r="G559" s="4">
        <f t="shared" si="3314"/>
        <v>100</v>
      </c>
      <c r="H559" s="4">
        <f t="shared" si="3314"/>
        <v>116</v>
      </c>
      <c r="I559" s="4">
        <f t="shared" si="3314"/>
        <v>132</v>
      </c>
      <c r="J559" s="4">
        <f>I559+17</f>
        <v>149</v>
      </c>
      <c r="K559">
        <f t="shared" ref="K559:Q559" si="3315">J559+17</f>
        <v>166</v>
      </c>
      <c r="L559" s="4">
        <f t="shared" si="3315"/>
        <v>183</v>
      </c>
      <c r="M559" s="4">
        <f t="shared" si="3315"/>
        <v>200</v>
      </c>
      <c r="N559" s="4">
        <f t="shared" si="3315"/>
        <v>217</v>
      </c>
      <c r="O559" s="4">
        <f t="shared" si="3315"/>
        <v>234</v>
      </c>
      <c r="P559" s="4">
        <f t="shared" si="3315"/>
        <v>251</v>
      </c>
      <c r="Q559" s="4">
        <f t="shared" si="3315"/>
        <v>268</v>
      </c>
      <c r="R559" s="4">
        <f>Q559+18</f>
        <v>286</v>
      </c>
      <c r="S559" s="4">
        <f t="shared" ref="S559:W559" si="3316">R559+18</f>
        <v>304</v>
      </c>
      <c r="T559" s="4">
        <f t="shared" si="3316"/>
        <v>322</v>
      </c>
      <c r="U559">
        <f t="shared" si="3316"/>
        <v>340</v>
      </c>
      <c r="V559" s="4">
        <f t="shared" si="3316"/>
        <v>358</v>
      </c>
      <c r="W559" s="4">
        <f t="shared" si="3316"/>
        <v>376</v>
      </c>
      <c r="X559" s="4">
        <f>W559+30</f>
        <v>406</v>
      </c>
      <c r="Y559" s="4">
        <f t="shared" ref="Y559:AC559" si="3317">X559+30</f>
        <v>436</v>
      </c>
      <c r="Z559" s="4">
        <f t="shared" si="3317"/>
        <v>466</v>
      </c>
      <c r="AA559" s="4">
        <f t="shared" si="3317"/>
        <v>496</v>
      </c>
      <c r="AB559" s="4">
        <f t="shared" si="3317"/>
        <v>526</v>
      </c>
      <c r="AC559" s="4">
        <f t="shared" si="3317"/>
        <v>556</v>
      </c>
      <c r="AD559" s="4">
        <f>AC559+60</f>
        <v>616</v>
      </c>
      <c r="AE559">
        <f t="shared" ref="AE559:BI559" si="3318">AD559+60</f>
        <v>676</v>
      </c>
      <c r="AF559" s="4">
        <f t="shared" si="3318"/>
        <v>736</v>
      </c>
      <c r="AG559" s="4">
        <f t="shared" si="3318"/>
        <v>796</v>
      </c>
      <c r="AH559" s="4">
        <f t="shared" si="3318"/>
        <v>856</v>
      </c>
      <c r="AI559" s="4">
        <f t="shared" si="3318"/>
        <v>916</v>
      </c>
      <c r="AJ559" s="4">
        <f t="shared" si="3318"/>
        <v>976</v>
      </c>
      <c r="AK559" s="4">
        <f t="shared" si="3318"/>
        <v>1036</v>
      </c>
      <c r="AL559" s="4">
        <f t="shared" si="3318"/>
        <v>1096</v>
      </c>
      <c r="AM559" s="4">
        <f t="shared" si="3318"/>
        <v>1156</v>
      </c>
      <c r="AN559" s="4">
        <f t="shared" si="3318"/>
        <v>1216</v>
      </c>
      <c r="AO559">
        <f t="shared" si="3318"/>
        <v>1276</v>
      </c>
      <c r="AP559" s="4">
        <f t="shared" si="3318"/>
        <v>1336</v>
      </c>
      <c r="AQ559" s="4">
        <f t="shared" si="3318"/>
        <v>1396</v>
      </c>
      <c r="AR559" s="4">
        <f t="shared" si="3318"/>
        <v>1456</v>
      </c>
      <c r="AS559" s="4">
        <f t="shared" si="3318"/>
        <v>1516</v>
      </c>
      <c r="AT559" s="4">
        <f t="shared" si="3318"/>
        <v>1576</v>
      </c>
      <c r="AU559" s="4">
        <f t="shared" si="3318"/>
        <v>1636</v>
      </c>
      <c r="AV559" s="4">
        <f t="shared" si="3318"/>
        <v>1696</v>
      </c>
      <c r="AW559" s="4">
        <f t="shared" si="3318"/>
        <v>1756</v>
      </c>
      <c r="AX559" s="4">
        <f t="shared" si="3318"/>
        <v>1816</v>
      </c>
      <c r="AY559">
        <f t="shared" si="3318"/>
        <v>1876</v>
      </c>
      <c r="AZ559" s="4">
        <f t="shared" si="3318"/>
        <v>1936</v>
      </c>
      <c r="BA559" s="4">
        <f t="shared" si="3318"/>
        <v>1996</v>
      </c>
      <c r="BB559" s="4">
        <f t="shared" si="3318"/>
        <v>2056</v>
      </c>
      <c r="BC559" s="4">
        <f t="shared" si="3318"/>
        <v>2116</v>
      </c>
      <c r="BD559" s="4">
        <f t="shared" si="3318"/>
        <v>2176</v>
      </c>
      <c r="BE559" s="4">
        <f t="shared" si="3318"/>
        <v>2236</v>
      </c>
      <c r="BF559" s="4">
        <f t="shared" si="3318"/>
        <v>2296</v>
      </c>
      <c r="BG559" s="4">
        <f t="shared" si="3318"/>
        <v>2356</v>
      </c>
      <c r="BH559" s="4">
        <f t="shared" si="3318"/>
        <v>2416</v>
      </c>
      <c r="BI559">
        <f t="shared" si="3318"/>
        <v>2476</v>
      </c>
      <c r="BJ559" t="s">
        <v>1</v>
      </c>
    </row>
    <row r="560" spans="1:62">
      <c r="A560" s="4" t="s">
        <v>86</v>
      </c>
      <c r="B560" s="4">
        <v>30</v>
      </c>
      <c r="C560" s="4">
        <f>B560+17</f>
        <v>47</v>
      </c>
      <c r="D560" s="4">
        <f t="shared" ref="D560:I560" si="3319">C560+17</f>
        <v>64</v>
      </c>
      <c r="E560" s="4">
        <f t="shared" si="3319"/>
        <v>81</v>
      </c>
      <c r="F560" s="4">
        <f t="shared" si="3319"/>
        <v>98</v>
      </c>
      <c r="G560" s="4">
        <f t="shared" si="3319"/>
        <v>115</v>
      </c>
      <c r="H560" s="4">
        <f t="shared" si="3319"/>
        <v>132</v>
      </c>
      <c r="I560" s="4">
        <f t="shared" si="3319"/>
        <v>149</v>
      </c>
      <c r="J560" s="4">
        <f>I560+18</f>
        <v>167</v>
      </c>
      <c r="K560">
        <f t="shared" ref="K560:Q560" si="3320">J560+18</f>
        <v>185</v>
      </c>
      <c r="L560" s="4">
        <f t="shared" si="3320"/>
        <v>203</v>
      </c>
      <c r="M560" s="4">
        <f t="shared" si="3320"/>
        <v>221</v>
      </c>
      <c r="N560" s="4">
        <f t="shared" si="3320"/>
        <v>239</v>
      </c>
      <c r="O560" s="4">
        <f t="shared" si="3320"/>
        <v>257</v>
      </c>
      <c r="P560" s="4">
        <f t="shared" si="3320"/>
        <v>275</v>
      </c>
      <c r="Q560" s="4">
        <f t="shared" si="3320"/>
        <v>293</v>
      </c>
      <c r="R560" s="4">
        <f>Q560+19</f>
        <v>312</v>
      </c>
      <c r="S560" s="4">
        <f t="shared" ref="S560:W560" si="3321">R560+19</f>
        <v>331</v>
      </c>
      <c r="T560" s="4">
        <f t="shared" si="3321"/>
        <v>350</v>
      </c>
      <c r="U560">
        <f t="shared" si="3321"/>
        <v>369</v>
      </c>
      <c r="V560" s="4">
        <f t="shared" si="3321"/>
        <v>388</v>
      </c>
      <c r="W560" s="4">
        <f t="shared" si="3321"/>
        <v>407</v>
      </c>
      <c r="X560" s="4">
        <f>W560+31</f>
        <v>438</v>
      </c>
      <c r="Y560" s="4">
        <f t="shared" ref="Y560:AC560" si="3322">X560+31</f>
        <v>469</v>
      </c>
      <c r="Z560" s="4">
        <f t="shared" si="3322"/>
        <v>500</v>
      </c>
      <c r="AA560" s="4">
        <f t="shared" si="3322"/>
        <v>531</v>
      </c>
      <c r="AB560" s="4">
        <f t="shared" si="3322"/>
        <v>562</v>
      </c>
      <c r="AC560" s="4">
        <f t="shared" si="3322"/>
        <v>593</v>
      </c>
      <c r="AD560" s="4">
        <f>AC560+62</f>
        <v>655</v>
      </c>
      <c r="AE560">
        <f t="shared" ref="AE560:BI560" si="3323">AD560+62</f>
        <v>717</v>
      </c>
      <c r="AF560" s="4">
        <f t="shared" si="3323"/>
        <v>779</v>
      </c>
      <c r="AG560" s="4">
        <f t="shared" si="3323"/>
        <v>841</v>
      </c>
      <c r="AH560" s="4">
        <f t="shared" si="3323"/>
        <v>903</v>
      </c>
      <c r="AI560" s="4">
        <f t="shared" si="3323"/>
        <v>965</v>
      </c>
      <c r="AJ560" s="4">
        <f t="shared" si="3323"/>
        <v>1027</v>
      </c>
      <c r="AK560" s="4">
        <f t="shared" si="3323"/>
        <v>1089</v>
      </c>
      <c r="AL560" s="4">
        <f t="shared" si="3323"/>
        <v>1151</v>
      </c>
      <c r="AM560" s="4">
        <f t="shared" si="3323"/>
        <v>1213</v>
      </c>
      <c r="AN560" s="4">
        <f t="shared" si="3323"/>
        <v>1275</v>
      </c>
      <c r="AO560">
        <f t="shared" si="3323"/>
        <v>1337</v>
      </c>
      <c r="AP560" s="4">
        <f t="shared" si="3323"/>
        <v>1399</v>
      </c>
      <c r="AQ560" s="4">
        <f t="shared" si="3323"/>
        <v>1461</v>
      </c>
      <c r="AR560" s="4">
        <f t="shared" si="3323"/>
        <v>1523</v>
      </c>
      <c r="AS560" s="4">
        <f t="shared" si="3323"/>
        <v>1585</v>
      </c>
      <c r="AT560" s="4">
        <f t="shared" si="3323"/>
        <v>1647</v>
      </c>
      <c r="AU560" s="4">
        <f t="shared" si="3323"/>
        <v>1709</v>
      </c>
      <c r="AV560" s="4">
        <f t="shared" si="3323"/>
        <v>1771</v>
      </c>
      <c r="AW560" s="4">
        <f t="shared" si="3323"/>
        <v>1833</v>
      </c>
      <c r="AX560" s="4">
        <f t="shared" si="3323"/>
        <v>1895</v>
      </c>
      <c r="AY560">
        <f t="shared" si="3323"/>
        <v>1957</v>
      </c>
      <c r="AZ560" s="4">
        <f t="shared" si="3323"/>
        <v>2019</v>
      </c>
      <c r="BA560" s="4">
        <f t="shared" si="3323"/>
        <v>2081</v>
      </c>
      <c r="BB560" s="4">
        <f t="shared" si="3323"/>
        <v>2143</v>
      </c>
      <c r="BC560" s="4">
        <f t="shared" si="3323"/>
        <v>2205</v>
      </c>
      <c r="BD560" s="4">
        <f t="shared" si="3323"/>
        <v>2267</v>
      </c>
      <c r="BE560" s="4">
        <f t="shared" si="3323"/>
        <v>2329</v>
      </c>
      <c r="BF560" s="4">
        <f t="shared" si="3323"/>
        <v>2391</v>
      </c>
      <c r="BG560" s="4">
        <f t="shared" si="3323"/>
        <v>2453</v>
      </c>
      <c r="BH560" s="4">
        <f t="shared" si="3323"/>
        <v>2515</v>
      </c>
      <c r="BI560">
        <f t="shared" si="3323"/>
        <v>2577</v>
      </c>
      <c r="BJ560" t="s">
        <v>1</v>
      </c>
    </row>
    <row r="561" spans="1:62">
      <c r="A561" s="4" t="s">
        <v>24</v>
      </c>
      <c r="B561" s="4">
        <v>12</v>
      </c>
      <c r="C561" s="4">
        <f>B561+0.5</f>
        <v>12.5</v>
      </c>
      <c r="D561" s="4">
        <f t="shared" ref="D561:AB561" si="3324">C561+0.5</f>
        <v>13</v>
      </c>
      <c r="E561" s="4">
        <f t="shared" si="3324"/>
        <v>13.5</v>
      </c>
      <c r="F561" s="4">
        <f t="shared" si="3324"/>
        <v>14</v>
      </c>
      <c r="G561" s="4">
        <f t="shared" si="3324"/>
        <v>14.5</v>
      </c>
      <c r="H561" s="4">
        <f t="shared" si="3324"/>
        <v>15</v>
      </c>
      <c r="I561" s="4">
        <f t="shared" si="3324"/>
        <v>15.5</v>
      </c>
      <c r="J561" s="4">
        <f t="shared" si="3324"/>
        <v>16</v>
      </c>
      <c r="K561">
        <f t="shared" si="3324"/>
        <v>16.5</v>
      </c>
      <c r="L561" s="4">
        <f t="shared" si="3324"/>
        <v>17</v>
      </c>
      <c r="M561" s="4">
        <f t="shared" si="3324"/>
        <v>17.5</v>
      </c>
      <c r="N561" s="4">
        <f t="shared" si="3324"/>
        <v>18</v>
      </c>
      <c r="O561" s="4">
        <f t="shared" si="3324"/>
        <v>18.5</v>
      </c>
      <c r="P561" s="4">
        <f t="shared" si="3324"/>
        <v>19</v>
      </c>
      <c r="Q561" s="4">
        <f t="shared" si="3324"/>
        <v>19.5</v>
      </c>
      <c r="R561" s="4">
        <f t="shared" si="3324"/>
        <v>20</v>
      </c>
      <c r="S561" s="4">
        <f t="shared" si="3324"/>
        <v>20.5</v>
      </c>
      <c r="T561" s="4">
        <f t="shared" si="3324"/>
        <v>21</v>
      </c>
      <c r="U561">
        <f t="shared" si="3324"/>
        <v>21.5</v>
      </c>
      <c r="V561" s="4">
        <f t="shared" si="3324"/>
        <v>22</v>
      </c>
      <c r="W561" s="4">
        <f t="shared" si="3324"/>
        <v>22.5</v>
      </c>
      <c r="X561" s="4">
        <f t="shared" si="3324"/>
        <v>23</v>
      </c>
      <c r="Y561" s="4">
        <f t="shared" si="3324"/>
        <v>23.5</v>
      </c>
      <c r="Z561" s="4">
        <f t="shared" si="3324"/>
        <v>24</v>
      </c>
      <c r="AA561" s="4">
        <f t="shared" si="3324"/>
        <v>24.5</v>
      </c>
      <c r="AB561" s="4">
        <f t="shared" si="3324"/>
        <v>25</v>
      </c>
      <c r="AC561" s="4">
        <f>AB561</f>
        <v>25</v>
      </c>
      <c r="AD561" s="4">
        <f>AC561+1</f>
        <v>26</v>
      </c>
      <c r="AE561">
        <f t="shared" ref="AE561" si="3325">AD561</f>
        <v>26</v>
      </c>
      <c r="AF561" s="4">
        <f t="shared" ref="AF561" si="3326">AE561+1</f>
        <v>27</v>
      </c>
      <c r="AG561" s="4">
        <f t="shared" ref="AG561" si="3327">AF561</f>
        <v>27</v>
      </c>
      <c r="AH561" s="4">
        <f t="shared" ref="AH561" si="3328">AG561+1</f>
        <v>28</v>
      </c>
      <c r="AI561" s="4">
        <f t="shared" ref="AI561" si="3329">AH561</f>
        <v>28</v>
      </c>
      <c r="AJ561" s="4">
        <f t="shared" ref="AJ561" si="3330">AI561+1</f>
        <v>29</v>
      </c>
      <c r="AK561" s="4">
        <f t="shared" ref="AK561" si="3331">AJ561</f>
        <v>29</v>
      </c>
      <c r="AL561" s="4">
        <f t="shared" ref="AL561" si="3332">AK561+1</f>
        <v>30</v>
      </c>
      <c r="AM561" s="4">
        <f t="shared" ref="AM561" si="3333">AL561</f>
        <v>30</v>
      </c>
      <c r="AN561" s="4">
        <f t="shared" ref="AN561" si="3334">AM561+1</f>
        <v>31</v>
      </c>
      <c r="AO561">
        <f t="shared" ref="AO561" si="3335">AN561</f>
        <v>31</v>
      </c>
      <c r="AP561" s="4">
        <f t="shared" ref="AP561" si="3336">AO561+1</f>
        <v>32</v>
      </c>
      <c r="AQ561" s="4">
        <f t="shared" ref="AQ561" si="3337">AP561</f>
        <v>32</v>
      </c>
      <c r="AR561" s="4">
        <f t="shared" ref="AR561" si="3338">AQ561+1</f>
        <v>33</v>
      </c>
      <c r="AS561" s="4">
        <f t="shared" ref="AS561" si="3339">AR561</f>
        <v>33</v>
      </c>
      <c r="AT561" s="4">
        <f t="shared" ref="AT561" si="3340">AS561+1</f>
        <v>34</v>
      </c>
      <c r="AU561" s="4">
        <f t="shared" ref="AU561" si="3341">AT561</f>
        <v>34</v>
      </c>
      <c r="AV561" s="4">
        <f t="shared" ref="AV561" si="3342">AU561+1</f>
        <v>35</v>
      </c>
      <c r="AW561" s="4">
        <f t="shared" ref="AW561" si="3343">AV561</f>
        <v>35</v>
      </c>
      <c r="AX561" s="4">
        <f t="shared" ref="AX561" si="3344">AW561+1</f>
        <v>36</v>
      </c>
      <c r="AY561">
        <f t="shared" ref="AY561" si="3345">AX561</f>
        <v>36</v>
      </c>
      <c r="AZ561" s="4">
        <f t="shared" ref="AZ561" si="3346">AY561+1</f>
        <v>37</v>
      </c>
      <c r="BA561" s="4">
        <f t="shared" ref="BA561" si="3347">AZ561</f>
        <v>37</v>
      </c>
      <c r="BB561" s="4">
        <f t="shared" ref="BB561" si="3348">BA561+1</f>
        <v>38</v>
      </c>
      <c r="BC561" s="4">
        <f t="shared" ref="BC561" si="3349">BB561</f>
        <v>38</v>
      </c>
      <c r="BD561" s="4">
        <f t="shared" ref="BD561" si="3350">BC561+1</f>
        <v>39</v>
      </c>
      <c r="BE561" s="4">
        <f t="shared" ref="BE561" si="3351">BD561</f>
        <v>39</v>
      </c>
      <c r="BF561" s="4">
        <f t="shared" ref="BF561" si="3352">BE561+1</f>
        <v>40</v>
      </c>
      <c r="BG561" s="4">
        <f t="shared" ref="BG561" si="3353">BF561</f>
        <v>40</v>
      </c>
      <c r="BH561" s="4">
        <f t="shared" ref="BH561" si="3354">BG561+1</f>
        <v>41</v>
      </c>
      <c r="BI561">
        <f t="shared" ref="BI561" si="3355">BH561</f>
        <v>41</v>
      </c>
      <c r="BJ561" t="s">
        <v>1</v>
      </c>
    </row>
    <row r="562" spans="1:62">
      <c r="A562" s="4" t="s">
        <v>5</v>
      </c>
    </row>
    <row r="563" spans="1:62">
      <c r="A563" s="4" t="s">
        <v>366</v>
      </c>
    </row>
    <row r="564" spans="1:62">
      <c r="A564" s="4" t="s">
        <v>133</v>
      </c>
      <c r="B564" s="4">
        <v>50</v>
      </c>
      <c r="C564" s="4">
        <f>B564+12</f>
        <v>62</v>
      </c>
      <c r="D564" s="4">
        <f>C564+13</f>
        <v>75</v>
      </c>
      <c r="E564" s="4">
        <f t="shared" ref="E564" si="3356">D564+12</f>
        <v>87</v>
      </c>
      <c r="F564" s="4">
        <f t="shared" ref="F564" si="3357">E564+13</f>
        <v>100</v>
      </c>
      <c r="G564" s="4">
        <f t="shared" ref="G564" si="3358">F564+12</f>
        <v>112</v>
      </c>
      <c r="H564" s="4">
        <f t="shared" ref="H564" si="3359">G564+13</f>
        <v>125</v>
      </c>
      <c r="I564" s="4">
        <f t="shared" ref="I564" si="3360">H564+12</f>
        <v>137</v>
      </c>
      <c r="J564" s="4">
        <f>I564+19</f>
        <v>156</v>
      </c>
      <c r="K564">
        <f>J564+19</f>
        <v>175</v>
      </c>
      <c r="L564" s="4">
        <f>K564+18</f>
        <v>193</v>
      </c>
      <c r="M564" s="4">
        <f t="shared" ref="M564:Q564" si="3361">L564+19</f>
        <v>212</v>
      </c>
      <c r="N564" s="4">
        <f t="shared" si="3361"/>
        <v>231</v>
      </c>
      <c r="O564" s="4">
        <f t="shared" si="3361"/>
        <v>250</v>
      </c>
      <c r="P564" s="4">
        <f>O564+18</f>
        <v>268</v>
      </c>
      <c r="Q564" s="4">
        <f t="shared" si="3361"/>
        <v>287</v>
      </c>
      <c r="R564" s="4">
        <f>Q564+31</f>
        <v>318</v>
      </c>
      <c r="S564" s="4">
        <f>R564+32</f>
        <v>350</v>
      </c>
      <c r="T564" s="4">
        <f t="shared" ref="T564:V564" si="3362">S564+31</f>
        <v>381</v>
      </c>
      <c r="U564">
        <f t="shared" si="3362"/>
        <v>412</v>
      </c>
      <c r="V564" s="4">
        <f t="shared" si="3362"/>
        <v>443</v>
      </c>
      <c r="W564" s="4">
        <f>V564+32</f>
        <v>475</v>
      </c>
      <c r="X564" s="4">
        <f>W564+50</f>
        <v>525</v>
      </c>
      <c r="Y564" s="4">
        <f t="shared" ref="Y564:AC564" si="3363">X564+50</f>
        <v>575</v>
      </c>
      <c r="Z564" s="4">
        <f t="shared" si="3363"/>
        <v>625</v>
      </c>
      <c r="AA564" s="4">
        <f t="shared" si="3363"/>
        <v>675</v>
      </c>
      <c r="AB564" s="4">
        <f t="shared" si="3363"/>
        <v>725</v>
      </c>
      <c r="AC564" s="4">
        <f t="shared" si="3363"/>
        <v>775</v>
      </c>
      <c r="AD564" s="4">
        <f>AC564+75</f>
        <v>850</v>
      </c>
      <c r="AE564">
        <f t="shared" ref="AE564:AS564" si="3364">AD564+75</f>
        <v>925</v>
      </c>
      <c r="AF564" s="4">
        <f t="shared" si="3364"/>
        <v>1000</v>
      </c>
      <c r="AG564" s="4">
        <f t="shared" si="3364"/>
        <v>1075</v>
      </c>
      <c r="AH564" s="4">
        <f t="shared" si="3364"/>
        <v>1150</v>
      </c>
      <c r="AI564" s="4">
        <f t="shared" si="3364"/>
        <v>1225</v>
      </c>
      <c r="AJ564" s="4">
        <f t="shared" si="3364"/>
        <v>1300</v>
      </c>
      <c r="AK564" s="4">
        <f t="shared" si="3364"/>
        <v>1375</v>
      </c>
      <c r="AL564" s="4">
        <f t="shared" si="3364"/>
        <v>1450</v>
      </c>
      <c r="AM564" s="4">
        <f t="shared" si="3364"/>
        <v>1525</v>
      </c>
      <c r="AN564" s="4">
        <f t="shared" si="3364"/>
        <v>1600</v>
      </c>
      <c r="AO564">
        <f t="shared" si="3364"/>
        <v>1675</v>
      </c>
      <c r="AP564" s="4">
        <f t="shared" si="3364"/>
        <v>1750</v>
      </c>
      <c r="AQ564" s="4">
        <f t="shared" si="3364"/>
        <v>1825</v>
      </c>
      <c r="AR564" s="4">
        <f t="shared" si="3364"/>
        <v>1900</v>
      </c>
      <c r="AS564" s="4">
        <f t="shared" si="3364"/>
        <v>1975</v>
      </c>
      <c r="AT564" s="4">
        <f t="shared" ref="AT564:BI564" si="3365">AS564+75</f>
        <v>2050</v>
      </c>
      <c r="AU564" s="4">
        <f t="shared" si="3365"/>
        <v>2125</v>
      </c>
      <c r="AV564" s="4">
        <f t="shared" si="3365"/>
        <v>2200</v>
      </c>
      <c r="AW564" s="4">
        <f t="shared" si="3365"/>
        <v>2275</v>
      </c>
      <c r="AX564" s="4">
        <f t="shared" si="3365"/>
        <v>2350</v>
      </c>
      <c r="AY564">
        <f t="shared" si="3365"/>
        <v>2425</v>
      </c>
      <c r="AZ564" s="4">
        <f t="shared" si="3365"/>
        <v>2500</v>
      </c>
      <c r="BA564" s="4">
        <f t="shared" si="3365"/>
        <v>2575</v>
      </c>
      <c r="BB564" s="4">
        <f t="shared" si="3365"/>
        <v>2650</v>
      </c>
      <c r="BC564" s="4">
        <f t="shared" si="3365"/>
        <v>2725</v>
      </c>
      <c r="BD564" s="4">
        <f t="shared" si="3365"/>
        <v>2800</v>
      </c>
      <c r="BE564" s="4">
        <f t="shared" si="3365"/>
        <v>2875</v>
      </c>
      <c r="BF564" s="4">
        <f t="shared" si="3365"/>
        <v>2950</v>
      </c>
      <c r="BG564" s="4">
        <f t="shared" si="3365"/>
        <v>3025</v>
      </c>
      <c r="BH564" s="4">
        <f t="shared" si="3365"/>
        <v>3100</v>
      </c>
      <c r="BI564">
        <f t="shared" si="3365"/>
        <v>3175</v>
      </c>
      <c r="BJ564" t="s">
        <v>1</v>
      </c>
    </row>
    <row r="565" spans="1:62">
      <c r="A565" s="4" t="s">
        <v>134</v>
      </c>
      <c r="B565" s="4">
        <v>90</v>
      </c>
      <c r="C565" s="4">
        <f>B565+13</f>
        <v>103</v>
      </c>
      <c r="D565" s="4">
        <f>C565+12</f>
        <v>115</v>
      </c>
      <c r="E565" s="4">
        <f t="shared" ref="E565" si="3366">D565+13</f>
        <v>128</v>
      </c>
      <c r="F565" s="4">
        <f t="shared" ref="F565" si="3367">E565+12</f>
        <v>140</v>
      </c>
      <c r="G565" s="4">
        <f t="shared" ref="G565" si="3368">F565+13</f>
        <v>153</v>
      </c>
      <c r="H565" s="4">
        <f t="shared" ref="H565" si="3369">G565+12</f>
        <v>165</v>
      </c>
      <c r="I565" s="4">
        <f t="shared" ref="I565" si="3370">H565+13</f>
        <v>178</v>
      </c>
      <c r="J565" s="4">
        <f>I565+18</f>
        <v>196</v>
      </c>
      <c r="K565">
        <f>J565+19</f>
        <v>215</v>
      </c>
      <c r="L565" s="4">
        <f t="shared" ref="L565:Q565" si="3371">K565+19</f>
        <v>234</v>
      </c>
      <c r="M565" s="4">
        <f t="shared" si="3371"/>
        <v>253</v>
      </c>
      <c r="N565" s="4">
        <f>M565+18</f>
        <v>271</v>
      </c>
      <c r="O565" s="4">
        <f t="shared" si="3371"/>
        <v>290</v>
      </c>
      <c r="P565" s="4">
        <f t="shared" si="3371"/>
        <v>309</v>
      </c>
      <c r="Q565" s="4">
        <f t="shared" si="3371"/>
        <v>328</v>
      </c>
      <c r="R565" s="4">
        <f>Q565+31</f>
        <v>359</v>
      </c>
      <c r="S565" s="4">
        <f t="shared" ref="S565:W565" si="3372">R565+31</f>
        <v>390</v>
      </c>
      <c r="T565" s="4">
        <f t="shared" si="3372"/>
        <v>421</v>
      </c>
      <c r="U565">
        <f>T565+32</f>
        <v>453</v>
      </c>
      <c r="V565" s="4">
        <f t="shared" si="3372"/>
        <v>484</v>
      </c>
      <c r="W565" s="4">
        <f t="shared" si="3372"/>
        <v>515</v>
      </c>
      <c r="X565" s="4">
        <f>W565+50</f>
        <v>565</v>
      </c>
      <c r="Y565" s="4">
        <f t="shared" ref="Y565:AC565" si="3373">X565+50</f>
        <v>615</v>
      </c>
      <c r="Z565" s="4">
        <f t="shared" si="3373"/>
        <v>665</v>
      </c>
      <c r="AA565" s="4">
        <f t="shared" si="3373"/>
        <v>715</v>
      </c>
      <c r="AB565" s="4">
        <f t="shared" si="3373"/>
        <v>765</v>
      </c>
      <c r="AC565" s="4">
        <f t="shared" si="3373"/>
        <v>815</v>
      </c>
      <c r="AD565" s="4">
        <f>AC565+75</f>
        <v>890</v>
      </c>
      <c r="AE565">
        <f t="shared" ref="AE565:AS565" si="3374">AD565+75</f>
        <v>965</v>
      </c>
      <c r="AF565" s="4">
        <f t="shared" si="3374"/>
        <v>1040</v>
      </c>
      <c r="AG565" s="4">
        <f t="shared" si="3374"/>
        <v>1115</v>
      </c>
      <c r="AH565" s="4">
        <f t="shared" si="3374"/>
        <v>1190</v>
      </c>
      <c r="AI565" s="4">
        <f t="shared" si="3374"/>
        <v>1265</v>
      </c>
      <c r="AJ565" s="4">
        <f t="shared" si="3374"/>
        <v>1340</v>
      </c>
      <c r="AK565" s="4">
        <f t="shared" si="3374"/>
        <v>1415</v>
      </c>
      <c r="AL565" s="4">
        <f t="shared" si="3374"/>
        <v>1490</v>
      </c>
      <c r="AM565" s="4">
        <f t="shared" si="3374"/>
        <v>1565</v>
      </c>
      <c r="AN565" s="4">
        <f t="shared" si="3374"/>
        <v>1640</v>
      </c>
      <c r="AO565">
        <f t="shared" si="3374"/>
        <v>1715</v>
      </c>
      <c r="AP565" s="4">
        <f t="shared" si="3374"/>
        <v>1790</v>
      </c>
      <c r="AQ565" s="4">
        <f t="shared" si="3374"/>
        <v>1865</v>
      </c>
      <c r="AR565" s="4">
        <f t="shared" si="3374"/>
        <v>1940</v>
      </c>
      <c r="AS565" s="4">
        <f t="shared" si="3374"/>
        <v>2015</v>
      </c>
      <c r="AT565" s="4">
        <f t="shared" ref="AT565:BI565" si="3375">AS565+75</f>
        <v>2090</v>
      </c>
      <c r="AU565" s="4">
        <f t="shared" si="3375"/>
        <v>2165</v>
      </c>
      <c r="AV565" s="4">
        <f t="shared" si="3375"/>
        <v>2240</v>
      </c>
      <c r="AW565" s="4">
        <f t="shared" si="3375"/>
        <v>2315</v>
      </c>
      <c r="AX565" s="4">
        <f t="shared" si="3375"/>
        <v>2390</v>
      </c>
      <c r="AY565">
        <f t="shared" si="3375"/>
        <v>2465</v>
      </c>
      <c r="AZ565" s="4">
        <f t="shared" si="3375"/>
        <v>2540</v>
      </c>
      <c r="BA565" s="4">
        <f t="shared" si="3375"/>
        <v>2615</v>
      </c>
      <c r="BB565" s="4">
        <f t="shared" si="3375"/>
        <v>2690</v>
      </c>
      <c r="BC565" s="4">
        <f t="shared" si="3375"/>
        <v>2765</v>
      </c>
      <c r="BD565" s="4">
        <f t="shared" si="3375"/>
        <v>2840</v>
      </c>
      <c r="BE565" s="4">
        <f t="shared" si="3375"/>
        <v>2915</v>
      </c>
      <c r="BF565" s="4">
        <f t="shared" si="3375"/>
        <v>2990</v>
      </c>
      <c r="BG565" s="4">
        <f t="shared" si="3375"/>
        <v>3065</v>
      </c>
      <c r="BH565" s="4">
        <f t="shared" si="3375"/>
        <v>3140</v>
      </c>
      <c r="BI565">
        <f t="shared" si="3375"/>
        <v>3215</v>
      </c>
      <c r="BJ565" t="s">
        <v>1</v>
      </c>
    </row>
    <row r="566" spans="1:62">
      <c r="A566" s="4" t="s">
        <v>5</v>
      </c>
    </row>
    <row r="567" spans="1:62">
      <c r="A567" s="4" t="s">
        <v>367</v>
      </c>
    </row>
    <row r="568" spans="1:62">
      <c r="A568" s="4" t="s">
        <v>203</v>
      </c>
    </row>
    <row r="569" spans="1:62">
      <c r="A569" s="4" t="s">
        <v>120</v>
      </c>
      <c r="B569" s="4">
        <v>147</v>
      </c>
      <c r="C569" s="4">
        <f>B569+36</f>
        <v>183</v>
      </c>
      <c r="D569" s="4">
        <f>C569+37</f>
        <v>220</v>
      </c>
      <c r="E569" s="4">
        <f t="shared" ref="E569:F569" si="3376">D569+37</f>
        <v>257</v>
      </c>
      <c r="F569" s="4">
        <f t="shared" si="3376"/>
        <v>294</v>
      </c>
      <c r="G569" s="4">
        <f>F569+36</f>
        <v>330</v>
      </c>
      <c r="H569" s="4">
        <f t="shared" ref="H569:J569" si="3377">G569+37</f>
        <v>367</v>
      </c>
      <c r="I569" s="4">
        <f t="shared" si="3377"/>
        <v>404</v>
      </c>
      <c r="J569" s="4">
        <f t="shared" si="3377"/>
        <v>441</v>
      </c>
      <c r="K569">
        <f t="shared" ref="K569" si="3378">J569+36</f>
        <v>477</v>
      </c>
      <c r="L569" s="4">
        <f t="shared" ref="L569:N569" si="3379">K569+37</f>
        <v>514</v>
      </c>
      <c r="M569" s="4">
        <f t="shared" si="3379"/>
        <v>551</v>
      </c>
      <c r="N569" s="4">
        <f t="shared" si="3379"/>
        <v>588</v>
      </c>
      <c r="O569" s="4">
        <f t="shared" ref="O569" si="3380">N569+36</f>
        <v>624</v>
      </c>
      <c r="P569" s="4">
        <f t="shared" ref="P569:R569" si="3381">O569+37</f>
        <v>661</v>
      </c>
      <c r="Q569" s="4">
        <f t="shared" si="3381"/>
        <v>698</v>
      </c>
      <c r="R569" s="4">
        <f t="shared" si="3381"/>
        <v>735</v>
      </c>
      <c r="S569" s="4">
        <f t="shared" ref="S569" si="3382">R569+36</f>
        <v>771</v>
      </c>
      <c r="T569" s="4">
        <f t="shared" ref="T569:V569" si="3383">S569+37</f>
        <v>808</v>
      </c>
      <c r="U569">
        <f t="shared" si="3383"/>
        <v>845</v>
      </c>
      <c r="V569" s="4">
        <f t="shared" si="3383"/>
        <v>882</v>
      </c>
      <c r="W569" s="4">
        <f t="shared" ref="W569" si="3384">V569+36</f>
        <v>918</v>
      </c>
      <c r="X569" s="4">
        <f t="shared" ref="X569:Z569" si="3385">W569+37</f>
        <v>955</v>
      </c>
      <c r="Y569" s="4">
        <f t="shared" si="3385"/>
        <v>992</v>
      </c>
      <c r="Z569" s="4">
        <f t="shared" si="3385"/>
        <v>1029</v>
      </c>
      <c r="AA569" s="4">
        <f t="shared" ref="AA569" si="3386">Z569+36</f>
        <v>1065</v>
      </c>
      <c r="AB569" s="4">
        <f t="shared" ref="AB569:AD569" si="3387">AA569+37</f>
        <v>1102</v>
      </c>
      <c r="AC569" s="4">
        <f t="shared" si="3387"/>
        <v>1139</v>
      </c>
      <c r="AD569" s="4">
        <f t="shared" si="3387"/>
        <v>1176</v>
      </c>
      <c r="AE569">
        <f t="shared" ref="AE569" si="3388">AD569+36</f>
        <v>1212</v>
      </c>
      <c r="AF569" s="4">
        <f t="shared" ref="AF569:AH569" si="3389">AE569+37</f>
        <v>1249</v>
      </c>
      <c r="AG569" s="4">
        <f t="shared" si="3389"/>
        <v>1286</v>
      </c>
      <c r="AH569" s="4">
        <f t="shared" si="3389"/>
        <v>1323</v>
      </c>
      <c r="AI569" s="4">
        <f t="shared" ref="AI569" si="3390">AH569+36</f>
        <v>1359</v>
      </c>
      <c r="AJ569" s="4">
        <f t="shared" ref="AJ569:AL569" si="3391">AI569+37</f>
        <v>1396</v>
      </c>
      <c r="AK569" s="4">
        <f t="shared" si="3391"/>
        <v>1433</v>
      </c>
      <c r="AL569" s="4">
        <f t="shared" si="3391"/>
        <v>1470</v>
      </c>
      <c r="AM569" s="4">
        <f t="shared" ref="AM569" si="3392">AL569+36</f>
        <v>1506</v>
      </c>
      <c r="AN569" s="4">
        <f t="shared" ref="AN569:AP569" si="3393">AM569+37</f>
        <v>1543</v>
      </c>
      <c r="AO569">
        <f t="shared" si="3393"/>
        <v>1580</v>
      </c>
      <c r="AP569" s="4">
        <f t="shared" si="3393"/>
        <v>1617</v>
      </c>
      <c r="AQ569" s="4">
        <f t="shared" ref="AQ569" si="3394">AP569+36</f>
        <v>1653</v>
      </c>
      <c r="AR569" s="4">
        <f t="shared" ref="AR569:AT569" si="3395">AQ569+37</f>
        <v>1690</v>
      </c>
      <c r="AS569" s="4">
        <f t="shared" si="3395"/>
        <v>1727</v>
      </c>
      <c r="AT569" s="4">
        <f t="shared" si="3395"/>
        <v>1764</v>
      </c>
      <c r="AU569" s="4">
        <f t="shared" ref="AU569" si="3396">AT569+36</f>
        <v>1800</v>
      </c>
      <c r="AV569" s="4">
        <f t="shared" ref="AV569:AX569" si="3397">AU569+37</f>
        <v>1837</v>
      </c>
      <c r="AW569" s="4">
        <f t="shared" si="3397"/>
        <v>1874</v>
      </c>
      <c r="AX569" s="4">
        <f t="shared" si="3397"/>
        <v>1911</v>
      </c>
      <c r="AY569">
        <f t="shared" ref="AY569" si="3398">AX569+36</f>
        <v>1947</v>
      </c>
      <c r="AZ569" s="4">
        <f t="shared" ref="AZ569:BB569" si="3399">AY569+37</f>
        <v>1984</v>
      </c>
      <c r="BA569" s="4">
        <f t="shared" si="3399"/>
        <v>2021</v>
      </c>
      <c r="BB569" s="4">
        <f t="shared" si="3399"/>
        <v>2058</v>
      </c>
      <c r="BC569" s="4">
        <f t="shared" ref="BC569" si="3400">BB569+36</f>
        <v>2094</v>
      </c>
      <c r="BD569" s="4">
        <f t="shared" ref="BD569:BF569" si="3401">BC569+37</f>
        <v>2131</v>
      </c>
      <c r="BE569" s="4">
        <f t="shared" si="3401"/>
        <v>2168</v>
      </c>
      <c r="BF569" s="4">
        <f t="shared" si="3401"/>
        <v>2205</v>
      </c>
      <c r="BG569" s="4">
        <f t="shared" ref="BG569" si="3402">BF569+36</f>
        <v>2241</v>
      </c>
      <c r="BH569" s="4">
        <f t="shared" ref="BH569:BI569" si="3403">BG569+37</f>
        <v>2278</v>
      </c>
      <c r="BI569">
        <f t="shared" si="3403"/>
        <v>2315</v>
      </c>
      <c r="BJ569" t="s">
        <v>1</v>
      </c>
    </row>
    <row r="570" spans="1:62">
      <c r="A570" s="4" t="s">
        <v>121</v>
      </c>
      <c r="B570" s="4">
        <v>147</v>
      </c>
      <c r="C570" s="4">
        <f>B570+36</f>
        <v>183</v>
      </c>
      <c r="D570" s="4">
        <f>C570+37</f>
        <v>220</v>
      </c>
      <c r="E570" s="4">
        <f t="shared" ref="E570:F570" si="3404">D570+37</f>
        <v>257</v>
      </c>
      <c r="F570" s="4">
        <f t="shared" si="3404"/>
        <v>294</v>
      </c>
      <c r="G570" s="4">
        <f>F570+36</f>
        <v>330</v>
      </c>
      <c r="H570" s="4">
        <f t="shared" ref="H570:J570" si="3405">G570+37</f>
        <v>367</v>
      </c>
      <c r="I570" s="4">
        <f t="shared" si="3405"/>
        <v>404</v>
      </c>
      <c r="J570" s="4">
        <f t="shared" si="3405"/>
        <v>441</v>
      </c>
      <c r="K570">
        <f t="shared" ref="K570" si="3406">J570+36</f>
        <v>477</v>
      </c>
      <c r="L570" s="4">
        <f t="shared" ref="L570:N570" si="3407">K570+37</f>
        <v>514</v>
      </c>
      <c r="M570" s="4">
        <f t="shared" si="3407"/>
        <v>551</v>
      </c>
      <c r="N570" s="4">
        <f t="shared" si="3407"/>
        <v>588</v>
      </c>
      <c r="O570" s="4">
        <f t="shared" ref="O570" si="3408">N570+36</f>
        <v>624</v>
      </c>
      <c r="P570" s="4">
        <f t="shared" ref="P570:R570" si="3409">O570+37</f>
        <v>661</v>
      </c>
      <c r="Q570" s="4">
        <f t="shared" si="3409"/>
        <v>698</v>
      </c>
      <c r="R570" s="4">
        <f t="shared" si="3409"/>
        <v>735</v>
      </c>
      <c r="S570" s="4">
        <f t="shared" ref="S570" si="3410">R570+36</f>
        <v>771</v>
      </c>
      <c r="T570" s="4">
        <f t="shared" ref="T570:V570" si="3411">S570+37</f>
        <v>808</v>
      </c>
      <c r="U570">
        <f t="shared" si="3411"/>
        <v>845</v>
      </c>
      <c r="V570" s="4">
        <f t="shared" si="3411"/>
        <v>882</v>
      </c>
      <c r="W570" s="4">
        <f t="shared" ref="W570" si="3412">V570+36</f>
        <v>918</v>
      </c>
      <c r="X570" s="4">
        <f t="shared" ref="X570:Z570" si="3413">W570+37</f>
        <v>955</v>
      </c>
      <c r="Y570" s="4">
        <f t="shared" si="3413"/>
        <v>992</v>
      </c>
      <c r="Z570" s="4">
        <f t="shared" si="3413"/>
        <v>1029</v>
      </c>
      <c r="AA570" s="4">
        <f t="shared" ref="AA570" si="3414">Z570+36</f>
        <v>1065</v>
      </c>
      <c r="AB570" s="4">
        <f t="shared" ref="AB570:AD570" si="3415">AA570+37</f>
        <v>1102</v>
      </c>
      <c r="AC570" s="4">
        <f t="shared" si="3415"/>
        <v>1139</v>
      </c>
      <c r="AD570" s="4">
        <f t="shared" si="3415"/>
        <v>1176</v>
      </c>
      <c r="AE570">
        <f t="shared" ref="AE570" si="3416">AD570+36</f>
        <v>1212</v>
      </c>
      <c r="AF570" s="4">
        <f t="shared" ref="AF570:AH570" si="3417">AE570+37</f>
        <v>1249</v>
      </c>
      <c r="AG570" s="4">
        <f t="shared" si="3417"/>
        <v>1286</v>
      </c>
      <c r="AH570" s="4">
        <f t="shared" si="3417"/>
        <v>1323</v>
      </c>
      <c r="AI570" s="4">
        <f t="shared" ref="AI570" si="3418">AH570+36</f>
        <v>1359</v>
      </c>
      <c r="AJ570" s="4">
        <f t="shared" ref="AJ570:AL570" si="3419">AI570+37</f>
        <v>1396</v>
      </c>
      <c r="AK570" s="4">
        <f t="shared" si="3419"/>
        <v>1433</v>
      </c>
      <c r="AL570" s="4">
        <f t="shared" si="3419"/>
        <v>1470</v>
      </c>
      <c r="AM570" s="4">
        <f t="shared" ref="AM570" si="3420">AL570+36</f>
        <v>1506</v>
      </c>
      <c r="AN570" s="4">
        <f t="shared" ref="AN570:AP570" si="3421">AM570+37</f>
        <v>1543</v>
      </c>
      <c r="AO570">
        <f t="shared" si="3421"/>
        <v>1580</v>
      </c>
      <c r="AP570" s="4">
        <f t="shared" si="3421"/>
        <v>1617</v>
      </c>
      <c r="AQ570" s="4">
        <f t="shared" ref="AQ570" si="3422">AP570+36</f>
        <v>1653</v>
      </c>
      <c r="AR570" s="4">
        <f t="shared" ref="AR570:AT570" si="3423">AQ570+37</f>
        <v>1690</v>
      </c>
      <c r="AS570" s="4">
        <f t="shared" si="3423"/>
        <v>1727</v>
      </c>
      <c r="AT570" s="4">
        <f t="shared" si="3423"/>
        <v>1764</v>
      </c>
      <c r="AU570" s="4">
        <f t="shared" ref="AU570" si="3424">AT570+36</f>
        <v>1800</v>
      </c>
      <c r="AV570" s="4">
        <f t="shared" ref="AV570:AX570" si="3425">AU570+37</f>
        <v>1837</v>
      </c>
      <c r="AW570" s="4">
        <f t="shared" si="3425"/>
        <v>1874</v>
      </c>
      <c r="AX570" s="4">
        <f t="shared" si="3425"/>
        <v>1911</v>
      </c>
      <c r="AY570">
        <f t="shared" ref="AY570" si="3426">AX570+36</f>
        <v>1947</v>
      </c>
      <c r="AZ570" s="4">
        <f t="shared" ref="AZ570:BB570" si="3427">AY570+37</f>
        <v>1984</v>
      </c>
      <c r="BA570" s="4">
        <f t="shared" si="3427"/>
        <v>2021</v>
      </c>
      <c r="BB570" s="4">
        <f t="shared" si="3427"/>
        <v>2058</v>
      </c>
      <c r="BC570" s="4">
        <f t="shared" ref="BC570" si="3428">BB570+36</f>
        <v>2094</v>
      </c>
      <c r="BD570" s="4">
        <f t="shared" ref="BD570:BF570" si="3429">BC570+37</f>
        <v>2131</v>
      </c>
      <c r="BE570" s="4">
        <f t="shared" si="3429"/>
        <v>2168</v>
      </c>
      <c r="BF570" s="4">
        <f t="shared" si="3429"/>
        <v>2205</v>
      </c>
      <c r="BG570" s="4">
        <f t="shared" ref="BG570" si="3430">BF570+36</f>
        <v>2241</v>
      </c>
      <c r="BH570" s="4">
        <f t="shared" ref="BH570:BI570" si="3431">BG570+37</f>
        <v>2278</v>
      </c>
      <c r="BI570">
        <f t="shared" si="3431"/>
        <v>2315</v>
      </c>
      <c r="BJ570" t="s">
        <v>1</v>
      </c>
    </row>
    <row r="571" spans="1:62">
      <c r="A571" s="4" t="s">
        <v>122</v>
      </c>
      <c r="B571" s="4">
        <v>431</v>
      </c>
      <c r="C571" s="4">
        <f>B571+107</f>
        <v>538</v>
      </c>
      <c r="D571" s="4">
        <f>C571+108</f>
        <v>646</v>
      </c>
      <c r="E571" s="4">
        <f t="shared" ref="E571:G571" si="3432">D571+108</f>
        <v>754</v>
      </c>
      <c r="F571" s="4">
        <f t="shared" si="3432"/>
        <v>862</v>
      </c>
      <c r="G571" s="4">
        <f t="shared" si="3432"/>
        <v>970</v>
      </c>
      <c r="H571" s="4">
        <f>G571+107</f>
        <v>1077</v>
      </c>
      <c r="I571" s="4">
        <f t="shared" ref="I571:L571" si="3433">H571+108</f>
        <v>1185</v>
      </c>
      <c r="J571" s="4">
        <f t="shared" si="3433"/>
        <v>1293</v>
      </c>
      <c r="K571">
        <f t="shared" si="3433"/>
        <v>1401</v>
      </c>
      <c r="L571" s="4">
        <f t="shared" si="3433"/>
        <v>1509</v>
      </c>
      <c r="M571" s="4">
        <f t="shared" ref="M571" si="3434">L571+107</f>
        <v>1616</v>
      </c>
      <c r="N571" s="4">
        <f t="shared" ref="N571" si="3435">M571+108</f>
        <v>1724</v>
      </c>
      <c r="O571" s="4">
        <f>N571+107</f>
        <v>1831</v>
      </c>
      <c r="P571" s="4">
        <f t="shared" ref="P571:Q571" si="3436">O571+108</f>
        <v>1939</v>
      </c>
      <c r="Q571" s="4">
        <f t="shared" si="3436"/>
        <v>2047</v>
      </c>
      <c r="R571" s="4">
        <f t="shared" ref="R571" si="3437">Q571+107</f>
        <v>2154</v>
      </c>
      <c r="S571" s="4">
        <f t="shared" ref="S571:V571" si="3438">R571+108</f>
        <v>2262</v>
      </c>
      <c r="T571" s="4">
        <f t="shared" si="3438"/>
        <v>2370</v>
      </c>
      <c r="U571">
        <f t="shared" si="3438"/>
        <v>2478</v>
      </c>
      <c r="V571" s="4">
        <f t="shared" si="3438"/>
        <v>2586</v>
      </c>
      <c r="W571" s="4">
        <f t="shared" ref="W571" si="3439">V571+107</f>
        <v>2693</v>
      </c>
      <c r="X571" s="4">
        <f t="shared" ref="X571:Z571" si="3440">W571+108</f>
        <v>2801</v>
      </c>
      <c r="Y571" s="4">
        <f t="shared" si="3440"/>
        <v>2909</v>
      </c>
      <c r="Z571" s="4">
        <f t="shared" si="3440"/>
        <v>3017</v>
      </c>
      <c r="AA571" s="4">
        <f>Z571+107</f>
        <v>3124</v>
      </c>
      <c r="AB571" s="4">
        <f>AA571+108</f>
        <v>3232</v>
      </c>
      <c r="AC571" s="4">
        <f t="shared" ref="AC571:AD571" si="3441">AB571+108</f>
        <v>3340</v>
      </c>
      <c r="AD571" s="4">
        <f t="shared" si="3441"/>
        <v>3448</v>
      </c>
      <c r="AE571">
        <f>AD571+107</f>
        <v>3555</v>
      </c>
      <c r="AF571" s="4">
        <f t="shared" ref="AF571:AH571" si="3442">AE571+108</f>
        <v>3663</v>
      </c>
      <c r="AG571" s="4">
        <f t="shared" si="3442"/>
        <v>3771</v>
      </c>
      <c r="AH571" s="4">
        <f t="shared" si="3442"/>
        <v>3879</v>
      </c>
      <c r="AI571" s="4">
        <f t="shared" ref="AI571" si="3443">AH571+107</f>
        <v>3986</v>
      </c>
      <c r="AJ571" s="4">
        <f t="shared" ref="AJ571:AL571" si="3444">AI571+108</f>
        <v>4094</v>
      </c>
      <c r="AK571" s="4">
        <f t="shared" si="3444"/>
        <v>4202</v>
      </c>
      <c r="AL571" s="4">
        <f t="shared" si="3444"/>
        <v>4310</v>
      </c>
      <c r="AM571" s="4">
        <f t="shared" ref="AM571" si="3445">AL571+107</f>
        <v>4417</v>
      </c>
      <c r="AN571" s="4">
        <f t="shared" ref="AN571:AP571" si="3446">AM571+108</f>
        <v>4525</v>
      </c>
      <c r="AO571">
        <f t="shared" si="3446"/>
        <v>4633</v>
      </c>
      <c r="AP571" s="4">
        <f t="shared" si="3446"/>
        <v>4741</v>
      </c>
      <c r="AQ571" s="4">
        <f t="shared" ref="AQ571" si="3447">AP571+107</f>
        <v>4848</v>
      </c>
      <c r="AR571" s="4">
        <f t="shared" ref="AR571:AT571" si="3448">AQ571+108</f>
        <v>4956</v>
      </c>
      <c r="AS571" s="4">
        <f t="shared" si="3448"/>
        <v>5064</v>
      </c>
      <c r="AT571" s="4">
        <f t="shared" si="3448"/>
        <v>5172</v>
      </c>
      <c r="AU571" s="4">
        <f t="shared" ref="AU571" si="3449">AT571+107</f>
        <v>5279</v>
      </c>
      <c r="AV571" s="4">
        <f t="shared" ref="AV571:AX571" si="3450">AU571+108</f>
        <v>5387</v>
      </c>
      <c r="AW571" s="4">
        <f t="shared" si="3450"/>
        <v>5495</v>
      </c>
      <c r="AX571" s="4">
        <f t="shared" si="3450"/>
        <v>5603</v>
      </c>
      <c r="AY571">
        <f t="shared" ref="AY571" si="3451">AX571+107</f>
        <v>5710</v>
      </c>
      <c r="AZ571" s="4">
        <f t="shared" ref="AZ571:BB571" si="3452">AY571+108</f>
        <v>5818</v>
      </c>
      <c r="BA571" s="4">
        <f t="shared" si="3452"/>
        <v>5926</v>
      </c>
      <c r="BB571" s="4">
        <f t="shared" si="3452"/>
        <v>6034</v>
      </c>
      <c r="BC571" s="4">
        <f t="shared" ref="BC571" si="3453">BB571+107</f>
        <v>6141</v>
      </c>
      <c r="BD571" s="4">
        <f t="shared" ref="BD571:BF571" si="3454">BC571+108</f>
        <v>6249</v>
      </c>
      <c r="BE571" s="4">
        <f t="shared" si="3454"/>
        <v>6357</v>
      </c>
      <c r="BF571" s="4">
        <f t="shared" si="3454"/>
        <v>6465</v>
      </c>
      <c r="BG571" s="4">
        <f t="shared" ref="BG571" si="3455">BF571+107</f>
        <v>6572</v>
      </c>
      <c r="BH571" s="4">
        <f t="shared" ref="BH571:BI571" si="3456">BG571+108</f>
        <v>6680</v>
      </c>
      <c r="BI571">
        <f t="shared" si="3456"/>
        <v>6788</v>
      </c>
      <c r="BJ571" t="s">
        <v>1</v>
      </c>
    </row>
    <row r="572" spans="1:62">
      <c r="A572" s="4" t="s">
        <v>123</v>
      </c>
    </row>
    <row r="573" spans="1:62">
      <c r="A573" s="4" t="s">
        <v>24</v>
      </c>
      <c r="B573" s="4">
        <v>27</v>
      </c>
      <c r="C573" s="4">
        <f>B573-1</f>
        <v>26</v>
      </c>
      <c r="D573" s="4">
        <f t="shared" ref="D573:AB573" si="3457">C573-1</f>
        <v>25</v>
      </c>
      <c r="E573" s="4">
        <f t="shared" si="3457"/>
        <v>24</v>
      </c>
      <c r="F573" s="4">
        <f t="shared" si="3457"/>
        <v>23</v>
      </c>
      <c r="G573" s="4">
        <f t="shared" si="3457"/>
        <v>22</v>
      </c>
      <c r="H573" s="4">
        <f t="shared" si="3457"/>
        <v>21</v>
      </c>
      <c r="I573" s="4">
        <f t="shared" si="3457"/>
        <v>20</v>
      </c>
      <c r="J573" s="4">
        <f t="shared" si="3457"/>
        <v>19</v>
      </c>
      <c r="K573">
        <f t="shared" si="3457"/>
        <v>18</v>
      </c>
      <c r="L573" s="4">
        <f t="shared" si="3457"/>
        <v>17</v>
      </c>
      <c r="M573" s="4">
        <f t="shared" si="3457"/>
        <v>16</v>
      </c>
      <c r="N573" s="4">
        <f t="shared" si="3457"/>
        <v>15</v>
      </c>
      <c r="O573" s="4">
        <f t="shared" si="3457"/>
        <v>14</v>
      </c>
      <c r="P573" s="4">
        <f t="shared" si="3457"/>
        <v>13</v>
      </c>
      <c r="Q573" s="4">
        <f t="shared" si="3457"/>
        <v>12</v>
      </c>
      <c r="R573" s="4">
        <f t="shared" si="3457"/>
        <v>11</v>
      </c>
      <c r="S573" s="4">
        <f t="shared" si="3457"/>
        <v>10</v>
      </c>
      <c r="T573" s="4">
        <f t="shared" si="3457"/>
        <v>9</v>
      </c>
      <c r="U573">
        <f t="shared" si="3457"/>
        <v>8</v>
      </c>
      <c r="V573" s="4">
        <f t="shared" si="3457"/>
        <v>7</v>
      </c>
      <c r="W573" s="4">
        <f t="shared" si="3457"/>
        <v>6</v>
      </c>
      <c r="X573" s="4">
        <f t="shared" si="3457"/>
        <v>5</v>
      </c>
      <c r="Y573" s="4">
        <f t="shared" si="3457"/>
        <v>4</v>
      </c>
      <c r="Z573" s="4">
        <f t="shared" si="3457"/>
        <v>3</v>
      </c>
      <c r="AA573" s="4">
        <f t="shared" si="3457"/>
        <v>2</v>
      </c>
      <c r="AB573" s="4">
        <f t="shared" si="3457"/>
        <v>1</v>
      </c>
      <c r="AC573" s="4">
        <f>AB573</f>
        <v>1</v>
      </c>
      <c r="AD573" s="4">
        <f t="shared" ref="AD573:BI573" si="3458">AC573</f>
        <v>1</v>
      </c>
      <c r="AE573">
        <f t="shared" si="3458"/>
        <v>1</v>
      </c>
      <c r="AF573" s="4">
        <f t="shared" si="3458"/>
        <v>1</v>
      </c>
      <c r="AG573" s="4">
        <f t="shared" si="3458"/>
        <v>1</v>
      </c>
      <c r="AH573" s="4">
        <f t="shared" si="3458"/>
        <v>1</v>
      </c>
      <c r="AI573" s="4">
        <f t="shared" si="3458"/>
        <v>1</v>
      </c>
      <c r="AJ573" s="4">
        <f t="shared" si="3458"/>
        <v>1</v>
      </c>
      <c r="AK573" s="4">
        <f t="shared" si="3458"/>
        <v>1</v>
      </c>
      <c r="AL573" s="4">
        <f t="shared" si="3458"/>
        <v>1</v>
      </c>
      <c r="AM573" s="4">
        <f t="shared" si="3458"/>
        <v>1</v>
      </c>
      <c r="AN573" s="4">
        <f t="shared" si="3458"/>
        <v>1</v>
      </c>
      <c r="AO573">
        <f t="shared" si="3458"/>
        <v>1</v>
      </c>
      <c r="AP573" s="4">
        <f t="shared" si="3458"/>
        <v>1</v>
      </c>
      <c r="AQ573" s="4">
        <f t="shared" si="3458"/>
        <v>1</v>
      </c>
      <c r="AR573" s="4">
        <f t="shared" si="3458"/>
        <v>1</v>
      </c>
      <c r="AS573" s="4">
        <f t="shared" si="3458"/>
        <v>1</v>
      </c>
      <c r="AT573" s="4">
        <f t="shared" si="3458"/>
        <v>1</v>
      </c>
      <c r="AU573" s="4">
        <f t="shared" si="3458"/>
        <v>1</v>
      </c>
      <c r="AV573" s="4">
        <f t="shared" si="3458"/>
        <v>1</v>
      </c>
      <c r="AW573" s="4">
        <f t="shared" si="3458"/>
        <v>1</v>
      </c>
      <c r="AX573" s="4">
        <f t="shared" si="3458"/>
        <v>1</v>
      </c>
      <c r="AY573">
        <f t="shared" si="3458"/>
        <v>1</v>
      </c>
      <c r="AZ573" s="4">
        <f t="shared" si="3458"/>
        <v>1</v>
      </c>
      <c r="BA573" s="4">
        <f t="shared" si="3458"/>
        <v>1</v>
      </c>
      <c r="BB573" s="4">
        <f t="shared" si="3458"/>
        <v>1</v>
      </c>
      <c r="BC573" s="4">
        <f t="shared" si="3458"/>
        <v>1</v>
      </c>
      <c r="BD573" s="4">
        <f t="shared" si="3458"/>
        <v>1</v>
      </c>
      <c r="BE573" s="4">
        <f t="shared" si="3458"/>
        <v>1</v>
      </c>
      <c r="BF573" s="4">
        <f t="shared" si="3458"/>
        <v>1</v>
      </c>
      <c r="BG573" s="4">
        <f t="shared" si="3458"/>
        <v>1</v>
      </c>
      <c r="BH573" s="4">
        <f t="shared" si="3458"/>
        <v>1</v>
      </c>
      <c r="BI573">
        <f t="shared" si="3458"/>
        <v>1</v>
      </c>
      <c r="BJ573" t="s">
        <v>1</v>
      </c>
    </row>
    <row r="574" spans="1:62">
      <c r="A574" s="4" t="s">
        <v>5</v>
      </c>
    </row>
    <row r="576" spans="1:62">
      <c r="A576" s="4" t="s">
        <v>486</v>
      </c>
    </row>
    <row r="577" spans="1:62">
      <c r="A577" s="4" t="s">
        <v>149</v>
      </c>
      <c r="B577" s="4" t="s">
        <v>1</v>
      </c>
    </row>
    <row r="578" spans="1:62">
      <c r="A578" s="4" t="s">
        <v>46</v>
      </c>
      <c r="B578" s="4">
        <v>4</v>
      </c>
      <c r="C578" s="4">
        <f>B578</f>
        <v>4</v>
      </c>
      <c r="D578" s="4">
        <f>C578+0.6</f>
        <v>4.5999999999999996</v>
      </c>
      <c r="E578" s="4">
        <f>D578</f>
        <v>4.5999999999999996</v>
      </c>
      <c r="F578" s="4">
        <f>E578</f>
        <v>4.5999999999999996</v>
      </c>
      <c r="G578" s="4">
        <f>F578+0.7</f>
        <v>5.3</v>
      </c>
      <c r="H578" s="4">
        <f>G578</f>
        <v>5.3</v>
      </c>
      <c r="I578" s="4">
        <f>H578</f>
        <v>5.3</v>
      </c>
      <c r="J578" s="4">
        <f>I578+0.7</f>
        <v>6</v>
      </c>
      <c r="K578" s="1">
        <f>J578</f>
        <v>6</v>
      </c>
      <c r="L578" s="4">
        <f t="shared" ref="L578" si="3459">K578</f>
        <v>6</v>
      </c>
      <c r="M578" s="4">
        <f t="shared" ref="M578" si="3460">L578+0.6</f>
        <v>6.6</v>
      </c>
      <c r="N578" s="4">
        <f t="shared" ref="N578:O578" si="3461">M578</f>
        <v>6.6</v>
      </c>
      <c r="O578" s="4">
        <f t="shared" si="3461"/>
        <v>6.6</v>
      </c>
      <c r="P578" s="4">
        <f t="shared" ref="P578" si="3462">O578+0.7</f>
        <v>7.3</v>
      </c>
      <c r="Q578" s="4">
        <f t="shared" ref="Q578:R578" si="3463">P578</f>
        <v>7.3</v>
      </c>
      <c r="R578" s="4">
        <f t="shared" si="3463"/>
        <v>7.3</v>
      </c>
      <c r="S578" s="4">
        <f t="shared" ref="S578" si="3464">R578+0.7</f>
        <v>8</v>
      </c>
      <c r="T578" s="4">
        <f t="shared" ref="T578:U578" si="3465">S578</f>
        <v>8</v>
      </c>
      <c r="U578">
        <f t="shared" si="3465"/>
        <v>8</v>
      </c>
      <c r="V578" s="4">
        <f t="shared" ref="V578" si="3466">U578+0.6</f>
        <v>8.6</v>
      </c>
      <c r="W578" s="4">
        <f t="shared" ref="W578:X578" si="3467">V578</f>
        <v>8.6</v>
      </c>
      <c r="X578" s="4">
        <f t="shared" si="3467"/>
        <v>8.6</v>
      </c>
      <c r="Y578" s="4">
        <f t="shared" ref="Y578" si="3468">X578+0.7</f>
        <v>9.2999999999999989</v>
      </c>
      <c r="Z578" s="4">
        <f t="shared" ref="Z578:AA578" si="3469">Y578</f>
        <v>9.2999999999999989</v>
      </c>
      <c r="AA578" s="4">
        <f t="shared" si="3469"/>
        <v>9.2999999999999989</v>
      </c>
      <c r="AB578" s="4">
        <f t="shared" ref="AB578" si="3470">AA578+0.7</f>
        <v>9.9999999999999982</v>
      </c>
      <c r="AC578" s="4">
        <f t="shared" ref="AC578:AD578" si="3471">AB578</f>
        <v>9.9999999999999982</v>
      </c>
      <c r="AD578" s="4">
        <f t="shared" si="3471"/>
        <v>9.9999999999999982</v>
      </c>
      <c r="AE578">
        <f t="shared" ref="AE578" si="3472">AD578+0.6</f>
        <v>10.599999999999998</v>
      </c>
      <c r="AF578" s="4">
        <f t="shared" ref="AF578:AG578" si="3473">AE578</f>
        <v>10.599999999999998</v>
      </c>
      <c r="AG578" s="4">
        <f t="shared" si="3473"/>
        <v>10.599999999999998</v>
      </c>
      <c r="AH578" s="4">
        <f t="shared" ref="AH578" si="3474">AG578+0.7</f>
        <v>11.299999999999997</v>
      </c>
      <c r="AI578" s="4">
        <f t="shared" ref="AI578:AJ578" si="3475">AH578</f>
        <v>11.299999999999997</v>
      </c>
      <c r="AJ578" s="4">
        <f t="shared" si="3475"/>
        <v>11.299999999999997</v>
      </c>
      <c r="AK578" s="4">
        <f t="shared" ref="AK578" si="3476">AJ578+0.7</f>
        <v>11.999999999999996</v>
      </c>
      <c r="AL578" s="4">
        <f t="shared" ref="AL578:AM578" si="3477">AK578</f>
        <v>11.999999999999996</v>
      </c>
      <c r="AM578" s="4">
        <f t="shared" si="3477"/>
        <v>11.999999999999996</v>
      </c>
      <c r="AN578" s="4">
        <f t="shared" ref="AN578" si="3478">AM578+0.6</f>
        <v>12.599999999999996</v>
      </c>
      <c r="AO578">
        <f t="shared" ref="AO578:AP578" si="3479">AN578</f>
        <v>12.599999999999996</v>
      </c>
      <c r="AP578" s="4">
        <f t="shared" si="3479"/>
        <v>12.599999999999996</v>
      </c>
      <c r="AQ578" s="4">
        <f t="shared" ref="AQ578" si="3480">AP578+0.7</f>
        <v>13.299999999999995</v>
      </c>
      <c r="AR578" s="4">
        <f t="shared" ref="AR578:AS578" si="3481">AQ578</f>
        <v>13.299999999999995</v>
      </c>
      <c r="AS578" s="4">
        <f t="shared" si="3481"/>
        <v>13.299999999999995</v>
      </c>
      <c r="AT578" s="4">
        <f t="shared" ref="AT578" si="3482">AS578+0.7</f>
        <v>13.999999999999995</v>
      </c>
      <c r="AU578" s="4">
        <f t="shared" ref="AU578:AV578" si="3483">AT578</f>
        <v>13.999999999999995</v>
      </c>
      <c r="AV578" s="4">
        <f t="shared" si="3483"/>
        <v>13.999999999999995</v>
      </c>
      <c r="AW578" s="4">
        <f t="shared" ref="AW578" si="3484">AV578+0.6</f>
        <v>14.599999999999994</v>
      </c>
      <c r="AX578" s="4">
        <f t="shared" ref="AX578:AY578" si="3485">AW578</f>
        <v>14.599999999999994</v>
      </c>
      <c r="AY578">
        <f t="shared" si="3485"/>
        <v>14.599999999999994</v>
      </c>
      <c r="AZ578" s="4">
        <f t="shared" ref="AZ578" si="3486">AY578+0.7</f>
        <v>15.299999999999994</v>
      </c>
      <c r="BA578" s="4">
        <f t="shared" ref="BA578:BB578" si="3487">AZ578</f>
        <v>15.299999999999994</v>
      </c>
      <c r="BB578" s="4">
        <f t="shared" si="3487"/>
        <v>15.299999999999994</v>
      </c>
      <c r="BC578" s="4">
        <f t="shared" ref="BC578" si="3488">BB578+0.7</f>
        <v>15.999999999999993</v>
      </c>
      <c r="BD578" s="4">
        <f t="shared" ref="BD578:BE578" si="3489">BC578</f>
        <v>15.999999999999993</v>
      </c>
      <c r="BE578" s="4">
        <f t="shared" si="3489"/>
        <v>15.999999999999993</v>
      </c>
      <c r="BF578" s="4">
        <f t="shared" ref="BF578" si="3490">BE578+0.6</f>
        <v>16.599999999999994</v>
      </c>
      <c r="BG578" s="4">
        <f t="shared" ref="BG578:BH578" si="3491">BF578</f>
        <v>16.599999999999994</v>
      </c>
      <c r="BH578" s="4">
        <f t="shared" si="3491"/>
        <v>16.599999999999994</v>
      </c>
      <c r="BI578">
        <f t="shared" ref="BI578" si="3492">BH578+0.7</f>
        <v>17.299999999999994</v>
      </c>
      <c r="BJ578" t="s">
        <v>1</v>
      </c>
    </row>
    <row r="579" spans="1:62">
      <c r="A579" s="4" t="s">
        <v>6</v>
      </c>
      <c r="B579" s="4">
        <v>4</v>
      </c>
      <c r="C579" s="4">
        <f>B579+0.2</f>
        <v>4.2</v>
      </c>
      <c r="D579" s="4">
        <f t="shared" ref="D579:BI579" si="3493">C579+0.2</f>
        <v>4.4000000000000004</v>
      </c>
      <c r="E579" s="4">
        <f t="shared" si="3493"/>
        <v>4.6000000000000005</v>
      </c>
      <c r="F579" s="4">
        <f t="shared" si="3493"/>
        <v>4.8000000000000007</v>
      </c>
      <c r="G579" s="4">
        <f t="shared" si="3493"/>
        <v>5.0000000000000009</v>
      </c>
      <c r="H579" s="4">
        <f t="shared" si="3493"/>
        <v>5.2000000000000011</v>
      </c>
      <c r="I579" s="4">
        <f t="shared" si="3493"/>
        <v>5.4000000000000012</v>
      </c>
      <c r="J579" s="4">
        <f t="shared" si="3493"/>
        <v>5.6000000000000014</v>
      </c>
      <c r="K579">
        <f t="shared" si="3493"/>
        <v>5.8000000000000016</v>
      </c>
      <c r="L579" s="4">
        <f t="shared" si="3493"/>
        <v>6.0000000000000018</v>
      </c>
      <c r="M579" s="4">
        <f t="shared" si="3493"/>
        <v>6.200000000000002</v>
      </c>
      <c r="N579" s="4">
        <f t="shared" si="3493"/>
        <v>6.4000000000000021</v>
      </c>
      <c r="O579" s="4">
        <f t="shared" si="3493"/>
        <v>6.6000000000000023</v>
      </c>
      <c r="P579" s="4">
        <f t="shared" si="3493"/>
        <v>6.8000000000000025</v>
      </c>
      <c r="Q579" s="4">
        <f t="shared" si="3493"/>
        <v>7.0000000000000027</v>
      </c>
      <c r="R579" s="4">
        <f t="shared" si="3493"/>
        <v>7.2000000000000028</v>
      </c>
      <c r="S579" s="4">
        <f t="shared" si="3493"/>
        <v>7.400000000000003</v>
      </c>
      <c r="T579" s="4">
        <f t="shared" si="3493"/>
        <v>7.6000000000000032</v>
      </c>
      <c r="U579">
        <f t="shared" si="3493"/>
        <v>7.8000000000000034</v>
      </c>
      <c r="V579" s="4">
        <f t="shared" si="3493"/>
        <v>8.0000000000000036</v>
      </c>
      <c r="W579" s="4">
        <f t="shared" si="3493"/>
        <v>8.2000000000000028</v>
      </c>
      <c r="X579" s="4">
        <f t="shared" si="3493"/>
        <v>8.4000000000000021</v>
      </c>
      <c r="Y579" s="4">
        <f t="shared" si="3493"/>
        <v>8.6000000000000014</v>
      </c>
      <c r="Z579" s="4">
        <f t="shared" si="3493"/>
        <v>8.8000000000000007</v>
      </c>
      <c r="AA579" s="4">
        <f t="shared" si="3493"/>
        <v>9</v>
      </c>
      <c r="AB579" s="4">
        <f t="shared" si="3493"/>
        <v>9.1999999999999993</v>
      </c>
      <c r="AC579" s="4">
        <f t="shared" si="3493"/>
        <v>9.3999999999999986</v>
      </c>
      <c r="AD579" s="4">
        <f t="shared" si="3493"/>
        <v>9.5999999999999979</v>
      </c>
      <c r="AE579">
        <f t="shared" si="3493"/>
        <v>9.7999999999999972</v>
      </c>
      <c r="AF579" s="4">
        <f t="shared" si="3493"/>
        <v>9.9999999999999964</v>
      </c>
      <c r="AG579" s="4">
        <f t="shared" si="3493"/>
        <v>10.199999999999996</v>
      </c>
      <c r="AH579" s="4">
        <f t="shared" si="3493"/>
        <v>10.399999999999995</v>
      </c>
      <c r="AI579" s="4">
        <f t="shared" si="3493"/>
        <v>10.599999999999994</v>
      </c>
      <c r="AJ579" s="4">
        <f t="shared" si="3493"/>
        <v>10.799999999999994</v>
      </c>
      <c r="AK579" s="4">
        <f t="shared" si="3493"/>
        <v>10.999999999999993</v>
      </c>
      <c r="AL579" s="4">
        <f t="shared" si="3493"/>
        <v>11.199999999999992</v>
      </c>
      <c r="AM579" s="4">
        <f t="shared" si="3493"/>
        <v>11.399999999999991</v>
      </c>
      <c r="AN579" s="4">
        <f t="shared" si="3493"/>
        <v>11.599999999999991</v>
      </c>
      <c r="AO579">
        <f t="shared" si="3493"/>
        <v>11.79999999999999</v>
      </c>
      <c r="AP579" s="4">
        <f t="shared" si="3493"/>
        <v>11.999999999999989</v>
      </c>
      <c r="AQ579" s="4">
        <f t="shared" si="3493"/>
        <v>12.199999999999989</v>
      </c>
      <c r="AR579" s="4">
        <f t="shared" si="3493"/>
        <v>12.399999999999988</v>
      </c>
      <c r="AS579" s="4">
        <f t="shared" si="3493"/>
        <v>12.599999999999987</v>
      </c>
      <c r="AT579" s="4">
        <f t="shared" si="3493"/>
        <v>12.799999999999986</v>
      </c>
      <c r="AU579" s="4">
        <f t="shared" si="3493"/>
        <v>12.999999999999986</v>
      </c>
      <c r="AV579" s="4">
        <f t="shared" si="3493"/>
        <v>13.199999999999985</v>
      </c>
      <c r="AW579" s="4">
        <f t="shared" si="3493"/>
        <v>13.399999999999984</v>
      </c>
      <c r="AX579" s="4">
        <f t="shared" si="3493"/>
        <v>13.599999999999984</v>
      </c>
      <c r="AY579">
        <f t="shared" si="3493"/>
        <v>13.799999999999983</v>
      </c>
      <c r="AZ579" s="4">
        <f t="shared" si="3493"/>
        <v>13.999999999999982</v>
      </c>
      <c r="BA579" s="4">
        <f t="shared" si="3493"/>
        <v>14.199999999999982</v>
      </c>
      <c r="BB579" s="4">
        <f t="shared" si="3493"/>
        <v>14.399999999999981</v>
      </c>
      <c r="BC579" s="4">
        <f t="shared" si="3493"/>
        <v>14.59999999999998</v>
      </c>
      <c r="BD579" s="4">
        <f t="shared" si="3493"/>
        <v>14.799999999999979</v>
      </c>
      <c r="BE579" s="4">
        <f t="shared" si="3493"/>
        <v>14.999999999999979</v>
      </c>
      <c r="BF579" s="4">
        <f t="shared" si="3493"/>
        <v>15.199999999999978</v>
      </c>
      <c r="BG579" s="4">
        <f t="shared" si="3493"/>
        <v>15.399999999999977</v>
      </c>
      <c r="BH579" s="4">
        <f t="shared" si="3493"/>
        <v>15.599999999999977</v>
      </c>
      <c r="BI579">
        <f t="shared" si="3493"/>
        <v>15.799999999999976</v>
      </c>
      <c r="BJ579" t="s">
        <v>1</v>
      </c>
    </row>
    <row r="580" spans="1:62">
      <c r="A580" s="4" t="s">
        <v>4</v>
      </c>
      <c r="B580" s="4">
        <v>2</v>
      </c>
      <c r="C580" s="4">
        <f>B580+0.5</f>
        <v>2.5</v>
      </c>
      <c r="D580" s="4">
        <f t="shared" ref="D580:AV580" si="3494">C580+0.5</f>
        <v>3</v>
      </c>
      <c r="E580" s="4">
        <f t="shared" si="3494"/>
        <v>3.5</v>
      </c>
      <c r="F580" s="4">
        <f t="shared" si="3494"/>
        <v>4</v>
      </c>
      <c r="G580" s="4">
        <f t="shared" si="3494"/>
        <v>4.5</v>
      </c>
      <c r="H580" s="4">
        <f t="shared" si="3494"/>
        <v>5</v>
      </c>
      <c r="I580" s="4">
        <f t="shared" si="3494"/>
        <v>5.5</v>
      </c>
      <c r="J580" s="4">
        <f t="shared" si="3494"/>
        <v>6</v>
      </c>
      <c r="K580">
        <f t="shared" si="3494"/>
        <v>6.5</v>
      </c>
      <c r="L580" s="4">
        <f t="shared" si="3494"/>
        <v>7</v>
      </c>
      <c r="M580" s="4">
        <f t="shared" si="3494"/>
        <v>7.5</v>
      </c>
      <c r="N580" s="4">
        <f t="shared" si="3494"/>
        <v>8</v>
      </c>
      <c r="O580" s="4">
        <f t="shared" si="3494"/>
        <v>8.5</v>
      </c>
      <c r="P580" s="4">
        <f t="shared" si="3494"/>
        <v>9</v>
      </c>
      <c r="Q580" s="4">
        <f t="shared" si="3494"/>
        <v>9.5</v>
      </c>
      <c r="R580" s="4">
        <f t="shared" si="3494"/>
        <v>10</v>
      </c>
      <c r="S580" s="4">
        <f t="shared" si="3494"/>
        <v>10.5</v>
      </c>
      <c r="T580" s="4">
        <f t="shared" si="3494"/>
        <v>11</v>
      </c>
      <c r="U580">
        <f t="shared" si="3494"/>
        <v>11.5</v>
      </c>
      <c r="V580" s="4">
        <f t="shared" si="3494"/>
        <v>12</v>
      </c>
      <c r="W580" s="4">
        <f t="shared" si="3494"/>
        <v>12.5</v>
      </c>
      <c r="X580" s="4">
        <f t="shared" si="3494"/>
        <v>13</v>
      </c>
      <c r="Y580" s="4">
        <f t="shared" si="3494"/>
        <v>13.5</v>
      </c>
      <c r="Z580" s="4">
        <f t="shared" si="3494"/>
        <v>14</v>
      </c>
      <c r="AA580" s="4">
        <f t="shared" si="3494"/>
        <v>14.5</v>
      </c>
      <c r="AB580" s="4">
        <f t="shared" si="3494"/>
        <v>15</v>
      </c>
      <c r="AC580" s="4">
        <f t="shared" si="3494"/>
        <v>15.5</v>
      </c>
      <c r="AD580" s="4">
        <f t="shared" si="3494"/>
        <v>16</v>
      </c>
      <c r="AE580">
        <f t="shared" si="3494"/>
        <v>16.5</v>
      </c>
      <c r="AF580" s="4">
        <f t="shared" si="3494"/>
        <v>17</v>
      </c>
      <c r="AG580" s="4">
        <f t="shared" si="3494"/>
        <v>17.5</v>
      </c>
      <c r="AH580" s="4">
        <f t="shared" si="3494"/>
        <v>18</v>
      </c>
      <c r="AI580" s="4">
        <f t="shared" si="3494"/>
        <v>18.5</v>
      </c>
      <c r="AJ580" s="4">
        <f t="shared" si="3494"/>
        <v>19</v>
      </c>
      <c r="AK580" s="4">
        <f t="shared" si="3494"/>
        <v>19.5</v>
      </c>
      <c r="AL580" s="4">
        <f t="shared" si="3494"/>
        <v>20</v>
      </c>
      <c r="AM580" s="4">
        <f t="shared" si="3494"/>
        <v>20.5</v>
      </c>
      <c r="AN580" s="4">
        <f t="shared" si="3494"/>
        <v>21</v>
      </c>
      <c r="AO580">
        <f t="shared" si="3494"/>
        <v>21.5</v>
      </c>
      <c r="AP580" s="4">
        <f t="shared" si="3494"/>
        <v>22</v>
      </c>
      <c r="AQ580" s="4">
        <f t="shared" si="3494"/>
        <v>22.5</v>
      </c>
      <c r="AR580" s="4">
        <f t="shared" si="3494"/>
        <v>23</v>
      </c>
      <c r="AS580" s="4">
        <f t="shared" si="3494"/>
        <v>23.5</v>
      </c>
      <c r="AT580" s="4">
        <f t="shared" si="3494"/>
        <v>24</v>
      </c>
      <c r="AU580" s="4">
        <f t="shared" si="3494"/>
        <v>24.5</v>
      </c>
      <c r="AV580" s="4">
        <f t="shared" si="3494"/>
        <v>25</v>
      </c>
      <c r="AW580" s="4">
        <f>AV580</f>
        <v>25</v>
      </c>
      <c r="AX580" s="4">
        <f>AW580+1</f>
        <v>26</v>
      </c>
      <c r="AY580">
        <f t="shared" ref="AY580" si="3495">AX580</f>
        <v>26</v>
      </c>
      <c r="AZ580" s="4">
        <f t="shared" ref="AZ580" si="3496">AY580+1</f>
        <v>27</v>
      </c>
      <c r="BA580" s="4">
        <f t="shared" ref="BA580" si="3497">AZ580</f>
        <v>27</v>
      </c>
      <c r="BB580" s="4">
        <f t="shared" ref="BB580" si="3498">BA580+1</f>
        <v>28</v>
      </c>
      <c r="BC580" s="4">
        <f t="shared" ref="BC580" si="3499">BB580</f>
        <v>28</v>
      </c>
      <c r="BD580" s="4">
        <f t="shared" ref="BD580" si="3500">BC580+1</f>
        <v>29</v>
      </c>
      <c r="BE580" s="4">
        <f t="shared" ref="BE580" si="3501">BD580</f>
        <v>29</v>
      </c>
      <c r="BF580" s="4">
        <f t="shared" ref="BF580" si="3502">BE580+1</f>
        <v>30</v>
      </c>
      <c r="BG580" s="4">
        <f t="shared" ref="BG580" si="3503">BF580</f>
        <v>30</v>
      </c>
      <c r="BH580" s="4">
        <f t="shared" ref="BH580" si="3504">BG580+1</f>
        <v>31</v>
      </c>
      <c r="BI580">
        <f t="shared" ref="BI580" si="3505">BH580</f>
        <v>31</v>
      </c>
      <c r="BJ580" t="s">
        <v>1</v>
      </c>
    </row>
    <row r="581" spans="1:62">
      <c r="A581" s="4" t="s">
        <v>5</v>
      </c>
    </row>
    <row r="582" spans="1:62">
      <c r="A582" s="4" t="s">
        <v>368</v>
      </c>
    </row>
    <row r="583" spans="1:62">
      <c r="A583" s="4" t="s">
        <v>150</v>
      </c>
      <c r="B583" s="4">
        <v>-50</v>
      </c>
      <c r="C583" s="4">
        <f>B583-15</f>
        <v>-65</v>
      </c>
      <c r="D583" s="4">
        <f t="shared" ref="D583:BI583" si="3506">C583-15</f>
        <v>-80</v>
      </c>
      <c r="E583" s="4">
        <f t="shared" si="3506"/>
        <v>-95</v>
      </c>
      <c r="F583" s="4">
        <f t="shared" si="3506"/>
        <v>-110</v>
      </c>
      <c r="G583" s="4">
        <f t="shared" si="3506"/>
        <v>-125</v>
      </c>
      <c r="H583" s="4">
        <f t="shared" si="3506"/>
        <v>-140</v>
      </c>
      <c r="I583" s="4">
        <f t="shared" si="3506"/>
        <v>-155</v>
      </c>
      <c r="J583" s="4">
        <f t="shared" si="3506"/>
        <v>-170</v>
      </c>
      <c r="K583">
        <f t="shared" si="3506"/>
        <v>-185</v>
      </c>
      <c r="L583" s="4">
        <f t="shared" si="3506"/>
        <v>-200</v>
      </c>
      <c r="M583" s="4">
        <f t="shared" si="3506"/>
        <v>-215</v>
      </c>
      <c r="N583" s="4">
        <f t="shared" si="3506"/>
        <v>-230</v>
      </c>
      <c r="O583" s="4">
        <f t="shared" si="3506"/>
        <v>-245</v>
      </c>
      <c r="P583" s="4">
        <f t="shared" si="3506"/>
        <v>-260</v>
      </c>
      <c r="Q583" s="4">
        <f t="shared" si="3506"/>
        <v>-275</v>
      </c>
      <c r="R583" s="4">
        <f t="shared" si="3506"/>
        <v>-290</v>
      </c>
      <c r="S583" s="4">
        <f t="shared" si="3506"/>
        <v>-305</v>
      </c>
      <c r="T583" s="4">
        <f t="shared" si="3506"/>
        <v>-320</v>
      </c>
      <c r="U583">
        <f t="shared" si="3506"/>
        <v>-335</v>
      </c>
      <c r="V583" s="4">
        <f t="shared" si="3506"/>
        <v>-350</v>
      </c>
      <c r="W583" s="4">
        <f t="shared" si="3506"/>
        <v>-365</v>
      </c>
      <c r="X583" s="4">
        <f t="shared" si="3506"/>
        <v>-380</v>
      </c>
      <c r="Y583" s="4">
        <f t="shared" si="3506"/>
        <v>-395</v>
      </c>
      <c r="Z583" s="4">
        <f t="shared" si="3506"/>
        <v>-410</v>
      </c>
      <c r="AA583" s="4">
        <f t="shared" si="3506"/>
        <v>-425</v>
      </c>
      <c r="AB583" s="4">
        <f t="shared" si="3506"/>
        <v>-440</v>
      </c>
      <c r="AC583" s="4">
        <f t="shared" si="3506"/>
        <v>-455</v>
      </c>
      <c r="AD583" s="4">
        <f t="shared" si="3506"/>
        <v>-470</v>
      </c>
      <c r="AE583">
        <f t="shared" si="3506"/>
        <v>-485</v>
      </c>
      <c r="AF583" s="4">
        <f t="shared" si="3506"/>
        <v>-500</v>
      </c>
      <c r="AG583" s="4">
        <f t="shared" si="3506"/>
        <v>-515</v>
      </c>
      <c r="AH583" s="4">
        <f t="shared" si="3506"/>
        <v>-530</v>
      </c>
      <c r="AI583" s="4">
        <f t="shared" si="3506"/>
        <v>-545</v>
      </c>
      <c r="AJ583" s="4">
        <f t="shared" si="3506"/>
        <v>-560</v>
      </c>
      <c r="AK583" s="4">
        <f t="shared" si="3506"/>
        <v>-575</v>
      </c>
      <c r="AL583" s="4">
        <f t="shared" si="3506"/>
        <v>-590</v>
      </c>
      <c r="AM583" s="4">
        <f t="shared" si="3506"/>
        <v>-605</v>
      </c>
      <c r="AN583" s="4">
        <f t="shared" si="3506"/>
        <v>-620</v>
      </c>
      <c r="AO583">
        <f t="shared" si="3506"/>
        <v>-635</v>
      </c>
      <c r="AP583" s="4">
        <f t="shared" si="3506"/>
        <v>-650</v>
      </c>
      <c r="AQ583" s="4">
        <f t="shared" si="3506"/>
        <v>-665</v>
      </c>
      <c r="AR583" s="4">
        <f t="shared" si="3506"/>
        <v>-680</v>
      </c>
      <c r="AS583" s="4">
        <f t="shared" si="3506"/>
        <v>-695</v>
      </c>
      <c r="AT583" s="4">
        <f t="shared" si="3506"/>
        <v>-710</v>
      </c>
      <c r="AU583" s="4">
        <f t="shared" si="3506"/>
        <v>-725</v>
      </c>
      <c r="AV583" s="4">
        <f t="shared" si="3506"/>
        <v>-740</v>
      </c>
      <c r="AW583" s="4">
        <f t="shared" si="3506"/>
        <v>-755</v>
      </c>
      <c r="AX583" s="4">
        <f t="shared" si="3506"/>
        <v>-770</v>
      </c>
      <c r="AY583">
        <f t="shared" si="3506"/>
        <v>-785</v>
      </c>
      <c r="AZ583" s="4">
        <f t="shared" si="3506"/>
        <v>-800</v>
      </c>
      <c r="BA583" s="4">
        <f t="shared" si="3506"/>
        <v>-815</v>
      </c>
      <c r="BB583" s="4">
        <f t="shared" si="3506"/>
        <v>-830</v>
      </c>
      <c r="BC583" s="4">
        <f t="shared" si="3506"/>
        <v>-845</v>
      </c>
      <c r="BD583" s="4">
        <f t="shared" si="3506"/>
        <v>-860</v>
      </c>
      <c r="BE583" s="4">
        <f t="shared" si="3506"/>
        <v>-875</v>
      </c>
      <c r="BF583" s="4">
        <f t="shared" si="3506"/>
        <v>-890</v>
      </c>
      <c r="BG583" s="4">
        <f t="shared" si="3506"/>
        <v>-905</v>
      </c>
      <c r="BH583" s="4">
        <f t="shared" si="3506"/>
        <v>-920</v>
      </c>
      <c r="BI583">
        <f t="shared" si="3506"/>
        <v>-935</v>
      </c>
      <c r="BJ583" t="s">
        <v>1</v>
      </c>
    </row>
    <row r="584" spans="1:62">
      <c r="A584" s="4" t="s">
        <v>46</v>
      </c>
      <c r="B584" s="4">
        <v>4</v>
      </c>
      <c r="C584" s="4">
        <f>B584</f>
        <v>4</v>
      </c>
      <c r="D584" s="4">
        <f>C584+0.6</f>
        <v>4.5999999999999996</v>
      </c>
      <c r="E584" s="4">
        <f>D584</f>
        <v>4.5999999999999996</v>
      </c>
      <c r="F584" s="4">
        <f>E584</f>
        <v>4.5999999999999996</v>
      </c>
      <c r="G584" s="4">
        <f>F584+0.7</f>
        <v>5.3</v>
      </c>
      <c r="H584" s="4">
        <f>G584</f>
        <v>5.3</v>
      </c>
      <c r="I584" s="4">
        <f>H584</f>
        <v>5.3</v>
      </c>
      <c r="J584" s="4">
        <f>I584+0.7</f>
        <v>6</v>
      </c>
      <c r="K584" s="1">
        <f>J584</f>
        <v>6</v>
      </c>
      <c r="L584" s="4">
        <f t="shared" ref="L584" si="3507">K584</f>
        <v>6</v>
      </c>
      <c r="M584" s="4">
        <f t="shared" ref="M584" si="3508">L584+0.6</f>
        <v>6.6</v>
      </c>
      <c r="N584" s="4">
        <f t="shared" ref="N584:O584" si="3509">M584</f>
        <v>6.6</v>
      </c>
      <c r="O584" s="4">
        <f t="shared" si="3509"/>
        <v>6.6</v>
      </c>
      <c r="P584" s="4">
        <f t="shared" ref="P584" si="3510">O584+0.7</f>
        <v>7.3</v>
      </c>
      <c r="Q584" s="4">
        <f t="shared" ref="Q584:R584" si="3511">P584</f>
        <v>7.3</v>
      </c>
      <c r="R584" s="4">
        <f t="shared" si="3511"/>
        <v>7.3</v>
      </c>
      <c r="S584" s="4">
        <f t="shared" ref="S584" si="3512">R584+0.7</f>
        <v>8</v>
      </c>
      <c r="T584" s="4">
        <f t="shared" ref="T584:U584" si="3513">S584</f>
        <v>8</v>
      </c>
      <c r="U584">
        <f t="shared" si="3513"/>
        <v>8</v>
      </c>
      <c r="V584" s="4">
        <f t="shared" ref="V584" si="3514">U584+0.6</f>
        <v>8.6</v>
      </c>
      <c r="W584" s="4">
        <f t="shared" ref="W584:X584" si="3515">V584</f>
        <v>8.6</v>
      </c>
      <c r="X584" s="4">
        <f t="shared" si="3515"/>
        <v>8.6</v>
      </c>
      <c r="Y584" s="4">
        <f t="shared" ref="Y584" si="3516">X584+0.7</f>
        <v>9.2999999999999989</v>
      </c>
      <c r="Z584" s="4">
        <f t="shared" ref="Z584:AA584" si="3517">Y584</f>
        <v>9.2999999999999989</v>
      </c>
      <c r="AA584" s="4">
        <f t="shared" si="3517"/>
        <v>9.2999999999999989</v>
      </c>
      <c r="AB584" s="4">
        <f t="shared" ref="AB584" si="3518">AA584+0.7</f>
        <v>9.9999999999999982</v>
      </c>
      <c r="AC584" s="4">
        <f t="shared" ref="AC584:AD584" si="3519">AB584</f>
        <v>9.9999999999999982</v>
      </c>
      <c r="AD584" s="4">
        <f t="shared" si="3519"/>
        <v>9.9999999999999982</v>
      </c>
      <c r="AE584">
        <f t="shared" ref="AE584" si="3520">AD584+0.6</f>
        <v>10.599999999999998</v>
      </c>
      <c r="AF584" s="4">
        <f t="shared" ref="AF584:AG584" si="3521">AE584</f>
        <v>10.599999999999998</v>
      </c>
      <c r="AG584" s="4">
        <f t="shared" si="3521"/>
        <v>10.599999999999998</v>
      </c>
      <c r="AH584" s="4">
        <f t="shared" ref="AH584" si="3522">AG584+0.7</f>
        <v>11.299999999999997</v>
      </c>
      <c r="AI584" s="4">
        <f t="shared" ref="AI584:AJ584" si="3523">AH584</f>
        <v>11.299999999999997</v>
      </c>
      <c r="AJ584" s="4">
        <f t="shared" si="3523"/>
        <v>11.299999999999997</v>
      </c>
      <c r="AK584" s="4">
        <f t="shared" ref="AK584" si="3524">AJ584+0.7</f>
        <v>11.999999999999996</v>
      </c>
      <c r="AL584" s="4">
        <f t="shared" ref="AL584:AM584" si="3525">AK584</f>
        <v>11.999999999999996</v>
      </c>
      <c r="AM584" s="4">
        <f t="shared" si="3525"/>
        <v>11.999999999999996</v>
      </c>
      <c r="AN584" s="4">
        <f t="shared" ref="AN584" si="3526">AM584+0.6</f>
        <v>12.599999999999996</v>
      </c>
      <c r="AO584">
        <f t="shared" ref="AO584:AP584" si="3527">AN584</f>
        <v>12.599999999999996</v>
      </c>
      <c r="AP584" s="4">
        <f t="shared" si="3527"/>
        <v>12.599999999999996</v>
      </c>
      <c r="AQ584" s="4">
        <f t="shared" ref="AQ584" si="3528">AP584+0.7</f>
        <v>13.299999999999995</v>
      </c>
      <c r="AR584" s="4">
        <f t="shared" ref="AR584:AS584" si="3529">AQ584</f>
        <v>13.299999999999995</v>
      </c>
      <c r="AS584" s="4">
        <f t="shared" si="3529"/>
        <v>13.299999999999995</v>
      </c>
      <c r="AT584" s="4">
        <f t="shared" ref="AT584" si="3530">AS584+0.7</f>
        <v>13.999999999999995</v>
      </c>
      <c r="AU584" s="4">
        <f t="shared" ref="AU584:AV584" si="3531">AT584</f>
        <v>13.999999999999995</v>
      </c>
      <c r="AV584" s="4">
        <f t="shared" si="3531"/>
        <v>13.999999999999995</v>
      </c>
      <c r="AW584" s="4">
        <f t="shared" ref="AW584" si="3532">AV584+0.6</f>
        <v>14.599999999999994</v>
      </c>
      <c r="AX584" s="4">
        <f t="shared" ref="AX584:AY584" si="3533">AW584</f>
        <v>14.599999999999994</v>
      </c>
      <c r="AY584">
        <f t="shared" si="3533"/>
        <v>14.599999999999994</v>
      </c>
      <c r="AZ584" s="4">
        <f t="shared" ref="AZ584" si="3534">AY584+0.7</f>
        <v>15.299999999999994</v>
      </c>
      <c r="BA584" s="4">
        <f t="shared" ref="BA584:BB584" si="3535">AZ584</f>
        <v>15.299999999999994</v>
      </c>
      <c r="BB584" s="4">
        <f t="shared" si="3535"/>
        <v>15.299999999999994</v>
      </c>
      <c r="BC584" s="4">
        <f t="shared" ref="BC584" si="3536">BB584+0.7</f>
        <v>15.999999999999993</v>
      </c>
      <c r="BD584" s="4">
        <f t="shared" ref="BD584:BE584" si="3537">BC584</f>
        <v>15.999999999999993</v>
      </c>
      <c r="BE584" s="4">
        <f t="shared" si="3537"/>
        <v>15.999999999999993</v>
      </c>
      <c r="BF584" s="4">
        <f t="shared" ref="BF584" si="3538">BE584+0.6</f>
        <v>16.599999999999994</v>
      </c>
      <c r="BG584" s="4">
        <f t="shared" ref="BG584:BH584" si="3539">BF584</f>
        <v>16.599999999999994</v>
      </c>
      <c r="BH584" s="4">
        <f t="shared" si="3539"/>
        <v>16.599999999999994</v>
      </c>
      <c r="BI584">
        <f t="shared" ref="BI584" si="3540">BH584+0.7</f>
        <v>17.299999999999994</v>
      </c>
      <c r="BJ584" t="s">
        <v>1</v>
      </c>
    </row>
    <row r="585" spans="1:62">
      <c r="A585" s="4" t="s">
        <v>6</v>
      </c>
      <c r="B585" s="4">
        <v>3</v>
      </c>
      <c r="C585" s="4">
        <f>B585+0.4</f>
        <v>3.4</v>
      </c>
      <c r="D585" s="4">
        <f>C585+0.6</f>
        <v>4</v>
      </c>
      <c r="E585" s="4">
        <f t="shared" ref="E585" si="3541">D585+0.4</f>
        <v>4.4000000000000004</v>
      </c>
      <c r="F585" s="4">
        <f t="shared" ref="F585" si="3542">E585+0.6</f>
        <v>5</v>
      </c>
      <c r="G585" s="4">
        <f t="shared" ref="G585" si="3543">F585+0.4</f>
        <v>5.4</v>
      </c>
      <c r="H585" s="4">
        <f t="shared" ref="H585" si="3544">G585+0.6</f>
        <v>6</v>
      </c>
      <c r="I585" s="4">
        <f t="shared" ref="I585" si="3545">H585+0.4</f>
        <v>6.4</v>
      </c>
      <c r="J585" s="4">
        <f t="shared" ref="J585" si="3546">I585+0.6</f>
        <v>7</v>
      </c>
      <c r="K585">
        <f t="shared" ref="K585" si="3547">J585+0.4</f>
        <v>7.4</v>
      </c>
      <c r="L585" s="4">
        <f t="shared" ref="L585" si="3548">K585+0.6</f>
        <v>8</v>
      </c>
      <c r="M585" s="4">
        <f t="shared" ref="M585" si="3549">L585+0.4</f>
        <v>8.4</v>
      </c>
      <c r="N585" s="4">
        <f t="shared" ref="N585" si="3550">M585+0.6</f>
        <v>9</v>
      </c>
      <c r="O585" s="4">
        <f t="shared" ref="O585" si="3551">N585+0.4</f>
        <v>9.4</v>
      </c>
      <c r="P585" s="4">
        <f t="shared" ref="P585" si="3552">O585+0.6</f>
        <v>10</v>
      </c>
      <c r="Q585" s="4">
        <f t="shared" ref="Q585" si="3553">P585+0.4</f>
        <v>10.4</v>
      </c>
      <c r="R585" s="4">
        <f t="shared" ref="R585" si="3554">Q585+0.6</f>
        <v>11</v>
      </c>
      <c r="S585" s="4">
        <f t="shared" ref="S585" si="3555">R585+0.4</f>
        <v>11.4</v>
      </c>
      <c r="T585" s="4">
        <f t="shared" ref="T585" si="3556">S585+0.6</f>
        <v>12</v>
      </c>
      <c r="U585">
        <f t="shared" ref="U585" si="3557">T585+0.4</f>
        <v>12.4</v>
      </c>
      <c r="V585" s="4">
        <f t="shared" ref="V585" si="3558">U585+0.6</f>
        <v>13</v>
      </c>
      <c r="W585" s="4">
        <f t="shared" ref="W585" si="3559">V585+0.4</f>
        <v>13.4</v>
      </c>
      <c r="X585" s="4">
        <f t="shared" ref="X585" si="3560">W585+0.6</f>
        <v>14</v>
      </c>
      <c r="Y585" s="4">
        <f t="shared" ref="Y585" si="3561">X585+0.4</f>
        <v>14.4</v>
      </c>
      <c r="Z585" s="4">
        <f t="shared" ref="Z585" si="3562">Y585+0.6</f>
        <v>15</v>
      </c>
      <c r="AA585" s="4">
        <f t="shared" ref="AA585" si="3563">Z585+0.4</f>
        <v>15.4</v>
      </c>
      <c r="AB585" s="4">
        <f t="shared" ref="AB585" si="3564">AA585+0.6</f>
        <v>16</v>
      </c>
      <c r="AC585" s="4">
        <f t="shared" ref="AC585" si="3565">AB585+0.4</f>
        <v>16.399999999999999</v>
      </c>
      <c r="AD585" s="4">
        <f t="shared" ref="AD585" si="3566">AC585+0.6</f>
        <v>17</v>
      </c>
      <c r="AE585">
        <f t="shared" ref="AE585" si="3567">AD585+0.4</f>
        <v>17.399999999999999</v>
      </c>
      <c r="AF585" s="4">
        <f t="shared" ref="AF585" si="3568">AE585+0.6</f>
        <v>18</v>
      </c>
      <c r="AG585" s="4">
        <f t="shared" ref="AG585" si="3569">AF585+0.4</f>
        <v>18.399999999999999</v>
      </c>
      <c r="AH585" s="4">
        <f t="shared" ref="AH585" si="3570">AG585+0.6</f>
        <v>19</v>
      </c>
      <c r="AI585" s="4">
        <f t="shared" ref="AI585" si="3571">AH585+0.4</f>
        <v>19.399999999999999</v>
      </c>
      <c r="AJ585" s="4">
        <f t="shared" ref="AJ585" si="3572">AI585+0.6</f>
        <v>20</v>
      </c>
      <c r="AK585" s="4">
        <f t="shared" ref="AK585" si="3573">AJ585+0.4</f>
        <v>20.399999999999999</v>
      </c>
      <c r="AL585" s="4">
        <f t="shared" ref="AL585" si="3574">AK585+0.6</f>
        <v>21</v>
      </c>
      <c r="AM585" s="4">
        <f t="shared" ref="AM585" si="3575">AL585+0.4</f>
        <v>21.4</v>
      </c>
      <c r="AN585" s="4">
        <f t="shared" ref="AN585" si="3576">AM585+0.6</f>
        <v>22</v>
      </c>
      <c r="AO585">
        <f t="shared" ref="AO585" si="3577">AN585+0.4</f>
        <v>22.4</v>
      </c>
      <c r="AP585" s="4">
        <f t="shared" ref="AP585" si="3578">AO585+0.6</f>
        <v>23</v>
      </c>
      <c r="AQ585" s="4">
        <f t="shared" ref="AQ585" si="3579">AP585+0.4</f>
        <v>23.4</v>
      </c>
      <c r="AR585" s="4">
        <f t="shared" ref="AR585" si="3580">AQ585+0.6</f>
        <v>24</v>
      </c>
      <c r="AS585" s="4">
        <f t="shared" ref="AS585" si="3581">AR585+0.4</f>
        <v>24.4</v>
      </c>
      <c r="AT585" s="4">
        <f t="shared" ref="AT585" si="3582">AS585+0.6</f>
        <v>25</v>
      </c>
      <c r="AU585" s="4">
        <f t="shared" ref="AU585" si="3583">AT585+0.4</f>
        <v>25.4</v>
      </c>
      <c r="AV585" s="4">
        <f t="shared" ref="AV585" si="3584">AU585+0.6</f>
        <v>26</v>
      </c>
      <c r="AW585" s="4">
        <f t="shared" ref="AW585" si="3585">AV585+0.4</f>
        <v>26.4</v>
      </c>
      <c r="AX585" s="4">
        <f t="shared" ref="AX585" si="3586">AW585+0.6</f>
        <v>27</v>
      </c>
      <c r="AY585">
        <f t="shared" ref="AY585" si="3587">AX585+0.4</f>
        <v>27.4</v>
      </c>
      <c r="AZ585" s="4">
        <f t="shared" ref="AZ585" si="3588">AY585+0.6</f>
        <v>28</v>
      </c>
      <c r="BA585" s="4">
        <f t="shared" ref="BA585" si="3589">AZ585+0.4</f>
        <v>28.4</v>
      </c>
      <c r="BB585" s="4">
        <f t="shared" ref="BB585" si="3590">BA585+0.6</f>
        <v>29</v>
      </c>
      <c r="BC585" s="4">
        <f t="shared" ref="BC585" si="3591">BB585+0.4</f>
        <v>29.4</v>
      </c>
      <c r="BD585" s="4">
        <f t="shared" ref="BD585" si="3592">BC585+0.6</f>
        <v>30</v>
      </c>
      <c r="BE585" s="4">
        <f t="shared" ref="BE585" si="3593">BD585+0.4</f>
        <v>30.4</v>
      </c>
      <c r="BF585" s="4">
        <f t="shared" ref="BF585" si="3594">BE585+0.6</f>
        <v>31</v>
      </c>
      <c r="BG585" s="4">
        <f t="shared" ref="BG585" si="3595">BF585+0.4</f>
        <v>31.4</v>
      </c>
      <c r="BH585" s="4">
        <f t="shared" ref="BH585" si="3596">BG585+0.6</f>
        <v>32</v>
      </c>
      <c r="BI585">
        <f t="shared" ref="BI585" si="3597">BH585+0.4</f>
        <v>32.4</v>
      </c>
      <c r="BJ585" t="s">
        <v>1</v>
      </c>
    </row>
    <row r="586" spans="1:62">
      <c r="A586" s="4" t="s">
        <v>4</v>
      </c>
      <c r="B586" s="4">
        <v>6</v>
      </c>
      <c r="C586" s="4">
        <f>B586+0.5</f>
        <v>6.5</v>
      </c>
      <c r="D586" s="4">
        <f t="shared" ref="D586:AN586" si="3598">C586+0.5</f>
        <v>7</v>
      </c>
      <c r="E586" s="4">
        <f t="shared" si="3598"/>
        <v>7.5</v>
      </c>
      <c r="F586" s="4">
        <f t="shared" si="3598"/>
        <v>8</v>
      </c>
      <c r="G586" s="4">
        <f t="shared" si="3598"/>
        <v>8.5</v>
      </c>
      <c r="H586" s="4">
        <f t="shared" si="3598"/>
        <v>9</v>
      </c>
      <c r="I586" s="4">
        <f t="shared" si="3598"/>
        <v>9.5</v>
      </c>
      <c r="J586" s="4">
        <f t="shared" si="3598"/>
        <v>10</v>
      </c>
      <c r="K586">
        <f t="shared" si="3598"/>
        <v>10.5</v>
      </c>
      <c r="L586" s="4">
        <f t="shared" si="3598"/>
        <v>11</v>
      </c>
      <c r="M586" s="4">
        <f t="shared" si="3598"/>
        <v>11.5</v>
      </c>
      <c r="N586" s="4">
        <f t="shared" si="3598"/>
        <v>12</v>
      </c>
      <c r="O586" s="4">
        <f t="shared" si="3598"/>
        <v>12.5</v>
      </c>
      <c r="P586" s="4">
        <f t="shared" si="3598"/>
        <v>13</v>
      </c>
      <c r="Q586" s="4">
        <f t="shared" si="3598"/>
        <v>13.5</v>
      </c>
      <c r="R586" s="4">
        <f t="shared" si="3598"/>
        <v>14</v>
      </c>
      <c r="S586" s="4">
        <f t="shared" si="3598"/>
        <v>14.5</v>
      </c>
      <c r="T586" s="4">
        <f t="shared" si="3598"/>
        <v>15</v>
      </c>
      <c r="U586">
        <f t="shared" si="3598"/>
        <v>15.5</v>
      </c>
      <c r="V586" s="4">
        <f t="shared" si="3598"/>
        <v>16</v>
      </c>
      <c r="W586" s="4">
        <f t="shared" si="3598"/>
        <v>16.5</v>
      </c>
      <c r="X586" s="4">
        <f t="shared" si="3598"/>
        <v>17</v>
      </c>
      <c r="Y586" s="4">
        <f t="shared" si="3598"/>
        <v>17.5</v>
      </c>
      <c r="Z586" s="4">
        <f t="shared" si="3598"/>
        <v>18</v>
      </c>
      <c r="AA586" s="4">
        <f t="shared" si="3598"/>
        <v>18.5</v>
      </c>
      <c r="AB586" s="4">
        <f t="shared" si="3598"/>
        <v>19</v>
      </c>
      <c r="AC586" s="4">
        <f t="shared" si="3598"/>
        <v>19.5</v>
      </c>
      <c r="AD586" s="4">
        <f t="shared" si="3598"/>
        <v>20</v>
      </c>
      <c r="AE586">
        <f t="shared" si="3598"/>
        <v>20.5</v>
      </c>
      <c r="AF586" s="4">
        <f t="shared" si="3598"/>
        <v>21</v>
      </c>
      <c r="AG586" s="4">
        <f t="shared" si="3598"/>
        <v>21.5</v>
      </c>
      <c r="AH586" s="4">
        <f t="shared" si="3598"/>
        <v>22</v>
      </c>
      <c r="AI586" s="4">
        <f t="shared" si="3598"/>
        <v>22.5</v>
      </c>
      <c r="AJ586" s="4">
        <f t="shared" si="3598"/>
        <v>23</v>
      </c>
      <c r="AK586" s="4">
        <f t="shared" si="3598"/>
        <v>23.5</v>
      </c>
      <c r="AL586" s="4">
        <f t="shared" si="3598"/>
        <v>24</v>
      </c>
      <c r="AM586" s="4">
        <f t="shared" si="3598"/>
        <v>24.5</v>
      </c>
      <c r="AN586" s="4">
        <f t="shared" si="3598"/>
        <v>25</v>
      </c>
      <c r="AO586">
        <f>AN586</f>
        <v>25</v>
      </c>
      <c r="AP586" s="4">
        <f>AO586+1</f>
        <v>26</v>
      </c>
      <c r="AQ586" s="4">
        <f t="shared" ref="AQ586" si="3599">AP586</f>
        <v>26</v>
      </c>
      <c r="AR586" s="4">
        <f t="shared" ref="AR586" si="3600">AQ586+1</f>
        <v>27</v>
      </c>
      <c r="AS586" s="4">
        <f t="shared" ref="AS586" si="3601">AR586</f>
        <v>27</v>
      </c>
      <c r="AT586" s="4">
        <f t="shared" ref="AT586" si="3602">AS586+1</f>
        <v>28</v>
      </c>
      <c r="AU586" s="4">
        <f t="shared" ref="AU586" si="3603">AT586</f>
        <v>28</v>
      </c>
      <c r="AV586" s="4">
        <f t="shared" ref="AV586" si="3604">AU586+1</f>
        <v>29</v>
      </c>
      <c r="AW586" s="4">
        <f t="shared" ref="AW586" si="3605">AV586</f>
        <v>29</v>
      </c>
      <c r="AX586" s="4">
        <f t="shared" ref="AX586" si="3606">AW586+1</f>
        <v>30</v>
      </c>
      <c r="AY586">
        <f t="shared" ref="AY586" si="3607">AX586</f>
        <v>30</v>
      </c>
      <c r="AZ586" s="4">
        <f t="shared" ref="AZ586" si="3608">AY586+1</f>
        <v>31</v>
      </c>
      <c r="BA586" s="4">
        <f t="shared" ref="BA586" si="3609">AZ586</f>
        <v>31</v>
      </c>
      <c r="BB586" s="4">
        <f t="shared" ref="BB586" si="3610">BA586+1</f>
        <v>32</v>
      </c>
      <c r="BC586" s="4">
        <f t="shared" ref="BC586" si="3611">BB586</f>
        <v>32</v>
      </c>
      <c r="BD586" s="4">
        <f t="shared" ref="BD586" si="3612">BC586+1</f>
        <v>33</v>
      </c>
      <c r="BE586" s="4">
        <f t="shared" ref="BE586" si="3613">BD586</f>
        <v>33</v>
      </c>
      <c r="BF586" s="4">
        <f t="shared" ref="BF586" si="3614">BE586+1</f>
        <v>34</v>
      </c>
      <c r="BG586" s="4">
        <f t="shared" ref="BG586" si="3615">BF586</f>
        <v>34</v>
      </c>
      <c r="BH586" s="4">
        <f t="shared" ref="BH586" si="3616">BG586+1</f>
        <v>35</v>
      </c>
      <c r="BI586">
        <f t="shared" ref="BI586" si="3617">BH586</f>
        <v>35</v>
      </c>
      <c r="BJ586" t="s">
        <v>1</v>
      </c>
    </row>
    <row r="587" spans="1:62">
      <c r="A587" s="4" t="s">
        <v>5</v>
      </c>
    </row>
    <row r="588" spans="1:62">
      <c r="A588" s="4" t="s">
        <v>369</v>
      </c>
    </row>
    <row r="589" spans="1:62">
      <c r="A589" s="4" t="s">
        <v>27</v>
      </c>
      <c r="B589" s="4" t="s">
        <v>1</v>
      </c>
    </row>
    <row r="590" spans="1:62">
      <c r="A590" s="4" t="s">
        <v>85</v>
      </c>
      <c r="B590" s="4">
        <v>3.5</v>
      </c>
      <c r="C590" s="4">
        <v>6.5</v>
      </c>
      <c r="D590" s="4">
        <v>9</v>
      </c>
      <c r="E590" s="4">
        <v>12</v>
      </c>
      <c r="F590" s="4">
        <v>14.5</v>
      </c>
      <c r="G590" s="4">
        <v>17.5</v>
      </c>
      <c r="H590" s="4">
        <v>20</v>
      </c>
      <c r="I590" s="4">
        <v>23</v>
      </c>
      <c r="J590" s="4">
        <v>26.5</v>
      </c>
      <c r="K590">
        <v>30.5</v>
      </c>
      <c r="L590" s="4">
        <v>34</v>
      </c>
      <c r="M590" s="4">
        <v>38</v>
      </c>
      <c r="N590" s="4">
        <v>41.5</v>
      </c>
      <c r="O590" s="4">
        <v>45.5</v>
      </c>
      <c r="P590" s="4">
        <v>49</v>
      </c>
      <c r="Q590" s="4">
        <v>53</v>
      </c>
      <c r="R590" s="4">
        <v>57.5</v>
      </c>
      <c r="S590" s="4">
        <v>62</v>
      </c>
      <c r="T590" s="4">
        <v>66.5</v>
      </c>
      <c r="U590">
        <v>71.5</v>
      </c>
      <c r="V590" s="4">
        <v>76</v>
      </c>
      <c r="W590" s="4">
        <v>80.5</v>
      </c>
      <c r="X590" s="4">
        <v>87</v>
      </c>
      <c r="Y590" s="4">
        <v>93.5</v>
      </c>
      <c r="Z590" s="4">
        <v>100</v>
      </c>
      <c r="AA590" s="4">
        <v>106.5</v>
      </c>
      <c r="AB590" s="4">
        <v>113</v>
      </c>
      <c r="AC590" s="4">
        <v>119.5</v>
      </c>
      <c r="AD590" s="4">
        <v>127</v>
      </c>
      <c r="AE590">
        <v>134.5</v>
      </c>
      <c r="AF590" s="4">
        <v>142</v>
      </c>
      <c r="AG590" s="4">
        <v>149.5</v>
      </c>
      <c r="AH590" s="4">
        <v>157</v>
      </c>
      <c r="AI590" s="4">
        <v>164.5</v>
      </c>
      <c r="AJ590" s="4">
        <v>172</v>
      </c>
      <c r="AK590" s="4">
        <v>179</v>
      </c>
      <c r="AL590" s="4">
        <v>186.5</v>
      </c>
      <c r="AM590" s="4">
        <v>194</v>
      </c>
      <c r="AN590" s="4">
        <v>201.5</v>
      </c>
      <c r="AO590">
        <v>209</v>
      </c>
      <c r="AP590" s="4">
        <v>216.5</v>
      </c>
      <c r="AQ590" s="4">
        <v>224</v>
      </c>
      <c r="AR590" s="4">
        <v>231.5</v>
      </c>
      <c r="AS590" s="4">
        <v>239</v>
      </c>
      <c r="AT590" s="4">
        <v>246</v>
      </c>
      <c r="AU590" s="4">
        <v>253.5</v>
      </c>
      <c r="AV590" s="4">
        <v>261</v>
      </c>
      <c r="AW590" s="4">
        <v>268.5</v>
      </c>
      <c r="AX590" s="4">
        <v>276</v>
      </c>
      <c r="AY590">
        <v>283.5</v>
      </c>
      <c r="AZ590" s="4">
        <v>291</v>
      </c>
      <c r="BA590" s="4">
        <v>298.5</v>
      </c>
      <c r="BB590" s="4">
        <v>306</v>
      </c>
      <c r="BC590" s="4">
        <v>313</v>
      </c>
      <c r="BD590" s="4">
        <v>320.5</v>
      </c>
      <c r="BE590" s="4">
        <v>328</v>
      </c>
      <c r="BF590" s="4">
        <v>335.5</v>
      </c>
      <c r="BG590" s="4">
        <v>343</v>
      </c>
      <c r="BH590" s="4">
        <v>350.5</v>
      </c>
      <c r="BI590">
        <v>358</v>
      </c>
      <c r="BJ590" t="s">
        <v>1</v>
      </c>
    </row>
    <row r="591" spans="1:62">
      <c r="A591" s="4" t="s">
        <v>86</v>
      </c>
      <c r="B591" s="4">
        <v>4.5</v>
      </c>
      <c r="C591" s="4">
        <v>8</v>
      </c>
      <c r="D591" s="4">
        <v>12</v>
      </c>
      <c r="E591" s="4">
        <v>15.5</v>
      </c>
      <c r="F591" s="4">
        <v>19.5</v>
      </c>
      <c r="G591" s="4">
        <v>23</v>
      </c>
      <c r="H591" s="4">
        <v>26.5</v>
      </c>
      <c r="I591" s="4">
        <v>30.5</v>
      </c>
      <c r="J591" s="4">
        <v>36</v>
      </c>
      <c r="K591">
        <v>41.5</v>
      </c>
      <c r="L591" s="4">
        <v>47</v>
      </c>
      <c r="M591" s="4">
        <v>53</v>
      </c>
      <c r="N591" s="4">
        <v>58.5</v>
      </c>
      <c r="O591" s="4">
        <v>64</v>
      </c>
      <c r="P591" s="4">
        <v>69.5</v>
      </c>
      <c r="Q591" s="4">
        <v>75</v>
      </c>
      <c r="R591" s="4">
        <v>81.5</v>
      </c>
      <c r="S591" s="4">
        <v>88</v>
      </c>
      <c r="T591" s="4">
        <v>94.5</v>
      </c>
      <c r="U591">
        <v>101</v>
      </c>
      <c r="V591" s="4">
        <v>107.5</v>
      </c>
      <c r="W591" s="4">
        <v>114</v>
      </c>
      <c r="X591" s="4">
        <v>122.5</v>
      </c>
      <c r="Y591" s="4">
        <v>131</v>
      </c>
      <c r="Z591" s="4">
        <v>139.5</v>
      </c>
      <c r="AA591" s="4">
        <v>147.5</v>
      </c>
      <c r="AB591" s="4">
        <v>156</v>
      </c>
      <c r="AC591" s="4">
        <v>164.5</v>
      </c>
      <c r="AD591" s="4">
        <v>173.5</v>
      </c>
      <c r="AE591">
        <v>183</v>
      </c>
      <c r="AF591" s="4">
        <v>192.5</v>
      </c>
      <c r="AG591" s="4">
        <v>201.5</v>
      </c>
      <c r="AH591" s="4">
        <v>211</v>
      </c>
      <c r="AI591" s="4">
        <v>220</v>
      </c>
      <c r="AJ591" s="4">
        <v>229.5</v>
      </c>
      <c r="AK591" s="4">
        <v>239</v>
      </c>
      <c r="AL591" s="4">
        <v>248</v>
      </c>
      <c r="AM591" s="4">
        <v>257.5</v>
      </c>
      <c r="AN591" s="4">
        <v>266.5</v>
      </c>
      <c r="AO591">
        <v>276</v>
      </c>
      <c r="AP591" s="4">
        <v>285.5</v>
      </c>
      <c r="AQ591" s="4">
        <v>294.5</v>
      </c>
      <c r="AR591" s="4">
        <v>304</v>
      </c>
      <c r="AS591" s="4">
        <v>313</v>
      </c>
      <c r="AT591" s="4">
        <v>322.5</v>
      </c>
      <c r="AU591" s="4">
        <v>332</v>
      </c>
      <c r="AV591" s="4">
        <v>341</v>
      </c>
      <c r="AW591" s="4">
        <v>350.5</v>
      </c>
      <c r="AX591" s="4">
        <v>359.5</v>
      </c>
      <c r="AY591">
        <v>369</v>
      </c>
      <c r="AZ591" s="4">
        <v>378.5</v>
      </c>
      <c r="BA591" s="4">
        <v>387.5</v>
      </c>
      <c r="BB591" s="4">
        <v>397</v>
      </c>
      <c r="BC591" s="4">
        <v>406</v>
      </c>
      <c r="BD591" s="4">
        <v>415.5</v>
      </c>
      <c r="BE591" s="4">
        <v>425</v>
      </c>
      <c r="BF591" s="4">
        <v>434</v>
      </c>
      <c r="BG591" s="4">
        <v>443.5</v>
      </c>
      <c r="BH591" s="4">
        <v>452.5</v>
      </c>
      <c r="BI591">
        <v>462</v>
      </c>
      <c r="BJ591" t="s">
        <v>1</v>
      </c>
    </row>
    <row r="592" spans="1:62">
      <c r="A592" s="4" t="s">
        <v>4</v>
      </c>
      <c r="B592" s="4">
        <v>6</v>
      </c>
      <c r="C592" s="4">
        <f>B592+0.5</f>
        <v>6.5</v>
      </c>
      <c r="D592" s="4">
        <f t="shared" ref="D592:AN592" si="3618">C592+0.5</f>
        <v>7</v>
      </c>
      <c r="E592" s="4">
        <f t="shared" si="3618"/>
        <v>7.5</v>
      </c>
      <c r="F592" s="4">
        <f t="shared" si="3618"/>
        <v>8</v>
      </c>
      <c r="G592" s="4">
        <f t="shared" si="3618"/>
        <v>8.5</v>
      </c>
      <c r="H592" s="4">
        <f t="shared" si="3618"/>
        <v>9</v>
      </c>
      <c r="I592" s="4">
        <f t="shared" si="3618"/>
        <v>9.5</v>
      </c>
      <c r="J592" s="4">
        <f t="shared" si="3618"/>
        <v>10</v>
      </c>
      <c r="K592">
        <f t="shared" si="3618"/>
        <v>10.5</v>
      </c>
      <c r="L592" s="4">
        <f t="shared" si="3618"/>
        <v>11</v>
      </c>
      <c r="M592" s="4">
        <f t="shared" si="3618"/>
        <v>11.5</v>
      </c>
      <c r="N592" s="4">
        <f t="shared" si="3618"/>
        <v>12</v>
      </c>
      <c r="O592" s="4">
        <f t="shared" si="3618"/>
        <v>12.5</v>
      </c>
      <c r="P592" s="4">
        <f t="shared" si="3618"/>
        <v>13</v>
      </c>
      <c r="Q592" s="4">
        <f t="shared" si="3618"/>
        <v>13.5</v>
      </c>
      <c r="R592" s="4">
        <f t="shared" si="3618"/>
        <v>14</v>
      </c>
      <c r="S592" s="4">
        <f t="shared" si="3618"/>
        <v>14.5</v>
      </c>
      <c r="T592" s="4">
        <f t="shared" si="3618"/>
        <v>15</v>
      </c>
      <c r="U592">
        <f t="shared" si="3618"/>
        <v>15.5</v>
      </c>
      <c r="V592" s="4">
        <f t="shared" si="3618"/>
        <v>16</v>
      </c>
      <c r="W592" s="4">
        <f t="shared" si="3618"/>
        <v>16.5</v>
      </c>
      <c r="X592" s="4">
        <f t="shared" si="3618"/>
        <v>17</v>
      </c>
      <c r="Y592" s="4">
        <f t="shared" si="3618"/>
        <v>17.5</v>
      </c>
      <c r="Z592" s="4">
        <f t="shared" si="3618"/>
        <v>18</v>
      </c>
      <c r="AA592" s="4">
        <f t="shared" si="3618"/>
        <v>18.5</v>
      </c>
      <c r="AB592" s="4">
        <f t="shared" si="3618"/>
        <v>19</v>
      </c>
      <c r="AC592" s="4">
        <f t="shared" si="3618"/>
        <v>19.5</v>
      </c>
      <c r="AD592" s="4">
        <f t="shared" si="3618"/>
        <v>20</v>
      </c>
      <c r="AE592">
        <f t="shared" si="3618"/>
        <v>20.5</v>
      </c>
      <c r="AF592" s="4">
        <f t="shared" si="3618"/>
        <v>21</v>
      </c>
      <c r="AG592" s="4">
        <f t="shared" si="3618"/>
        <v>21.5</v>
      </c>
      <c r="AH592" s="4">
        <f t="shared" si="3618"/>
        <v>22</v>
      </c>
      <c r="AI592" s="4">
        <f t="shared" si="3618"/>
        <v>22.5</v>
      </c>
      <c r="AJ592" s="4">
        <f t="shared" si="3618"/>
        <v>23</v>
      </c>
      <c r="AK592" s="4">
        <f t="shared" si="3618"/>
        <v>23.5</v>
      </c>
      <c r="AL592" s="4">
        <f t="shared" si="3618"/>
        <v>24</v>
      </c>
      <c r="AM592" s="4">
        <f t="shared" si="3618"/>
        <v>24.5</v>
      </c>
      <c r="AN592" s="4">
        <f t="shared" si="3618"/>
        <v>25</v>
      </c>
      <c r="AO592">
        <f>AN592</f>
        <v>25</v>
      </c>
      <c r="AP592" s="4">
        <f>AO592+1</f>
        <v>26</v>
      </c>
      <c r="AQ592" s="4">
        <f t="shared" ref="AQ592" si="3619">AP592</f>
        <v>26</v>
      </c>
      <c r="AR592" s="4">
        <f t="shared" ref="AR592" si="3620">AQ592+1</f>
        <v>27</v>
      </c>
      <c r="AS592" s="4">
        <f t="shared" ref="AS592" si="3621">AR592</f>
        <v>27</v>
      </c>
      <c r="AT592" s="4">
        <f t="shared" ref="AT592" si="3622">AS592+1</f>
        <v>28</v>
      </c>
      <c r="AU592" s="4">
        <f t="shared" ref="AU592" si="3623">AT592</f>
        <v>28</v>
      </c>
      <c r="AV592" s="4">
        <f t="shared" ref="AV592" si="3624">AU592+1</f>
        <v>29</v>
      </c>
      <c r="AW592" s="4">
        <f t="shared" ref="AW592" si="3625">AV592</f>
        <v>29</v>
      </c>
      <c r="AX592" s="4">
        <f t="shared" ref="AX592" si="3626">AW592+1</f>
        <v>30</v>
      </c>
      <c r="AY592">
        <f t="shared" ref="AY592" si="3627">AX592</f>
        <v>30</v>
      </c>
      <c r="AZ592" s="4">
        <f t="shared" ref="AZ592" si="3628">AY592+1</f>
        <v>31</v>
      </c>
      <c r="BA592" s="4">
        <f t="shared" ref="BA592" si="3629">AZ592</f>
        <v>31</v>
      </c>
      <c r="BB592" s="4">
        <f t="shared" ref="BB592" si="3630">BA592+1</f>
        <v>32</v>
      </c>
      <c r="BC592" s="4">
        <f t="shared" ref="BC592" si="3631">BB592</f>
        <v>32</v>
      </c>
      <c r="BD592" s="4">
        <f t="shared" ref="BD592" si="3632">BC592+1</f>
        <v>33</v>
      </c>
      <c r="BE592" s="4">
        <f t="shared" ref="BE592" si="3633">BD592</f>
        <v>33</v>
      </c>
      <c r="BF592" s="4">
        <f t="shared" ref="BF592" si="3634">BE592+1</f>
        <v>34</v>
      </c>
      <c r="BG592" s="4">
        <f t="shared" ref="BG592" si="3635">BF592</f>
        <v>34</v>
      </c>
      <c r="BH592" s="4">
        <f t="shared" ref="BH592" si="3636">BG592+1</f>
        <v>35</v>
      </c>
      <c r="BI592">
        <f t="shared" ref="BI592" si="3637">BH592</f>
        <v>35</v>
      </c>
      <c r="BJ592" t="s">
        <v>1</v>
      </c>
    </row>
    <row r="593" spans="1:62">
      <c r="A593" s="4" t="s">
        <v>5</v>
      </c>
    </row>
    <row r="594" spans="1:62">
      <c r="A594" s="4" t="s">
        <v>370</v>
      </c>
    </row>
    <row r="595" spans="1:62">
      <c r="A595" s="4" t="s">
        <v>151</v>
      </c>
      <c r="B595" s="4">
        <v>-10</v>
      </c>
      <c r="C595" s="4">
        <f>B595-1</f>
        <v>-11</v>
      </c>
      <c r="D595" s="4">
        <f t="shared" ref="D595:BI595" si="3638">C595-1</f>
        <v>-12</v>
      </c>
      <c r="E595" s="4">
        <f t="shared" si="3638"/>
        <v>-13</v>
      </c>
      <c r="F595" s="4">
        <f t="shared" si="3638"/>
        <v>-14</v>
      </c>
      <c r="G595" s="4">
        <f t="shared" si="3638"/>
        <v>-15</v>
      </c>
      <c r="H595" s="4">
        <f t="shared" si="3638"/>
        <v>-16</v>
      </c>
      <c r="I595" s="4">
        <f t="shared" si="3638"/>
        <v>-17</v>
      </c>
      <c r="J595" s="4">
        <f t="shared" si="3638"/>
        <v>-18</v>
      </c>
      <c r="K595">
        <f t="shared" si="3638"/>
        <v>-19</v>
      </c>
      <c r="L595" s="4">
        <f t="shared" si="3638"/>
        <v>-20</v>
      </c>
      <c r="M595" s="4">
        <f t="shared" si="3638"/>
        <v>-21</v>
      </c>
      <c r="N595" s="4">
        <f t="shared" si="3638"/>
        <v>-22</v>
      </c>
      <c r="O595" s="4">
        <f t="shared" si="3638"/>
        <v>-23</v>
      </c>
      <c r="P595" s="4">
        <f t="shared" si="3638"/>
        <v>-24</v>
      </c>
      <c r="Q595" s="4">
        <f t="shared" si="3638"/>
        <v>-25</v>
      </c>
      <c r="R595" s="4">
        <f t="shared" si="3638"/>
        <v>-26</v>
      </c>
      <c r="S595" s="4">
        <f t="shared" si="3638"/>
        <v>-27</v>
      </c>
      <c r="T595" s="4">
        <f t="shared" si="3638"/>
        <v>-28</v>
      </c>
      <c r="U595">
        <f t="shared" si="3638"/>
        <v>-29</v>
      </c>
      <c r="V595" s="4">
        <f t="shared" si="3638"/>
        <v>-30</v>
      </c>
      <c r="W595" s="4">
        <f t="shared" si="3638"/>
        <v>-31</v>
      </c>
      <c r="X595" s="4">
        <f t="shared" si="3638"/>
        <v>-32</v>
      </c>
      <c r="Y595" s="4">
        <f t="shared" si="3638"/>
        <v>-33</v>
      </c>
      <c r="Z595" s="4">
        <f t="shared" si="3638"/>
        <v>-34</v>
      </c>
      <c r="AA595" s="4">
        <f t="shared" si="3638"/>
        <v>-35</v>
      </c>
      <c r="AB595" s="4">
        <f t="shared" si="3638"/>
        <v>-36</v>
      </c>
      <c r="AC595" s="4">
        <f t="shared" si="3638"/>
        <v>-37</v>
      </c>
      <c r="AD595" s="4">
        <f t="shared" si="3638"/>
        <v>-38</v>
      </c>
      <c r="AE595">
        <f t="shared" si="3638"/>
        <v>-39</v>
      </c>
      <c r="AF595" s="4">
        <f t="shared" si="3638"/>
        <v>-40</v>
      </c>
      <c r="AG595" s="4">
        <f t="shared" si="3638"/>
        <v>-41</v>
      </c>
      <c r="AH595" s="4">
        <f t="shared" si="3638"/>
        <v>-42</v>
      </c>
      <c r="AI595" s="4">
        <f t="shared" si="3638"/>
        <v>-43</v>
      </c>
      <c r="AJ595" s="4">
        <f t="shared" si="3638"/>
        <v>-44</v>
      </c>
      <c r="AK595" s="4">
        <f t="shared" si="3638"/>
        <v>-45</v>
      </c>
      <c r="AL595" s="4">
        <f t="shared" si="3638"/>
        <v>-46</v>
      </c>
      <c r="AM595" s="4">
        <f t="shared" si="3638"/>
        <v>-47</v>
      </c>
      <c r="AN595" s="4">
        <f t="shared" si="3638"/>
        <v>-48</v>
      </c>
      <c r="AO595">
        <f t="shared" si="3638"/>
        <v>-49</v>
      </c>
      <c r="AP595" s="4">
        <f t="shared" si="3638"/>
        <v>-50</v>
      </c>
      <c r="AQ595" s="4">
        <f t="shared" si="3638"/>
        <v>-51</v>
      </c>
      <c r="AR595" s="4">
        <f t="shared" si="3638"/>
        <v>-52</v>
      </c>
      <c r="AS595" s="4">
        <f t="shared" si="3638"/>
        <v>-53</v>
      </c>
      <c r="AT595" s="4">
        <f t="shared" si="3638"/>
        <v>-54</v>
      </c>
      <c r="AU595" s="4">
        <f t="shared" si="3638"/>
        <v>-55</v>
      </c>
      <c r="AV595" s="4">
        <f t="shared" si="3638"/>
        <v>-56</v>
      </c>
      <c r="AW595" s="4">
        <f t="shared" si="3638"/>
        <v>-57</v>
      </c>
      <c r="AX595" s="4">
        <f t="shared" si="3638"/>
        <v>-58</v>
      </c>
      <c r="AY595">
        <f t="shared" si="3638"/>
        <v>-59</v>
      </c>
      <c r="AZ595" s="4">
        <f t="shared" si="3638"/>
        <v>-60</v>
      </c>
      <c r="BA595" s="4">
        <f t="shared" si="3638"/>
        <v>-61</v>
      </c>
      <c r="BB595" s="4">
        <f t="shared" si="3638"/>
        <v>-62</v>
      </c>
      <c r="BC595" s="4">
        <f t="shared" si="3638"/>
        <v>-63</v>
      </c>
      <c r="BD595" s="4">
        <f t="shared" si="3638"/>
        <v>-64</v>
      </c>
      <c r="BE595" s="4">
        <f t="shared" si="3638"/>
        <v>-65</v>
      </c>
      <c r="BF595" s="4">
        <f t="shared" si="3638"/>
        <v>-66</v>
      </c>
      <c r="BG595" s="4">
        <f t="shared" si="3638"/>
        <v>-67</v>
      </c>
      <c r="BH595" s="4">
        <f t="shared" si="3638"/>
        <v>-68</v>
      </c>
      <c r="BI595">
        <f t="shared" si="3638"/>
        <v>-69</v>
      </c>
      <c r="BJ595" t="s">
        <v>1</v>
      </c>
    </row>
    <row r="596" spans="1:62">
      <c r="A596" s="4" t="s">
        <v>27</v>
      </c>
      <c r="B596" s="4">
        <v>4</v>
      </c>
      <c r="C596" s="4">
        <f>B596</f>
        <v>4</v>
      </c>
      <c r="D596" s="4">
        <f>C596+0.6</f>
        <v>4.5999999999999996</v>
      </c>
      <c r="E596" s="4">
        <f>D596</f>
        <v>4.5999999999999996</v>
      </c>
      <c r="F596" s="4">
        <f>E596</f>
        <v>4.5999999999999996</v>
      </c>
      <c r="G596" s="4">
        <f>F596+0.7</f>
        <v>5.3</v>
      </c>
      <c r="H596" s="4">
        <f>G596</f>
        <v>5.3</v>
      </c>
      <c r="I596" s="4">
        <f>H596</f>
        <v>5.3</v>
      </c>
      <c r="J596" s="4">
        <f>I596+0.7</f>
        <v>6</v>
      </c>
      <c r="K596" s="1">
        <f>J596</f>
        <v>6</v>
      </c>
      <c r="L596" s="4">
        <f t="shared" ref="L596" si="3639">K596</f>
        <v>6</v>
      </c>
      <c r="M596" s="4">
        <f t="shared" ref="M596" si="3640">L596+0.6</f>
        <v>6.6</v>
      </c>
      <c r="N596" s="4">
        <f t="shared" ref="N596:O596" si="3641">M596</f>
        <v>6.6</v>
      </c>
      <c r="O596" s="4">
        <f t="shared" si="3641"/>
        <v>6.6</v>
      </c>
      <c r="P596" s="4">
        <f t="shared" ref="P596" si="3642">O596+0.7</f>
        <v>7.3</v>
      </c>
      <c r="Q596" s="4">
        <f t="shared" ref="Q596:R596" si="3643">P596</f>
        <v>7.3</v>
      </c>
      <c r="R596" s="4">
        <f t="shared" si="3643"/>
        <v>7.3</v>
      </c>
      <c r="S596" s="4">
        <f t="shared" ref="S596" si="3644">R596+0.7</f>
        <v>8</v>
      </c>
      <c r="T596" s="4">
        <f t="shared" ref="T596:U596" si="3645">S596</f>
        <v>8</v>
      </c>
      <c r="U596">
        <f t="shared" si="3645"/>
        <v>8</v>
      </c>
      <c r="V596" s="4">
        <f t="shared" ref="V596" si="3646">U596+0.6</f>
        <v>8.6</v>
      </c>
      <c r="W596" s="4">
        <f t="shared" ref="W596:X596" si="3647">V596</f>
        <v>8.6</v>
      </c>
      <c r="X596" s="4">
        <f t="shared" si="3647"/>
        <v>8.6</v>
      </c>
      <c r="Y596" s="4">
        <f t="shared" ref="Y596" si="3648">X596+0.7</f>
        <v>9.2999999999999989</v>
      </c>
      <c r="Z596" s="4">
        <f t="shared" ref="Z596:AA596" si="3649">Y596</f>
        <v>9.2999999999999989</v>
      </c>
      <c r="AA596" s="4">
        <f t="shared" si="3649"/>
        <v>9.2999999999999989</v>
      </c>
      <c r="AB596" s="4">
        <f t="shared" ref="AB596" si="3650">AA596+0.7</f>
        <v>9.9999999999999982</v>
      </c>
      <c r="AC596" s="4">
        <f t="shared" ref="AC596:AD596" si="3651">AB596</f>
        <v>9.9999999999999982</v>
      </c>
      <c r="AD596" s="4">
        <f t="shared" si="3651"/>
        <v>9.9999999999999982</v>
      </c>
      <c r="AE596">
        <f t="shared" ref="AE596" si="3652">AD596+0.6</f>
        <v>10.599999999999998</v>
      </c>
      <c r="AF596" s="4">
        <f t="shared" ref="AF596:AG596" si="3653">AE596</f>
        <v>10.599999999999998</v>
      </c>
      <c r="AG596" s="4">
        <f t="shared" si="3653"/>
        <v>10.599999999999998</v>
      </c>
      <c r="AH596" s="4">
        <f t="shared" ref="AH596" si="3654">AG596+0.7</f>
        <v>11.299999999999997</v>
      </c>
      <c r="AI596" s="4">
        <f t="shared" ref="AI596:AJ596" si="3655">AH596</f>
        <v>11.299999999999997</v>
      </c>
      <c r="AJ596" s="4">
        <f t="shared" si="3655"/>
        <v>11.299999999999997</v>
      </c>
      <c r="AK596" s="4">
        <f t="shared" ref="AK596" si="3656">AJ596+0.7</f>
        <v>11.999999999999996</v>
      </c>
      <c r="AL596" s="4">
        <f t="shared" ref="AL596:AM596" si="3657">AK596</f>
        <v>11.999999999999996</v>
      </c>
      <c r="AM596" s="4">
        <f t="shared" si="3657"/>
        <v>11.999999999999996</v>
      </c>
      <c r="AN596" s="4">
        <f t="shared" ref="AN596" si="3658">AM596+0.6</f>
        <v>12.599999999999996</v>
      </c>
      <c r="AO596">
        <f t="shared" ref="AO596:AP596" si="3659">AN596</f>
        <v>12.599999999999996</v>
      </c>
      <c r="AP596" s="4">
        <f t="shared" si="3659"/>
        <v>12.599999999999996</v>
      </c>
      <c r="AQ596" s="4">
        <f t="shared" ref="AQ596" si="3660">AP596+0.7</f>
        <v>13.299999999999995</v>
      </c>
      <c r="AR596" s="4">
        <f t="shared" ref="AR596:AS596" si="3661">AQ596</f>
        <v>13.299999999999995</v>
      </c>
      <c r="AS596" s="4">
        <f t="shared" si="3661"/>
        <v>13.299999999999995</v>
      </c>
      <c r="AT596" s="4">
        <f t="shared" ref="AT596" si="3662">AS596+0.7</f>
        <v>13.999999999999995</v>
      </c>
      <c r="AU596" s="4">
        <f t="shared" ref="AU596:AV596" si="3663">AT596</f>
        <v>13.999999999999995</v>
      </c>
      <c r="AV596" s="4">
        <f t="shared" si="3663"/>
        <v>13.999999999999995</v>
      </c>
      <c r="AW596" s="4">
        <f t="shared" ref="AW596" si="3664">AV596+0.6</f>
        <v>14.599999999999994</v>
      </c>
      <c r="AX596" s="4">
        <f t="shared" ref="AX596:AY596" si="3665">AW596</f>
        <v>14.599999999999994</v>
      </c>
      <c r="AY596">
        <f t="shared" si="3665"/>
        <v>14.599999999999994</v>
      </c>
      <c r="AZ596" s="4">
        <f t="shared" ref="AZ596" si="3666">AY596+0.7</f>
        <v>15.299999999999994</v>
      </c>
      <c r="BA596" s="4">
        <f t="shared" ref="BA596:BB596" si="3667">AZ596</f>
        <v>15.299999999999994</v>
      </c>
      <c r="BB596" s="4">
        <f t="shared" si="3667"/>
        <v>15.299999999999994</v>
      </c>
      <c r="BC596" s="4">
        <f t="shared" ref="BC596" si="3668">BB596+0.7</f>
        <v>15.999999999999993</v>
      </c>
      <c r="BD596" s="4">
        <f t="shared" ref="BD596:BE596" si="3669">BC596</f>
        <v>15.999999999999993</v>
      </c>
      <c r="BE596" s="4">
        <f t="shared" si="3669"/>
        <v>15.999999999999993</v>
      </c>
      <c r="BF596" s="4">
        <f t="shared" ref="BF596" si="3670">BE596+0.6</f>
        <v>16.599999999999994</v>
      </c>
      <c r="BG596" s="4">
        <f t="shared" ref="BG596:BH596" si="3671">BF596</f>
        <v>16.599999999999994</v>
      </c>
      <c r="BH596" s="4">
        <f t="shared" si="3671"/>
        <v>16.599999999999994</v>
      </c>
      <c r="BI596">
        <f t="shared" ref="BI596" si="3672">BH596+0.7</f>
        <v>17.299999999999994</v>
      </c>
      <c r="BJ596" t="s">
        <v>1</v>
      </c>
    </row>
    <row r="597" spans="1:62">
      <c r="A597" s="4" t="s">
        <v>20</v>
      </c>
      <c r="B597" s="4">
        <v>10</v>
      </c>
      <c r="C597" s="4">
        <f>B597+1.4</f>
        <v>11.4</v>
      </c>
      <c r="D597" s="4">
        <f t="shared" ref="D597:BI597" si="3673">C597+1.4</f>
        <v>12.8</v>
      </c>
      <c r="E597" s="4">
        <f t="shared" si="3673"/>
        <v>14.200000000000001</v>
      </c>
      <c r="F597" s="4">
        <f t="shared" si="3673"/>
        <v>15.600000000000001</v>
      </c>
      <c r="G597" s="4">
        <f t="shared" si="3673"/>
        <v>17</v>
      </c>
      <c r="H597" s="4">
        <f t="shared" si="3673"/>
        <v>18.399999999999999</v>
      </c>
      <c r="I597" s="4">
        <f t="shared" si="3673"/>
        <v>19.799999999999997</v>
      </c>
      <c r="J597" s="4">
        <f t="shared" si="3673"/>
        <v>21.199999999999996</v>
      </c>
      <c r="K597">
        <f t="shared" si="3673"/>
        <v>22.599999999999994</v>
      </c>
      <c r="L597" s="4">
        <f t="shared" si="3673"/>
        <v>23.999999999999993</v>
      </c>
      <c r="M597" s="4">
        <f t="shared" si="3673"/>
        <v>25.399999999999991</v>
      </c>
      <c r="N597" s="4">
        <f t="shared" si="3673"/>
        <v>26.79999999999999</v>
      </c>
      <c r="O597" s="4">
        <f t="shared" si="3673"/>
        <v>28.199999999999989</v>
      </c>
      <c r="P597" s="4">
        <f t="shared" si="3673"/>
        <v>29.599999999999987</v>
      </c>
      <c r="Q597" s="4">
        <f t="shared" si="3673"/>
        <v>30.999999999999986</v>
      </c>
      <c r="R597" s="4">
        <f t="shared" si="3673"/>
        <v>32.399999999999984</v>
      </c>
      <c r="S597" s="4">
        <f t="shared" si="3673"/>
        <v>33.799999999999983</v>
      </c>
      <c r="T597" s="4">
        <f t="shared" si="3673"/>
        <v>35.199999999999982</v>
      </c>
      <c r="U597">
        <f t="shared" si="3673"/>
        <v>36.59999999999998</v>
      </c>
      <c r="V597" s="4">
        <f t="shared" si="3673"/>
        <v>37.999999999999979</v>
      </c>
      <c r="W597" s="4">
        <f t="shared" si="3673"/>
        <v>39.399999999999977</v>
      </c>
      <c r="X597" s="4">
        <f t="shared" si="3673"/>
        <v>40.799999999999976</v>
      </c>
      <c r="Y597" s="4">
        <f t="shared" si="3673"/>
        <v>42.199999999999974</v>
      </c>
      <c r="Z597" s="4">
        <f t="shared" si="3673"/>
        <v>43.599999999999973</v>
      </c>
      <c r="AA597" s="4">
        <f t="shared" si="3673"/>
        <v>44.999999999999972</v>
      </c>
      <c r="AB597" s="4">
        <f t="shared" si="3673"/>
        <v>46.39999999999997</v>
      </c>
      <c r="AC597" s="4">
        <f t="shared" si="3673"/>
        <v>47.799999999999969</v>
      </c>
      <c r="AD597" s="4">
        <f t="shared" si="3673"/>
        <v>49.199999999999967</v>
      </c>
      <c r="AE597">
        <f t="shared" si="3673"/>
        <v>50.599999999999966</v>
      </c>
      <c r="AF597" s="4">
        <f t="shared" si="3673"/>
        <v>51.999999999999964</v>
      </c>
      <c r="AG597" s="4">
        <f t="shared" si="3673"/>
        <v>53.399999999999963</v>
      </c>
      <c r="AH597" s="4">
        <f t="shared" si="3673"/>
        <v>54.799999999999962</v>
      </c>
      <c r="AI597" s="4">
        <f t="shared" si="3673"/>
        <v>56.19999999999996</v>
      </c>
      <c r="AJ597" s="4">
        <f t="shared" si="3673"/>
        <v>57.599999999999959</v>
      </c>
      <c r="AK597" s="4">
        <f t="shared" si="3673"/>
        <v>58.999999999999957</v>
      </c>
      <c r="AL597" s="4">
        <f t="shared" si="3673"/>
        <v>60.399999999999956</v>
      </c>
      <c r="AM597" s="4">
        <f t="shared" si="3673"/>
        <v>61.799999999999955</v>
      </c>
      <c r="AN597" s="4">
        <f t="shared" si="3673"/>
        <v>63.199999999999953</v>
      </c>
      <c r="AO597">
        <f t="shared" si="3673"/>
        <v>64.599999999999952</v>
      </c>
      <c r="AP597" s="4">
        <f t="shared" si="3673"/>
        <v>65.999999999999957</v>
      </c>
      <c r="AQ597" s="4">
        <f t="shared" si="3673"/>
        <v>67.399999999999963</v>
      </c>
      <c r="AR597" s="4">
        <f t="shared" si="3673"/>
        <v>68.799999999999969</v>
      </c>
      <c r="AS597" s="4">
        <f t="shared" si="3673"/>
        <v>70.199999999999974</v>
      </c>
      <c r="AT597" s="4">
        <f t="shared" si="3673"/>
        <v>71.59999999999998</v>
      </c>
      <c r="AU597" s="4">
        <f t="shared" si="3673"/>
        <v>72.999999999999986</v>
      </c>
      <c r="AV597" s="4">
        <f t="shared" si="3673"/>
        <v>74.399999999999991</v>
      </c>
      <c r="AW597" s="4">
        <f t="shared" si="3673"/>
        <v>75.8</v>
      </c>
      <c r="AX597" s="4">
        <f t="shared" si="3673"/>
        <v>77.2</v>
      </c>
      <c r="AY597">
        <f t="shared" si="3673"/>
        <v>78.600000000000009</v>
      </c>
      <c r="AZ597" s="4">
        <f t="shared" si="3673"/>
        <v>80.000000000000014</v>
      </c>
      <c r="BA597" s="4">
        <f t="shared" si="3673"/>
        <v>81.40000000000002</v>
      </c>
      <c r="BB597" s="4">
        <f t="shared" si="3673"/>
        <v>82.800000000000026</v>
      </c>
      <c r="BC597" s="4">
        <f t="shared" si="3673"/>
        <v>84.200000000000031</v>
      </c>
      <c r="BD597" s="4">
        <f t="shared" si="3673"/>
        <v>85.600000000000037</v>
      </c>
      <c r="BE597" s="4">
        <f t="shared" si="3673"/>
        <v>87.000000000000043</v>
      </c>
      <c r="BF597" s="4">
        <f t="shared" si="3673"/>
        <v>88.400000000000048</v>
      </c>
      <c r="BG597" s="4">
        <f t="shared" si="3673"/>
        <v>89.800000000000054</v>
      </c>
      <c r="BH597" s="4">
        <f t="shared" si="3673"/>
        <v>91.20000000000006</v>
      </c>
      <c r="BI597">
        <f t="shared" si="3673"/>
        <v>92.600000000000065</v>
      </c>
      <c r="BJ597" t="s">
        <v>1</v>
      </c>
    </row>
    <row r="598" spans="1:62">
      <c r="A598" s="4" t="s">
        <v>24</v>
      </c>
      <c r="B598" s="4">
        <v>4</v>
      </c>
      <c r="C598" s="4">
        <f>B598+0.5</f>
        <v>4.5</v>
      </c>
      <c r="D598" s="4">
        <f t="shared" ref="D598:AR598" si="3674">C598+0.5</f>
        <v>5</v>
      </c>
      <c r="E598" s="4">
        <f t="shared" si="3674"/>
        <v>5.5</v>
      </c>
      <c r="F598" s="4">
        <f t="shared" si="3674"/>
        <v>6</v>
      </c>
      <c r="G598" s="4">
        <f t="shared" si="3674"/>
        <v>6.5</v>
      </c>
      <c r="H598" s="4">
        <f t="shared" si="3674"/>
        <v>7</v>
      </c>
      <c r="I598" s="4">
        <f t="shared" si="3674"/>
        <v>7.5</v>
      </c>
      <c r="J598" s="4">
        <f t="shared" si="3674"/>
        <v>8</v>
      </c>
      <c r="K598">
        <f t="shared" si="3674"/>
        <v>8.5</v>
      </c>
      <c r="L598" s="4">
        <f t="shared" si="3674"/>
        <v>9</v>
      </c>
      <c r="M598" s="4">
        <f t="shared" si="3674"/>
        <v>9.5</v>
      </c>
      <c r="N598" s="4">
        <f t="shared" si="3674"/>
        <v>10</v>
      </c>
      <c r="O598" s="4">
        <f t="shared" si="3674"/>
        <v>10.5</v>
      </c>
      <c r="P598" s="4">
        <f t="shared" si="3674"/>
        <v>11</v>
      </c>
      <c r="Q598" s="4">
        <f t="shared" si="3674"/>
        <v>11.5</v>
      </c>
      <c r="R598" s="4">
        <f t="shared" si="3674"/>
        <v>12</v>
      </c>
      <c r="S598" s="4">
        <f t="shared" si="3674"/>
        <v>12.5</v>
      </c>
      <c r="T598" s="4">
        <f t="shared" si="3674"/>
        <v>13</v>
      </c>
      <c r="U598">
        <f t="shared" si="3674"/>
        <v>13.5</v>
      </c>
      <c r="V598" s="4">
        <f t="shared" si="3674"/>
        <v>14</v>
      </c>
      <c r="W598" s="4">
        <f t="shared" si="3674"/>
        <v>14.5</v>
      </c>
      <c r="X598" s="4">
        <f t="shared" si="3674"/>
        <v>15</v>
      </c>
      <c r="Y598" s="4">
        <f t="shared" si="3674"/>
        <v>15.5</v>
      </c>
      <c r="Z598" s="4">
        <f t="shared" si="3674"/>
        <v>16</v>
      </c>
      <c r="AA598" s="4">
        <f t="shared" si="3674"/>
        <v>16.5</v>
      </c>
      <c r="AB598" s="4">
        <f t="shared" si="3674"/>
        <v>17</v>
      </c>
      <c r="AC598" s="4">
        <f t="shared" si="3674"/>
        <v>17.5</v>
      </c>
      <c r="AD598" s="4">
        <f t="shared" si="3674"/>
        <v>18</v>
      </c>
      <c r="AE598">
        <f t="shared" si="3674"/>
        <v>18.5</v>
      </c>
      <c r="AF598" s="4">
        <f t="shared" si="3674"/>
        <v>19</v>
      </c>
      <c r="AG598" s="4">
        <f t="shared" si="3674"/>
        <v>19.5</v>
      </c>
      <c r="AH598" s="4">
        <f t="shared" si="3674"/>
        <v>20</v>
      </c>
      <c r="AI598" s="4">
        <f t="shared" si="3674"/>
        <v>20.5</v>
      </c>
      <c r="AJ598" s="4">
        <f t="shared" si="3674"/>
        <v>21</v>
      </c>
      <c r="AK598" s="4">
        <f t="shared" si="3674"/>
        <v>21.5</v>
      </c>
      <c r="AL598" s="4">
        <f t="shared" si="3674"/>
        <v>22</v>
      </c>
      <c r="AM598" s="4">
        <f t="shared" si="3674"/>
        <v>22.5</v>
      </c>
      <c r="AN598" s="4">
        <f t="shared" si="3674"/>
        <v>23</v>
      </c>
      <c r="AO598">
        <f t="shared" si="3674"/>
        <v>23.5</v>
      </c>
      <c r="AP598" s="4">
        <f t="shared" si="3674"/>
        <v>24</v>
      </c>
      <c r="AQ598" s="4">
        <f t="shared" si="3674"/>
        <v>24.5</v>
      </c>
      <c r="AR598" s="4">
        <f t="shared" si="3674"/>
        <v>25</v>
      </c>
      <c r="AS598" s="4">
        <f>AR598</f>
        <v>25</v>
      </c>
      <c r="AT598" s="4">
        <f>AS598+1</f>
        <v>26</v>
      </c>
      <c r="AU598" s="4">
        <f t="shared" ref="AU598" si="3675">AT598</f>
        <v>26</v>
      </c>
      <c r="AV598" s="4">
        <f t="shared" ref="AV598" si="3676">AU598+1</f>
        <v>27</v>
      </c>
      <c r="AW598" s="4">
        <f t="shared" ref="AW598" si="3677">AV598</f>
        <v>27</v>
      </c>
      <c r="AX598" s="4">
        <f t="shared" ref="AX598" si="3678">AW598+1</f>
        <v>28</v>
      </c>
      <c r="AY598">
        <f t="shared" ref="AY598" si="3679">AX598</f>
        <v>28</v>
      </c>
      <c r="AZ598" s="4">
        <f t="shared" ref="AZ598" si="3680">AY598+1</f>
        <v>29</v>
      </c>
      <c r="BA598" s="4">
        <f t="shared" ref="BA598" si="3681">AZ598</f>
        <v>29</v>
      </c>
      <c r="BB598" s="4">
        <f t="shared" ref="BB598" si="3682">BA598+1</f>
        <v>30</v>
      </c>
      <c r="BC598" s="4">
        <f t="shared" ref="BC598" si="3683">BB598</f>
        <v>30</v>
      </c>
      <c r="BD598" s="4">
        <f t="shared" ref="BD598" si="3684">BC598+1</f>
        <v>31</v>
      </c>
      <c r="BE598" s="4">
        <f t="shared" ref="BE598" si="3685">BD598</f>
        <v>31</v>
      </c>
      <c r="BF598" s="4">
        <f t="shared" ref="BF598" si="3686">BE598+1</f>
        <v>32</v>
      </c>
      <c r="BG598" s="4">
        <f t="shared" ref="BG598" si="3687">BF598</f>
        <v>32</v>
      </c>
      <c r="BH598" s="4">
        <f t="shared" ref="BH598" si="3688">BG598+1</f>
        <v>33</v>
      </c>
      <c r="BI598">
        <f t="shared" ref="BI598" si="3689">BH598</f>
        <v>33</v>
      </c>
      <c r="BJ598" t="s">
        <v>1</v>
      </c>
    </row>
    <row r="599" spans="1:62">
      <c r="A599" s="4" t="s">
        <v>5</v>
      </c>
    </row>
    <row r="600" spans="1:62">
      <c r="A600" s="4" t="s">
        <v>371</v>
      </c>
    </row>
    <row r="601" spans="1:62">
      <c r="A601" s="4" t="s">
        <v>152</v>
      </c>
      <c r="B601" s="4">
        <v>200</v>
      </c>
      <c r="C601" s="4">
        <f>B601+25</f>
        <v>225</v>
      </c>
      <c r="D601" s="4">
        <f t="shared" ref="D601:BI601" si="3690">C601+25</f>
        <v>250</v>
      </c>
      <c r="E601" s="4">
        <f t="shared" si="3690"/>
        <v>275</v>
      </c>
      <c r="F601" s="4">
        <f t="shared" si="3690"/>
        <v>300</v>
      </c>
      <c r="G601" s="4">
        <f t="shared" si="3690"/>
        <v>325</v>
      </c>
      <c r="H601" s="4">
        <f t="shared" si="3690"/>
        <v>350</v>
      </c>
      <c r="I601" s="4">
        <f t="shared" si="3690"/>
        <v>375</v>
      </c>
      <c r="J601" s="4">
        <f t="shared" si="3690"/>
        <v>400</v>
      </c>
      <c r="K601">
        <f t="shared" si="3690"/>
        <v>425</v>
      </c>
      <c r="L601" s="4">
        <f t="shared" si="3690"/>
        <v>450</v>
      </c>
      <c r="M601" s="4">
        <f t="shared" si="3690"/>
        <v>475</v>
      </c>
      <c r="N601" s="4">
        <f t="shared" si="3690"/>
        <v>500</v>
      </c>
      <c r="O601" s="4">
        <f t="shared" si="3690"/>
        <v>525</v>
      </c>
      <c r="P601" s="4">
        <f t="shared" si="3690"/>
        <v>550</v>
      </c>
      <c r="Q601" s="4">
        <f t="shared" si="3690"/>
        <v>575</v>
      </c>
      <c r="R601" s="4">
        <f t="shared" si="3690"/>
        <v>600</v>
      </c>
      <c r="S601" s="4">
        <f t="shared" si="3690"/>
        <v>625</v>
      </c>
      <c r="T601" s="4">
        <f t="shared" si="3690"/>
        <v>650</v>
      </c>
      <c r="U601">
        <f t="shared" si="3690"/>
        <v>675</v>
      </c>
      <c r="V601" s="4">
        <f t="shared" si="3690"/>
        <v>700</v>
      </c>
      <c r="W601" s="4">
        <f t="shared" si="3690"/>
        <v>725</v>
      </c>
      <c r="X601" s="4">
        <f t="shared" si="3690"/>
        <v>750</v>
      </c>
      <c r="Y601" s="4">
        <f t="shared" si="3690"/>
        <v>775</v>
      </c>
      <c r="Z601" s="4">
        <f t="shared" si="3690"/>
        <v>800</v>
      </c>
      <c r="AA601" s="4">
        <f t="shared" si="3690"/>
        <v>825</v>
      </c>
      <c r="AB601" s="4">
        <f t="shared" si="3690"/>
        <v>850</v>
      </c>
      <c r="AC601" s="4">
        <f t="shared" si="3690"/>
        <v>875</v>
      </c>
      <c r="AD601" s="4">
        <f t="shared" si="3690"/>
        <v>900</v>
      </c>
      <c r="AE601">
        <f t="shared" si="3690"/>
        <v>925</v>
      </c>
      <c r="AF601" s="4">
        <f t="shared" si="3690"/>
        <v>950</v>
      </c>
      <c r="AG601" s="4">
        <f t="shared" si="3690"/>
        <v>975</v>
      </c>
      <c r="AH601" s="4">
        <f t="shared" si="3690"/>
        <v>1000</v>
      </c>
      <c r="AI601" s="4">
        <f t="shared" si="3690"/>
        <v>1025</v>
      </c>
      <c r="AJ601" s="4">
        <f t="shared" si="3690"/>
        <v>1050</v>
      </c>
      <c r="AK601" s="4">
        <f t="shared" si="3690"/>
        <v>1075</v>
      </c>
      <c r="AL601" s="4">
        <f t="shared" si="3690"/>
        <v>1100</v>
      </c>
      <c r="AM601" s="4">
        <f t="shared" si="3690"/>
        <v>1125</v>
      </c>
      <c r="AN601" s="4">
        <f t="shared" si="3690"/>
        <v>1150</v>
      </c>
      <c r="AO601">
        <f t="shared" si="3690"/>
        <v>1175</v>
      </c>
      <c r="AP601" s="4">
        <f t="shared" si="3690"/>
        <v>1200</v>
      </c>
      <c r="AQ601" s="4">
        <f t="shared" si="3690"/>
        <v>1225</v>
      </c>
      <c r="AR601" s="4">
        <f t="shared" si="3690"/>
        <v>1250</v>
      </c>
      <c r="AS601" s="4">
        <f t="shared" si="3690"/>
        <v>1275</v>
      </c>
      <c r="AT601" s="4">
        <f t="shared" si="3690"/>
        <v>1300</v>
      </c>
      <c r="AU601" s="4">
        <f t="shared" si="3690"/>
        <v>1325</v>
      </c>
      <c r="AV601" s="4">
        <f t="shared" si="3690"/>
        <v>1350</v>
      </c>
      <c r="AW601" s="4">
        <f t="shared" si="3690"/>
        <v>1375</v>
      </c>
      <c r="AX601" s="4">
        <f t="shared" si="3690"/>
        <v>1400</v>
      </c>
      <c r="AY601">
        <f t="shared" si="3690"/>
        <v>1425</v>
      </c>
      <c r="AZ601" s="4">
        <f t="shared" si="3690"/>
        <v>1450</v>
      </c>
      <c r="BA601" s="4">
        <f t="shared" si="3690"/>
        <v>1475</v>
      </c>
      <c r="BB601" s="4">
        <f t="shared" si="3690"/>
        <v>1500</v>
      </c>
      <c r="BC601" s="4">
        <f t="shared" si="3690"/>
        <v>1525</v>
      </c>
      <c r="BD601" s="4">
        <f t="shared" si="3690"/>
        <v>1550</v>
      </c>
      <c r="BE601" s="4">
        <f t="shared" si="3690"/>
        <v>1575</v>
      </c>
      <c r="BF601" s="4">
        <f t="shared" si="3690"/>
        <v>1600</v>
      </c>
      <c r="BG601" s="4">
        <f t="shared" si="3690"/>
        <v>1625</v>
      </c>
      <c r="BH601" s="4">
        <f t="shared" si="3690"/>
        <v>1650</v>
      </c>
      <c r="BI601">
        <f t="shared" si="3690"/>
        <v>1675</v>
      </c>
      <c r="BJ601" t="s">
        <v>1</v>
      </c>
    </row>
    <row r="602" spans="1:62">
      <c r="A602" s="4" t="s">
        <v>20</v>
      </c>
      <c r="B602" s="4">
        <v>6</v>
      </c>
      <c r="C602" s="4">
        <f>B602+1.2</f>
        <v>7.2</v>
      </c>
      <c r="D602" s="4">
        <f t="shared" ref="D602:BI602" si="3691">C602+1.2</f>
        <v>8.4</v>
      </c>
      <c r="E602" s="4">
        <f t="shared" si="3691"/>
        <v>9.6</v>
      </c>
      <c r="F602" s="4">
        <f t="shared" si="3691"/>
        <v>10.799999999999999</v>
      </c>
      <c r="G602" s="4">
        <f t="shared" si="3691"/>
        <v>11.999999999999998</v>
      </c>
      <c r="H602" s="4">
        <f t="shared" si="3691"/>
        <v>13.199999999999998</v>
      </c>
      <c r="I602" s="4">
        <f t="shared" si="3691"/>
        <v>14.399999999999997</v>
      </c>
      <c r="J602" s="4">
        <f t="shared" si="3691"/>
        <v>15.599999999999996</v>
      </c>
      <c r="K602">
        <f t="shared" si="3691"/>
        <v>16.799999999999997</v>
      </c>
      <c r="L602" s="4">
        <f t="shared" si="3691"/>
        <v>17.999999999999996</v>
      </c>
      <c r="M602" s="4">
        <f t="shared" si="3691"/>
        <v>19.199999999999996</v>
      </c>
      <c r="N602" s="4">
        <f t="shared" si="3691"/>
        <v>20.399999999999995</v>
      </c>
      <c r="O602" s="4">
        <f t="shared" si="3691"/>
        <v>21.599999999999994</v>
      </c>
      <c r="P602" s="4">
        <f t="shared" si="3691"/>
        <v>22.799999999999994</v>
      </c>
      <c r="Q602" s="4">
        <f t="shared" si="3691"/>
        <v>23.999999999999993</v>
      </c>
      <c r="R602" s="4">
        <f t="shared" si="3691"/>
        <v>25.199999999999992</v>
      </c>
      <c r="S602" s="4">
        <f t="shared" si="3691"/>
        <v>26.399999999999991</v>
      </c>
      <c r="T602" s="4">
        <f t="shared" si="3691"/>
        <v>27.599999999999991</v>
      </c>
      <c r="U602">
        <f t="shared" si="3691"/>
        <v>28.79999999999999</v>
      </c>
      <c r="V602" s="4">
        <f t="shared" si="3691"/>
        <v>29.999999999999989</v>
      </c>
      <c r="W602" s="4">
        <f t="shared" si="3691"/>
        <v>31.199999999999989</v>
      </c>
      <c r="X602" s="4">
        <f t="shared" si="3691"/>
        <v>32.399999999999991</v>
      </c>
      <c r="Y602" s="4">
        <f t="shared" si="3691"/>
        <v>33.599999999999994</v>
      </c>
      <c r="Z602" s="4">
        <f t="shared" si="3691"/>
        <v>34.799999999999997</v>
      </c>
      <c r="AA602" s="4">
        <f t="shared" si="3691"/>
        <v>36</v>
      </c>
      <c r="AB602" s="4">
        <f t="shared" si="3691"/>
        <v>37.200000000000003</v>
      </c>
      <c r="AC602" s="4">
        <f t="shared" si="3691"/>
        <v>38.400000000000006</v>
      </c>
      <c r="AD602" s="4">
        <f t="shared" si="3691"/>
        <v>39.600000000000009</v>
      </c>
      <c r="AE602">
        <f t="shared" si="3691"/>
        <v>40.800000000000011</v>
      </c>
      <c r="AF602" s="4">
        <f t="shared" si="3691"/>
        <v>42.000000000000014</v>
      </c>
      <c r="AG602" s="4">
        <f t="shared" si="3691"/>
        <v>43.200000000000017</v>
      </c>
      <c r="AH602" s="4">
        <f t="shared" si="3691"/>
        <v>44.40000000000002</v>
      </c>
      <c r="AI602" s="4">
        <f t="shared" si="3691"/>
        <v>45.600000000000023</v>
      </c>
      <c r="AJ602" s="4">
        <f t="shared" si="3691"/>
        <v>46.800000000000026</v>
      </c>
      <c r="AK602" s="4">
        <f t="shared" si="3691"/>
        <v>48.000000000000028</v>
      </c>
      <c r="AL602" s="4">
        <f t="shared" si="3691"/>
        <v>49.200000000000031</v>
      </c>
      <c r="AM602" s="4">
        <f t="shared" si="3691"/>
        <v>50.400000000000034</v>
      </c>
      <c r="AN602" s="4">
        <f t="shared" si="3691"/>
        <v>51.600000000000037</v>
      </c>
      <c r="AO602">
        <f t="shared" si="3691"/>
        <v>52.80000000000004</v>
      </c>
      <c r="AP602" s="4">
        <f t="shared" si="3691"/>
        <v>54.000000000000043</v>
      </c>
      <c r="AQ602" s="4">
        <f t="shared" si="3691"/>
        <v>55.200000000000045</v>
      </c>
      <c r="AR602" s="4">
        <f t="shared" si="3691"/>
        <v>56.400000000000048</v>
      </c>
      <c r="AS602" s="4">
        <f t="shared" si="3691"/>
        <v>57.600000000000051</v>
      </c>
      <c r="AT602" s="4">
        <f t="shared" si="3691"/>
        <v>58.800000000000054</v>
      </c>
      <c r="AU602" s="4">
        <f t="shared" si="3691"/>
        <v>60.000000000000057</v>
      </c>
      <c r="AV602" s="4">
        <f t="shared" si="3691"/>
        <v>61.20000000000006</v>
      </c>
      <c r="AW602" s="4">
        <f t="shared" si="3691"/>
        <v>62.400000000000063</v>
      </c>
      <c r="AX602" s="4">
        <f t="shared" si="3691"/>
        <v>63.600000000000065</v>
      </c>
      <c r="AY602">
        <f t="shared" si="3691"/>
        <v>64.800000000000068</v>
      </c>
      <c r="AZ602" s="4">
        <f t="shared" si="3691"/>
        <v>66.000000000000071</v>
      </c>
      <c r="BA602" s="4">
        <f t="shared" si="3691"/>
        <v>67.200000000000074</v>
      </c>
      <c r="BB602" s="4">
        <f t="shared" si="3691"/>
        <v>68.400000000000077</v>
      </c>
      <c r="BC602" s="4">
        <f t="shared" si="3691"/>
        <v>69.60000000000008</v>
      </c>
      <c r="BD602" s="4">
        <f t="shared" si="3691"/>
        <v>70.800000000000082</v>
      </c>
      <c r="BE602" s="4">
        <f t="shared" si="3691"/>
        <v>72.000000000000085</v>
      </c>
      <c r="BF602" s="4">
        <f t="shared" si="3691"/>
        <v>73.200000000000088</v>
      </c>
      <c r="BG602" s="4">
        <f t="shared" si="3691"/>
        <v>74.400000000000091</v>
      </c>
      <c r="BH602" s="4">
        <f t="shared" si="3691"/>
        <v>75.600000000000094</v>
      </c>
      <c r="BI602">
        <f t="shared" si="3691"/>
        <v>76.800000000000097</v>
      </c>
      <c r="BJ602" t="s">
        <v>1</v>
      </c>
    </row>
    <row r="603" spans="1:62">
      <c r="A603" s="4" t="s">
        <v>27</v>
      </c>
      <c r="B603" s="4">
        <v>4</v>
      </c>
      <c r="C603" s="4">
        <f>B603</f>
        <v>4</v>
      </c>
      <c r="D603" s="4">
        <f>C603+0.6</f>
        <v>4.5999999999999996</v>
      </c>
      <c r="E603" s="4">
        <f>D603</f>
        <v>4.5999999999999996</v>
      </c>
      <c r="F603" s="4">
        <f>E603</f>
        <v>4.5999999999999996</v>
      </c>
      <c r="G603" s="4">
        <f>F603+0.7</f>
        <v>5.3</v>
      </c>
      <c r="H603" s="4">
        <f>G603</f>
        <v>5.3</v>
      </c>
      <c r="I603" s="4">
        <f>H603</f>
        <v>5.3</v>
      </c>
      <c r="J603" s="4">
        <f>I603+0.7</f>
        <v>6</v>
      </c>
      <c r="K603" s="1">
        <f>J603</f>
        <v>6</v>
      </c>
      <c r="L603" s="4">
        <f t="shared" ref="L603" si="3692">K603</f>
        <v>6</v>
      </c>
      <c r="M603" s="4">
        <f t="shared" ref="M603" si="3693">L603+0.6</f>
        <v>6.6</v>
      </c>
      <c r="N603" s="4">
        <f t="shared" ref="N603:O603" si="3694">M603</f>
        <v>6.6</v>
      </c>
      <c r="O603" s="4">
        <f t="shared" si="3694"/>
        <v>6.6</v>
      </c>
      <c r="P603" s="4">
        <f t="shared" ref="P603" si="3695">O603+0.7</f>
        <v>7.3</v>
      </c>
      <c r="Q603" s="4">
        <f t="shared" ref="Q603:R603" si="3696">P603</f>
        <v>7.3</v>
      </c>
      <c r="R603" s="4">
        <f t="shared" si="3696"/>
        <v>7.3</v>
      </c>
      <c r="S603" s="4">
        <f t="shared" ref="S603" si="3697">R603+0.7</f>
        <v>8</v>
      </c>
      <c r="T603" s="4">
        <f t="shared" ref="T603:U603" si="3698">S603</f>
        <v>8</v>
      </c>
      <c r="U603">
        <f t="shared" si="3698"/>
        <v>8</v>
      </c>
      <c r="V603" s="4">
        <f t="shared" ref="V603" si="3699">U603+0.6</f>
        <v>8.6</v>
      </c>
      <c r="W603" s="4">
        <f t="shared" ref="W603:X603" si="3700">V603</f>
        <v>8.6</v>
      </c>
      <c r="X603" s="4">
        <f t="shared" si="3700"/>
        <v>8.6</v>
      </c>
      <c r="Y603" s="4">
        <f t="shared" ref="Y603" si="3701">X603+0.7</f>
        <v>9.2999999999999989</v>
      </c>
      <c r="Z603" s="4">
        <f t="shared" ref="Z603:AA603" si="3702">Y603</f>
        <v>9.2999999999999989</v>
      </c>
      <c r="AA603" s="4">
        <f t="shared" si="3702"/>
        <v>9.2999999999999989</v>
      </c>
      <c r="AB603" s="4">
        <f t="shared" ref="AB603" si="3703">AA603+0.7</f>
        <v>9.9999999999999982</v>
      </c>
      <c r="AC603" s="4">
        <f t="shared" ref="AC603:AD603" si="3704">AB603</f>
        <v>9.9999999999999982</v>
      </c>
      <c r="AD603" s="4">
        <f t="shared" si="3704"/>
        <v>9.9999999999999982</v>
      </c>
      <c r="AE603">
        <f t="shared" ref="AE603" si="3705">AD603+0.6</f>
        <v>10.599999999999998</v>
      </c>
      <c r="AF603" s="4">
        <f t="shared" ref="AF603:AG603" si="3706">AE603</f>
        <v>10.599999999999998</v>
      </c>
      <c r="AG603" s="4">
        <f t="shared" si="3706"/>
        <v>10.599999999999998</v>
      </c>
      <c r="AH603" s="4">
        <f t="shared" ref="AH603" si="3707">AG603+0.7</f>
        <v>11.299999999999997</v>
      </c>
      <c r="AI603" s="4">
        <f t="shared" ref="AI603:AJ603" si="3708">AH603</f>
        <v>11.299999999999997</v>
      </c>
      <c r="AJ603" s="4">
        <f t="shared" si="3708"/>
        <v>11.299999999999997</v>
      </c>
      <c r="AK603" s="4">
        <f t="shared" ref="AK603" si="3709">AJ603+0.7</f>
        <v>11.999999999999996</v>
      </c>
      <c r="AL603" s="4">
        <f t="shared" ref="AL603:AM603" si="3710">AK603</f>
        <v>11.999999999999996</v>
      </c>
      <c r="AM603" s="4">
        <f t="shared" si="3710"/>
        <v>11.999999999999996</v>
      </c>
      <c r="AN603" s="4">
        <f t="shared" ref="AN603" si="3711">AM603+0.6</f>
        <v>12.599999999999996</v>
      </c>
      <c r="AO603">
        <f t="shared" ref="AO603:AP603" si="3712">AN603</f>
        <v>12.599999999999996</v>
      </c>
      <c r="AP603" s="4">
        <f t="shared" si="3712"/>
        <v>12.599999999999996</v>
      </c>
      <c r="AQ603" s="4">
        <f t="shared" ref="AQ603" si="3713">AP603+0.7</f>
        <v>13.299999999999995</v>
      </c>
      <c r="AR603" s="4">
        <f t="shared" ref="AR603:AS603" si="3714">AQ603</f>
        <v>13.299999999999995</v>
      </c>
      <c r="AS603" s="4">
        <f t="shared" si="3714"/>
        <v>13.299999999999995</v>
      </c>
      <c r="AT603" s="4">
        <f t="shared" ref="AT603" si="3715">AS603+0.7</f>
        <v>13.999999999999995</v>
      </c>
      <c r="AU603" s="4">
        <f t="shared" ref="AU603:AV603" si="3716">AT603</f>
        <v>13.999999999999995</v>
      </c>
      <c r="AV603" s="4">
        <f t="shared" si="3716"/>
        <v>13.999999999999995</v>
      </c>
      <c r="AW603" s="4">
        <f t="shared" ref="AW603" si="3717">AV603+0.6</f>
        <v>14.599999999999994</v>
      </c>
      <c r="AX603" s="4">
        <f t="shared" ref="AX603:AY603" si="3718">AW603</f>
        <v>14.599999999999994</v>
      </c>
      <c r="AY603">
        <f t="shared" si="3718"/>
        <v>14.599999999999994</v>
      </c>
      <c r="AZ603" s="4">
        <f t="shared" ref="AZ603" si="3719">AY603+0.7</f>
        <v>15.299999999999994</v>
      </c>
      <c r="BA603" s="4">
        <f t="shared" ref="BA603:BB603" si="3720">AZ603</f>
        <v>15.299999999999994</v>
      </c>
      <c r="BB603" s="4">
        <f t="shared" si="3720"/>
        <v>15.299999999999994</v>
      </c>
      <c r="BC603" s="4">
        <f t="shared" ref="BC603" si="3721">BB603+0.7</f>
        <v>15.999999999999993</v>
      </c>
      <c r="BD603" s="4">
        <f t="shared" ref="BD603:BE603" si="3722">BC603</f>
        <v>15.999999999999993</v>
      </c>
      <c r="BE603" s="4">
        <f t="shared" si="3722"/>
        <v>15.999999999999993</v>
      </c>
      <c r="BF603" s="4">
        <f t="shared" ref="BF603" si="3723">BE603+0.6</f>
        <v>16.599999999999994</v>
      </c>
      <c r="BG603" s="4">
        <f t="shared" ref="BG603:BH603" si="3724">BF603</f>
        <v>16.599999999999994</v>
      </c>
      <c r="BH603" s="4">
        <f t="shared" si="3724"/>
        <v>16.599999999999994</v>
      </c>
      <c r="BI603">
        <f t="shared" ref="BI603" si="3725">BH603+0.7</f>
        <v>17.299999999999994</v>
      </c>
      <c r="BJ603" t="s">
        <v>1</v>
      </c>
    </row>
    <row r="604" spans="1:62">
      <c r="A604" s="4" t="s">
        <v>24</v>
      </c>
      <c r="B604" s="4">
        <v>5</v>
      </c>
      <c r="C604" s="4">
        <f>B604+0.5</f>
        <v>5.5</v>
      </c>
      <c r="D604" s="4">
        <f t="shared" ref="D604:AP604" si="3726">C604+0.5</f>
        <v>6</v>
      </c>
      <c r="E604" s="4">
        <f t="shared" si="3726"/>
        <v>6.5</v>
      </c>
      <c r="F604" s="4">
        <f t="shared" si="3726"/>
        <v>7</v>
      </c>
      <c r="G604" s="4">
        <f t="shared" si="3726"/>
        <v>7.5</v>
      </c>
      <c r="H604" s="4">
        <f t="shared" si="3726"/>
        <v>8</v>
      </c>
      <c r="I604" s="4">
        <f t="shared" si="3726"/>
        <v>8.5</v>
      </c>
      <c r="J604" s="4">
        <f t="shared" si="3726"/>
        <v>9</v>
      </c>
      <c r="K604">
        <f t="shared" si="3726"/>
        <v>9.5</v>
      </c>
      <c r="L604" s="4">
        <f t="shared" si="3726"/>
        <v>10</v>
      </c>
      <c r="M604" s="4">
        <f t="shared" si="3726"/>
        <v>10.5</v>
      </c>
      <c r="N604" s="4">
        <f t="shared" si="3726"/>
        <v>11</v>
      </c>
      <c r="O604" s="4">
        <f t="shared" si="3726"/>
        <v>11.5</v>
      </c>
      <c r="P604" s="4">
        <f t="shared" si="3726"/>
        <v>12</v>
      </c>
      <c r="Q604" s="4">
        <f t="shared" si="3726"/>
        <v>12.5</v>
      </c>
      <c r="R604" s="4">
        <f t="shared" si="3726"/>
        <v>13</v>
      </c>
      <c r="S604" s="4">
        <f t="shared" si="3726"/>
        <v>13.5</v>
      </c>
      <c r="T604" s="4">
        <f t="shared" si="3726"/>
        <v>14</v>
      </c>
      <c r="U604">
        <f t="shared" si="3726"/>
        <v>14.5</v>
      </c>
      <c r="V604" s="4">
        <f t="shared" si="3726"/>
        <v>15</v>
      </c>
      <c r="W604" s="4">
        <f t="shared" si="3726"/>
        <v>15.5</v>
      </c>
      <c r="X604" s="4">
        <f t="shared" si="3726"/>
        <v>16</v>
      </c>
      <c r="Y604" s="4">
        <f t="shared" si="3726"/>
        <v>16.5</v>
      </c>
      <c r="Z604" s="4">
        <f t="shared" si="3726"/>
        <v>17</v>
      </c>
      <c r="AA604" s="4">
        <f t="shared" si="3726"/>
        <v>17.5</v>
      </c>
      <c r="AB604" s="4">
        <f t="shared" si="3726"/>
        <v>18</v>
      </c>
      <c r="AC604" s="4">
        <f t="shared" si="3726"/>
        <v>18.5</v>
      </c>
      <c r="AD604" s="4">
        <f t="shared" si="3726"/>
        <v>19</v>
      </c>
      <c r="AE604">
        <f t="shared" si="3726"/>
        <v>19.5</v>
      </c>
      <c r="AF604" s="4">
        <f t="shared" si="3726"/>
        <v>20</v>
      </c>
      <c r="AG604" s="4">
        <f t="shared" si="3726"/>
        <v>20.5</v>
      </c>
      <c r="AH604" s="4">
        <f t="shared" si="3726"/>
        <v>21</v>
      </c>
      <c r="AI604" s="4">
        <f t="shared" si="3726"/>
        <v>21.5</v>
      </c>
      <c r="AJ604" s="4">
        <f t="shared" si="3726"/>
        <v>22</v>
      </c>
      <c r="AK604" s="4">
        <f t="shared" si="3726"/>
        <v>22.5</v>
      </c>
      <c r="AL604" s="4">
        <f t="shared" si="3726"/>
        <v>23</v>
      </c>
      <c r="AM604" s="4">
        <f t="shared" si="3726"/>
        <v>23.5</v>
      </c>
      <c r="AN604" s="4">
        <f t="shared" si="3726"/>
        <v>24</v>
      </c>
      <c r="AO604">
        <f t="shared" si="3726"/>
        <v>24.5</v>
      </c>
      <c r="AP604" s="4">
        <f t="shared" si="3726"/>
        <v>25</v>
      </c>
      <c r="AQ604" s="4">
        <f>AP604</f>
        <v>25</v>
      </c>
      <c r="AR604" s="4">
        <f>AQ604+1</f>
        <v>26</v>
      </c>
      <c r="AS604" s="4">
        <f t="shared" ref="AS604" si="3727">AR604</f>
        <v>26</v>
      </c>
      <c r="AT604" s="4">
        <f t="shared" ref="AT604" si="3728">AS604+1</f>
        <v>27</v>
      </c>
      <c r="AU604" s="4">
        <f t="shared" ref="AU604" si="3729">AT604</f>
        <v>27</v>
      </c>
      <c r="AV604" s="4">
        <f t="shared" ref="AV604" si="3730">AU604+1</f>
        <v>28</v>
      </c>
      <c r="AW604" s="4">
        <f t="shared" ref="AW604" si="3731">AV604</f>
        <v>28</v>
      </c>
      <c r="AX604" s="4">
        <f t="shared" ref="AX604" si="3732">AW604+1</f>
        <v>29</v>
      </c>
      <c r="AY604">
        <f t="shared" ref="AY604" si="3733">AX604</f>
        <v>29</v>
      </c>
      <c r="AZ604" s="4">
        <f t="shared" ref="AZ604" si="3734">AY604+1</f>
        <v>30</v>
      </c>
      <c r="BA604" s="4">
        <f t="shared" ref="BA604" si="3735">AZ604</f>
        <v>30</v>
      </c>
      <c r="BB604" s="4">
        <f t="shared" ref="BB604" si="3736">BA604+1</f>
        <v>31</v>
      </c>
      <c r="BC604" s="4">
        <f t="shared" ref="BC604" si="3737">BB604</f>
        <v>31</v>
      </c>
      <c r="BD604" s="4">
        <f t="shared" ref="BD604" si="3738">BC604+1</f>
        <v>32</v>
      </c>
      <c r="BE604" s="4">
        <f t="shared" ref="BE604" si="3739">BD604</f>
        <v>32</v>
      </c>
      <c r="BF604" s="4">
        <f t="shared" ref="BF604" si="3740">BE604+1</f>
        <v>33</v>
      </c>
      <c r="BG604" s="4">
        <f t="shared" ref="BG604" si="3741">BF604</f>
        <v>33</v>
      </c>
      <c r="BH604" s="4">
        <f t="shared" ref="BH604" si="3742">BG604+1</f>
        <v>34</v>
      </c>
      <c r="BI604">
        <f t="shared" ref="BI604" si="3743">BH604</f>
        <v>34</v>
      </c>
      <c r="BJ604" t="s">
        <v>1</v>
      </c>
    </row>
    <row r="605" spans="1:62">
      <c r="A605" s="4" t="s">
        <v>5</v>
      </c>
    </row>
    <row r="606" spans="1:62">
      <c r="A606" s="4" t="s">
        <v>487</v>
      </c>
    </row>
    <row r="607" spans="1:62">
      <c r="A607" s="4" t="s">
        <v>153</v>
      </c>
      <c r="B607" s="4" t="s">
        <v>1</v>
      </c>
    </row>
    <row r="608" spans="1:62">
      <c r="A608" s="4" t="s">
        <v>24</v>
      </c>
      <c r="B608" s="4">
        <v>7</v>
      </c>
      <c r="C608" s="4">
        <f>B608+0.5</f>
        <v>7.5</v>
      </c>
      <c r="D608" s="4">
        <f t="shared" ref="D608:AL608" si="3744">C608+0.5</f>
        <v>8</v>
      </c>
      <c r="E608" s="4">
        <f t="shared" si="3744"/>
        <v>8.5</v>
      </c>
      <c r="F608" s="4">
        <f t="shared" si="3744"/>
        <v>9</v>
      </c>
      <c r="G608" s="4">
        <f t="shared" si="3744"/>
        <v>9.5</v>
      </c>
      <c r="H608" s="4">
        <f t="shared" si="3744"/>
        <v>10</v>
      </c>
      <c r="I608" s="4">
        <f t="shared" si="3744"/>
        <v>10.5</v>
      </c>
      <c r="J608" s="4">
        <f t="shared" si="3744"/>
        <v>11</v>
      </c>
      <c r="K608">
        <f t="shared" si="3744"/>
        <v>11.5</v>
      </c>
      <c r="L608" s="4">
        <f t="shared" si="3744"/>
        <v>12</v>
      </c>
      <c r="M608" s="4">
        <f t="shared" si="3744"/>
        <v>12.5</v>
      </c>
      <c r="N608" s="4">
        <f t="shared" si="3744"/>
        <v>13</v>
      </c>
      <c r="O608" s="4">
        <f t="shared" si="3744"/>
        <v>13.5</v>
      </c>
      <c r="P608" s="4">
        <f t="shared" si="3744"/>
        <v>14</v>
      </c>
      <c r="Q608" s="4">
        <f t="shared" si="3744"/>
        <v>14.5</v>
      </c>
      <c r="R608" s="4">
        <f t="shared" si="3744"/>
        <v>15</v>
      </c>
      <c r="S608" s="4">
        <f t="shared" si="3744"/>
        <v>15.5</v>
      </c>
      <c r="T608" s="4">
        <f t="shared" si="3744"/>
        <v>16</v>
      </c>
      <c r="U608">
        <f t="shared" si="3744"/>
        <v>16.5</v>
      </c>
      <c r="V608" s="4">
        <f t="shared" si="3744"/>
        <v>17</v>
      </c>
      <c r="W608" s="4">
        <f t="shared" si="3744"/>
        <v>17.5</v>
      </c>
      <c r="X608" s="4">
        <f t="shared" si="3744"/>
        <v>18</v>
      </c>
      <c r="Y608" s="4">
        <f t="shared" si="3744"/>
        <v>18.5</v>
      </c>
      <c r="Z608" s="4">
        <f t="shared" si="3744"/>
        <v>19</v>
      </c>
      <c r="AA608" s="4">
        <f t="shared" si="3744"/>
        <v>19.5</v>
      </c>
      <c r="AB608" s="4">
        <f t="shared" si="3744"/>
        <v>20</v>
      </c>
      <c r="AC608" s="4">
        <f t="shared" si="3744"/>
        <v>20.5</v>
      </c>
      <c r="AD608" s="4">
        <f t="shared" si="3744"/>
        <v>21</v>
      </c>
      <c r="AE608">
        <f t="shared" si="3744"/>
        <v>21.5</v>
      </c>
      <c r="AF608" s="4">
        <f t="shared" si="3744"/>
        <v>22</v>
      </c>
      <c r="AG608" s="4">
        <f t="shared" si="3744"/>
        <v>22.5</v>
      </c>
      <c r="AH608" s="4">
        <f t="shared" si="3744"/>
        <v>23</v>
      </c>
      <c r="AI608" s="4">
        <f t="shared" si="3744"/>
        <v>23.5</v>
      </c>
      <c r="AJ608" s="4">
        <f t="shared" si="3744"/>
        <v>24</v>
      </c>
      <c r="AK608" s="4">
        <f t="shared" si="3744"/>
        <v>24.5</v>
      </c>
      <c r="AL608" s="4">
        <f t="shared" si="3744"/>
        <v>25</v>
      </c>
      <c r="AM608" s="4">
        <f>AL608</f>
        <v>25</v>
      </c>
      <c r="AN608" s="4">
        <f>AM608+1</f>
        <v>26</v>
      </c>
      <c r="AO608">
        <f t="shared" ref="AO608" si="3745">AN608</f>
        <v>26</v>
      </c>
      <c r="AP608" s="4">
        <f t="shared" ref="AP608" si="3746">AO608+1</f>
        <v>27</v>
      </c>
      <c r="AQ608" s="4">
        <f t="shared" ref="AQ608" si="3747">AP608</f>
        <v>27</v>
      </c>
      <c r="AR608" s="4">
        <f t="shared" ref="AR608" si="3748">AQ608+1</f>
        <v>28</v>
      </c>
      <c r="AS608" s="4">
        <f t="shared" ref="AS608" si="3749">AR608</f>
        <v>28</v>
      </c>
      <c r="AT608" s="4">
        <f t="shared" ref="AT608" si="3750">AS608+1</f>
        <v>29</v>
      </c>
      <c r="AU608" s="4">
        <f t="shared" ref="AU608" si="3751">AT608</f>
        <v>29</v>
      </c>
      <c r="AV608" s="4">
        <f t="shared" ref="AV608" si="3752">AU608+1</f>
        <v>30</v>
      </c>
      <c r="AW608" s="4">
        <f t="shared" ref="AW608" si="3753">AV608</f>
        <v>30</v>
      </c>
      <c r="AX608" s="4">
        <f t="shared" ref="AX608" si="3754">AW608+1</f>
        <v>31</v>
      </c>
      <c r="AY608">
        <f t="shared" ref="AY608" si="3755">AX608</f>
        <v>31</v>
      </c>
      <c r="AZ608" s="4">
        <f t="shared" ref="AZ608" si="3756">AY608+1</f>
        <v>32</v>
      </c>
      <c r="BA608" s="4">
        <f t="shared" ref="BA608" si="3757">AZ608</f>
        <v>32</v>
      </c>
      <c r="BB608" s="4">
        <f t="shared" ref="BB608" si="3758">BA608+1</f>
        <v>33</v>
      </c>
      <c r="BC608" s="4">
        <f t="shared" ref="BC608" si="3759">BB608</f>
        <v>33</v>
      </c>
      <c r="BD608" s="4">
        <f t="shared" ref="BD608" si="3760">BC608+1</f>
        <v>34</v>
      </c>
      <c r="BE608" s="4">
        <f t="shared" ref="BE608" si="3761">BD608</f>
        <v>34</v>
      </c>
      <c r="BF608" s="4">
        <f t="shared" ref="BF608" si="3762">BE608+1</f>
        <v>35</v>
      </c>
      <c r="BG608" s="4">
        <f t="shared" ref="BG608" si="3763">BF608</f>
        <v>35</v>
      </c>
      <c r="BH608" s="4">
        <f t="shared" ref="BH608" si="3764">BG608+1</f>
        <v>36</v>
      </c>
      <c r="BI608">
        <f t="shared" ref="BI608" si="3765">BH608</f>
        <v>36</v>
      </c>
      <c r="BJ608" t="s">
        <v>1</v>
      </c>
    </row>
    <row r="609" spans="1:62">
      <c r="A609" s="4" t="s">
        <v>5</v>
      </c>
    </row>
    <row r="610" spans="1:62">
      <c r="A610" s="4" t="s">
        <v>488</v>
      </c>
    </row>
    <row r="611" spans="1:62">
      <c r="A611" s="4" t="s">
        <v>154</v>
      </c>
      <c r="B611" s="4" t="s">
        <v>1</v>
      </c>
    </row>
    <row r="612" spans="1:62">
      <c r="A612" s="4" t="s">
        <v>27</v>
      </c>
      <c r="B612" s="4">
        <v>4</v>
      </c>
      <c r="C612" s="4">
        <f>B612</f>
        <v>4</v>
      </c>
      <c r="D612" s="4">
        <f>C612+0.6</f>
        <v>4.5999999999999996</v>
      </c>
      <c r="E612" s="4">
        <f>D612</f>
        <v>4.5999999999999996</v>
      </c>
      <c r="F612" s="4">
        <f>E612</f>
        <v>4.5999999999999996</v>
      </c>
      <c r="G612" s="4">
        <f>F612+0.7</f>
        <v>5.3</v>
      </c>
      <c r="H612" s="4">
        <f>G612</f>
        <v>5.3</v>
      </c>
      <c r="I612" s="4">
        <f>H612</f>
        <v>5.3</v>
      </c>
      <c r="J612" s="4">
        <f>I612+0.7</f>
        <v>6</v>
      </c>
      <c r="K612" s="1">
        <f>J612</f>
        <v>6</v>
      </c>
      <c r="L612" s="4">
        <f t="shared" ref="L612" si="3766">K612</f>
        <v>6</v>
      </c>
      <c r="M612" s="4">
        <f t="shared" ref="M612" si="3767">L612+0.6</f>
        <v>6.6</v>
      </c>
      <c r="N612" s="4">
        <f t="shared" ref="N612:O612" si="3768">M612</f>
        <v>6.6</v>
      </c>
      <c r="O612" s="4">
        <f t="shared" si="3768"/>
        <v>6.6</v>
      </c>
      <c r="P612" s="4">
        <f t="shared" ref="P612" si="3769">O612+0.7</f>
        <v>7.3</v>
      </c>
      <c r="Q612" s="4">
        <f t="shared" ref="Q612:R612" si="3770">P612</f>
        <v>7.3</v>
      </c>
      <c r="R612" s="4">
        <f t="shared" si="3770"/>
        <v>7.3</v>
      </c>
      <c r="S612" s="4">
        <f t="shared" ref="S612" si="3771">R612+0.7</f>
        <v>8</v>
      </c>
      <c r="T612" s="4">
        <f t="shared" ref="T612:U612" si="3772">S612</f>
        <v>8</v>
      </c>
      <c r="U612">
        <f t="shared" si="3772"/>
        <v>8</v>
      </c>
      <c r="V612" s="4">
        <f t="shared" ref="V612" si="3773">U612+0.6</f>
        <v>8.6</v>
      </c>
      <c r="W612" s="4">
        <f t="shared" ref="W612:X612" si="3774">V612</f>
        <v>8.6</v>
      </c>
      <c r="X612" s="4">
        <f t="shared" si="3774"/>
        <v>8.6</v>
      </c>
      <c r="Y612" s="4">
        <f t="shared" ref="Y612" si="3775">X612+0.7</f>
        <v>9.2999999999999989</v>
      </c>
      <c r="Z612" s="4">
        <f t="shared" ref="Z612:AA612" si="3776">Y612</f>
        <v>9.2999999999999989</v>
      </c>
      <c r="AA612" s="4">
        <f t="shared" si="3776"/>
        <v>9.2999999999999989</v>
      </c>
      <c r="AB612" s="4">
        <f t="shared" ref="AB612" si="3777">AA612+0.7</f>
        <v>9.9999999999999982</v>
      </c>
      <c r="AC612" s="4">
        <f t="shared" ref="AC612:AD612" si="3778">AB612</f>
        <v>9.9999999999999982</v>
      </c>
      <c r="AD612" s="4">
        <f t="shared" si="3778"/>
        <v>9.9999999999999982</v>
      </c>
      <c r="AE612">
        <f t="shared" ref="AE612" si="3779">AD612+0.6</f>
        <v>10.599999999999998</v>
      </c>
      <c r="AF612" s="4">
        <f t="shared" ref="AF612:AG612" si="3780">AE612</f>
        <v>10.599999999999998</v>
      </c>
      <c r="AG612" s="4">
        <f t="shared" si="3780"/>
        <v>10.599999999999998</v>
      </c>
      <c r="AH612" s="4">
        <f t="shared" ref="AH612" si="3781">AG612+0.7</f>
        <v>11.299999999999997</v>
      </c>
      <c r="AI612" s="4">
        <f t="shared" ref="AI612:AJ612" si="3782">AH612</f>
        <v>11.299999999999997</v>
      </c>
      <c r="AJ612" s="4">
        <f t="shared" si="3782"/>
        <v>11.299999999999997</v>
      </c>
      <c r="AK612" s="4">
        <f t="shared" ref="AK612" si="3783">AJ612+0.7</f>
        <v>11.999999999999996</v>
      </c>
      <c r="AL612" s="4">
        <f t="shared" ref="AL612:AM612" si="3784">AK612</f>
        <v>11.999999999999996</v>
      </c>
      <c r="AM612" s="4">
        <f t="shared" si="3784"/>
        <v>11.999999999999996</v>
      </c>
      <c r="AN612" s="4">
        <f t="shared" ref="AN612" si="3785">AM612+0.6</f>
        <v>12.599999999999996</v>
      </c>
      <c r="AO612">
        <f t="shared" ref="AO612:AP612" si="3786">AN612</f>
        <v>12.599999999999996</v>
      </c>
      <c r="AP612" s="4">
        <f t="shared" si="3786"/>
        <v>12.599999999999996</v>
      </c>
      <c r="AQ612" s="4">
        <f t="shared" ref="AQ612" si="3787">AP612+0.7</f>
        <v>13.299999999999995</v>
      </c>
      <c r="AR612" s="4">
        <f t="shared" ref="AR612:AS612" si="3788">AQ612</f>
        <v>13.299999999999995</v>
      </c>
      <c r="AS612" s="4">
        <f t="shared" si="3788"/>
        <v>13.299999999999995</v>
      </c>
      <c r="AT612" s="4">
        <f t="shared" ref="AT612" si="3789">AS612+0.7</f>
        <v>13.999999999999995</v>
      </c>
      <c r="AU612" s="4">
        <f t="shared" ref="AU612:AV612" si="3790">AT612</f>
        <v>13.999999999999995</v>
      </c>
      <c r="AV612" s="4">
        <f t="shared" si="3790"/>
        <v>13.999999999999995</v>
      </c>
      <c r="AW612" s="4">
        <f t="shared" ref="AW612" si="3791">AV612+0.6</f>
        <v>14.599999999999994</v>
      </c>
      <c r="AX612" s="4">
        <f t="shared" ref="AX612:AY612" si="3792">AW612</f>
        <v>14.599999999999994</v>
      </c>
      <c r="AY612">
        <f t="shared" si="3792"/>
        <v>14.599999999999994</v>
      </c>
      <c r="AZ612" s="4">
        <f t="shared" ref="AZ612" si="3793">AY612+0.7</f>
        <v>15.299999999999994</v>
      </c>
      <c r="BA612" s="4">
        <f t="shared" ref="BA612:BB612" si="3794">AZ612</f>
        <v>15.299999999999994</v>
      </c>
      <c r="BB612" s="4">
        <f t="shared" si="3794"/>
        <v>15.299999999999994</v>
      </c>
      <c r="BC612" s="4">
        <f t="shared" ref="BC612" si="3795">BB612+0.7</f>
        <v>15.999999999999993</v>
      </c>
      <c r="BD612" s="4">
        <f t="shared" ref="BD612:BE612" si="3796">BC612</f>
        <v>15.999999999999993</v>
      </c>
      <c r="BE612" s="4">
        <f t="shared" si="3796"/>
        <v>15.999999999999993</v>
      </c>
      <c r="BF612" s="4">
        <f t="shared" ref="BF612" si="3797">BE612+0.6</f>
        <v>16.599999999999994</v>
      </c>
      <c r="BG612" s="4">
        <f t="shared" ref="BG612:BH612" si="3798">BF612</f>
        <v>16.599999999999994</v>
      </c>
      <c r="BH612" s="4">
        <f t="shared" si="3798"/>
        <v>16.599999999999994</v>
      </c>
      <c r="BI612">
        <f t="shared" ref="BI612" si="3799">BH612+0.7</f>
        <v>17.299999999999994</v>
      </c>
      <c r="BJ612" t="s">
        <v>1</v>
      </c>
    </row>
    <row r="613" spans="1:62">
      <c r="A613" s="4" t="s">
        <v>20</v>
      </c>
      <c r="B613" s="4">
        <v>3.4</v>
      </c>
      <c r="C613" s="4">
        <f>B613+0.6</f>
        <v>4</v>
      </c>
      <c r="D613" s="4">
        <f>C613+0.4</f>
        <v>4.4000000000000004</v>
      </c>
      <c r="E613" s="4">
        <f>D613+0.6</f>
        <v>5</v>
      </c>
      <c r="F613" s="4">
        <f t="shared" ref="F613" si="3800">E613+0.4</f>
        <v>5.4</v>
      </c>
      <c r="G613" s="4">
        <f t="shared" ref="G613" si="3801">F613+0.6</f>
        <v>6</v>
      </c>
      <c r="H613" s="4">
        <f t="shared" ref="H613" si="3802">G613+0.4</f>
        <v>6.4</v>
      </c>
      <c r="I613" s="4">
        <f t="shared" ref="I613" si="3803">H613+0.6</f>
        <v>7</v>
      </c>
      <c r="J613" s="4">
        <f t="shared" ref="J613" si="3804">I613+0.4</f>
        <v>7.4</v>
      </c>
      <c r="K613">
        <f t="shared" ref="K613" si="3805">J613+0.6</f>
        <v>8</v>
      </c>
      <c r="L613" s="4">
        <f t="shared" ref="L613" si="3806">K613+0.4</f>
        <v>8.4</v>
      </c>
      <c r="M613" s="4">
        <f t="shared" ref="M613" si="3807">L613+0.6</f>
        <v>9</v>
      </c>
      <c r="N613" s="4">
        <f t="shared" ref="N613" si="3808">M613+0.4</f>
        <v>9.4</v>
      </c>
      <c r="O613" s="4">
        <f t="shared" ref="O613" si="3809">N613+0.6</f>
        <v>10</v>
      </c>
      <c r="P613" s="4">
        <f t="shared" ref="P613" si="3810">O613+0.4</f>
        <v>10.4</v>
      </c>
      <c r="Q613" s="4">
        <f t="shared" ref="Q613" si="3811">P613+0.6</f>
        <v>11</v>
      </c>
      <c r="R613" s="4">
        <f t="shared" ref="R613" si="3812">Q613+0.4</f>
        <v>11.4</v>
      </c>
      <c r="S613" s="4">
        <f t="shared" ref="S613" si="3813">R613+0.6</f>
        <v>12</v>
      </c>
      <c r="T613" s="4">
        <f t="shared" ref="T613" si="3814">S613+0.4</f>
        <v>12.4</v>
      </c>
      <c r="U613">
        <f t="shared" ref="U613" si="3815">T613+0.6</f>
        <v>13</v>
      </c>
      <c r="V613" s="4">
        <f t="shared" ref="V613" si="3816">U613+0.4</f>
        <v>13.4</v>
      </c>
      <c r="W613" s="4">
        <f t="shared" ref="W613" si="3817">V613+0.6</f>
        <v>14</v>
      </c>
      <c r="X613" s="4">
        <f t="shared" ref="X613" si="3818">W613+0.4</f>
        <v>14.4</v>
      </c>
      <c r="Y613" s="4">
        <f t="shared" ref="Y613" si="3819">X613+0.6</f>
        <v>15</v>
      </c>
      <c r="Z613" s="4">
        <f t="shared" ref="Z613" si="3820">Y613+0.4</f>
        <v>15.4</v>
      </c>
      <c r="AA613" s="4">
        <f t="shared" ref="AA613" si="3821">Z613+0.6</f>
        <v>16</v>
      </c>
      <c r="AB613" s="4">
        <f t="shared" ref="AB613" si="3822">AA613+0.4</f>
        <v>16.399999999999999</v>
      </c>
      <c r="AC613" s="4">
        <f t="shared" ref="AC613" si="3823">AB613+0.6</f>
        <v>17</v>
      </c>
      <c r="AD613" s="4">
        <f t="shared" ref="AD613" si="3824">AC613+0.4</f>
        <v>17.399999999999999</v>
      </c>
      <c r="AE613">
        <f t="shared" ref="AE613" si="3825">AD613+0.6</f>
        <v>18</v>
      </c>
      <c r="AF613" s="4">
        <f t="shared" ref="AF613" si="3826">AE613+0.4</f>
        <v>18.399999999999999</v>
      </c>
      <c r="AG613" s="4">
        <f t="shared" ref="AG613" si="3827">AF613+0.6</f>
        <v>19</v>
      </c>
      <c r="AH613" s="4">
        <f t="shared" ref="AH613" si="3828">AG613+0.4</f>
        <v>19.399999999999999</v>
      </c>
      <c r="AI613" s="4">
        <f t="shared" ref="AI613" si="3829">AH613+0.6</f>
        <v>20</v>
      </c>
      <c r="AJ613" s="4">
        <f t="shared" ref="AJ613" si="3830">AI613+0.4</f>
        <v>20.399999999999999</v>
      </c>
      <c r="AK613" s="4">
        <f t="shared" ref="AK613" si="3831">AJ613+0.6</f>
        <v>21</v>
      </c>
      <c r="AL613" s="4">
        <f t="shared" ref="AL613" si="3832">AK613+0.4</f>
        <v>21.4</v>
      </c>
      <c r="AM613" s="4">
        <f t="shared" ref="AM613" si="3833">AL613+0.6</f>
        <v>22</v>
      </c>
      <c r="AN613" s="4">
        <f t="shared" ref="AN613" si="3834">AM613+0.4</f>
        <v>22.4</v>
      </c>
      <c r="AO613">
        <f t="shared" ref="AO613" si="3835">AN613+0.6</f>
        <v>23</v>
      </c>
      <c r="AP613" s="4">
        <f t="shared" ref="AP613" si="3836">AO613+0.4</f>
        <v>23.4</v>
      </c>
      <c r="AQ613" s="4">
        <f t="shared" ref="AQ613" si="3837">AP613+0.6</f>
        <v>24</v>
      </c>
      <c r="AR613" s="4">
        <f t="shared" ref="AR613" si="3838">AQ613+0.4</f>
        <v>24.4</v>
      </c>
      <c r="AS613" s="4">
        <f t="shared" ref="AS613" si="3839">AR613+0.6</f>
        <v>25</v>
      </c>
      <c r="AT613" s="4">
        <f t="shared" ref="AT613" si="3840">AS613+0.4</f>
        <v>25.4</v>
      </c>
      <c r="AU613" s="4">
        <f t="shared" ref="AU613" si="3841">AT613+0.6</f>
        <v>26</v>
      </c>
      <c r="AV613" s="4">
        <f t="shared" ref="AV613" si="3842">AU613+0.4</f>
        <v>26.4</v>
      </c>
      <c r="AW613" s="4">
        <f t="shared" ref="AW613" si="3843">AV613+0.6</f>
        <v>27</v>
      </c>
      <c r="AX613" s="4">
        <f t="shared" ref="AX613" si="3844">AW613+0.4</f>
        <v>27.4</v>
      </c>
      <c r="AY613">
        <f t="shared" ref="AY613" si="3845">AX613+0.6</f>
        <v>28</v>
      </c>
      <c r="AZ613" s="4">
        <f t="shared" ref="AZ613" si="3846">AY613+0.4</f>
        <v>28.4</v>
      </c>
      <c r="BA613" s="4">
        <f t="shared" ref="BA613" si="3847">AZ613+0.6</f>
        <v>29</v>
      </c>
      <c r="BB613" s="4">
        <f t="shared" ref="BB613" si="3848">BA613+0.4</f>
        <v>29.4</v>
      </c>
      <c r="BC613" s="4">
        <f t="shared" ref="BC613" si="3849">BB613+0.6</f>
        <v>30</v>
      </c>
      <c r="BD613" s="4">
        <f t="shared" ref="BD613" si="3850">BC613+0.4</f>
        <v>30.4</v>
      </c>
      <c r="BE613" s="4">
        <f t="shared" ref="BE613" si="3851">BD613+0.6</f>
        <v>31</v>
      </c>
      <c r="BF613" s="4">
        <f t="shared" ref="BF613" si="3852">BE613+0.4</f>
        <v>31.4</v>
      </c>
      <c r="BG613" s="4">
        <f t="shared" ref="BG613" si="3853">BF613+0.6</f>
        <v>32</v>
      </c>
      <c r="BH613" s="4">
        <f t="shared" ref="BH613" si="3854">BG613+0.4</f>
        <v>32.4</v>
      </c>
      <c r="BI613">
        <f t="shared" ref="BI613" si="3855">BH613+0.6</f>
        <v>33</v>
      </c>
      <c r="BJ613" t="s">
        <v>1</v>
      </c>
    </row>
    <row r="614" spans="1:62">
      <c r="A614" s="4" t="s">
        <v>24</v>
      </c>
      <c r="B614" s="4">
        <v>13</v>
      </c>
      <c r="C614" s="4">
        <f>B614+0.5</f>
        <v>13.5</v>
      </c>
      <c r="D614" s="4">
        <f t="shared" ref="D614:E614" si="3856">C614+0.5</f>
        <v>14</v>
      </c>
      <c r="E614" s="4">
        <f t="shared" si="3856"/>
        <v>14.5</v>
      </c>
      <c r="F614" s="4">
        <f t="shared" ref="F614:Z614" si="3857">E614+0.5</f>
        <v>15</v>
      </c>
      <c r="G614" s="4">
        <f t="shared" si="3857"/>
        <v>15.5</v>
      </c>
      <c r="H614" s="4">
        <f t="shared" si="3857"/>
        <v>16</v>
      </c>
      <c r="I614" s="4">
        <f t="shared" si="3857"/>
        <v>16.5</v>
      </c>
      <c r="J614" s="4">
        <f t="shared" si="3857"/>
        <v>17</v>
      </c>
      <c r="K614">
        <f t="shared" si="3857"/>
        <v>17.5</v>
      </c>
      <c r="L614" s="4">
        <f t="shared" si="3857"/>
        <v>18</v>
      </c>
      <c r="M614" s="4">
        <f t="shared" si="3857"/>
        <v>18.5</v>
      </c>
      <c r="N614" s="4">
        <f t="shared" si="3857"/>
        <v>19</v>
      </c>
      <c r="O614" s="4">
        <f t="shared" si="3857"/>
        <v>19.5</v>
      </c>
      <c r="P614" s="4">
        <f t="shared" si="3857"/>
        <v>20</v>
      </c>
      <c r="Q614" s="4">
        <f t="shared" si="3857"/>
        <v>20.5</v>
      </c>
      <c r="R614" s="4">
        <f t="shared" si="3857"/>
        <v>21</v>
      </c>
      <c r="S614" s="4">
        <f t="shared" si="3857"/>
        <v>21.5</v>
      </c>
      <c r="T614" s="4">
        <f t="shared" si="3857"/>
        <v>22</v>
      </c>
      <c r="U614">
        <f t="shared" si="3857"/>
        <v>22.5</v>
      </c>
      <c r="V614" s="4">
        <f t="shared" si="3857"/>
        <v>23</v>
      </c>
      <c r="W614" s="4">
        <f t="shared" si="3857"/>
        <v>23.5</v>
      </c>
      <c r="X614" s="4">
        <f t="shared" si="3857"/>
        <v>24</v>
      </c>
      <c r="Y614" s="4">
        <f t="shared" si="3857"/>
        <v>24.5</v>
      </c>
      <c r="Z614" s="4">
        <f t="shared" si="3857"/>
        <v>25</v>
      </c>
      <c r="AA614" s="4">
        <f>Z614</f>
        <v>25</v>
      </c>
      <c r="AB614" s="4">
        <f>AA614+1</f>
        <v>26</v>
      </c>
      <c r="AC614" s="4">
        <f t="shared" ref="AC614" si="3858">AB614</f>
        <v>26</v>
      </c>
      <c r="AD614" s="4">
        <f t="shared" ref="AD614" si="3859">AC614+1</f>
        <v>27</v>
      </c>
      <c r="AE614">
        <f t="shared" ref="AE614" si="3860">AD614</f>
        <v>27</v>
      </c>
      <c r="AF614" s="4">
        <f t="shared" ref="AF614" si="3861">AE614+1</f>
        <v>28</v>
      </c>
      <c r="AG614" s="4">
        <f t="shared" ref="AG614" si="3862">AF614</f>
        <v>28</v>
      </c>
      <c r="AH614" s="4">
        <f t="shared" ref="AH614" si="3863">AG614+1</f>
        <v>29</v>
      </c>
      <c r="AI614" s="4">
        <f t="shared" ref="AI614" si="3864">AH614</f>
        <v>29</v>
      </c>
      <c r="AJ614" s="4">
        <f t="shared" ref="AJ614" si="3865">AI614+1</f>
        <v>30</v>
      </c>
      <c r="AK614" s="4">
        <f t="shared" ref="AK614" si="3866">AJ614</f>
        <v>30</v>
      </c>
      <c r="AL614" s="4">
        <f t="shared" ref="AL614" si="3867">AK614+1</f>
        <v>31</v>
      </c>
      <c r="AM614" s="4">
        <f t="shared" ref="AM614" si="3868">AL614</f>
        <v>31</v>
      </c>
      <c r="AN614" s="4">
        <f t="shared" ref="AN614" si="3869">AM614+1</f>
        <v>32</v>
      </c>
      <c r="AO614">
        <f t="shared" ref="AO614" si="3870">AN614</f>
        <v>32</v>
      </c>
      <c r="AP614" s="4">
        <f t="shared" ref="AP614" si="3871">AO614+1</f>
        <v>33</v>
      </c>
      <c r="AQ614" s="4">
        <f t="shared" ref="AQ614" si="3872">AP614</f>
        <v>33</v>
      </c>
      <c r="AR614" s="4">
        <f t="shared" ref="AR614" si="3873">AQ614+1</f>
        <v>34</v>
      </c>
      <c r="AS614" s="4">
        <f t="shared" ref="AS614" si="3874">AR614</f>
        <v>34</v>
      </c>
      <c r="AT614" s="4">
        <f t="shared" ref="AT614" si="3875">AS614+1</f>
        <v>35</v>
      </c>
      <c r="AU614" s="4">
        <f t="shared" ref="AU614" si="3876">AT614</f>
        <v>35</v>
      </c>
      <c r="AV614" s="4">
        <f t="shared" ref="AV614" si="3877">AU614+1</f>
        <v>36</v>
      </c>
      <c r="AW614" s="4">
        <f t="shared" ref="AW614" si="3878">AV614</f>
        <v>36</v>
      </c>
      <c r="AX614" s="4">
        <f t="shared" ref="AX614" si="3879">AW614+1</f>
        <v>37</v>
      </c>
      <c r="AY614">
        <f t="shared" ref="AY614" si="3880">AX614</f>
        <v>37</v>
      </c>
      <c r="AZ614" s="4">
        <f t="shared" ref="AZ614" si="3881">AY614+1</f>
        <v>38</v>
      </c>
      <c r="BA614" s="4">
        <f t="shared" ref="BA614" si="3882">AZ614</f>
        <v>38</v>
      </c>
      <c r="BB614" s="4">
        <f t="shared" ref="BB614" si="3883">BA614+1</f>
        <v>39</v>
      </c>
      <c r="BC614" s="4">
        <f t="shared" ref="BC614" si="3884">BB614</f>
        <v>39</v>
      </c>
      <c r="BD614" s="4">
        <f t="shared" ref="BD614" si="3885">BC614+1</f>
        <v>40</v>
      </c>
      <c r="BE614" s="4">
        <f t="shared" ref="BE614" si="3886">BD614</f>
        <v>40</v>
      </c>
      <c r="BF614" s="4">
        <f t="shared" ref="BF614" si="3887">BE614+1</f>
        <v>41</v>
      </c>
      <c r="BG614" s="4">
        <f t="shared" ref="BG614" si="3888">BF614</f>
        <v>41</v>
      </c>
      <c r="BH614" s="4">
        <f t="shared" ref="BH614" si="3889">BG614+1</f>
        <v>42</v>
      </c>
      <c r="BI614">
        <f t="shared" ref="BI614" si="3890">BH614</f>
        <v>42</v>
      </c>
      <c r="BJ614" t="s">
        <v>1</v>
      </c>
    </row>
    <row r="615" spans="1:62">
      <c r="A615" s="4" t="s">
        <v>5</v>
      </c>
    </row>
    <row r="616" spans="1:62">
      <c r="A616" s="4" t="s">
        <v>489</v>
      </c>
    </row>
    <row r="617" spans="1:62">
      <c r="A617" s="4" t="s">
        <v>155</v>
      </c>
      <c r="B617" s="4" t="s">
        <v>1</v>
      </c>
    </row>
    <row r="618" spans="1:62">
      <c r="A618" s="4" t="s">
        <v>27</v>
      </c>
      <c r="B618" s="4">
        <v>4</v>
      </c>
      <c r="C618" s="4">
        <f>B618</f>
        <v>4</v>
      </c>
      <c r="D618" s="4">
        <f>C618+0.6</f>
        <v>4.5999999999999996</v>
      </c>
      <c r="E618" s="4">
        <f>D618</f>
        <v>4.5999999999999996</v>
      </c>
      <c r="F618" s="4">
        <f>E618</f>
        <v>4.5999999999999996</v>
      </c>
      <c r="G618" s="4">
        <f>F618+0.7</f>
        <v>5.3</v>
      </c>
      <c r="H618" s="4">
        <f>G618</f>
        <v>5.3</v>
      </c>
      <c r="I618" s="4">
        <f>H618</f>
        <v>5.3</v>
      </c>
      <c r="J618" s="4">
        <f>I618+0.7</f>
        <v>6</v>
      </c>
      <c r="K618" s="1">
        <f>J618</f>
        <v>6</v>
      </c>
      <c r="L618" s="4">
        <f t="shared" ref="L618" si="3891">K618</f>
        <v>6</v>
      </c>
      <c r="M618" s="4">
        <f t="shared" ref="M618" si="3892">L618+0.6</f>
        <v>6.6</v>
      </c>
      <c r="N618" s="4">
        <f t="shared" ref="N618:O618" si="3893">M618</f>
        <v>6.6</v>
      </c>
      <c r="O618" s="4">
        <f t="shared" si="3893"/>
        <v>6.6</v>
      </c>
      <c r="P618" s="4">
        <f t="shared" ref="P618" si="3894">O618+0.7</f>
        <v>7.3</v>
      </c>
      <c r="Q618" s="4">
        <f t="shared" ref="Q618:R618" si="3895">P618</f>
        <v>7.3</v>
      </c>
      <c r="R618" s="4">
        <f t="shared" si="3895"/>
        <v>7.3</v>
      </c>
      <c r="S618" s="4">
        <f t="shared" ref="S618" si="3896">R618+0.7</f>
        <v>8</v>
      </c>
      <c r="T618" s="4">
        <f t="shared" ref="T618:U618" si="3897">S618</f>
        <v>8</v>
      </c>
      <c r="U618">
        <f t="shared" si="3897"/>
        <v>8</v>
      </c>
      <c r="V618" s="4">
        <f t="shared" ref="V618" si="3898">U618+0.6</f>
        <v>8.6</v>
      </c>
      <c r="W618" s="4">
        <f t="shared" ref="W618:X618" si="3899">V618</f>
        <v>8.6</v>
      </c>
      <c r="X618" s="4">
        <f t="shared" si="3899"/>
        <v>8.6</v>
      </c>
      <c r="Y618" s="4">
        <f t="shared" ref="Y618" si="3900">X618+0.7</f>
        <v>9.2999999999999989</v>
      </c>
      <c r="Z618" s="4">
        <f t="shared" ref="Z618:AA618" si="3901">Y618</f>
        <v>9.2999999999999989</v>
      </c>
      <c r="AA618" s="4">
        <f t="shared" si="3901"/>
        <v>9.2999999999999989</v>
      </c>
      <c r="AB618" s="4">
        <f t="shared" ref="AB618" si="3902">AA618+0.7</f>
        <v>9.9999999999999982</v>
      </c>
      <c r="AC618" s="4">
        <f t="shared" ref="AC618:AD618" si="3903">AB618</f>
        <v>9.9999999999999982</v>
      </c>
      <c r="AD618" s="4">
        <f t="shared" si="3903"/>
        <v>9.9999999999999982</v>
      </c>
      <c r="AE618">
        <f t="shared" ref="AE618" si="3904">AD618+0.6</f>
        <v>10.599999999999998</v>
      </c>
      <c r="AF618" s="4">
        <f t="shared" ref="AF618:AG618" si="3905">AE618</f>
        <v>10.599999999999998</v>
      </c>
      <c r="AG618" s="4">
        <f t="shared" si="3905"/>
        <v>10.599999999999998</v>
      </c>
      <c r="AH618" s="4">
        <f t="shared" ref="AH618" si="3906">AG618+0.7</f>
        <v>11.299999999999997</v>
      </c>
      <c r="AI618" s="4">
        <f t="shared" ref="AI618:AJ618" si="3907">AH618</f>
        <v>11.299999999999997</v>
      </c>
      <c r="AJ618" s="4">
        <f t="shared" si="3907"/>
        <v>11.299999999999997</v>
      </c>
      <c r="AK618" s="4">
        <f t="shared" ref="AK618" si="3908">AJ618+0.7</f>
        <v>11.999999999999996</v>
      </c>
      <c r="AL618" s="4">
        <f t="shared" ref="AL618:AM618" si="3909">AK618</f>
        <v>11.999999999999996</v>
      </c>
      <c r="AM618" s="4">
        <f t="shared" si="3909"/>
        <v>11.999999999999996</v>
      </c>
      <c r="AN618" s="4">
        <f t="shared" ref="AN618" si="3910">AM618+0.6</f>
        <v>12.599999999999996</v>
      </c>
      <c r="AO618">
        <f t="shared" ref="AO618:AP618" si="3911">AN618</f>
        <v>12.599999999999996</v>
      </c>
      <c r="AP618" s="4">
        <f t="shared" si="3911"/>
        <v>12.599999999999996</v>
      </c>
      <c r="AQ618" s="4">
        <f t="shared" ref="AQ618" si="3912">AP618+0.7</f>
        <v>13.299999999999995</v>
      </c>
      <c r="AR618" s="4">
        <f t="shared" ref="AR618:AS618" si="3913">AQ618</f>
        <v>13.299999999999995</v>
      </c>
      <c r="AS618" s="4">
        <f t="shared" si="3913"/>
        <v>13.299999999999995</v>
      </c>
      <c r="AT618" s="4">
        <f t="shared" ref="AT618" si="3914">AS618+0.7</f>
        <v>13.999999999999995</v>
      </c>
      <c r="AU618" s="4">
        <f t="shared" ref="AU618:AV618" si="3915">AT618</f>
        <v>13.999999999999995</v>
      </c>
      <c r="AV618" s="4">
        <f t="shared" si="3915"/>
        <v>13.999999999999995</v>
      </c>
      <c r="AW618" s="4">
        <f t="shared" ref="AW618" si="3916">AV618+0.6</f>
        <v>14.599999999999994</v>
      </c>
      <c r="AX618" s="4">
        <f t="shared" ref="AX618:AY618" si="3917">AW618</f>
        <v>14.599999999999994</v>
      </c>
      <c r="AY618">
        <f t="shared" si="3917"/>
        <v>14.599999999999994</v>
      </c>
      <c r="AZ618" s="4">
        <f t="shared" ref="AZ618" si="3918">AY618+0.7</f>
        <v>15.299999999999994</v>
      </c>
      <c r="BA618" s="4">
        <f t="shared" ref="BA618:BB618" si="3919">AZ618</f>
        <v>15.299999999999994</v>
      </c>
      <c r="BB618" s="4">
        <f t="shared" si="3919"/>
        <v>15.299999999999994</v>
      </c>
      <c r="BC618" s="4">
        <f t="shared" ref="BC618" si="3920">BB618+0.7</f>
        <v>15.999999999999993</v>
      </c>
      <c r="BD618" s="4">
        <f t="shared" ref="BD618:BE618" si="3921">BC618</f>
        <v>15.999999999999993</v>
      </c>
      <c r="BE618" s="4">
        <f t="shared" si="3921"/>
        <v>15.999999999999993</v>
      </c>
      <c r="BF618" s="4">
        <f t="shared" ref="BF618" si="3922">BE618+0.6</f>
        <v>16.599999999999994</v>
      </c>
      <c r="BG618" s="4">
        <f t="shared" ref="BG618:BH618" si="3923">BF618</f>
        <v>16.599999999999994</v>
      </c>
      <c r="BH618" s="4">
        <f t="shared" si="3923"/>
        <v>16.599999999999994</v>
      </c>
      <c r="BI618">
        <f t="shared" ref="BI618" si="3924">BH618+0.7</f>
        <v>17.299999999999994</v>
      </c>
      <c r="BJ618" t="s">
        <v>1</v>
      </c>
    </row>
    <row r="619" spans="1:62">
      <c r="A619" s="4" t="s">
        <v>20</v>
      </c>
      <c r="B619" s="4">
        <v>7</v>
      </c>
      <c r="C619" s="4">
        <f>B619+1.4</f>
        <v>8.4</v>
      </c>
      <c r="D619" s="4">
        <f t="shared" ref="D619:BI619" si="3925">C619+1.4</f>
        <v>9.8000000000000007</v>
      </c>
      <c r="E619" s="4">
        <f t="shared" si="3925"/>
        <v>11.200000000000001</v>
      </c>
      <c r="F619" s="4">
        <f t="shared" si="3925"/>
        <v>12.600000000000001</v>
      </c>
      <c r="G619" s="4">
        <f t="shared" si="3925"/>
        <v>14.000000000000002</v>
      </c>
      <c r="H619" s="4">
        <f t="shared" si="3925"/>
        <v>15.400000000000002</v>
      </c>
      <c r="I619" s="4">
        <f t="shared" si="3925"/>
        <v>16.8</v>
      </c>
      <c r="J619" s="4">
        <f t="shared" si="3925"/>
        <v>18.2</v>
      </c>
      <c r="K619">
        <f t="shared" si="3925"/>
        <v>19.599999999999998</v>
      </c>
      <c r="L619" s="4">
        <f t="shared" si="3925"/>
        <v>20.999999999999996</v>
      </c>
      <c r="M619" s="4">
        <f t="shared" si="3925"/>
        <v>22.399999999999995</v>
      </c>
      <c r="N619" s="4">
        <f t="shared" si="3925"/>
        <v>23.799999999999994</v>
      </c>
      <c r="O619" s="4">
        <f t="shared" si="3925"/>
        <v>25.199999999999992</v>
      </c>
      <c r="P619" s="4">
        <f t="shared" si="3925"/>
        <v>26.599999999999991</v>
      </c>
      <c r="Q619" s="4">
        <f t="shared" si="3925"/>
        <v>27.999999999999989</v>
      </c>
      <c r="R619" s="4">
        <f t="shared" si="3925"/>
        <v>29.399999999999988</v>
      </c>
      <c r="S619" s="4">
        <f t="shared" si="3925"/>
        <v>30.799999999999986</v>
      </c>
      <c r="T619" s="4">
        <f t="shared" si="3925"/>
        <v>32.199999999999989</v>
      </c>
      <c r="U619">
        <f t="shared" si="3925"/>
        <v>33.599999999999987</v>
      </c>
      <c r="V619" s="4">
        <f t="shared" si="3925"/>
        <v>34.999999999999986</v>
      </c>
      <c r="W619" s="4">
        <f t="shared" si="3925"/>
        <v>36.399999999999984</v>
      </c>
      <c r="X619" s="4">
        <f t="shared" si="3925"/>
        <v>37.799999999999983</v>
      </c>
      <c r="Y619" s="4">
        <f t="shared" si="3925"/>
        <v>39.199999999999982</v>
      </c>
      <c r="Z619" s="4">
        <f t="shared" si="3925"/>
        <v>40.59999999999998</v>
      </c>
      <c r="AA619" s="4">
        <f t="shared" si="3925"/>
        <v>41.999999999999979</v>
      </c>
      <c r="AB619" s="4">
        <f t="shared" si="3925"/>
        <v>43.399999999999977</v>
      </c>
      <c r="AC619" s="4">
        <f t="shared" si="3925"/>
        <v>44.799999999999976</v>
      </c>
      <c r="AD619" s="4">
        <f t="shared" si="3925"/>
        <v>46.199999999999974</v>
      </c>
      <c r="AE619">
        <f t="shared" si="3925"/>
        <v>47.599999999999973</v>
      </c>
      <c r="AF619" s="4">
        <f t="shared" si="3925"/>
        <v>48.999999999999972</v>
      </c>
      <c r="AG619" s="4">
        <f t="shared" si="3925"/>
        <v>50.39999999999997</v>
      </c>
      <c r="AH619" s="4">
        <f t="shared" si="3925"/>
        <v>51.799999999999969</v>
      </c>
      <c r="AI619" s="4">
        <f t="shared" si="3925"/>
        <v>53.199999999999967</v>
      </c>
      <c r="AJ619" s="4">
        <f t="shared" si="3925"/>
        <v>54.599999999999966</v>
      </c>
      <c r="AK619" s="4">
        <f t="shared" si="3925"/>
        <v>55.999999999999964</v>
      </c>
      <c r="AL619" s="4">
        <f t="shared" si="3925"/>
        <v>57.399999999999963</v>
      </c>
      <c r="AM619" s="4">
        <f t="shared" si="3925"/>
        <v>58.799999999999962</v>
      </c>
      <c r="AN619" s="4">
        <f t="shared" si="3925"/>
        <v>60.19999999999996</v>
      </c>
      <c r="AO619">
        <f t="shared" si="3925"/>
        <v>61.599999999999959</v>
      </c>
      <c r="AP619" s="4">
        <f t="shared" si="3925"/>
        <v>62.999999999999957</v>
      </c>
      <c r="AQ619" s="4">
        <f t="shared" si="3925"/>
        <v>64.399999999999963</v>
      </c>
      <c r="AR619" s="4">
        <f t="shared" si="3925"/>
        <v>65.799999999999969</v>
      </c>
      <c r="AS619" s="4">
        <f t="shared" si="3925"/>
        <v>67.199999999999974</v>
      </c>
      <c r="AT619" s="4">
        <f t="shared" si="3925"/>
        <v>68.59999999999998</v>
      </c>
      <c r="AU619" s="4">
        <f t="shared" si="3925"/>
        <v>69.999999999999986</v>
      </c>
      <c r="AV619" s="4">
        <f t="shared" si="3925"/>
        <v>71.399999999999991</v>
      </c>
      <c r="AW619" s="4">
        <f t="shared" si="3925"/>
        <v>72.8</v>
      </c>
      <c r="AX619" s="4">
        <f t="shared" si="3925"/>
        <v>74.2</v>
      </c>
      <c r="AY619">
        <f t="shared" si="3925"/>
        <v>75.600000000000009</v>
      </c>
      <c r="AZ619" s="4">
        <f t="shared" si="3925"/>
        <v>77.000000000000014</v>
      </c>
      <c r="BA619" s="4">
        <f t="shared" si="3925"/>
        <v>78.40000000000002</v>
      </c>
      <c r="BB619" s="4">
        <f t="shared" si="3925"/>
        <v>79.800000000000026</v>
      </c>
      <c r="BC619" s="4">
        <f t="shared" si="3925"/>
        <v>81.200000000000031</v>
      </c>
      <c r="BD619" s="4">
        <f t="shared" si="3925"/>
        <v>82.600000000000037</v>
      </c>
      <c r="BE619" s="4">
        <f t="shared" si="3925"/>
        <v>84.000000000000043</v>
      </c>
      <c r="BF619" s="4">
        <f t="shared" si="3925"/>
        <v>85.400000000000048</v>
      </c>
      <c r="BG619" s="4">
        <f t="shared" si="3925"/>
        <v>86.800000000000054</v>
      </c>
      <c r="BH619" s="4">
        <f t="shared" si="3925"/>
        <v>88.20000000000006</v>
      </c>
      <c r="BI619">
        <f t="shared" si="3925"/>
        <v>89.600000000000065</v>
      </c>
      <c r="BJ619" t="s">
        <v>1</v>
      </c>
    </row>
    <row r="620" spans="1:62">
      <c r="A620" s="4" t="s">
        <v>24</v>
      </c>
      <c r="B620" s="4">
        <v>4</v>
      </c>
      <c r="C620" s="4">
        <f>B620+0.5</f>
        <v>4.5</v>
      </c>
      <c r="D620" s="4">
        <f t="shared" ref="D620:BI620" si="3926">C620+0.5</f>
        <v>5</v>
      </c>
      <c r="E620" s="4">
        <f t="shared" si="3926"/>
        <v>5.5</v>
      </c>
      <c r="F620" s="4">
        <f t="shared" si="3926"/>
        <v>6</v>
      </c>
      <c r="G620" s="4">
        <f t="shared" si="3926"/>
        <v>6.5</v>
      </c>
      <c r="H620" s="4">
        <f t="shared" si="3926"/>
        <v>7</v>
      </c>
      <c r="I620" s="4">
        <f t="shared" si="3926"/>
        <v>7.5</v>
      </c>
      <c r="J620" s="4">
        <f t="shared" si="3926"/>
        <v>8</v>
      </c>
      <c r="K620">
        <f t="shared" si="3926"/>
        <v>8.5</v>
      </c>
      <c r="L620" s="4">
        <f t="shared" si="3926"/>
        <v>9</v>
      </c>
      <c r="M620" s="4">
        <f t="shared" si="3926"/>
        <v>9.5</v>
      </c>
      <c r="N620" s="4">
        <f t="shared" si="3926"/>
        <v>10</v>
      </c>
      <c r="O620" s="4">
        <f t="shared" si="3926"/>
        <v>10.5</v>
      </c>
      <c r="P620" s="4">
        <f t="shared" si="3926"/>
        <v>11</v>
      </c>
      <c r="Q620" s="4">
        <f t="shared" si="3926"/>
        <v>11.5</v>
      </c>
      <c r="R620" s="4">
        <f t="shared" si="3926"/>
        <v>12</v>
      </c>
      <c r="S620" s="4">
        <f t="shared" si="3926"/>
        <v>12.5</v>
      </c>
      <c r="T620" s="4">
        <f t="shared" si="3926"/>
        <v>13</v>
      </c>
      <c r="U620">
        <f t="shared" si="3926"/>
        <v>13.5</v>
      </c>
      <c r="V620" s="4">
        <f t="shared" si="3926"/>
        <v>14</v>
      </c>
      <c r="W620" s="4">
        <f t="shared" si="3926"/>
        <v>14.5</v>
      </c>
      <c r="X620" s="4">
        <f t="shared" si="3926"/>
        <v>15</v>
      </c>
      <c r="Y620" s="4">
        <f t="shared" si="3926"/>
        <v>15.5</v>
      </c>
      <c r="Z620" s="4">
        <f t="shared" si="3926"/>
        <v>16</v>
      </c>
      <c r="AA620" s="4">
        <f t="shared" si="3926"/>
        <v>16.5</v>
      </c>
      <c r="AB620" s="4">
        <f t="shared" si="3926"/>
        <v>17</v>
      </c>
      <c r="AC620" s="4">
        <f t="shared" si="3926"/>
        <v>17.5</v>
      </c>
      <c r="AD620" s="4">
        <f t="shared" si="3926"/>
        <v>18</v>
      </c>
      <c r="AE620">
        <f t="shared" si="3926"/>
        <v>18.5</v>
      </c>
      <c r="AF620" s="4">
        <f t="shared" si="3926"/>
        <v>19</v>
      </c>
      <c r="AG620" s="4">
        <f t="shared" si="3926"/>
        <v>19.5</v>
      </c>
      <c r="AH620" s="4">
        <f t="shared" si="3926"/>
        <v>20</v>
      </c>
      <c r="AI620" s="4">
        <f t="shared" si="3926"/>
        <v>20.5</v>
      </c>
      <c r="AJ620" s="4">
        <f t="shared" si="3926"/>
        <v>21</v>
      </c>
      <c r="AK620" s="4">
        <f t="shared" si="3926"/>
        <v>21.5</v>
      </c>
      <c r="AL620" s="4">
        <f t="shared" si="3926"/>
        <v>22</v>
      </c>
      <c r="AM620" s="4">
        <f t="shared" si="3926"/>
        <v>22.5</v>
      </c>
      <c r="AN620" s="4">
        <f t="shared" si="3926"/>
        <v>23</v>
      </c>
      <c r="AO620">
        <f t="shared" si="3926"/>
        <v>23.5</v>
      </c>
      <c r="AP620" s="4">
        <f t="shared" si="3926"/>
        <v>24</v>
      </c>
      <c r="AQ620" s="4">
        <f t="shared" si="3926"/>
        <v>24.5</v>
      </c>
      <c r="AR620" s="4">
        <f t="shared" si="3926"/>
        <v>25</v>
      </c>
      <c r="AS620" s="4">
        <f t="shared" si="3926"/>
        <v>25.5</v>
      </c>
      <c r="AT620" s="4">
        <f t="shared" si="3926"/>
        <v>26</v>
      </c>
      <c r="AU620" s="4">
        <f t="shared" si="3926"/>
        <v>26.5</v>
      </c>
      <c r="AV620" s="4">
        <f t="shared" si="3926"/>
        <v>27</v>
      </c>
      <c r="AW620" s="4">
        <f t="shared" si="3926"/>
        <v>27.5</v>
      </c>
      <c r="AX620" s="4">
        <f t="shared" si="3926"/>
        <v>28</v>
      </c>
      <c r="AY620">
        <f t="shared" si="3926"/>
        <v>28.5</v>
      </c>
      <c r="AZ620" s="4">
        <f t="shared" si="3926"/>
        <v>29</v>
      </c>
      <c r="BA620" s="4">
        <f t="shared" si="3926"/>
        <v>29.5</v>
      </c>
      <c r="BB620" s="4">
        <f t="shared" si="3926"/>
        <v>30</v>
      </c>
      <c r="BC620" s="4">
        <f t="shared" si="3926"/>
        <v>30.5</v>
      </c>
      <c r="BD620" s="4">
        <f t="shared" si="3926"/>
        <v>31</v>
      </c>
      <c r="BE620" s="4">
        <f t="shared" si="3926"/>
        <v>31.5</v>
      </c>
      <c r="BF620" s="4">
        <f t="shared" si="3926"/>
        <v>32</v>
      </c>
      <c r="BG620" s="4">
        <f t="shared" si="3926"/>
        <v>32.5</v>
      </c>
      <c r="BH620" s="4">
        <f t="shared" si="3926"/>
        <v>33</v>
      </c>
      <c r="BI620">
        <f t="shared" si="3926"/>
        <v>33.5</v>
      </c>
      <c r="BJ620" t="s">
        <v>1</v>
      </c>
    </row>
    <row r="621" spans="1:62">
      <c r="A621" s="4" t="s">
        <v>5</v>
      </c>
    </row>
    <row r="622" spans="1:62">
      <c r="A622" s="4" t="s">
        <v>372</v>
      </c>
    </row>
    <row r="623" spans="1:62">
      <c r="A623" s="4" t="s">
        <v>156</v>
      </c>
      <c r="B623" s="4">
        <v>-120</v>
      </c>
      <c r="C623" s="4">
        <f>B623-10</f>
        <v>-130</v>
      </c>
      <c r="D623" s="4">
        <f t="shared" ref="D623:BI623" si="3927">C623-10</f>
        <v>-140</v>
      </c>
      <c r="E623" s="4">
        <f t="shared" si="3927"/>
        <v>-150</v>
      </c>
      <c r="F623" s="4">
        <f t="shared" si="3927"/>
        <v>-160</v>
      </c>
      <c r="G623" s="4">
        <f t="shared" si="3927"/>
        <v>-170</v>
      </c>
      <c r="H623" s="4">
        <f t="shared" si="3927"/>
        <v>-180</v>
      </c>
      <c r="I623" s="4">
        <f t="shared" si="3927"/>
        <v>-190</v>
      </c>
      <c r="J623" s="4">
        <f t="shared" si="3927"/>
        <v>-200</v>
      </c>
      <c r="K623">
        <f t="shared" si="3927"/>
        <v>-210</v>
      </c>
      <c r="L623" s="4">
        <f t="shared" si="3927"/>
        <v>-220</v>
      </c>
      <c r="M623" s="4">
        <f t="shared" si="3927"/>
        <v>-230</v>
      </c>
      <c r="N623" s="4">
        <f t="shared" si="3927"/>
        <v>-240</v>
      </c>
      <c r="O623" s="4">
        <f t="shared" si="3927"/>
        <v>-250</v>
      </c>
      <c r="P623" s="4">
        <f t="shared" si="3927"/>
        <v>-260</v>
      </c>
      <c r="Q623" s="4">
        <f t="shared" si="3927"/>
        <v>-270</v>
      </c>
      <c r="R623" s="4">
        <f t="shared" si="3927"/>
        <v>-280</v>
      </c>
      <c r="S623" s="4">
        <f t="shared" si="3927"/>
        <v>-290</v>
      </c>
      <c r="T623" s="4">
        <f t="shared" si="3927"/>
        <v>-300</v>
      </c>
      <c r="U623">
        <f t="shared" si="3927"/>
        <v>-310</v>
      </c>
      <c r="V623" s="4">
        <f t="shared" si="3927"/>
        <v>-320</v>
      </c>
      <c r="W623" s="4">
        <f t="shared" si="3927"/>
        <v>-330</v>
      </c>
      <c r="X623" s="4">
        <f t="shared" si="3927"/>
        <v>-340</v>
      </c>
      <c r="Y623" s="4">
        <f t="shared" si="3927"/>
        <v>-350</v>
      </c>
      <c r="Z623" s="4">
        <f t="shared" si="3927"/>
        <v>-360</v>
      </c>
      <c r="AA623" s="4">
        <f t="shared" si="3927"/>
        <v>-370</v>
      </c>
      <c r="AB623" s="4">
        <f t="shared" si="3927"/>
        <v>-380</v>
      </c>
      <c r="AC623" s="4">
        <f t="shared" si="3927"/>
        <v>-390</v>
      </c>
      <c r="AD623" s="4">
        <f t="shared" si="3927"/>
        <v>-400</v>
      </c>
      <c r="AE623">
        <f t="shared" si="3927"/>
        <v>-410</v>
      </c>
      <c r="AF623" s="4">
        <f t="shared" si="3927"/>
        <v>-420</v>
      </c>
      <c r="AG623" s="4">
        <f t="shared" si="3927"/>
        <v>-430</v>
      </c>
      <c r="AH623" s="4">
        <f t="shared" si="3927"/>
        <v>-440</v>
      </c>
      <c r="AI623" s="4">
        <f t="shared" si="3927"/>
        <v>-450</v>
      </c>
      <c r="AJ623" s="4">
        <f t="shared" si="3927"/>
        <v>-460</v>
      </c>
      <c r="AK623" s="4">
        <f t="shared" si="3927"/>
        <v>-470</v>
      </c>
      <c r="AL623" s="4">
        <f t="shared" si="3927"/>
        <v>-480</v>
      </c>
      <c r="AM623" s="4">
        <f t="shared" si="3927"/>
        <v>-490</v>
      </c>
      <c r="AN623" s="4">
        <f t="shared" si="3927"/>
        <v>-500</v>
      </c>
      <c r="AO623">
        <f t="shared" si="3927"/>
        <v>-510</v>
      </c>
      <c r="AP623" s="4">
        <f t="shared" si="3927"/>
        <v>-520</v>
      </c>
      <c r="AQ623" s="4">
        <f t="shared" si="3927"/>
        <v>-530</v>
      </c>
      <c r="AR623" s="4">
        <f t="shared" si="3927"/>
        <v>-540</v>
      </c>
      <c r="AS623" s="4">
        <f t="shared" si="3927"/>
        <v>-550</v>
      </c>
      <c r="AT623" s="4">
        <f t="shared" si="3927"/>
        <v>-560</v>
      </c>
      <c r="AU623" s="4">
        <f t="shared" si="3927"/>
        <v>-570</v>
      </c>
      <c r="AV623" s="4">
        <f t="shared" si="3927"/>
        <v>-580</v>
      </c>
      <c r="AW623" s="4">
        <f t="shared" si="3927"/>
        <v>-590</v>
      </c>
      <c r="AX623" s="4">
        <f t="shared" si="3927"/>
        <v>-600</v>
      </c>
      <c r="AY623">
        <f t="shared" si="3927"/>
        <v>-610</v>
      </c>
      <c r="AZ623" s="4">
        <f t="shared" si="3927"/>
        <v>-620</v>
      </c>
      <c r="BA623" s="4">
        <f t="shared" si="3927"/>
        <v>-630</v>
      </c>
      <c r="BB623" s="4">
        <f t="shared" si="3927"/>
        <v>-640</v>
      </c>
      <c r="BC623" s="4">
        <f t="shared" si="3927"/>
        <v>-650</v>
      </c>
      <c r="BD623" s="4">
        <f t="shared" si="3927"/>
        <v>-660</v>
      </c>
      <c r="BE623" s="4">
        <f t="shared" si="3927"/>
        <v>-670</v>
      </c>
      <c r="BF623" s="4">
        <f t="shared" si="3927"/>
        <v>-680</v>
      </c>
      <c r="BG623" s="4">
        <f t="shared" si="3927"/>
        <v>-690</v>
      </c>
      <c r="BH623" s="4">
        <f t="shared" si="3927"/>
        <v>-700</v>
      </c>
      <c r="BI623">
        <f t="shared" si="3927"/>
        <v>-710</v>
      </c>
      <c r="BJ623" t="s">
        <v>1</v>
      </c>
    </row>
    <row r="624" spans="1:62">
      <c r="A624" s="4" t="s">
        <v>27</v>
      </c>
      <c r="B624" s="4">
        <v>2.6</v>
      </c>
      <c r="C624" s="4">
        <f>B624</f>
        <v>2.6</v>
      </c>
      <c r="D624" s="4">
        <f>C624+0.7</f>
        <v>3.3</v>
      </c>
      <c r="E624" s="4">
        <f t="shared" ref="E624:BH624" si="3928">D624</f>
        <v>3.3</v>
      </c>
      <c r="F624" s="4">
        <f t="shared" si="3928"/>
        <v>3.3</v>
      </c>
      <c r="G624" s="4">
        <f>F624+0.7</f>
        <v>4</v>
      </c>
      <c r="H624" s="4">
        <f t="shared" si="3928"/>
        <v>4</v>
      </c>
      <c r="I624" s="4">
        <f t="shared" si="3928"/>
        <v>4</v>
      </c>
      <c r="J624" s="4">
        <f>I624+0.6</f>
        <v>4.5999999999999996</v>
      </c>
      <c r="K624">
        <f t="shared" si="3928"/>
        <v>4.5999999999999996</v>
      </c>
      <c r="L624" s="4">
        <f t="shared" si="3928"/>
        <v>4.5999999999999996</v>
      </c>
      <c r="M624" s="4">
        <f t="shared" ref="M624" si="3929">L624+0.7</f>
        <v>5.3</v>
      </c>
      <c r="N624" s="4">
        <f t="shared" si="3928"/>
        <v>5.3</v>
      </c>
      <c r="O624" s="4">
        <f t="shared" si="3928"/>
        <v>5.3</v>
      </c>
      <c r="P624" s="4">
        <f t="shared" ref="P624" si="3930">O624+0.7</f>
        <v>6</v>
      </c>
      <c r="Q624" s="4">
        <f t="shared" si="3928"/>
        <v>6</v>
      </c>
      <c r="R624" s="4">
        <f t="shared" si="3928"/>
        <v>6</v>
      </c>
      <c r="S624" s="4">
        <f t="shared" ref="S624" si="3931">R624+0.6</f>
        <v>6.6</v>
      </c>
      <c r="T624" s="4">
        <f t="shared" si="3928"/>
        <v>6.6</v>
      </c>
      <c r="U624">
        <f t="shared" si="3928"/>
        <v>6.6</v>
      </c>
      <c r="V624" s="4">
        <f t="shared" ref="V624" si="3932">U624+0.7</f>
        <v>7.3</v>
      </c>
      <c r="W624" s="4">
        <f t="shared" si="3928"/>
        <v>7.3</v>
      </c>
      <c r="X624" s="4">
        <f t="shared" si="3928"/>
        <v>7.3</v>
      </c>
      <c r="Y624" s="4">
        <f t="shared" ref="Y624" si="3933">X624+0.7</f>
        <v>8</v>
      </c>
      <c r="Z624" s="4">
        <f t="shared" si="3928"/>
        <v>8</v>
      </c>
      <c r="AA624" s="4">
        <f t="shared" si="3928"/>
        <v>8</v>
      </c>
      <c r="AB624" s="4">
        <f t="shared" ref="AB624" si="3934">AA624+0.6</f>
        <v>8.6</v>
      </c>
      <c r="AC624" s="4">
        <f t="shared" si="3928"/>
        <v>8.6</v>
      </c>
      <c r="AD624" s="4">
        <f t="shared" si="3928"/>
        <v>8.6</v>
      </c>
      <c r="AE624">
        <f t="shared" ref="AE624" si="3935">AD624+0.7</f>
        <v>9.2999999999999989</v>
      </c>
      <c r="AF624" s="4">
        <f t="shared" si="3928"/>
        <v>9.2999999999999989</v>
      </c>
      <c r="AG624" s="4">
        <f t="shared" si="3928"/>
        <v>9.2999999999999989</v>
      </c>
      <c r="AH624" s="4">
        <f t="shared" ref="AH624" si="3936">AG624+0.7</f>
        <v>9.9999999999999982</v>
      </c>
      <c r="AI624" s="4">
        <f t="shared" si="3928"/>
        <v>9.9999999999999982</v>
      </c>
      <c r="AJ624" s="4">
        <f t="shared" si="3928"/>
        <v>9.9999999999999982</v>
      </c>
      <c r="AK624" s="4">
        <f t="shared" ref="AK624" si="3937">AJ624+0.6</f>
        <v>10.599999999999998</v>
      </c>
      <c r="AL624" s="4">
        <f t="shared" si="3928"/>
        <v>10.599999999999998</v>
      </c>
      <c r="AM624" s="4">
        <f t="shared" si="3928"/>
        <v>10.599999999999998</v>
      </c>
      <c r="AN624" s="4">
        <f t="shared" ref="AN624" si="3938">AM624+0.7</f>
        <v>11.299999999999997</v>
      </c>
      <c r="AO624">
        <f t="shared" si="3928"/>
        <v>11.299999999999997</v>
      </c>
      <c r="AP624" s="4">
        <f t="shared" si="3928"/>
        <v>11.299999999999997</v>
      </c>
      <c r="AQ624" s="4">
        <f t="shared" ref="AQ624" si="3939">AP624+0.7</f>
        <v>11.999999999999996</v>
      </c>
      <c r="AR624" s="4">
        <f t="shared" si="3928"/>
        <v>11.999999999999996</v>
      </c>
      <c r="AS624" s="4">
        <f t="shared" si="3928"/>
        <v>11.999999999999996</v>
      </c>
      <c r="AT624" s="4">
        <f t="shared" ref="AT624" si="3940">AS624+0.6</f>
        <v>12.599999999999996</v>
      </c>
      <c r="AU624" s="4">
        <f t="shared" si="3928"/>
        <v>12.599999999999996</v>
      </c>
      <c r="AV624" s="4">
        <f t="shared" si="3928"/>
        <v>12.599999999999996</v>
      </c>
      <c r="AW624" s="4">
        <f t="shared" ref="AW624" si="3941">AV624+0.7</f>
        <v>13.299999999999995</v>
      </c>
      <c r="AX624" s="4">
        <f t="shared" si="3928"/>
        <v>13.299999999999995</v>
      </c>
      <c r="AY624">
        <f t="shared" si="3928"/>
        <v>13.299999999999995</v>
      </c>
      <c r="AZ624" s="4">
        <f t="shared" ref="AZ624" si="3942">AY624+0.7</f>
        <v>13.999999999999995</v>
      </c>
      <c r="BA624" s="4">
        <f t="shared" si="3928"/>
        <v>13.999999999999995</v>
      </c>
      <c r="BB624" s="4">
        <f t="shared" si="3928"/>
        <v>13.999999999999995</v>
      </c>
      <c r="BC624" s="4">
        <f t="shared" ref="BC624" si="3943">BB624+0.6</f>
        <v>14.599999999999994</v>
      </c>
      <c r="BD624" s="4">
        <f t="shared" si="3928"/>
        <v>14.599999999999994</v>
      </c>
      <c r="BE624" s="4">
        <f t="shared" si="3928"/>
        <v>14.599999999999994</v>
      </c>
      <c r="BF624" s="4">
        <f t="shared" ref="BF624" si="3944">BE624+0.7</f>
        <v>15.299999999999994</v>
      </c>
      <c r="BG624" s="4">
        <f t="shared" si="3928"/>
        <v>15.299999999999994</v>
      </c>
      <c r="BH624" s="4">
        <f t="shared" si="3928"/>
        <v>15.299999999999994</v>
      </c>
      <c r="BI624">
        <f t="shared" ref="BI624" si="3945">BH624+0.7</f>
        <v>15.999999999999993</v>
      </c>
      <c r="BJ624" t="s">
        <v>1</v>
      </c>
    </row>
    <row r="625" spans="1:62">
      <c r="A625" s="4" t="s">
        <v>20</v>
      </c>
      <c r="B625" s="4">
        <v>4</v>
      </c>
      <c r="C625" s="4">
        <f>B625+1.2</f>
        <v>5.2</v>
      </c>
      <c r="D625" s="4">
        <f t="shared" ref="D625:BI625" si="3946">C625+1.2</f>
        <v>6.4</v>
      </c>
      <c r="E625" s="4">
        <f t="shared" si="3946"/>
        <v>7.6000000000000005</v>
      </c>
      <c r="F625" s="4">
        <f t="shared" si="3946"/>
        <v>8.8000000000000007</v>
      </c>
      <c r="G625" s="4">
        <f t="shared" si="3946"/>
        <v>10</v>
      </c>
      <c r="H625" s="4">
        <f t="shared" si="3946"/>
        <v>11.2</v>
      </c>
      <c r="I625" s="4">
        <f t="shared" si="3946"/>
        <v>12.399999999999999</v>
      </c>
      <c r="J625" s="4">
        <f t="shared" si="3946"/>
        <v>13.599999999999998</v>
      </c>
      <c r="K625">
        <f t="shared" si="3946"/>
        <v>14.799999999999997</v>
      </c>
      <c r="L625" s="4">
        <f t="shared" si="3946"/>
        <v>15.999999999999996</v>
      </c>
      <c r="M625" s="4">
        <f t="shared" si="3946"/>
        <v>17.199999999999996</v>
      </c>
      <c r="N625" s="4">
        <f t="shared" si="3946"/>
        <v>18.399999999999995</v>
      </c>
      <c r="O625" s="4">
        <f t="shared" si="3946"/>
        <v>19.599999999999994</v>
      </c>
      <c r="P625" s="4">
        <f t="shared" si="3946"/>
        <v>20.799999999999994</v>
      </c>
      <c r="Q625" s="4">
        <f t="shared" si="3946"/>
        <v>21.999999999999993</v>
      </c>
      <c r="R625" s="4">
        <f t="shared" si="3946"/>
        <v>23.199999999999992</v>
      </c>
      <c r="S625" s="4">
        <f t="shared" si="3946"/>
        <v>24.399999999999991</v>
      </c>
      <c r="T625" s="4">
        <f t="shared" si="3946"/>
        <v>25.599999999999991</v>
      </c>
      <c r="U625">
        <f t="shared" si="3946"/>
        <v>26.79999999999999</v>
      </c>
      <c r="V625" s="4">
        <f t="shared" si="3946"/>
        <v>27.999999999999989</v>
      </c>
      <c r="W625" s="4">
        <f t="shared" si="3946"/>
        <v>29.199999999999989</v>
      </c>
      <c r="X625" s="4">
        <f t="shared" si="3946"/>
        <v>30.399999999999988</v>
      </c>
      <c r="Y625" s="4">
        <f t="shared" si="3946"/>
        <v>31.599999999999987</v>
      </c>
      <c r="Z625" s="4">
        <f t="shared" si="3946"/>
        <v>32.79999999999999</v>
      </c>
      <c r="AA625" s="4">
        <f t="shared" si="3946"/>
        <v>33.999999999999993</v>
      </c>
      <c r="AB625" s="4">
        <f t="shared" si="3946"/>
        <v>35.199999999999996</v>
      </c>
      <c r="AC625" s="4">
        <f t="shared" si="3946"/>
        <v>36.4</v>
      </c>
      <c r="AD625" s="4">
        <f t="shared" si="3946"/>
        <v>37.6</v>
      </c>
      <c r="AE625">
        <f t="shared" si="3946"/>
        <v>38.800000000000004</v>
      </c>
      <c r="AF625" s="4">
        <f t="shared" si="3946"/>
        <v>40.000000000000007</v>
      </c>
      <c r="AG625" s="4">
        <f t="shared" si="3946"/>
        <v>41.20000000000001</v>
      </c>
      <c r="AH625" s="4">
        <f t="shared" si="3946"/>
        <v>42.400000000000013</v>
      </c>
      <c r="AI625" s="4">
        <f t="shared" si="3946"/>
        <v>43.600000000000016</v>
      </c>
      <c r="AJ625" s="4">
        <f t="shared" si="3946"/>
        <v>44.800000000000018</v>
      </c>
      <c r="AK625" s="4">
        <f t="shared" si="3946"/>
        <v>46.000000000000021</v>
      </c>
      <c r="AL625" s="4">
        <f t="shared" si="3946"/>
        <v>47.200000000000024</v>
      </c>
      <c r="AM625" s="4">
        <f t="shared" si="3946"/>
        <v>48.400000000000027</v>
      </c>
      <c r="AN625" s="4">
        <f t="shared" si="3946"/>
        <v>49.60000000000003</v>
      </c>
      <c r="AO625">
        <f t="shared" si="3946"/>
        <v>50.800000000000033</v>
      </c>
      <c r="AP625" s="4">
        <f t="shared" si="3946"/>
        <v>52.000000000000036</v>
      </c>
      <c r="AQ625" s="4">
        <f t="shared" si="3946"/>
        <v>53.200000000000038</v>
      </c>
      <c r="AR625" s="4">
        <f t="shared" si="3946"/>
        <v>54.400000000000041</v>
      </c>
      <c r="AS625" s="4">
        <f t="shared" si="3946"/>
        <v>55.600000000000044</v>
      </c>
      <c r="AT625" s="4">
        <f t="shared" si="3946"/>
        <v>56.800000000000047</v>
      </c>
      <c r="AU625" s="4">
        <f t="shared" si="3946"/>
        <v>58.00000000000005</v>
      </c>
      <c r="AV625" s="4">
        <f t="shared" si="3946"/>
        <v>59.200000000000053</v>
      </c>
      <c r="AW625" s="4">
        <f t="shared" si="3946"/>
        <v>60.400000000000055</v>
      </c>
      <c r="AX625" s="4">
        <f t="shared" si="3946"/>
        <v>61.600000000000058</v>
      </c>
      <c r="AY625">
        <f t="shared" si="3946"/>
        <v>62.800000000000061</v>
      </c>
      <c r="AZ625" s="4">
        <f t="shared" si="3946"/>
        <v>64.000000000000057</v>
      </c>
      <c r="BA625" s="4">
        <f t="shared" si="3946"/>
        <v>65.20000000000006</v>
      </c>
      <c r="BB625" s="4">
        <f t="shared" si="3946"/>
        <v>66.400000000000063</v>
      </c>
      <c r="BC625" s="4">
        <f t="shared" si="3946"/>
        <v>67.600000000000065</v>
      </c>
      <c r="BD625" s="4">
        <f t="shared" si="3946"/>
        <v>68.800000000000068</v>
      </c>
      <c r="BE625" s="4">
        <f t="shared" si="3946"/>
        <v>70.000000000000071</v>
      </c>
      <c r="BF625" s="4">
        <f t="shared" si="3946"/>
        <v>71.200000000000074</v>
      </c>
      <c r="BG625" s="4">
        <f t="shared" si="3946"/>
        <v>72.400000000000077</v>
      </c>
      <c r="BH625" s="4">
        <f t="shared" si="3946"/>
        <v>73.60000000000008</v>
      </c>
      <c r="BI625">
        <f t="shared" si="3946"/>
        <v>74.800000000000082</v>
      </c>
      <c r="BJ625" t="s">
        <v>1</v>
      </c>
    </row>
    <row r="626" spans="1:62">
      <c r="A626" s="4" t="s">
        <v>5</v>
      </c>
    </row>
    <row r="627" spans="1:62">
      <c r="A627" s="4" t="s">
        <v>490</v>
      </c>
    </row>
    <row r="628" spans="1:62">
      <c r="A628" s="4" t="s">
        <v>157</v>
      </c>
      <c r="B628" s="4" t="s">
        <v>1</v>
      </c>
    </row>
    <row r="629" spans="1:62">
      <c r="A629" s="4" t="s">
        <v>158</v>
      </c>
      <c r="B629" s="4" t="s">
        <v>1</v>
      </c>
    </row>
    <row r="630" spans="1:62">
      <c r="A630" s="4" t="s">
        <v>46</v>
      </c>
      <c r="B630" s="4">
        <v>4</v>
      </c>
      <c r="C630" s="4">
        <f>B630</f>
        <v>4</v>
      </c>
      <c r="D630" s="4">
        <f>C630+0.6</f>
        <v>4.5999999999999996</v>
      </c>
      <c r="E630" s="4">
        <f>D630</f>
        <v>4.5999999999999996</v>
      </c>
      <c r="F630" s="4">
        <f>E630</f>
        <v>4.5999999999999996</v>
      </c>
      <c r="G630" s="4">
        <f>F630+0.7</f>
        <v>5.3</v>
      </c>
      <c r="H630" s="4">
        <f>G630</f>
        <v>5.3</v>
      </c>
      <c r="I630" s="4">
        <f>H630</f>
        <v>5.3</v>
      </c>
      <c r="J630" s="4">
        <f>I630+0.7</f>
        <v>6</v>
      </c>
      <c r="K630" s="1">
        <f>J630</f>
        <v>6</v>
      </c>
      <c r="L630" s="4">
        <f t="shared" ref="L630" si="3947">K630</f>
        <v>6</v>
      </c>
      <c r="M630" s="4">
        <f t="shared" ref="M630" si="3948">L630+0.6</f>
        <v>6.6</v>
      </c>
      <c r="N630" s="4">
        <f t="shared" ref="N630:O630" si="3949">M630</f>
        <v>6.6</v>
      </c>
      <c r="O630" s="4">
        <f t="shared" si="3949"/>
        <v>6.6</v>
      </c>
      <c r="P630" s="4">
        <f t="shared" ref="P630" si="3950">O630+0.7</f>
        <v>7.3</v>
      </c>
      <c r="Q630" s="4">
        <f t="shared" ref="Q630:R630" si="3951">P630</f>
        <v>7.3</v>
      </c>
      <c r="R630" s="4">
        <f t="shared" si="3951"/>
        <v>7.3</v>
      </c>
      <c r="S630" s="4">
        <f t="shared" ref="S630" si="3952">R630+0.7</f>
        <v>8</v>
      </c>
      <c r="T630" s="4">
        <f t="shared" ref="T630:U630" si="3953">S630</f>
        <v>8</v>
      </c>
      <c r="U630">
        <f t="shared" si="3953"/>
        <v>8</v>
      </c>
      <c r="V630" s="4">
        <f t="shared" ref="V630" si="3954">U630+0.6</f>
        <v>8.6</v>
      </c>
      <c r="W630" s="4">
        <f t="shared" ref="W630:X630" si="3955">V630</f>
        <v>8.6</v>
      </c>
      <c r="X630" s="4">
        <f t="shared" si="3955"/>
        <v>8.6</v>
      </c>
      <c r="Y630" s="4">
        <f t="shared" ref="Y630" si="3956">X630+0.7</f>
        <v>9.2999999999999989</v>
      </c>
      <c r="Z630" s="4">
        <f t="shared" ref="Z630:AA630" si="3957">Y630</f>
        <v>9.2999999999999989</v>
      </c>
      <c r="AA630" s="4">
        <f t="shared" si="3957"/>
        <v>9.2999999999999989</v>
      </c>
      <c r="AB630" s="4">
        <f t="shared" ref="AB630" si="3958">AA630+0.7</f>
        <v>9.9999999999999982</v>
      </c>
      <c r="AC630" s="4">
        <f t="shared" ref="AC630:AD630" si="3959">AB630</f>
        <v>9.9999999999999982</v>
      </c>
      <c r="AD630" s="4">
        <f t="shared" si="3959"/>
        <v>9.9999999999999982</v>
      </c>
      <c r="AE630">
        <f t="shared" ref="AE630" si="3960">AD630+0.6</f>
        <v>10.599999999999998</v>
      </c>
      <c r="AF630" s="4">
        <f t="shared" ref="AF630:AG630" si="3961">AE630</f>
        <v>10.599999999999998</v>
      </c>
      <c r="AG630" s="4">
        <f t="shared" si="3961"/>
        <v>10.599999999999998</v>
      </c>
      <c r="AH630" s="4">
        <f t="shared" ref="AH630" si="3962">AG630+0.7</f>
        <v>11.299999999999997</v>
      </c>
      <c r="AI630" s="4">
        <f t="shared" ref="AI630:AJ630" si="3963">AH630</f>
        <v>11.299999999999997</v>
      </c>
      <c r="AJ630" s="4">
        <f t="shared" si="3963"/>
        <v>11.299999999999997</v>
      </c>
      <c r="AK630" s="4">
        <f t="shared" ref="AK630" si="3964">AJ630+0.7</f>
        <v>11.999999999999996</v>
      </c>
      <c r="AL630" s="4">
        <f t="shared" ref="AL630:AM630" si="3965">AK630</f>
        <v>11.999999999999996</v>
      </c>
      <c r="AM630" s="4">
        <f t="shared" si="3965"/>
        <v>11.999999999999996</v>
      </c>
      <c r="AN630" s="4">
        <f t="shared" ref="AN630" si="3966">AM630+0.6</f>
        <v>12.599999999999996</v>
      </c>
      <c r="AO630">
        <f t="shared" ref="AO630:AP630" si="3967">AN630</f>
        <v>12.599999999999996</v>
      </c>
      <c r="AP630" s="4">
        <f t="shared" si="3967"/>
        <v>12.599999999999996</v>
      </c>
      <c r="AQ630" s="4">
        <f t="shared" ref="AQ630" si="3968">AP630+0.7</f>
        <v>13.299999999999995</v>
      </c>
      <c r="AR630" s="4">
        <f t="shared" ref="AR630:AS630" si="3969">AQ630</f>
        <v>13.299999999999995</v>
      </c>
      <c r="AS630" s="4">
        <f t="shared" si="3969"/>
        <v>13.299999999999995</v>
      </c>
      <c r="AT630" s="4">
        <f t="shared" ref="AT630" si="3970">AS630+0.7</f>
        <v>13.999999999999995</v>
      </c>
      <c r="AU630" s="4">
        <f t="shared" ref="AU630:AV630" si="3971">AT630</f>
        <v>13.999999999999995</v>
      </c>
      <c r="AV630" s="4">
        <f t="shared" si="3971"/>
        <v>13.999999999999995</v>
      </c>
      <c r="AW630" s="4">
        <f t="shared" ref="AW630" si="3972">AV630+0.6</f>
        <v>14.599999999999994</v>
      </c>
      <c r="AX630" s="4">
        <f t="shared" ref="AX630:AY630" si="3973">AW630</f>
        <v>14.599999999999994</v>
      </c>
      <c r="AY630">
        <f t="shared" si="3973"/>
        <v>14.599999999999994</v>
      </c>
      <c r="AZ630" s="4">
        <f t="shared" ref="AZ630" si="3974">AY630+0.7</f>
        <v>15.299999999999994</v>
      </c>
      <c r="BA630" s="4">
        <f t="shared" ref="BA630:BB630" si="3975">AZ630</f>
        <v>15.299999999999994</v>
      </c>
      <c r="BB630" s="4">
        <f t="shared" si="3975"/>
        <v>15.299999999999994</v>
      </c>
      <c r="BC630" s="4">
        <f t="shared" ref="BC630" si="3976">BB630+0.7</f>
        <v>15.999999999999993</v>
      </c>
      <c r="BD630" s="4">
        <f t="shared" ref="BD630:BE630" si="3977">BC630</f>
        <v>15.999999999999993</v>
      </c>
      <c r="BE630" s="4">
        <f t="shared" si="3977"/>
        <v>15.999999999999993</v>
      </c>
      <c r="BF630" s="4">
        <f t="shared" ref="BF630" si="3978">BE630+0.6</f>
        <v>16.599999999999994</v>
      </c>
      <c r="BG630" s="4">
        <f t="shared" ref="BG630:BH630" si="3979">BF630</f>
        <v>16.599999999999994</v>
      </c>
      <c r="BH630" s="4">
        <f t="shared" si="3979"/>
        <v>16.599999999999994</v>
      </c>
      <c r="BI630">
        <f t="shared" ref="BI630" si="3980">BH630+0.7</f>
        <v>17.299999999999994</v>
      </c>
      <c r="BJ630" t="s">
        <v>1</v>
      </c>
    </row>
    <row r="631" spans="1:62">
      <c r="A631" s="4" t="s">
        <v>143</v>
      </c>
      <c r="B631" s="4">
        <v>4</v>
      </c>
      <c r="C631" s="4">
        <f>B631+0.4</f>
        <v>4.4000000000000004</v>
      </c>
      <c r="D631" s="4">
        <f t="shared" ref="D631:BI631" si="3981">C631+0.4</f>
        <v>4.8000000000000007</v>
      </c>
      <c r="E631" s="4">
        <f t="shared" si="3981"/>
        <v>5.2000000000000011</v>
      </c>
      <c r="F631" s="4">
        <f t="shared" si="3981"/>
        <v>5.6000000000000014</v>
      </c>
      <c r="G631" s="4">
        <f t="shared" si="3981"/>
        <v>6.0000000000000018</v>
      </c>
      <c r="H631" s="4">
        <f t="shared" si="3981"/>
        <v>6.4000000000000021</v>
      </c>
      <c r="I631" s="4">
        <f t="shared" si="3981"/>
        <v>6.8000000000000025</v>
      </c>
      <c r="J631" s="4">
        <f t="shared" si="3981"/>
        <v>7.2000000000000028</v>
      </c>
      <c r="K631">
        <f t="shared" si="3981"/>
        <v>7.6000000000000032</v>
      </c>
      <c r="L631" s="4">
        <f t="shared" si="3981"/>
        <v>8.0000000000000036</v>
      </c>
      <c r="M631" s="4">
        <f t="shared" si="3981"/>
        <v>8.4000000000000039</v>
      </c>
      <c r="N631" s="4">
        <f t="shared" si="3981"/>
        <v>8.8000000000000043</v>
      </c>
      <c r="O631" s="4">
        <f t="shared" si="3981"/>
        <v>9.2000000000000046</v>
      </c>
      <c r="P631" s="4">
        <f t="shared" si="3981"/>
        <v>9.600000000000005</v>
      </c>
      <c r="Q631" s="4">
        <f t="shared" si="3981"/>
        <v>10.000000000000005</v>
      </c>
      <c r="R631" s="4">
        <f t="shared" si="3981"/>
        <v>10.400000000000006</v>
      </c>
      <c r="S631" s="4">
        <f t="shared" si="3981"/>
        <v>10.800000000000006</v>
      </c>
      <c r="T631" s="4">
        <f t="shared" si="3981"/>
        <v>11.200000000000006</v>
      </c>
      <c r="U631">
        <f t="shared" si="3981"/>
        <v>11.600000000000007</v>
      </c>
      <c r="V631" s="4">
        <f t="shared" si="3981"/>
        <v>12.000000000000007</v>
      </c>
      <c r="W631" s="4">
        <f t="shared" si="3981"/>
        <v>12.400000000000007</v>
      </c>
      <c r="X631" s="4">
        <f t="shared" si="3981"/>
        <v>12.800000000000008</v>
      </c>
      <c r="Y631" s="4">
        <f t="shared" si="3981"/>
        <v>13.200000000000008</v>
      </c>
      <c r="Z631" s="4">
        <f t="shared" si="3981"/>
        <v>13.600000000000009</v>
      </c>
      <c r="AA631" s="4">
        <f t="shared" si="3981"/>
        <v>14.000000000000009</v>
      </c>
      <c r="AB631" s="4">
        <f t="shared" si="3981"/>
        <v>14.400000000000009</v>
      </c>
      <c r="AC631" s="4">
        <f t="shared" si="3981"/>
        <v>14.80000000000001</v>
      </c>
      <c r="AD631" s="4">
        <f t="shared" si="3981"/>
        <v>15.20000000000001</v>
      </c>
      <c r="AE631">
        <f t="shared" si="3981"/>
        <v>15.60000000000001</v>
      </c>
      <c r="AF631" s="4">
        <f t="shared" si="3981"/>
        <v>16.000000000000011</v>
      </c>
      <c r="AG631" s="4">
        <f t="shared" si="3981"/>
        <v>16.400000000000009</v>
      </c>
      <c r="AH631" s="4">
        <f t="shared" si="3981"/>
        <v>16.800000000000008</v>
      </c>
      <c r="AI631" s="4">
        <f t="shared" si="3981"/>
        <v>17.200000000000006</v>
      </c>
      <c r="AJ631" s="4">
        <f t="shared" si="3981"/>
        <v>17.600000000000005</v>
      </c>
      <c r="AK631" s="4">
        <f t="shared" si="3981"/>
        <v>18.000000000000004</v>
      </c>
      <c r="AL631" s="4">
        <f t="shared" si="3981"/>
        <v>18.400000000000002</v>
      </c>
      <c r="AM631" s="4">
        <f t="shared" si="3981"/>
        <v>18.8</v>
      </c>
      <c r="AN631" s="4">
        <f t="shared" si="3981"/>
        <v>19.2</v>
      </c>
      <c r="AO631">
        <f t="shared" si="3981"/>
        <v>19.599999999999998</v>
      </c>
      <c r="AP631" s="4">
        <f t="shared" si="3981"/>
        <v>19.999999999999996</v>
      </c>
      <c r="AQ631" s="4">
        <f t="shared" si="3981"/>
        <v>20.399999999999995</v>
      </c>
      <c r="AR631" s="4">
        <f t="shared" si="3981"/>
        <v>20.799999999999994</v>
      </c>
      <c r="AS631" s="4">
        <f t="shared" si="3981"/>
        <v>21.199999999999992</v>
      </c>
      <c r="AT631" s="4">
        <f t="shared" si="3981"/>
        <v>21.599999999999991</v>
      </c>
      <c r="AU631" s="4">
        <f t="shared" si="3981"/>
        <v>21.999999999999989</v>
      </c>
      <c r="AV631" s="4">
        <f t="shared" si="3981"/>
        <v>22.399999999999988</v>
      </c>
      <c r="AW631" s="4">
        <f t="shared" si="3981"/>
        <v>22.799999999999986</v>
      </c>
      <c r="AX631" s="4">
        <f t="shared" si="3981"/>
        <v>23.199999999999985</v>
      </c>
      <c r="AY631">
        <f t="shared" si="3981"/>
        <v>23.599999999999984</v>
      </c>
      <c r="AZ631" s="4">
        <f t="shared" si="3981"/>
        <v>23.999999999999982</v>
      </c>
      <c r="BA631" s="4">
        <f t="shared" si="3981"/>
        <v>24.399999999999981</v>
      </c>
      <c r="BB631" s="4">
        <f t="shared" si="3981"/>
        <v>24.799999999999979</v>
      </c>
      <c r="BC631" s="4">
        <f t="shared" si="3981"/>
        <v>25.199999999999978</v>
      </c>
      <c r="BD631" s="4">
        <f t="shared" si="3981"/>
        <v>25.599999999999977</v>
      </c>
      <c r="BE631" s="4">
        <f t="shared" si="3981"/>
        <v>25.999999999999975</v>
      </c>
      <c r="BF631" s="4">
        <f t="shared" si="3981"/>
        <v>26.399999999999974</v>
      </c>
      <c r="BG631" s="4">
        <f t="shared" si="3981"/>
        <v>26.799999999999972</v>
      </c>
      <c r="BH631" s="4">
        <f t="shared" si="3981"/>
        <v>27.199999999999971</v>
      </c>
      <c r="BI631">
        <f t="shared" si="3981"/>
        <v>27.599999999999969</v>
      </c>
      <c r="BJ631" t="s">
        <v>1</v>
      </c>
    </row>
    <row r="632" spans="1:62">
      <c r="A632" s="4" t="s">
        <v>4</v>
      </c>
      <c r="B632" s="4">
        <v>11</v>
      </c>
      <c r="C632" s="4">
        <f>B632+0.5</f>
        <v>11.5</v>
      </c>
      <c r="D632" s="4">
        <f t="shared" ref="D632:AD632" si="3982">C632+0.5</f>
        <v>12</v>
      </c>
      <c r="E632" s="4">
        <f t="shared" si="3982"/>
        <v>12.5</v>
      </c>
      <c r="F632" s="4">
        <f t="shared" si="3982"/>
        <v>13</v>
      </c>
      <c r="G632" s="4">
        <f t="shared" si="3982"/>
        <v>13.5</v>
      </c>
      <c r="H632" s="4">
        <f t="shared" si="3982"/>
        <v>14</v>
      </c>
      <c r="I632" s="4">
        <f t="shared" si="3982"/>
        <v>14.5</v>
      </c>
      <c r="J632" s="4">
        <f t="shared" si="3982"/>
        <v>15</v>
      </c>
      <c r="K632">
        <f t="shared" si="3982"/>
        <v>15.5</v>
      </c>
      <c r="L632" s="4">
        <f t="shared" si="3982"/>
        <v>16</v>
      </c>
      <c r="M632" s="4">
        <f t="shared" si="3982"/>
        <v>16.5</v>
      </c>
      <c r="N632" s="4">
        <f t="shared" si="3982"/>
        <v>17</v>
      </c>
      <c r="O632" s="4">
        <f t="shared" si="3982"/>
        <v>17.5</v>
      </c>
      <c r="P632" s="4">
        <f t="shared" si="3982"/>
        <v>18</v>
      </c>
      <c r="Q632" s="4">
        <f t="shared" si="3982"/>
        <v>18.5</v>
      </c>
      <c r="R632" s="4">
        <f t="shared" si="3982"/>
        <v>19</v>
      </c>
      <c r="S632" s="4">
        <f t="shared" si="3982"/>
        <v>19.5</v>
      </c>
      <c r="T632" s="4">
        <f t="shared" si="3982"/>
        <v>20</v>
      </c>
      <c r="U632">
        <f t="shared" si="3982"/>
        <v>20.5</v>
      </c>
      <c r="V632" s="4">
        <f t="shared" si="3982"/>
        <v>21</v>
      </c>
      <c r="W632" s="4">
        <f t="shared" si="3982"/>
        <v>21.5</v>
      </c>
      <c r="X632" s="4">
        <f t="shared" si="3982"/>
        <v>22</v>
      </c>
      <c r="Y632" s="4">
        <f t="shared" si="3982"/>
        <v>22.5</v>
      </c>
      <c r="Z632" s="4">
        <f t="shared" si="3982"/>
        <v>23</v>
      </c>
      <c r="AA632" s="4">
        <f t="shared" si="3982"/>
        <v>23.5</v>
      </c>
      <c r="AB632" s="4">
        <f t="shared" si="3982"/>
        <v>24</v>
      </c>
      <c r="AC632" s="4">
        <f t="shared" si="3982"/>
        <v>24.5</v>
      </c>
      <c r="AD632" s="4">
        <f t="shared" si="3982"/>
        <v>25</v>
      </c>
      <c r="AE632">
        <f>AD632</f>
        <v>25</v>
      </c>
      <c r="AF632" s="4">
        <f>AE632+1</f>
        <v>26</v>
      </c>
      <c r="AG632" s="4">
        <f t="shared" ref="AG632" si="3983">AF632</f>
        <v>26</v>
      </c>
      <c r="AH632" s="4">
        <f t="shared" ref="AH632" si="3984">AG632+1</f>
        <v>27</v>
      </c>
      <c r="AI632" s="4">
        <f t="shared" ref="AI632" si="3985">AH632</f>
        <v>27</v>
      </c>
      <c r="AJ632" s="4">
        <f t="shared" ref="AJ632" si="3986">AI632+1</f>
        <v>28</v>
      </c>
      <c r="AK632" s="4">
        <f t="shared" ref="AK632" si="3987">AJ632</f>
        <v>28</v>
      </c>
      <c r="AL632" s="4">
        <f t="shared" ref="AL632" si="3988">AK632+1</f>
        <v>29</v>
      </c>
      <c r="AM632" s="4">
        <f t="shared" ref="AM632" si="3989">AL632</f>
        <v>29</v>
      </c>
      <c r="AN632" s="4">
        <f t="shared" ref="AN632" si="3990">AM632+1</f>
        <v>30</v>
      </c>
      <c r="AO632">
        <f t="shared" ref="AO632" si="3991">AN632</f>
        <v>30</v>
      </c>
      <c r="AP632" s="4">
        <f t="shared" ref="AP632" si="3992">AO632+1</f>
        <v>31</v>
      </c>
      <c r="AQ632" s="4">
        <f t="shared" ref="AQ632" si="3993">AP632</f>
        <v>31</v>
      </c>
      <c r="AR632" s="4">
        <f t="shared" ref="AR632" si="3994">AQ632+1</f>
        <v>32</v>
      </c>
      <c r="AS632" s="4">
        <f t="shared" ref="AS632" si="3995">AR632</f>
        <v>32</v>
      </c>
      <c r="AT632" s="4">
        <f t="shared" ref="AT632" si="3996">AS632+1</f>
        <v>33</v>
      </c>
      <c r="AU632" s="4">
        <f t="shared" ref="AU632" si="3997">AT632</f>
        <v>33</v>
      </c>
      <c r="AV632" s="4">
        <f t="shared" ref="AV632" si="3998">AU632+1</f>
        <v>34</v>
      </c>
      <c r="AW632" s="4">
        <f t="shared" ref="AW632" si="3999">AV632</f>
        <v>34</v>
      </c>
      <c r="AX632" s="4">
        <f t="shared" ref="AX632" si="4000">AW632+1</f>
        <v>35</v>
      </c>
      <c r="AY632">
        <f t="shared" ref="AY632" si="4001">AX632</f>
        <v>35</v>
      </c>
      <c r="AZ632" s="4">
        <f t="shared" ref="AZ632" si="4002">AY632+1</f>
        <v>36</v>
      </c>
      <c r="BA632" s="4">
        <f t="shared" ref="BA632" si="4003">AZ632</f>
        <v>36</v>
      </c>
      <c r="BB632" s="4">
        <f t="shared" ref="BB632" si="4004">BA632+1</f>
        <v>37</v>
      </c>
      <c r="BC632" s="4">
        <f t="shared" ref="BC632" si="4005">BB632</f>
        <v>37</v>
      </c>
      <c r="BD632" s="4">
        <f t="shared" ref="BD632" si="4006">BC632+1</f>
        <v>38</v>
      </c>
      <c r="BE632" s="4">
        <f t="shared" ref="BE632" si="4007">BD632</f>
        <v>38</v>
      </c>
      <c r="BF632" s="4">
        <f t="shared" ref="BF632" si="4008">BE632+1</f>
        <v>39</v>
      </c>
      <c r="BG632" s="4">
        <f t="shared" ref="BG632" si="4009">BF632</f>
        <v>39</v>
      </c>
      <c r="BH632" s="4">
        <f t="shared" ref="BH632" si="4010">BG632+1</f>
        <v>40</v>
      </c>
      <c r="BI632">
        <f t="shared" ref="BI632" si="4011">BH632</f>
        <v>40</v>
      </c>
      <c r="BJ632" t="s">
        <v>1</v>
      </c>
    </row>
    <row r="633" spans="1:62">
      <c r="A633" s="4" t="s">
        <v>5</v>
      </c>
    </row>
    <row r="634" spans="1:62">
      <c r="A634" s="4" t="s">
        <v>491</v>
      </c>
    </row>
    <row r="635" spans="1:62">
      <c r="A635" s="4" t="s">
        <v>159</v>
      </c>
      <c r="B635" s="4" t="s">
        <v>1</v>
      </c>
    </row>
    <row r="636" spans="1:62">
      <c r="A636" s="4" t="s">
        <v>46</v>
      </c>
      <c r="B636" s="4">
        <v>6.6</v>
      </c>
      <c r="C636" s="4">
        <f t="shared" ref="C636" si="4012">B636</f>
        <v>6.6</v>
      </c>
      <c r="D636" s="4">
        <f t="shared" ref="D636" si="4013">C636+0.7</f>
        <v>7.3</v>
      </c>
      <c r="E636" s="4">
        <f t="shared" ref="E636:F636" si="4014">D636</f>
        <v>7.3</v>
      </c>
      <c r="F636" s="4">
        <f t="shared" si="4014"/>
        <v>7.3</v>
      </c>
      <c r="G636" s="4">
        <f t="shared" ref="G636" si="4015">F636+0.7</f>
        <v>8</v>
      </c>
      <c r="H636" s="4">
        <f t="shared" ref="H636:I636" si="4016">G636</f>
        <v>8</v>
      </c>
      <c r="I636" s="4">
        <f t="shared" si="4016"/>
        <v>8</v>
      </c>
      <c r="J636" s="4">
        <f t="shared" ref="J636:BC636" si="4017">I636+0.6</f>
        <v>8.6</v>
      </c>
      <c r="K636">
        <f t="shared" ref="K636:BE636" si="4018">J636</f>
        <v>8.6</v>
      </c>
      <c r="L636" s="4">
        <f t="shared" si="4018"/>
        <v>8.6</v>
      </c>
      <c r="M636" s="4">
        <f t="shared" ref="M636:BF636" si="4019">L636+0.7</f>
        <v>9.2999999999999989</v>
      </c>
      <c r="N636" s="4">
        <f t="shared" ref="N636:BH636" si="4020">M636</f>
        <v>9.2999999999999989</v>
      </c>
      <c r="O636" s="4">
        <f t="shared" si="4020"/>
        <v>9.2999999999999989</v>
      </c>
      <c r="P636" s="4">
        <f t="shared" ref="P636:BI636" si="4021">O636+0.7</f>
        <v>9.9999999999999982</v>
      </c>
      <c r="Q636" s="4">
        <f t="shared" ref="Q636:BB636" si="4022">P636</f>
        <v>9.9999999999999982</v>
      </c>
      <c r="R636" s="4">
        <f t="shared" si="4022"/>
        <v>9.9999999999999982</v>
      </c>
      <c r="S636" s="4">
        <f t="shared" si="4017"/>
        <v>10.599999999999998</v>
      </c>
      <c r="T636" s="4">
        <f t="shared" si="4018"/>
        <v>10.599999999999998</v>
      </c>
      <c r="U636">
        <f t="shared" si="4018"/>
        <v>10.599999999999998</v>
      </c>
      <c r="V636" s="4">
        <f t="shared" si="4019"/>
        <v>11.299999999999997</v>
      </c>
      <c r="W636" s="4">
        <f t="shared" si="4020"/>
        <v>11.299999999999997</v>
      </c>
      <c r="X636" s="4">
        <f t="shared" si="4020"/>
        <v>11.299999999999997</v>
      </c>
      <c r="Y636" s="4">
        <f t="shared" si="4021"/>
        <v>11.999999999999996</v>
      </c>
      <c r="Z636" s="4">
        <f t="shared" si="4022"/>
        <v>11.999999999999996</v>
      </c>
      <c r="AA636" s="4">
        <f t="shared" si="4022"/>
        <v>11.999999999999996</v>
      </c>
      <c r="AB636" s="4">
        <f t="shared" si="4017"/>
        <v>12.599999999999996</v>
      </c>
      <c r="AC636" s="4">
        <f t="shared" si="4018"/>
        <v>12.599999999999996</v>
      </c>
      <c r="AD636" s="4">
        <f t="shared" si="4018"/>
        <v>12.599999999999996</v>
      </c>
      <c r="AE636">
        <f t="shared" si="4019"/>
        <v>13.299999999999995</v>
      </c>
      <c r="AF636" s="4">
        <f t="shared" si="4020"/>
        <v>13.299999999999995</v>
      </c>
      <c r="AG636" s="4">
        <f t="shared" si="4020"/>
        <v>13.299999999999995</v>
      </c>
      <c r="AH636" s="4">
        <f t="shared" si="4021"/>
        <v>13.999999999999995</v>
      </c>
      <c r="AI636" s="4">
        <f t="shared" si="4022"/>
        <v>13.999999999999995</v>
      </c>
      <c r="AJ636" s="4">
        <f t="shared" si="4022"/>
        <v>13.999999999999995</v>
      </c>
      <c r="AK636" s="4">
        <f t="shared" si="4017"/>
        <v>14.599999999999994</v>
      </c>
      <c r="AL636" s="4">
        <f t="shared" si="4018"/>
        <v>14.599999999999994</v>
      </c>
      <c r="AM636" s="4">
        <f t="shared" si="4018"/>
        <v>14.599999999999994</v>
      </c>
      <c r="AN636" s="4">
        <f t="shared" si="4019"/>
        <v>15.299999999999994</v>
      </c>
      <c r="AO636">
        <f t="shared" si="4020"/>
        <v>15.299999999999994</v>
      </c>
      <c r="AP636" s="4">
        <f t="shared" si="4020"/>
        <v>15.299999999999994</v>
      </c>
      <c r="AQ636" s="4">
        <f t="shared" si="4021"/>
        <v>15.999999999999993</v>
      </c>
      <c r="AR636" s="4">
        <f t="shared" si="4022"/>
        <v>15.999999999999993</v>
      </c>
      <c r="AS636" s="4">
        <f t="shared" si="4022"/>
        <v>15.999999999999993</v>
      </c>
      <c r="AT636" s="4">
        <f t="shared" si="4017"/>
        <v>16.599999999999994</v>
      </c>
      <c r="AU636" s="4">
        <f t="shared" si="4018"/>
        <v>16.599999999999994</v>
      </c>
      <c r="AV636" s="4">
        <f t="shared" si="4018"/>
        <v>16.599999999999994</v>
      </c>
      <c r="AW636" s="4">
        <f t="shared" si="4019"/>
        <v>17.299999999999994</v>
      </c>
      <c r="AX636" s="4">
        <f t="shared" si="4020"/>
        <v>17.299999999999994</v>
      </c>
      <c r="AY636">
        <f t="shared" si="4020"/>
        <v>17.299999999999994</v>
      </c>
      <c r="AZ636" s="4">
        <f t="shared" si="4021"/>
        <v>17.999999999999993</v>
      </c>
      <c r="BA636" s="4">
        <f t="shared" si="4022"/>
        <v>17.999999999999993</v>
      </c>
      <c r="BB636" s="4">
        <f t="shared" si="4022"/>
        <v>17.999999999999993</v>
      </c>
      <c r="BC636" s="4">
        <f t="shared" si="4017"/>
        <v>18.599999999999994</v>
      </c>
      <c r="BD636" s="4">
        <f t="shared" si="4018"/>
        <v>18.599999999999994</v>
      </c>
      <c r="BE636" s="4">
        <f t="shared" si="4018"/>
        <v>18.599999999999994</v>
      </c>
      <c r="BF636" s="4">
        <f t="shared" si="4019"/>
        <v>19.299999999999994</v>
      </c>
      <c r="BG636" s="4">
        <f t="shared" si="4020"/>
        <v>19.299999999999994</v>
      </c>
      <c r="BH636" s="4">
        <f t="shared" si="4020"/>
        <v>19.299999999999994</v>
      </c>
      <c r="BI636">
        <f t="shared" si="4021"/>
        <v>19.999999999999993</v>
      </c>
      <c r="BJ636" t="s">
        <v>1</v>
      </c>
    </row>
    <row r="637" spans="1:62">
      <c r="A637" s="4" t="s">
        <v>6</v>
      </c>
      <c r="B637" s="4">
        <v>8</v>
      </c>
      <c r="C637" s="4">
        <f>B637+1</f>
        <v>9</v>
      </c>
      <c r="D637" s="4">
        <f t="shared" ref="D637:BI637" si="4023">C637+1</f>
        <v>10</v>
      </c>
      <c r="E637" s="4">
        <f t="shared" si="4023"/>
        <v>11</v>
      </c>
      <c r="F637" s="4">
        <f t="shared" si="4023"/>
        <v>12</v>
      </c>
      <c r="G637" s="4">
        <f t="shared" si="4023"/>
        <v>13</v>
      </c>
      <c r="H637" s="4">
        <f t="shared" si="4023"/>
        <v>14</v>
      </c>
      <c r="I637" s="4">
        <f t="shared" si="4023"/>
        <v>15</v>
      </c>
      <c r="J637" s="4">
        <f t="shared" si="4023"/>
        <v>16</v>
      </c>
      <c r="K637">
        <f t="shared" si="4023"/>
        <v>17</v>
      </c>
      <c r="L637" s="4">
        <f t="shared" si="4023"/>
        <v>18</v>
      </c>
      <c r="M637" s="4">
        <f t="shared" si="4023"/>
        <v>19</v>
      </c>
      <c r="N637" s="4">
        <f t="shared" si="4023"/>
        <v>20</v>
      </c>
      <c r="O637" s="4">
        <f t="shared" si="4023"/>
        <v>21</v>
      </c>
      <c r="P637" s="4">
        <f t="shared" si="4023"/>
        <v>22</v>
      </c>
      <c r="Q637" s="4">
        <f t="shared" si="4023"/>
        <v>23</v>
      </c>
      <c r="R637" s="4">
        <f t="shared" si="4023"/>
        <v>24</v>
      </c>
      <c r="S637" s="4">
        <f t="shared" si="4023"/>
        <v>25</v>
      </c>
      <c r="T637" s="4">
        <f t="shared" si="4023"/>
        <v>26</v>
      </c>
      <c r="U637">
        <f t="shared" si="4023"/>
        <v>27</v>
      </c>
      <c r="V637" s="4">
        <f t="shared" si="4023"/>
        <v>28</v>
      </c>
      <c r="W637" s="4">
        <f t="shared" si="4023"/>
        <v>29</v>
      </c>
      <c r="X637" s="4">
        <f t="shared" si="4023"/>
        <v>30</v>
      </c>
      <c r="Y637" s="4">
        <f t="shared" si="4023"/>
        <v>31</v>
      </c>
      <c r="Z637" s="4">
        <f t="shared" si="4023"/>
        <v>32</v>
      </c>
      <c r="AA637" s="4">
        <f t="shared" si="4023"/>
        <v>33</v>
      </c>
      <c r="AB637" s="4">
        <f t="shared" si="4023"/>
        <v>34</v>
      </c>
      <c r="AC637" s="4">
        <f t="shared" si="4023"/>
        <v>35</v>
      </c>
      <c r="AD637" s="4">
        <f t="shared" si="4023"/>
        <v>36</v>
      </c>
      <c r="AE637">
        <f t="shared" si="4023"/>
        <v>37</v>
      </c>
      <c r="AF637" s="4">
        <f t="shared" si="4023"/>
        <v>38</v>
      </c>
      <c r="AG637" s="4">
        <f t="shared" si="4023"/>
        <v>39</v>
      </c>
      <c r="AH637" s="4">
        <f t="shared" si="4023"/>
        <v>40</v>
      </c>
      <c r="AI637" s="4">
        <f t="shared" si="4023"/>
        <v>41</v>
      </c>
      <c r="AJ637" s="4">
        <f t="shared" si="4023"/>
        <v>42</v>
      </c>
      <c r="AK637" s="4">
        <f t="shared" si="4023"/>
        <v>43</v>
      </c>
      <c r="AL637" s="4">
        <f t="shared" si="4023"/>
        <v>44</v>
      </c>
      <c r="AM637" s="4">
        <f t="shared" si="4023"/>
        <v>45</v>
      </c>
      <c r="AN637" s="4">
        <f t="shared" si="4023"/>
        <v>46</v>
      </c>
      <c r="AO637">
        <f t="shared" si="4023"/>
        <v>47</v>
      </c>
      <c r="AP637" s="4">
        <f t="shared" si="4023"/>
        <v>48</v>
      </c>
      <c r="AQ637" s="4">
        <f t="shared" si="4023"/>
        <v>49</v>
      </c>
      <c r="AR637" s="4">
        <f t="shared" si="4023"/>
        <v>50</v>
      </c>
      <c r="AS637" s="4">
        <f t="shared" si="4023"/>
        <v>51</v>
      </c>
      <c r="AT637" s="4">
        <f t="shared" si="4023"/>
        <v>52</v>
      </c>
      <c r="AU637" s="4">
        <f t="shared" si="4023"/>
        <v>53</v>
      </c>
      <c r="AV637" s="4">
        <f t="shared" si="4023"/>
        <v>54</v>
      </c>
      <c r="AW637" s="4">
        <f t="shared" si="4023"/>
        <v>55</v>
      </c>
      <c r="AX637" s="4">
        <f t="shared" si="4023"/>
        <v>56</v>
      </c>
      <c r="AY637">
        <f t="shared" si="4023"/>
        <v>57</v>
      </c>
      <c r="AZ637" s="4">
        <f t="shared" si="4023"/>
        <v>58</v>
      </c>
      <c r="BA637" s="4">
        <f t="shared" si="4023"/>
        <v>59</v>
      </c>
      <c r="BB637" s="4">
        <f t="shared" si="4023"/>
        <v>60</v>
      </c>
      <c r="BC637" s="4">
        <f t="shared" si="4023"/>
        <v>61</v>
      </c>
      <c r="BD637" s="4">
        <f t="shared" si="4023"/>
        <v>62</v>
      </c>
      <c r="BE637" s="4">
        <f t="shared" si="4023"/>
        <v>63</v>
      </c>
      <c r="BF637" s="4">
        <f t="shared" si="4023"/>
        <v>64</v>
      </c>
      <c r="BG637" s="4">
        <f t="shared" si="4023"/>
        <v>65</v>
      </c>
      <c r="BH637" s="4">
        <f t="shared" si="4023"/>
        <v>66</v>
      </c>
      <c r="BI637">
        <f t="shared" si="4023"/>
        <v>67</v>
      </c>
      <c r="BJ637" t="s">
        <v>1</v>
      </c>
    </row>
    <row r="638" spans="1:62">
      <c r="A638" s="4" t="s">
        <v>4</v>
      </c>
      <c r="B638" s="4">
        <v>22</v>
      </c>
      <c r="C638" s="4">
        <f>B638+0.5</f>
        <v>22.5</v>
      </c>
      <c r="D638" s="4">
        <f t="shared" ref="D638:H638" si="4024">C638+0.5</f>
        <v>23</v>
      </c>
      <c r="E638" s="4">
        <f t="shared" si="4024"/>
        <v>23.5</v>
      </c>
      <c r="F638" s="4">
        <f t="shared" si="4024"/>
        <v>24</v>
      </c>
      <c r="G638" s="4">
        <f t="shared" si="4024"/>
        <v>24.5</v>
      </c>
      <c r="H638" s="4">
        <f t="shared" si="4024"/>
        <v>25</v>
      </c>
      <c r="I638" s="4">
        <f>H638</f>
        <v>25</v>
      </c>
      <c r="J638" s="4">
        <f>I638+1</f>
        <v>26</v>
      </c>
      <c r="K638">
        <f t="shared" ref="K638" si="4025">J638</f>
        <v>26</v>
      </c>
      <c r="L638" s="4">
        <f t="shared" ref="L638" si="4026">K638+1</f>
        <v>27</v>
      </c>
      <c r="M638" s="4">
        <f t="shared" ref="M638" si="4027">L638</f>
        <v>27</v>
      </c>
      <c r="N638" s="4">
        <f t="shared" ref="N638" si="4028">M638+1</f>
        <v>28</v>
      </c>
      <c r="O638" s="4">
        <f t="shared" ref="O638" si="4029">N638</f>
        <v>28</v>
      </c>
      <c r="P638" s="4">
        <f t="shared" ref="P638" si="4030">O638+1</f>
        <v>29</v>
      </c>
      <c r="Q638" s="4">
        <f t="shared" ref="Q638" si="4031">P638</f>
        <v>29</v>
      </c>
      <c r="R638" s="4">
        <f t="shared" ref="R638" si="4032">Q638+1</f>
        <v>30</v>
      </c>
      <c r="S638" s="4">
        <f t="shared" ref="S638" si="4033">R638</f>
        <v>30</v>
      </c>
      <c r="T638" s="4">
        <f t="shared" ref="T638" si="4034">S638+1</f>
        <v>31</v>
      </c>
      <c r="U638">
        <f t="shared" ref="U638" si="4035">T638</f>
        <v>31</v>
      </c>
      <c r="V638" s="4">
        <f t="shared" ref="V638" si="4036">U638+1</f>
        <v>32</v>
      </c>
      <c r="W638" s="4">
        <f t="shared" ref="W638" si="4037">V638</f>
        <v>32</v>
      </c>
      <c r="X638" s="4">
        <f t="shared" ref="X638" si="4038">W638+1</f>
        <v>33</v>
      </c>
      <c r="Y638" s="4">
        <f t="shared" ref="Y638" si="4039">X638</f>
        <v>33</v>
      </c>
      <c r="Z638" s="4">
        <f t="shared" ref="Z638" si="4040">Y638+1</f>
        <v>34</v>
      </c>
      <c r="AA638" s="4">
        <f t="shared" ref="AA638" si="4041">Z638</f>
        <v>34</v>
      </c>
      <c r="AB638" s="4">
        <f t="shared" ref="AB638" si="4042">AA638+1</f>
        <v>35</v>
      </c>
      <c r="AC638" s="4">
        <f t="shared" ref="AC638" si="4043">AB638</f>
        <v>35</v>
      </c>
      <c r="AD638" s="4">
        <f t="shared" ref="AD638" si="4044">AC638+1</f>
        <v>36</v>
      </c>
      <c r="AE638">
        <f t="shared" ref="AE638" si="4045">AD638</f>
        <v>36</v>
      </c>
      <c r="AF638" s="4">
        <f t="shared" ref="AF638" si="4046">AE638+1</f>
        <v>37</v>
      </c>
      <c r="AG638" s="4">
        <f t="shared" ref="AG638" si="4047">AF638</f>
        <v>37</v>
      </c>
      <c r="AH638" s="4">
        <f t="shared" ref="AH638" si="4048">AG638+1</f>
        <v>38</v>
      </c>
      <c r="AI638" s="4">
        <f t="shared" ref="AI638" si="4049">AH638</f>
        <v>38</v>
      </c>
      <c r="AJ638" s="4">
        <f t="shared" ref="AJ638" si="4050">AI638+1</f>
        <v>39</v>
      </c>
      <c r="AK638" s="4">
        <f t="shared" ref="AK638" si="4051">AJ638</f>
        <v>39</v>
      </c>
      <c r="AL638" s="4">
        <f t="shared" ref="AL638" si="4052">AK638+1</f>
        <v>40</v>
      </c>
      <c r="AM638" s="4">
        <f t="shared" ref="AM638" si="4053">AL638</f>
        <v>40</v>
      </c>
      <c r="AN638" s="4">
        <f t="shared" ref="AN638" si="4054">AM638+1</f>
        <v>41</v>
      </c>
      <c r="AO638">
        <f t="shared" ref="AO638" si="4055">AN638</f>
        <v>41</v>
      </c>
      <c r="AP638" s="4">
        <f t="shared" ref="AP638" si="4056">AO638+1</f>
        <v>42</v>
      </c>
      <c r="AQ638" s="4">
        <f t="shared" ref="AQ638" si="4057">AP638</f>
        <v>42</v>
      </c>
      <c r="AR638" s="4">
        <f t="shared" ref="AR638" si="4058">AQ638+1</f>
        <v>43</v>
      </c>
      <c r="AS638" s="4">
        <f t="shared" ref="AS638" si="4059">AR638</f>
        <v>43</v>
      </c>
      <c r="AT638" s="4">
        <f t="shared" ref="AT638" si="4060">AS638+1</f>
        <v>44</v>
      </c>
      <c r="AU638" s="4">
        <f t="shared" ref="AU638" si="4061">AT638</f>
        <v>44</v>
      </c>
      <c r="AV638" s="4">
        <f t="shared" ref="AV638" si="4062">AU638+1</f>
        <v>45</v>
      </c>
      <c r="AW638" s="4">
        <f t="shared" ref="AW638" si="4063">AV638</f>
        <v>45</v>
      </c>
      <c r="AX638" s="4">
        <f t="shared" ref="AX638" si="4064">AW638+1</f>
        <v>46</v>
      </c>
      <c r="AY638">
        <f t="shared" ref="AY638" si="4065">AX638</f>
        <v>46</v>
      </c>
      <c r="AZ638" s="4">
        <f t="shared" ref="AZ638" si="4066">AY638+1</f>
        <v>47</v>
      </c>
      <c r="BA638" s="4">
        <f t="shared" ref="BA638" si="4067">AZ638</f>
        <v>47</v>
      </c>
      <c r="BB638" s="4">
        <f t="shared" ref="BB638" si="4068">BA638+1</f>
        <v>48</v>
      </c>
      <c r="BC638" s="4">
        <f t="shared" ref="BC638" si="4069">BB638</f>
        <v>48</v>
      </c>
      <c r="BD638" s="4">
        <f t="shared" ref="BD638" si="4070">BC638+1</f>
        <v>49</v>
      </c>
      <c r="BE638" s="4">
        <f t="shared" ref="BE638" si="4071">BD638</f>
        <v>49</v>
      </c>
      <c r="BF638" s="4">
        <f t="shared" ref="BF638" si="4072">BE638+1</f>
        <v>50</v>
      </c>
      <c r="BG638" s="4">
        <f t="shared" ref="BG638" si="4073">BF638</f>
        <v>50</v>
      </c>
      <c r="BH638" s="4">
        <f t="shared" ref="BH638" si="4074">BG638+1</f>
        <v>51</v>
      </c>
      <c r="BI638">
        <f t="shared" ref="BI638" si="4075">BH638</f>
        <v>51</v>
      </c>
      <c r="BJ638" t="s">
        <v>1</v>
      </c>
    </row>
    <row r="639" spans="1:62">
      <c r="A639" s="4" t="s">
        <v>5</v>
      </c>
    </row>
    <row r="640" spans="1:62">
      <c r="A640" s="4" t="s">
        <v>373</v>
      </c>
    </row>
    <row r="641" spans="1:62">
      <c r="A641" s="4" t="s">
        <v>160</v>
      </c>
      <c r="B641" s="4" t="s">
        <v>1</v>
      </c>
    </row>
    <row r="642" spans="1:62">
      <c r="A642" s="4" t="s">
        <v>5</v>
      </c>
    </row>
    <row r="648" spans="1:62">
      <c r="A648" s="4" t="s">
        <v>374</v>
      </c>
    </row>
    <row r="649" spans="1:62">
      <c r="A649" s="4" t="s">
        <v>38</v>
      </c>
      <c r="B649" s="4">
        <v>3</v>
      </c>
      <c r="C649" s="4">
        <v>4</v>
      </c>
      <c r="D649" s="4">
        <v>5</v>
      </c>
      <c r="E649" s="4">
        <v>7</v>
      </c>
      <c r="F649" s="4">
        <v>8</v>
      </c>
      <c r="G649" s="4">
        <v>9</v>
      </c>
      <c r="H649" s="4">
        <v>10</v>
      </c>
      <c r="I649" s="4">
        <v>11</v>
      </c>
      <c r="J649" s="4">
        <v>12</v>
      </c>
      <c r="K649" s="1">
        <v>14</v>
      </c>
      <c r="L649" s="4">
        <v>15</v>
      </c>
      <c r="M649" s="4">
        <v>16</v>
      </c>
      <c r="N649" s="4">
        <v>17</v>
      </c>
      <c r="O649" s="4">
        <v>18</v>
      </c>
      <c r="P649" s="4">
        <v>19</v>
      </c>
      <c r="Q649" s="4">
        <v>21</v>
      </c>
      <c r="R649" s="4">
        <v>23</v>
      </c>
      <c r="S649" s="4">
        <v>25</v>
      </c>
      <c r="T649" s="4">
        <v>28</v>
      </c>
      <c r="U649" s="2">
        <v>30</v>
      </c>
      <c r="V649" s="4">
        <f>U649+2</f>
        <v>32</v>
      </c>
      <c r="W649" s="4">
        <f>V649+3</f>
        <v>35</v>
      </c>
      <c r="X649" s="4">
        <f>W649+4</f>
        <v>39</v>
      </c>
      <c r="Y649" s="4">
        <f>X649+5</f>
        <v>44</v>
      </c>
      <c r="Z649" s="4">
        <f>Y649+5</f>
        <v>49</v>
      </c>
      <c r="AA649" s="4">
        <f t="shared" ref="AA649" si="4076">Z649+4</f>
        <v>53</v>
      </c>
      <c r="AB649" s="4">
        <f>AA649+5</f>
        <v>58</v>
      </c>
      <c r="AC649" s="4">
        <f>AB649+5</f>
        <v>63</v>
      </c>
      <c r="AD649" s="4">
        <f>AC649+7</f>
        <v>70</v>
      </c>
      <c r="AE649">
        <f t="shared" ref="AE649:BI649" si="4077">AD649+7</f>
        <v>77</v>
      </c>
      <c r="AF649" s="4">
        <f t="shared" si="4077"/>
        <v>84</v>
      </c>
      <c r="AG649" s="4">
        <f t="shared" si="4077"/>
        <v>91</v>
      </c>
      <c r="AH649" s="4">
        <f t="shared" si="4077"/>
        <v>98</v>
      </c>
      <c r="AI649" s="4">
        <f t="shared" si="4077"/>
        <v>105</v>
      </c>
      <c r="AJ649" s="4">
        <f t="shared" si="4077"/>
        <v>112</v>
      </c>
      <c r="AK649" s="4">
        <f t="shared" si="4077"/>
        <v>119</v>
      </c>
      <c r="AL649" s="4">
        <f t="shared" si="4077"/>
        <v>126</v>
      </c>
      <c r="AM649" s="4">
        <f t="shared" si="4077"/>
        <v>133</v>
      </c>
      <c r="AN649" s="4">
        <f t="shared" si="4077"/>
        <v>140</v>
      </c>
      <c r="AO649">
        <f t="shared" si="4077"/>
        <v>147</v>
      </c>
      <c r="AP649" s="4">
        <f t="shared" si="4077"/>
        <v>154</v>
      </c>
      <c r="AQ649" s="4">
        <f t="shared" si="4077"/>
        <v>161</v>
      </c>
      <c r="AR649" s="4">
        <f t="shared" si="4077"/>
        <v>168</v>
      </c>
      <c r="AS649" s="4">
        <f t="shared" si="4077"/>
        <v>175</v>
      </c>
      <c r="AT649" s="4">
        <f t="shared" si="4077"/>
        <v>182</v>
      </c>
      <c r="AU649" s="4">
        <f t="shared" si="4077"/>
        <v>189</v>
      </c>
      <c r="AV649" s="4">
        <f t="shared" si="4077"/>
        <v>196</v>
      </c>
      <c r="AW649" s="4">
        <f t="shared" si="4077"/>
        <v>203</v>
      </c>
      <c r="AX649" s="4">
        <f t="shared" si="4077"/>
        <v>210</v>
      </c>
      <c r="AY649">
        <f t="shared" si="4077"/>
        <v>217</v>
      </c>
      <c r="AZ649" s="4">
        <f>AY649+8</f>
        <v>225</v>
      </c>
      <c r="BA649" s="4">
        <f t="shared" si="4077"/>
        <v>232</v>
      </c>
      <c r="BB649" s="4">
        <f t="shared" si="4077"/>
        <v>239</v>
      </c>
      <c r="BC649" s="4">
        <f t="shared" si="4077"/>
        <v>246</v>
      </c>
      <c r="BD649" s="4">
        <f t="shared" si="4077"/>
        <v>253</v>
      </c>
      <c r="BE649" s="4">
        <f t="shared" si="4077"/>
        <v>260</v>
      </c>
      <c r="BF649" s="4">
        <f t="shared" si="4077"/>
        <v>267</v>
      </c>
      <c r="BG649" s="4">
        <f t="shared" si="4077"/>
        <v>274</v>
      </c>
      <c r="BH649" s="4">
        <f t="shared" si="4077"/>
        <v>281</v>
      </c>
      <c r="BI649">
        <f t="shared" si="4077"/>
        <v>288</v>
      </c>
      <c r="BJ649" t="s">
        <v>1</v>
      </c>
    </row>
    <row r="650" spans="1:62">
      <c r="A650" s="4" t="s">
        <v>39</v>
      </c>
      <c r="B650" s="4">
        <v>7</v>
      </c>
      <c r="C650" s="4">
        <v>9</v>
      </c>
      <c r="D650" s="4">
        <v>11</v>
      </c>
      <c r="E650" s="4">
        <v>14</v>
      </c>
      <c r="F650" s="4">
        <v>16</v>
      </c>
      <c r="G650" s="4">
        <v>18</v>
      </c>
      <c r="H650" s="4">
        <v>21</v>
      </c>
      <c r="I650" s="4">
        <v>23</v>
      </c>
      <c r="J650" s="4">
        <v>25</v>
      </c>
      <c r="K650" s="1">
        <v>28</v>
      </c>
      <c r="L650" s="4">
        <v>30</v>
      </c>
      <c r="M650" s="4">
        <v>32</v>
      </c>
      <c r="N650" s="4">
        <v>35</v>
      </c>
      <c r="O650" s="4">
        <v>37</v>
      </c>
      <c r="P650" s="4">
        <v>39</v>
      </c>
      <c r="Q650" s="4">
        <v>42</v>
      </c>
      <c r="R650" s="4">
        <v>45</v>
      </c>
      <c r="S650" s="4">
        <v>49</v>
      </c>
      <c r="T650" s="4">
        <v>52</v>
      </c>
      <c r="U650" s="2">
        <v>56</v>
      </c>
      <c r="V650" s="4">
        <f>U650+3</f>
        <v>59</v>
      </c>
      <c r="W650" s="4">
        <f>V650+4</f>
        <v>63</v>
      </c>
      <c r="X650" s="4">
        <f>W650+6</f>
        <v>69</v>
      </c>
      <c r="Y650" s="4">
        <f t="shared" ref="Y650:AC650" si="4078">X650+6</f>
        <v>75</v>
      </c>
      <c r="Z650" s="4">
        <f>Y650+5</f>
        <v>80</v>
      </c>
      <c r="AA650" s="4">
        <f t="shared" si="4078"/>
        <v>86</v>
      </c>
      <c r="AB650" s="4">
        <f t="shared" si="4078"/>
        <v>92</v>
      </c>
      <c r="AC650" s="4">
        <f t="shared" si="4078"/>
        <v>98</v>
      </c>
      <c r="AD650" s="4">
        <f>AC650+9</f>
        <v>107</v>
      </c>
      <c r="AE650">
        <f>AD650+10</f>
        <v>117</v>
      </c>
      <c r="AF650" s="4">
        <f t="shared" ref="AF650:BI650" si="4079">AE650+9</f>
        <v>126</v>
      </c>
      <c r="AG650" s="4">
        <f t="shared" si="4079"/>
        <v>135</v>
      </c>
      <c r="AH650" s="4">
        <f>AG650+10</f>
        <v>145</v>
      </c>
      <c r="AI650" s="4">
        <f t="shared" si="4079"/>
        <v>154</v>
      </c>
      <c r="AJ650" s="4">
        <f>AI650+10</f>
        <v>164</v>
      </c>
      <c r="AK650" s="4">
        <f t="shared" si="4079"/>
        <v>173</v>
      </c>
      <c r="AL650" s="4">
        <f>AK650+9</f>
        <v>182</v>
      </c>
      <c r="AM650" s="4">
        <f>AL650+10</f>
        <v>192</v>
      </c>
      <c r="AN650" s="4">
        <f t="shared" si="4079"/>
        <v>201</v>
      </c>
      <c r="AO650">
        <f>AN650+9</f>
        <v>210</v>
      </c>
      <c r="AP650" s="4">
        <f>AO650+10</f>
        <v>220</v>
      </c>
      <c r="AQ650" s="4">
        <f t="shared" si="4079"/>
        <v>229</v>
      </c>
      <c r="AR650" s="4">
        <f t="shared" ref="AR650" si="4080">AQ650+10</f>
        <v>239</v>
      </c>
      <c r="AS650" s="4">
        <f t="shared" si="4079"/>
        <v>248</v>
      </c>
      <c r="AT650" s="4">
        <f>AS650+9</f>
        <v>257</v>
      </c>
      <c r="AU650" s="4">
        <f>AT650+10</f>
        <v>267</v>
      </c>
      <c r="AV650" s="4">
        <f t="shared" si="4079"/>
        <v>276</v>
      </c>
      <c r="AW650" s="4">
        <f t="shared" si="4079"/>
        <v>285</v>
      </c>
      <c r="AX650" s="4">
        <f t="shared" ref="AX650" si="4081">AW650+10</f>
        <v>295</v>
      </c>
      <c r="AY650">
        <f t="shared" si="4079"/>
        <v>304</v>
      </c>
      <c r="AZ650" s="4">
        <f>AY650+10</f>
        <v>314</v>
      </c>
      <c r="BA650" s="4">
        <f>AZ650+9</f>
        <v>323</v>
      </c>
      <c r="BB650" s="4">
        <f t="shared" si="4079"/>
        <v>332</v>
      </c>
      <c r="BC650" s="4">
        <f>BB650+10</f>
        <v>342</v>
      </c>
      <c r="BD650" s="4">
        <f>BC650+9</f>
        <v>351</v>
      </c>
      <c r="BE650" s="4">
        <f t="shared" si="4079"/>
        <v>360</v>
      </c>
      <c r="BF650" s="4">
        <f>BE650+10</f>
        <v>370</v>
      </c>
      <c r="BG650" s="4">
        <f>BF650+9</f>
        <v>379</v>
      </c>
      <c r="BH650" s="4">
        <f>BG650+10</f>
        <v>389</v>
      </c>
      <c r="BI650">
        <f t="shared" si="4079"/>
        <v>398</v>
      </c>
      <c r="BJ650" t="s">
        <v>1</v>
      </c>
    </row>
    <row r="651" spans="1:62">
      <c r="A651" s="4" t="s">
        <v>5</v>
      </c>
    </row>
    <row r="652" spans="1:62">
      <c r="A652" s="4" t="s">
        <v>375</v>
      </c>
    </row>
    <row r="653" spans="1:62">
      <c r="A653" s="4" t="s">
        <v>36</v>
      </c>
      <c r="B653" s="4">
        <v>1</v>
      </c>
      <c r="C653" s="4">
        <v>2</v>
      </c>
      <c r="D653" s="4">
        <v>3</v>
      </c>
      <c r="E653" s="4">
        <v>4</v>
      </c>
      <c r="F653" s="4">
        <v>5</v>
      </c>
      <c r="G653" s="4">
        <v>6</v>
      </c>
      <c r="H653" s="4">
        <v>7</v>
      </c>
      <c r="I653" s="4">
        <v>8</v>
      </c>
      <c r="J653" s="4">
        <v>10</v>
      </c>
      <c r="K653" s="1">
        <v>12</v>
      </c>
      <c r="L653" s="4">
        <v>14</v>
      </c>
      <c r="M653" s="4">
        <v>16</v>
      </c>
      <c r="N653" s="4">
        <v>18</v>
      </c>
      <c r="O653" s="4">
        <v>20</v>
      </c>
      <c r="P653" s="4">
        <v>22</v>
      </c>
      <c r="Q653" s="4">
        <v>24</v>
      </c>
      <c r="R653" s="4">
        <v>29</v>
      </c>
      <c r="S653" s="4">
        <v>34</v>
      </c>
      <c r="T653" s="4">
        <v>39</v>
      </c>
      <c r="U653" s="2">
        <v>44</v>
      </c>
      <c r="V653" s="4">
        <f>U653+5</f>
        <v>49</v>
      </c>
      <c r="W653" s="4">
        <f t="shared" ref="W653" si="4082">V653+5</f>
        <v>54</v>
      </c>
      <c r="X653" s="4">
        <f>W653+9</f>
        <v>63</v>
      </c>
      <c r="Y653" s="4">
        <f t="shared" ref="Y653:AC653" si="4083">X653+9</f>
        <v>72</v>
      </c>
      <c r="Z653" s="4">
        <f t="shared" si="4083"/>
        <v>81</v>
      </c>
      <c r="AA653" s="4">
        <f t="shared" si="4083"/>
        <v>90</v>
      </c>
      <c r="AB653" s="4">
        <f t="shared" si="4083"/>
        <v>99</v>
      </c>
      <c r="AC653" s="4">
        <f t="shared" si="4083"/>
        <v>108</v>
      </c>
      <c r="AD653" s="4">
        <f>AC653+13</f>
        <v>121</v>
      </c>
      <c r="AE653">
        <f t="shared" ref="AE653:AO653" si="4084">AD653+13</f>
        <v>134</v>
      </c>
      <c r="AF653" s="4">
        <f t="shared" si="4084"/>
        <v>147</v>
      </c>
      <c r="AG653" s="4">
        <f t="shared" si="4084"/>
        <v>160</v>
      </c>
      <c r="AH653" s="4">
        <f t="shared" si="4084"/>
        <v>173</v>
      </c>
      <c r="AI653" s="4">
        <f t="shared" si="4084"/>
        <v>186</v>
      </c>
      <c r="AJ653" s="4">
        <f t="shared" si="4084"/>
        <v>199</v>
      </c>
      <c r="AK653" s="4">
        <f t="shared" si="4084"/>
        <v>212</v>
      </c>
      <c r="AL653" s="4">
        <f t="shared" si="4084"/>
        <v>225</v>
      </c>
      <c r="AM653" s="4">
        <f t="shared" si="4084"/>
        <v>238</v>
      </c>
      <c r="AN653" s="4">
        <f t="shared" si="4084"/>
        <v>251</v>
      </c>
      <c r="AO653">
        <f t="shared" si="4084"/>
        <v>264</v>
      </c>
      <c r="AP653" s="4">
        <f t="shared" ref="AP653:BI653" si="4085">AO653+13</f>
        <v>277</v>
      </c>
      <c r="AQ653" s="4">
        <f t="shared" si="4085"/>
        <v>290</v>
      </c>
      <c r="AR653" s="4">
        <f t="shared" si="4085"/>
        <v>303</v>
      </c>
      <c r="AS653" s="4">
        <f t="shared" si="4085"/>
        <v>316</v>
      </c>
      <c r="AT653" s="4">
        <f t="shared" si="4085"/>
        <v>329</v>
      </c>
      <c r="AU653" s="4">
        <f t="shared" si="4085"/>
        <v>342</v>
      </c>
      <c r="AV653" s="4">
        <f t="shared" si="4085"/>
        <v>355</v>
      </c>
      <c r="AW653" s="4">
        <f t="shared" si="4085"/>
        <v>368</v>
      </c>
      <c r="AX653" s="4">
        <f t="shared" si="4085"/>
        <v>381</v>
      </c>
      <c r="AY653">
        <f t="shared" si="4085"/>
        <v>394</v>
      </c>
      <c r="AZ653" s="4">
        <f t="shared" si="4085"/>
        <v>407</v>
      </c>
      <c r="BA653" s="4">
        <f t="shared" si="4085"/>
        <v>420</v>
      </c>
      <c r="BB653" s="4">
        <f t="shared" si="4085"/>
        <v>433</v>
      </c>
      <c r="BC653" s="4">
        <f t="shared" si="4085"/>
        <v>446</v>
      </c>
      <c r="BD653" s="4">
        <f t="shared" si="4085"/>
        <v>459</v>
      </c>
      <c r="BE653" s="4">
        <f t="shared" si="4085"/>
        <v>472</v>
      </c>
      <c r="BF653" s="4">
        <f t="shared" si="4085"/>
        <v>485</v>
      </c>
      <c r="BG653" s="4">
        <f t="shared" si="4085"/>
        <v>498</v>
      </c>
      <c r="BH653" s="4">
        <f t="shared" si="4085"/>
        <v>511</v>
      </c>
      <c r="BI653">
        <f t="shared" si="4085"/>
        <v>524</v>
      </c>
      <c r="BJ653" t="s">
        <v>1</v>
      </c>
    </row>
    <row r="654" spans="1:62">
      <c r="A654" s="4" t="s">
        <v>37</v>
      </c>
      <c r="B654" s="4">
        <v>2</v>
      </c>
      <c r="C654" s="4">
        <v>3</v>
      </c>
      <c r="D654" s="4">
        <v>4</v>
      </c>
      <c r="E654" s="4">
        <v>5</v>
      </c>
      <c r="F654" s="4">
        <v>6</v>
      </c>
      <c r="G654" s="4">
        <v>7</v>
      </c>
      <c r="H654" s="4">
        <v>8</v>
      </c>
      <c r="I654" s="4">
        <v>9</v>
      </c>
      <c r="J654" s="4">
        <v>11</v>
      </c>
      <c r="K654" s="1">
        <v>13</v>
      </c>
      <c r="L654" s="4">
        <v>15</v>
      </c>
      <c r="M654" s="4">
        <v>17</v>
      </c>
      <c r="N654" s="4">
        <v>19</v>
      </c>
      <c r="O654" s="4">
        <v>21</v>
      </c>
      <c r="P654" s="4">
        <v>23</v>
      </c>
      <c r="Q654" s="4">
        <v>25</v>
      </c>
      <c r="R654" s="4">
        <v>31</v>
      </c>
      <c r="S654" s="4">
        <v>37</v>
      </c>
      <c r="T654" s="4">
        <v>43</v>
      </c>
      <c r="U654" s="2">
        <v>49</v>
      </c>
      <c r="V654" s="4">
        <f>U654+6</f>
        <v>55</v>
      </c>
      <c r="W654" s="4">
        <f t="shared" ref="W654" si="4086">V654+6</f>
        <v>61</v>
      </c>
      <c r="X654" s="4">
        <f>W654+12</f>
        <v>73</v>
      </c>
      <c r="Y654" s="4">
        <f t="shared" ref="Y654:AC654" si="4087">X654+12</f>
        <v>85</v>
      </c>
      <c r="Z654" s="4">
        <f t="shared" si="4087"/>
        <v>97</v>
      </c>
      <c r="AA654" s="4">
        <f t="shared" si="4087"/>
        <v>109</v>
      </c>
      <c r="AB654" s="4">
        <f t="shared" si="4087"/>
        <v>121</v>
      </c>
      <c r="AC654" s="4">
        <f t="shared" si="4087"/>
        <v>133</v>
      </c>
      <c r="AD654" s="4">
        <f>AC654+18</f>
        <v>151</v>
      </c>
      <c r="AE654">
        <f t="shared" ref="AE654:AO654" si="4088">AD654+18</f>
        <v>169</v>
      </c>
      <c r="AF654" s="4">
        <f t="shared" si="4088"/>
        <v>187</v>
      </c>
      <c r="AG654" s="4">
        <f t="shared" si="4088"/>
        <v>205</v>
      </c>
      <c r="AH654" s="4">
        <f t="shared" si="4088"/>
        <v>223</v>
      </c>
      <c r="AI654" s="4">
        <f t="shared" si="4088"/>
        <v>241</v>
      </c>
      <c r="AJ654" s="4">
        <f t="shared" si="4088"/>
        <v>259</v>
      </c>
      <c r="AK654" s="4">
        <f t="shared" si="4088"/>
        <v>277</v>
      </c>
      <c r="AL654" s="4">
        <f t="shared" si="4088"/>
        <v>295</v>
      </c>
      <c r="AM654" s="4">
        <f t="shared" si="4088"/>
        <v>313</v>
      </c>
      <c r="AN654" s="4">
        <f t="shared" si="4088"/>
        <v>331</v>
      </c>
      <c r="AO654">
        <f t="shared" si="4088"/>
        <v>349</v>
      </c>
      <c r="AP654" s="4">
        <f t="shared" ref="AP654:BI654" si="4089">AO654+18</f>
        <v>367</v>
      </c>
      <c r="AQ654" s="4">
        <f t="shared" si="4089"/>
        <v>385</v>
      </c>
      <c r="AR654" s="4">
        <f t="shared" si="4089"/>
        <v>403</v>
      </c>
      <c r="AS654" s="4">
        <f t="shared" si="4089"/>
        <v>421</v>
      </c>
      <c r="AT654" s="4">
        <f t="shared" si="4089"/>
        <v>439</v>
      </c>
      <c r="AU654" s="4">
        <f t="shared" si="4089"/>
        <v>457</v>
      </c>
      <c r="AV654" s="4">
        <f t="shared" si="4089"/>
        <v>475</v>
      </c>
      <c r="AW654" s="4">
        <f t="shared" si="4089"/>
        <v>493</v>
      </c>
      <c r="AX654" s="4">
        <f t="shared" si="4089"/>
        <v>511</v>
      </c>
      <c r="AY654">
        <f t="shared" si="4089"/>
        <v>529</v>
      </c>
      <c r="AZ654" s="4">
        <f t="shared" si="4089"/>
        <v>547</v>
      </c>
      <c r="BA654" s="4">
        <f t="shared" si="4089"/>
        <v>565</v>
      </c>
      <c r="BB654" s="4">
        <f t="shared" si="4089"/>
        <v>583</v>
      </c>
      <c r="BC654" s="4">
        <f t="shared" si="4089"/>
        <v>601</v>
      </c>
      <c r="BD654" s="4">
        <f t="shared" si="4089"/>
        <v>619</v>
      </c>
      <c r="BE654" s="4">
        <f t="shared" si="4089"/>
        <v>637</v>
      </c>
      <c r="BF654" s="4">
        <f t="shared" si="4089"/>
        <v>655</v>
      </c>
      <c r="BG654" s="4">
        <f t="shared" si="4089"/>
        <v>673</v>
      </c>
      <c r="BH654" s="4">
        <f t="shared" si="4089"/>
        <v>691</v>
      </c>
      <c r="BI654">
        <f t="shared" si="4089"/>
        <v>709</v>
      </c>
      <c r="BJ654" t="s">
        <v>1</v>
      </c>
    </row>
    <row r="655" spans="1:62">
      <c r="A655" s="4" t="s">
        <v>30</v>
      </c>
      <c r="B655" s="4">
        <v>1</v>
      </c>
      <c r="C655" s="4">
        <v>2</v>
      </c>
      <c r="D655" s="4">
        <v>3</v>
      </c>
      <c r="E655" s="4">
        <v>4</v>
      </c>
      <c r="F655" s="4">
        <v>5</v>
      </c>
      <c r="G655" s="4">
        <v>6</v>
      </c>
      <c r="H655" s="4">
        <v>7</v>
      </c>
      <c r="I655" s="4">
        <v>8</v>
      </c>
      <c r="J655" s="4">
        <v>10</v>
      </c>
      <c r="K655" s="1">
        <v>12</v>
      </c>
      <c r="L655" s="4">
        <v>14</v>
      </c>
      <c r="M655" s="4">
        <v>16</v>
      </c>
      <c r="N655" s="4">
        <v>18</v>
      </c>
      <c r="O655" s="4">
        <v>20</v>
      </c>
      <c r="P655" s="4">
        <v>22</v>
      </c>
      <c r="Q655" s="4">
        <v>24</v>
      </c>
      <c r="R655" s="4">
        <v>30</v>
      </c>
      <c r="S655" s="4">
        <v>36</v>
      </c>
      <c r="T655" s="4">
        <v>42</v>
      </c>
      <c r="U655" s="2">
        <f>T655+6</f>
        <v>48</v>
      </c>
      <c r="V655" s="4">
        <f t="shared" ref="V655:W655" si="4090">U655+6</f>
        <v>54</v>
      </c>
      <c r="W655" s="4">
        <f t="shared" si="4090"/>
        <v>60</v>
      </c>
      <c r="X655" s="4">
        <f>W655+10</f>
        <v>70</v>
      </c>
      <c r="Y655" s="4">
        <f t="shared" ref="Y655:AC655" si="4091">X655+10</f>
        <v>80</v>
      </c>
      <c r="Z655" s="4">
        <f t="shared" si="4091"/>
        <v>90</v>
      </c>
      <c r="AA655" s="4">
        <f t="shared" si="4091"/>
        <v>100</v>
      </c>
      <c r="AB655" s="4">
        <f t="shared" si="4091"/>
        <v>110</v>
      </c>
      <c r="AC655" s="4">
        <f t="shared" si="4091"/>
        <v>120</v>
      </c>
      <c r="AD655" s="4">
        <f>AC655+14</f>
        <v>134</v>
      </c>
      <c r="AE655" s="4">
        <f t="shared" ref="AE655:AO655" si="4092">AD655+14</f>
        <v>148</v>
      </c>
      <c r="AF655" s="4">
        <f t="shared" si="4092"/>
        <v>162</v>
      </c>
      <c r="AG655" s="4">
        <f t="shared" si="4092"/>
        <v>176</v>
      </c>
      <c r="AH655" s="4">
        <f t="shared" si="4092"/>
        <v>190</v>
      </c>
      <c r="AI655" s="4">
        <f t="shared" si="4092"/>
        <v>204</v>
      </c>
      <c r="AJ655" s="4">
        <f t="shared" si="4092"/>
        <v>218</v>
      </c>
      <c r="AK655" s="4">
        <f t="shared" si="4092"/>
        <v>232</v>
      </c>
      <c r="AL655" s="4">
        <f t="shared" si="4092"/>
        <v>246</v>
      </c>
      <c r="AM655" s="4">
        <f t="shared" si="4092"/>
        <v>260</v>
      </c>
      <c r="AN655" s="4">
        <f t="shared" si="4092"/>
        <v>274</v>
      </c>
      <c r="AO655" s="4">
        <f t="shared" si="4092"/>
        <v>288</v>
      </c>
      <c r="AP655" s="4">
        <f t="shared" ref="AP655:BI655" si="4093">AO655+14</f>
        <v>302</v>
      </c>
      <c r="AQ655" s="4">
        <f t="shared" si="4093"/>
        <v>316</v>
      </c>
      <c r="AR655" s="4">
        <f t="shared" si="4093"/>
        <v>330</v>
      </c>
      <c r="AS655" s="4">
        <f t="shared" si="4093"/>
        <v>344</v>
      </c>
      <c r="AT655" s="4">
        <f t="shared" si="4093"/>
        <v>358</v>
      </c>
      <c r="AU655" s="4">
        <f t="shared" si="4093"/>
        <v>372</v>
      </c>
      <c r="AV655" s="4">
        <f t="shared" si="4093"/>
        <v>386</v>
      </c>
      <c r="AW655" s="4">
        <f t="shared" si="4093"/>
        <v>400</v>
      </c>
      <c r="AX655" s="4">
        <f t="shared" si="4093"/>
        <v>414</v>
      </c>
      <c r="AY655" s="4">
        <f t="shared" si="4093"/>
        <v>428</v>
      </c>
      <c r="AZ655" s="4">
        <f t="shared" si="4093"/>
        <v>442</v>
      </c>
      <c r="BA655" s="4">
        <f t="shared" si="4093"/>
        <v>456</v>
      </c>
      <c r="BB655" s="4">
        <f t="shared" si="4093"/>
        <v>470</v>
      </c>
      <c r="BC655" s="4">
        <f t="shared" si="4093"/>
        <v>484</v>
      </c>
      <c r="BD655" s="4">
        <f t="shared" si="4093"/>
        <v>498</v>
      </c>
      <c r="BE655" s="4">
        <f t="shared" si="4093"/>
        <v>512</v>
      </c>
      <c r="BF655" s="4">
        <f t="shared" si="4093"/>
        <v>526</v>
      </c>
      <c r="BG655" s="4">
        <f t="shared" si="4093"/>
        <v>540</v>
      </c>
      <c r="BH655" s="4">
        <f t="shared" si="4093"/>
        <v>554</v>
      </c>
      <c r="BI655" s="4">
        <f t="shared" si="4093"/>
        <v>568</v>
      </c>
      <c r="BJ655" t="s">
        <v>1</v>
      </c>
    </row>
    <row r="656" spans="1:62">
      <c r="A656" s="4" t="s">
        <v>31</v>
      </c>
      <c r="B656" s="4">
        <v>1</v>
      </c>
      <c r="C656" s="4">
        <v>2</v>
      </c>
      <c r="D656" s="4">
        <v>3</v>
      </c>
      <c r="E656" s="4">
        <v>4</v>
      </c>
      <c r="F656" s="4">
        <v>5</v>
      </c>
      <c r="G656" s="4">
        <v>6</v>
      </c>
      <c r="H656" s="4">
        <v>7</v>
      </c>
      <c r="I656" s="4">
        <v>8</v>
      </c>
      <c r="J656" s="4">
        <v>10</v>
      </c>
      <c r="K656" s="1">
        <v>12</v>
      </c>
      <c r="L656" s="4">
        <v>14</v>
      </c>
      <c r="M656" s="4">
        <v>16</v>
      </c>
      <c r="N656" s="4">
        <v>18</v>
      </c>
      <c r="O656" s="4">
        <v>20</v>
      </c>
      <c r="P656" s="4">
        <v>22</v>
      </c>
      <c r="Q656" s="4">
        <v>24</v>
      </c>
      <c r="R656" s="4">
        <v>31</v>
      </c>
      <c r="S656" s="4">
        <v>38</v>
      </c>
      <c r="T656" s="4">
        <v>45</v>
      </c>
      <c r="U656" s="2">
        <f>T656+7</f>
        <v>52</v>
      </c>
      <c r="V656" s="4">
        <f t="shared" ref="V656:W656" si="4094">U656+7</f>
        <v>59</v>
      </c>
      <c r="W656" s="4">
        <f t="shared" si="4094"/>
        <v>66</v>
      </c>
      <c r="X656" s="4">
        <f>W656+13</f>
        <v>79</v>
      </c>
      <c r="Y656" s="4">
        <f t="shared" ref="Y656:AC656" si="4095">X656+13</f>
        <v>92</v>
      </c>
      <c r="Z656" s="4">
        <f t="shared" si="4095"/>
        <v>105</v>
      </c>
      <c r="AA656" s="4">
        <f t="shared" si="4095"/>
        <v>118</v>
      </c>
      <c r="AB656" s="4">
        <f t="shared" si="4095"/>
        <v>131</v>
      </c>
      <c r="AC656" s="4">
        <f t="shared" si="4095"/>
        <v>144</v>
      </c>
      <c r="AD656" s="4">
        <f>AC656+19</f>
        <v>163</v>
      </c>
      <c r="AE656" s="4">
        <f t="shared" ref="AE656:AO656" si="4096">AD656+19</f>
        <v>182</v>
      </c>
      <c r="AF656" s="4">
        <f t="shared" si="4096"/>
        <v>201</v>
      </c>
      <c r="AG656" s="4">
        <f t="shared" si="4096"/>
        <v>220</v>
      </c>
      <c r="AH656" s="4">
        <f t="shared" si="4096"/>
        <v>239</v>
      </c>
      <c r="AI656" s="4">
        <f t="shared" si="4096"/>
        <v>258</v>
      </c>
      <c r="AJ656" s="4">
        <f t="shared" si="4096"/>
        <v>277</v>
      </c>
      <c r="AK656" s="4">
        <f t="shared" si="4096"/>
        <v>296</v>
      </c>
      <c r="AL656" s="4">
        <f t="shared" si="4096"/>
        <v>315</v>
      </c>
      <c r="AM656" s="4">
        <f t="shared" si="4096"/>
        <v>334</v>
      </c>
      <c r="AN656" s="4">
        <f t="shared" si="4096"/>
        <v>353</v>
      </c>
      <c r="AO656" s="4">
        <f t="shared" si="4096"/>
        <v>372</v>
      </c>
      <c r="AP656" s="4">
        <f t="shared" ref="AP656:BI656" si="4097">AO656+19</f>
        <v>391</v>
      </c>
      <c r="AQ656" s="4">
        <f t="shared" si="4097"/>
        <v>410</v>
      </c>
      <c r="AR656" s="4">
        <f t="shared" si="4097"/>
        <v>429</v>
      </c>
      <c r="AS656" s="4">
        <f t="shared" si="4097"/>
        <v>448</v>
      </c>
      <c r="AT656" s="4">
        <f t="shared" si="4097"/>
        <v>467</v>
      </c>
      <c r="AU656" s="4">
        <f t="shared" si="4097"/>
        <v>486</v>
      </c>
      <c r="AV656" s="4">
        <f t="shared" si="4097"/>
        <v>505</v>
      </c>
      <c r="AW656" s="4">
        <f t="shared" si="4097"/>
        <v>524</v>
      </c>
      <c r="AX656" s="4">
        <f t="shared" si="4097"/>
        <v>543</v>
      </c>
      <c r="AY656" s="4">
        <f t="shared" si="4097"/>
        <v>562</v>
      </c>
      <c r="AZ656" s="4">
        <f t="shared" si="4097"/>
        <v>581</v>
      </c>
      <c r="BA656" s="4">
        <f t="shared" si="4097"/>
        <v>600</v>
      </c>
      <c r="BB656" s="4">
        <f t="shared" si="4097"/>
        <v>619</v>
      </c>
      <c r="BC656" s="4">
        <f t="shared" si="4097"/>
        <v>638</v>
      </c>
      <c r="BD656" s="4">
        <f t="shared" si="4097"/>
        <v>657</v>
      </c>
      <c r="BE656" s="4">
        <f t="shared" si="4097"/>
        <v>676</v>
      </c>
      <c r="BF656" s="4">
        <f t="shared" si="4097"/>
        <v>695</v>
      </c>
      <c r="BG656" s="4">
        <f t="shared" si="4097"/>
        <v>714</v>
      </c>
      <c r="BH656" s="4">
        <f t="shared" si="4097"/>
        <v>733</v>
      </c>
      <c r="BI656" s="4">
        <f t="shared" si="4097"/>
        <v>752</v>
      </c>
      <c r="BJ656" t="s">
        <v>1</v>
      </c>
    </row>
    <row r="657" spans="1:62">
      <c r="A657" s="4" t="s">
        <v>38</v>
      </c>
      <c r="B657" s="4">
        <v>2</v>
      </c>
      <c r="C657" s="4">
        <v>3</v>
      </c>
      <c r="D657" s="4">
        <v>4</v>
      </c>
      <c r="E657" s="4">
        <v>5</v>
      </c>
      <c r="F657" s="4">
        <v>7</v>
      </c>
      <c r="G657" s="4">
        <v>8</v>
      </c>
      <c r="H657" s="4">
        <v>9</v>
      </c>
      <c r="I657" s="4">
        <v>10</v>
      </c>
      <c r="J657" s="4">
        <v>12</v>
      </c>
      <c r="K657" s="1">
        <v>15</v>
      </c>
      <c r="L657" s="4">
        <v>17</v>
      </c>
      <c r="M657" s="4">
        <v>19</v>
      </c>
      <c r="N657" s="4">
        <v>22</v>
      </c>
      <c r="O657" s="4">
        <v>24</v>
      </c>
      <c r="P657" s="4">
        <v>26</v>
      </c>
      <c r="Q657" s="4">
        <v>29</v>
      </c>
      <c r="R657" s="4">
        <v>36</v>
      </c>
      <c r="S657" s="4">
        <v>43</v>
      </c>
      <c r="T657" s="4">
        <v>50</v>
      </c>
      <c r="U657" s="2">
        <v>57</v>
      </c>
      <c r="V657" s="4">
        <f>U657+7</f>
        <v>64</v>
      </c>
      <c r="W657" s="4">
        <f t="shared" ref="W657" si="4098">V657+7</f>
        <v>71</v>
      </c>
      <c r="X657" s="4">
        <f>W657+12</f>
        <v>83</v>
      </c>
      <c r="Y657" s="4">
        <f>X657+11</f>
        <v>94</v>
      </c>
      <c r="Z657" s="4">
        <f t="shared" ref="Z657:AB657" si="4099">Y657+12</f>
        <v>106</v>
      </c>
      <c r="AA657" s="4">
        <f t="shared" si="4099"/>
        <v>118</v>
      </c>
      <c r="AB657" s="4">
        <f t="shared" si="4099"/>
        <v>130</v>
      </c>
      <c r="AC657" s="4">
        <f>AB657+11</f>
        <v>141</v>
      </c>
      <c r="AD657" s="4">
        <f>AC657+14</f>
        <v>155</v>
      </c>
      <c r="AE657">
        <f t="shared" ref="AE657:AO657" si="4100">AD657+14</f>
        <v>169</v>
      </c>
      <c r="AF657" s="4">
        <f t="shared" si="4100"/>
        <v>183</v>
      </c>
      <c r="AG657" s="4">
        <f>AF657+15</f>
        <v>198</v>
      </c>
      <c r="AH657" s="4">
        <f t="shared" si="4100"/>
        <v>212</v>
      </c>
      <c r="AI657" s="4">
        <f t="shared" si="4100"/>
        <v>226</v>
      </c>
      <c r="AJ657" s="4">
        <f t="shared" si="4100"/>
        <v>240</v>
      </c>
      <c r="AK657" s="4">
        <f t="shared" si="4100"/>
        <v>254</v>
      </c>
      <c r="AL657" s="4">
        <f t="shared" si="4100"/>
        <v>268</v>
      </c>
      <c r="AM657" s="4">
        <f t="shared" si="4100"/>
        <v>282</v>
      </c>
      <c r="AN657" s="4">
        <f t="shared" si="4100"/>
        <v>296</v>
      </c>
      <c r="AO657">
        <f t="shared" si="4100"/>
        <v>310</v>
      </c>
      <c r="AP657" s="4">
        <f t="shared" ref="AP657:BI657" si="4101">AO657+14</f>
        <v>324</v>
      </c>
      <c r="AQ657" s="4">
        <f t="shared" si="4101"/>
        <v>338</v>
      </c>
      <c r="AR657" s="4">
        <f t="shared" si="4101"/>
        <v>352</v>
      </c>
      <c r="AS657" s="4">
        <f t="shared" si="4101"/>
        <v>366</v>
      </c>
      <c r="AT657" s="4">
        <f t="shared" si="4101"/>
        <v>380</v>
      </c>
      <c r="AU657" s="4">
        <f t="shared" si="4101"/>
        <v>394</v>
      </c>
      <c r="AV657" s="4">
        <f t="shared" si="4101"/>
        <v>408</v>
      </c>
      <c r="AW657" s="4">
        <f>AV657+15</f>
        <v>423</v>
      </c>
      <c r="AX657" s="4">
        <f t="shared" si="4101"/>
        <v>437</v>
      </c>
      <c r="AY657">
        <f t="shared" si="4101"/>
        <v>451</v>
      </c>
      <c r="AZ657" s="4">
        <f t="shared" si="4101"/>
        <v>465</v>
      </c>
      <c r="BA657" s="4">
        <f t="shared" si="4101"/>
        <v>479</v>
      </c>
      <c r="BB657" s="4">
        <f t="shared" si="4101"/>
        <v>493</v>
      </c>
      <c r="BC657" s="4">
        <f t="shared" si="4101"/>
        <v>507</v>
      </c>
      <c r="BD657" s="4">
        <f t="shared" si="4101"/>
        <v>521</v>
      </c>
      <c r="BE657" s="4">
        <f t="shared" si="4101"/>
        <v>535</v>
      </c>
      <c r="BF657" s="4">
        <f t="shared" si="4101"/>
        <v>549</v>
      </c>
      <c r="BG657" s="4">
        <f t="shared" si="4101"/>
        <v>563</v>
      </c>
      <c r="BH657" s="4">
        <f t="shared" si="4101"/>
        <v>577</v>
      </c>
      <c r="BI657">
        <f t="shared" si="4101"/>
        <v>591</v>
      </c>
      <c r="BJ657" t="s">
        <v>1</v>
      </c>
    </row>
    <row r="658" spans="1:62">
      <c r="A658" s="4" t="s">
        <v>39</v>
      </c>
      <c r="B658" s="4">
        <v>4</v>
      </c>
      <c r="C658" s="4">
        <v>5</v>
      </c>
      <c r="D658" s="4">
        <v>7</v>
      </c>
      <c r="E658" s="4">
        <v>8</v>
      </c>
      <c r="F658" s="4">
        <v>9</v>
      </c>
      <c r="G658" s="4">
        <v>10</v>
      </c>
      <c r="H658" s="4">
        <v>11</v>
      </c>
      <c r="I658" s="4">
        <v>12</v>
      </c>
      <c r="J658" s="4">
        <v>15</v>
      </c>
      <c r="K658" s="1">
        <v>17</v>
      </c>
      <c r="L658" s="4">
        <v>19</v>
      </c>
      <c r="M658" s="4">
        <v>22</v>
      </c>
      <c r="N658" s="4">
        <v>24</v>
      </c>
      <c r="O658" s="4">
        <v>26</v>
      </c>
      <c r="P658" s="4">
        <v>29</v>
      </c>
      <c r="Q658" s="4">
        <v>31</v>
      </c>
      <c r="R658" s="4">
        <v>38</v>
      </c>
      <c r="S658" s="4">
        <v>45</v>
      </c>
      <c r="T658" s="4">
        <v>52</v>
      </c>
      <c r="U658" s="2">
        <v>59</v>
      </c>
      <c r="V658" s="4">
        <f>U658+7</f>
        <v>66</v>
      </c>
      <c r="W658" s="4">
        <f t="shared" ref="W658" si="4102">V658+7</f>
        <v>73</v>
      </c>
      <c r="X658" s="4">
        <f>W658+12</f>
        <v>85</v>
      </c>
      <c r="Y658" s="4">
        <f t="shared" ref="Y658:AC658" si="4103">X658+12</f>
        <v>97</v>
      </c>
      <c r="Z658" s="4">
        <f>Y658+11</f>
        <v>108</v>
      </c>
      <c r="AA658" s="4">
        <f t="shared" si="4103"/>
        <v>120</v>
      </c>
      <c r="AB658" s="4">
        <f t="shared" si="4103"/>
        <v>132</v>
      </c>
      <c r="AC658" s="4">
        <f t="shared" si="4103"/>
        <v>144</v>
      </c>
      <c r="AD658" s="4">
        <f>AC658+14</f>
        <v>158</v>
      </c>
      <c r="AE658">
        <f t="shared" ref="AE658:AO658" si="4104">AD658+14</f>
        <v>172</v>
      </c>
      <c r="AF658" s="4">
        <f t="shared" si="4104"/>
        <v>186</v>
      </c>
      <c r="AG658" s="4">
        <f t="shared" si="4104"/>
        <v>200</v>
      </c>
      <c r="AH658" s="4">
        <f t="shared" si="4104"/>
        <v>214</v>
      </c>
      <c r="AI658" s="4">
        <f t="shared" si="4104"/>
        <v>228</v>
      </c>
      <c r="AJ658" s="4">
        <f t="shared" si="4104"/>
        <v>242</v>
      </c>
      <c r="AK658" s="4">
        <f t="shared" si="4104"/>
        <v>256</v>
      </c>
      <c r="AL658" s="4">
        <f t="shared" si="4104"/>
        <v>270</v>
      </c>
      <c r="AM658" s="4">
        <f t="shared" si="4104"/>
        <v>284</v>
      </c>
      <c r="AN658" s="4">
        <f t="shared" si="4104"/>
        <v>298</v>
      </c>
      <c r="AO658">
        <f t="shared" si="4104"/>
        <v>312</v>
      </c>
      <c r="AP658" s="4">
        <f t="shared" ref="AP658:BI658" si="4105">AO658+14</f>
        <v>326</v>
      </c>
      <c r="AQ658" s="4">
        <f>AP658+15</f>
        <v>341</v>
      </c>
      <c r="AR658" s="4">
        <f t="shared" si="4105"/>
        <v>355</v>
      </c>
      <c r="AS658" s="4">
        <f t="shared" si="4105"/>
        <v>369</v>
      </c>
      <c r="AT658" s="4">
        <f t="shared" si="4105"/>
        <v>383</v>
      </c>
      <c r="AU658" s="4">
        <f t="shared" si="4105"/>
        <v>397</v>
      </c>
      <c r="AV658" s="4">
        <f t="shared" si="4105"/>
        <v>411</v>
      </c>
      <c r="AW658" s="4">
        <f t="shared" si="4105"/>
        <v>425</v>
      </c>
      <c r="AX658" s="4">
        <f t="shared" si="4105"/>
        <v>439</v>
      </c>
      <c r="AY658">
        <f t="shared" si="4105"/>
        <v>453</v>
      </c>
      <c r="AZ658" s="4">
        <f t="shared" si="4105"/>
        <v>467</v>
      </c>
      <c r="BA658" s="4">
        <f t="shared" si="4105"/>
        <v>481</v>
      </c>
      <c r="BB658" s="4">
        <f t="shared" si="4105"/>
        <v>495</v>
      </c>
      <c r="BC658" s="4">
        <f t="shared" si="4105"/>
        <v>509</v>
      </c>
      <c r="BD658" s="4">
        <f t="shared" si="4105"/>
        <v>523</v>
      </c>
      <c r="BE658" s="4">
        <f t="shared" si="4105"/>
        <v>537</v>
      </c>
      <c r="BF658" s="4">
        <f t="shared" si="4105"/>
        <v>551</v>
      </c>
      <c r="BG658" s="4">
        <f>BF658+15</f>
        <v>566</v>
      </c>
      <c r="BH658" s="4">
        <f t="shared" si="4105"/>
        <v>580</v>
      </c>
      <c r="BI658">
        <f t="shared" si="4105"/>
        <v>594</v>
      </c>
      <c r="BJ658" t="s">
        <v>1</v>
      </c>
    </row>
    <row r="659" spans="1:62">
      <c r="A659" s="4" t="s">
        <v>4</v>
      </c>
      <c r="B659" s="4">
        <v>5</v>
      </c>
      <c r="C659" s="4">
        <f>B659+0.1</f>
        <v>5.0999999999999996</v>
      </c>
      <c r="D659" s="4">
        <f t="shared" ref="D659:E659" si="4106">C659+0.1</f>
        <v>5.1999999999999993</v>
      </c>
      <c r="E659" s="4">
        <f t="shared" si="4106"/>
        <v>5.2999999999999989</v>
      </c>
      <c r="F659" s="4">
        <f>E659+0.2</f>
        <v>5.4999999999999991</v>
      </c>
      <c r="G659" s="4">
        <f>F659+0.1</f>
        <v>5.5999999999999988</v>
      </c>
      <c r="H659" s="4">
        <f t="shared" ref="H659:I659" si="4107">G659+0.1</f>
        <v>5.6999999999999984</v>
      </c>
      <c r="I659" s="4">
        <f t="shared" si="4107"/>
        <v>5.799999999999998</v>
      </c>
      <c r="J659" s="4">
        <f t="shared" ref="J659" si="4108">I659+0.2</f>
        <v>5.9999999999999982</v>
      </c>
      <c r="K659">
        <f t="shared" ref="K659:BI659" si="4109">J659+0.1</f>
        <v>6.0999999999999979</v>
      </c>
      <c r="L659" s="4">
        <f t="shared" si="4109"/>
        <v>6.1999999999999975</v>
      </c>
      <c r="M659" s="4">
        <f t="shared" si="4109"/>
        <v>6.2999999999999972</v>
      </c>
      <c r="N659" s="4">
        <f t="shared" ref="N659" si="4110">M659+0.2</f>
        <v>6.4999999999999973</v>
      </c>
      <c r="O659" s="4">
        <f t="shared" ref="O659" si="4111">N659+0.1</f>
        <v>6.599999999999997</v>
      </c>
      <c r="P659" s="4">
        <f t="shared" si="4109"/>
        <v>6.6999999999999966</v>
      </c>
      <c r="Q659" s="4">
        <f t="shared" si="4109"/>
        <v>6.7999999999999963</v>
      </c>
      <c r="R659" s="4">
        <f t="shared" ref="R659" si="4112">Q659+0.2</f>
        <v>6.9999999999999964</v>
      </c>
      <c r="S659" s="4">
        <f t="shared" ref="S659" si="4113">R659+0.1</f>
        <v>7.0999999999999961</v>
      </c>
      <c r="T659" s="4">
        <f t="shared" si="4109"/>
        <v>7.1999999999999957</v>
      </c>
      <c r="U659">
        <f t="shared" si="4109"/>
        <v>7.2999999999999954</v>
      </c>
      <c r="V659" s="4">
        <f t="shared" ref="V659" si="4114">U659+0.2</f>
        <v>7.4999999999999956</v>
      </c>
      <c r="W659" s="4">
        <f t="shared" ref="W659:BG659" si="4115">V659+0.1</f>
        <v>7.5999999999999952</v>
      </c>
      <c r="X659" s="4">
        <f t="shared" si="4109"/>
        <v>7.6999999999999948</v>
      </c>
      <c r="Y659" s="4">
        <f t="shared" si="4109"/>
        <v>7.7999999999999945</v>
      </c>
      <c r="Z659" s="4">
        <f t="shared" ref="Z659" si="4116">Y659+0.2</f>
        <v>7.9999999999999947</v>
      </c>
      <c r="AA659" s="4">
        <f t="shared" si="4115"/>
        <v>8.0999999999999943</v>
      </c>
      <c r="AB659" s="4">
        <f t="shared" si="4109"/>
        <v>8.199999999999994</v>
      </c>
      <c r="AC659" s="4">
        <f t="shared" si="4109"/>
        <v>8.2999999999999936</v>
      </c>
      <c r="AD659" s="4">
        <f t="shared" ref="AD659:BF659" si="4117">AC659+0.2</f>
        <v>8.4999999999999929</v>
      </c>
      <c r="AE659">
        <f t="shared" si="4115"/>
        <v>8.5999999999999925</v>
      </c>
      <c r="AF659" s="4">
        <f t="shared" si="4109"/>
        <v>8.6999999999999922</v>
      </c>
      <c r="AG659" s="4">
        <f t="shared" si="4109"/>
        <v>8.7999999999999918</v>
      </c>
      <c r="AH659" s="4">
        <f t="shared" si="4117"/>
        <v>8.9999999999999911</v>
      </c>
      <c r="AI659" s="4">
        <f t="shared" si="4115"/>
        <v>9.0999999999999908</v>
      </c>
      <c r="AJ659" s="4">
        <f t="shared" si="4109"/>
        <v>9.1999999999999904</v>
      </c>
      <c r="AK659" s="4">
        <f t="shared" si="4109"/>
        <v>9.2999999999999901</v>
      </c>
      <c r="AL659" s="4">
        <f t="shared" si="4117"/>
        <v>9.4999999999999893</v>
      </c>
      <c r="AM659" s="4">
        <f t="shared" si="4115"/>
        <v>9.599999999999989</v>
      </c>
      <c r="AN659" s="4">
        <f t="shared" si="4109"/>
        <v>9.6999999999999886</v>
      </c>
      <c r="AO659">
        <f t="shared" si="4109"/>
        <v>9.7999999999999883</v>
      </c>
      <c r="AP659" s="4">
        <f t="shared" si="4117"/>
        <v>9.9999999999999876</v>
      </c>
      <c r="AQ659" s="4">
        <f t="shared" si="4115"/>
        <v>10.099999999999987</v>
      </c>
      <c r="AR659" s="4">
        <f t="shared" si="4109"/>
        <v>10.199999999999987</v>
      </c>
      <c r="AS659" s="4">
        <f t="shared" si="4109"/>
        <v>10.299999999999986</v>
      </c>
      <c r="AT659" s="4">
        <f t="shared" si="4117"/>
        <v>10.499999999999986</v>
      </c>
      <c r="AU659" s="4">
        <f t="shared" si="4115"/>
        <v>10.599999999999985</v>
      </c>
      <c r="AV659" s="4">
        <f t="shared" si="4109"/>
        <v>10.699999999999985</v>
      </c>
      <c r="AW659" s="4">
        <f t="shared" si="4109"/>
        <v>10.799999999999985</v>
      </c>
      <c r="AX659" s="4">
        <f t="shared" si="4117"/>
        <v>10.999999999999984</v>
      </c>
      <c r="AY659">
        <f t="shared" si="4115"/>
        <v>11.099999999999984</v>
      </c>
      <c r="AZ659" s="4">
        <f t="shared" si="4109"/>
        <v>11.199999999999983</v>
      </c>
      <c r="BA659" s="4">
        <f t="shared" si="4109"/>
        <v>11.299999999999983</v>
      </c>
      <c r="BB659" s="4">
        <f t="shared" si="4117"/>
        <v>11.499999999999982</v>
      </c>
      <c r="BC659" s="4">
        <f t="shared" si="4115"/>
        <v>11.599999999999982</v>
      </c>
      <c r="BD659" s="4">
        <f t="shared" si="4109"/>
        <v>11.699999999999982</v>
      </c>
      <c r="BE659" s="4">
        <f t="shared" si="4109"/>
        <v>11.799999999999981</v>
      </c>
      <c r="BF659" s="4">
        <f t="shared" si="4117"/>
        <v>11.99999999999998</v>
      </c>
      <c r="BG659" s="4">
        <f t="shared" si="4115"/>
        <v>12.09999999999998</v>
      </c>
      <c r="BH659" s="4">
        <f t="shared" si="4109"/>
        <v>12.19999999999998</v>
      </c>
      <c r="BI659">
        <f t="shared" si="4109"/>
        <v>12.299999999999979</v>
      </c>
      <c r="BJ659" t="s">
        <v>1</v>
      </c>
    </row>
    <row r="660" spans="1:62">
      <c r="A660" s="4" t="s">
        <v>5</v>
      </c>
    </row>
    <row r="661" spans="1:62">
      <c r="A661" s="4" t="s">
        <v>376</v>
      </c>
    </row>
    <row r="662" spans="1:62">
      <c r="A662" s="4" t="s">
        <v>161</v>
      </c>
      <c r="B662" s="4">
        <v>6.3</v>
      </c>
      <c r="C662" s="4">
        <f>B662-0.2</f>
        <v>6.1</v>
      </c>
      <c r="D662" s="4">
        <f t="shared" ref="D662:AE662" si="4118">C662-0.2</f>
        <v>5.8999999999999995</v>
      </c>
      <c r="E662" s="4">
        <f t="shared" si="4118"/>
        <v>5.6999999999999993</v>
      </c>
      <c r="F662" s="4">
        <f t="shared" si="4118"/>
        <v>5.4999999999999991</v>
      </c>
      <c r="G662" s="4">
        <f t="shared" si="4118"/>
        <v>5.2999999999999989</v>
      </c>
      <c r="H662" s="4">
        <f t="shared" si="4118"/>
        <v>5.0999999999999988</v>
      </c>
      <c r="I662" s="4">
        <f t="shared" si="4118"/>
        <v>4.8999999999999986</v>
      </c>
      <c r="J662" s="4">
        <f t="shared" si="4118"/>
        <v>4.6999999999999984</v>
      </c>
      <c r="K662">
        <f t="shared" si="4118"/>
        <v>4.4999999999999982</v>
      </c>
      <c r="L662" s="4">
        <f t="shared" si="4118"/>
        <v>4.299999999999998</v>
      </c>
      <c r="M662" s="4">
        <f t="shared" si="4118"/>
        <v>4.0999999999999979</v>
      </c>
      <c r="N662" s="4">
        <f t="shared" si="4118"/>
        <v>3.8999999999999977</v>
      </c>
      <c r="O662" s="4">
        <f t="shared" si="4118"/>
        <v>3.6999999999999975</v>
      </c>
      <c r="P662" s="4">
        <f t="shared" si="4118"/>
        <v>3.4999999999999973</v>
      </c>
      <c r="Q662" s="4">
        <f t="shared" si="4118"/>
        <v>3.2999999999999972</v>
      </c>
      <c r="R662" s="4">
        <f t="shared" si="4118"/>
        <v>3.099999999999997</v>
      </c>
      <c r="S662" s="4">
        <f t="shared" si="4118"/>
        <v>2.8999999999999968</v>
      </c>
      <c r="T662" s="4">
        <f t="shared" si="4118"/>
        <v>2.6999999999999966</v>
      </c>
      <c r="U662">
        <f t="shared" si="4118"/>
        <v>2.4999999999999964</v>
      </c>
      <c r="V662" s="4">
        <f t="shared" si="4118"/>
        <v>2.2999999999999963</v>
      </c>
      <c r="W662" s="4">
        <f t="shared" si="4118"/>
        <v>2.0999999999999961</v>
      </c>
      <c r="X662" s="4">
        <f t="shared" si="4118"/>
        <v>1.8999999999999961</v>
      </c>
      <c r="Y662" s="4">
        <f t="shared" si="4118"/>
        <v>1.6999999999999962</v>
      </c>
      <c r="Z662" s="4">
        <f t="shared" si="4118"/>
        <v>1.4999999999999962</v>
      </c>
      <c r="AA662" s="4">
        <f t="shared" si="4118"/>
        <v>1.2999999999999963</v>
      </c>
      <c r="AB662" s="4">
        <f t="shared" si="4118"/>
        <v>1.0999999999999963</v>
      </c>
      <c r="AC662" s="4">
        <f t="shared" si="4118"/>
        <v>0.89999999999999636</v>
      </c>
      <c r="AD662" s="4">
        <f t="shared" si="4118"/>
        <v>0.6999999999999964</v>
      </c>
      <c r="AE662">
        <f t="shared" si="4118"/>
        <v>0.49999999999999639</v>
      </c>
      <c r="AF662" s="4">
        <f>AE662</f>
        <v>0.49999999999999639</v>
      </c>
      <c r="AG662" s="4">
        <f t="shared" ref="AG662:BI662" si="4119">AF662</f>
        <v>0.49999999999999639</v>
      </c>
      <c r="AH662" s="4">
        <f t="shared" si="4119"/>
        <v>0.49999999999999639</v>
      </c>
      <c r="AI662" s="4">
        <f t="shared" si="4119"/>
        <v>0.49999999999999639</v>
      </c>
      <c r="AJ662" s="4">
        <f t="shared" si="4119"/>
        <v>0.49999999999999639</v>
      </c>
      <c r="AK662" s="4">
        <f t="shared" si="4119"/>
        <v>0.49999999999999639</v>
      </c>
      <c r="AL662" s="4">
        <f t="shared" si="4119"/>
        <v>0.49999999999999639</v>
      </c>
      <c r="AM662" s="4">
        <f t="shared" si="4119"/>
        <v>0.49999999999999639</v>
      </c>
      <c r="AN662" s="4">
        <f t="shared" si="4119"/>
        <v>0.49999999999999639</v>
      </c>
      <c r="AO662">
        <f t="shared" si="4119"/>
        <v>0.49999999999999639</v>
      </c>
      <c r="AP662" s="4">
        <f t="shared" si="4119"/>
        <v>0.49999999999999639</v>
      </c>
      <c r="AQ662" s="4">
        <f t="shared" si="4119"/>
        <v>0.49999999999999639</v>
      </c>
      <c r="AR662" s="4">
        <f t="shared" si="4119"/>
        <v>0.49999999999999639</v>
      </c>
      <c r="AS662" s="4">
        <f t="shared" si="4119"/>
        <v>0.49999999999999639</v>
      </c>
      <c r="AT662" s="4">
        <f t="shared" si="4119"/>
        <v>0.49999999999999639</v>
      </c>
      <c r="AU662" s="4">
        <f t="shared" si="4119"/>
        <v>0.49999999999999639</v>
      </c>
      <c r="AV662" s="4">
        <f t="shared" si="4119"/>
        <v>0.49999999999999639</v>
      </c>
      <c r="AW662" s="4">
        <f t="shared" si="4119"/>
        <v>0.49999999999999639</v>
      </c>
      <c r="AX662" s="4">
        <f t="shared" si="4119"/>
        <v>0.49999999999999639</v>
      </c>
      <c r="AY662">
        <f t="shared" si="4119"/>
        <v>0.49999999999999639</v>
      </c>
      <c r="AZ662" s="4">
        <f t="shared" si="4119"/>
        <v>0.49999999999999639</v>
      </c>
      <c r="BA662" s="4">
        <f t="shared" si="4119"/>
        <v>0.49999999999999639</v>
      </c>
      <c r="BB662" s="4">
        <f t="shared" si="4119"/>
        <v>0.49999999999999639</v>
      </c>
      <c r="BC662" s="4">
        <f t="shared" si="4119"/>
        <v>0.49999999999999639</v>
      </c>
      <c r="BD662" s="4">
        <f t="shared" si="4119"/>
        <v>0.49999999999999639</v>
      </c>
      <c r="BE662" s="4">
        <f t="shared" si="4119"/>
        <v>0.49999999999999639</v>
      </c>
      <c r="BF662" s="4">
        <f t="shared" si="4119"/>
        <v>0.49999999999999639</v>
      </c>
      <c r="BG662" s="4">
        <f t="shared" si="4119"/>
        <v>0.49999999999999639</v>
      </c>
      <c r="BH662" s="4">
        <f t="shared" si="4119"/>
        <v>0.49999999999999639</v>
      </c>
      <c r="BI662">
        <f t="shared" si="4119"/>
        <v>0.49999999999999639</v>
      </c>
      <c r="BJ662" t="s">
        <v>1</v>
      </c>
    </row>
    <row r="663" spans="1:62">
      <c r="A663" s="4" t="s">
        <v>5</v>
      </c>
    </row>
    <row r="664" spans="1:62">
      <c r="A664" s="4" t="s">
        <v>377</v>
      </c>
    </row>
    <row r="665" spans="1:62">
      <c r="A665" s="4" t="s">
        <v>0</v>
      </c>
      <c r="B665" s="4">
        <v>6</v>
      </c>
      <c r="C665" s="4">
        <v>11</v>
      </c>
      <c r="D665" s="4">
        <v>16</v>
      </c>
      <c r="E665" s="4">
        <v>21</v>
      </c>
      <c r="F665" s="4">
        <v>26</v>
      </c>
      <c r="G665" s="4">
        <v>31</v>
      </c>
      <c r="H665" s="4">
        <v>36</v>
      </c>
      <c r="I665" s="4">
        <v>41</v>
      </c>
      <c r="J665" s="4">
        <v>48</v>
      </c>
      <c r="K665" s="1">
        <v>55</v>
      </c>
      <c r="L665" s="4">
        <v>62</v>
      </c>
      <c r="M665" s="4">
        <v>69</v>
      </c>
      <c r="N665" s="4">
        <v>76</v>
      </c>
      <c r="O665" s="4">
        <v>83</v>
      </c>
      <c r="P665" s="4">
        <v>91</v>
      </c>
      <c r="Q665" s="4">
        <v>98</v>
      </c>
      <c r="R665" s="4">
        <v>110</v>
      </c>
      <c r="S665" s="4">
        <v>123</v>
      </c>
      <c r="T665" s="4">
        <v>136</v>
      </c>
      <c r="U665" s="2">
        <v>149</v>
      </c>
      <c r="V665" s="4">
        <f>U665+13</f>
        <v>162</v>
      </c>
      <c r="W665" s="4">
        <f t="shared" ref="W665" si="4120">V665+13</f>
        <v>175</v>
      </c>
      <c r="X665" s="4">
        <f>W665+26</f>
        <v>201</v>
      </c>
      <c r="Y665" s="4">
        <f>X665+25</f>
        <v>226</v>
      </c>
      <c r="Z665" s="4">
        <f t="shared" ref="Z665:AC665" si="4121">Y665+26</f>
        <v>252</v>
      </c>
      <c r="AA665" s="4">
        <f t="shared" si="4121"/>
        <v>278</v>
      </c>
      <c r="AB665" s="4">
        <f t="shared" si="4121"/>
        <v>304</v>
      </c>
      <c r="AC665" s="4">
        <f t="shared" si="4121"/>
        <v>330</v>
      </c>
      <c r="AD665" s="4">
        <f>AC665+39</f>
        <v>369</v>
      </c>
      <c r="AE665">
        <f t="shared" ref="AE665:AX665" si="4122">AD665+39</f>
        <v>408</v>
      </c>
      <c r="AF665" s="4">
        <f t="shared" si="4122"/>
        <v>447</v>
      </c>
      <c r="AG665" s="4">
        <f t="shared" si="4122"/>
        <v>486</v>
      </c>
      <c r="AH665" s="4">
        <f t="shared" si="4122"/>
        <v>525</v>
      </c>
      <c r="AI665" s="4">
        <f t="shared" si="4122"/>
        <v>564</v>
      </c>
      <c r="AJ665" s="4">
        <f t="shared" si="4122"/>
        <v>603</v>
      </c>
      <c r="AK665" s="4">
        <f t="shared" si="4122"/>
        <v>642</v>
      </c>
      <c r="AL665" s="4">
        <f t="shared" si="4122"/>
        <v>681</v>
      </c>
      <c r="AM665" s="4">
        <f t="shared" si="4122"/>
        <v>720</v>
      </c>
      <c r="AN665" s="4">
        <f t="shared" si="4122"/>
        <v>759</v>
      </c>
      <c r="AO665">
        <f t="shared" si="4122"/>
        <v>798</v>
      </c>
      <c r="AP665" s="4">
        <f t="shared" si="4122"/>
        <v>837</v>
      </c>
      <c r="AQ665" s="4">
        <f t="shared" si="4122"/>
        <v>876</v>
      </c>
      <c r="AR665" s="4">
        <f>AQ665+40</f>
        <v>916</v>
      </c>
      <c r="AS665" s="4">
        <f t="shared" si="4122"/>
        <v>955</v>
      </c>
      <c r="AT665" s="4">
        <f t="shared" si="4122"/>
        <v>994</v>
      </c>
      <c r="AU665" s="4">
        <f t="shared" si="4122"/>
        <v>1033</v>
      </c>
      <c r="AV665" s="4">
        <f t="shared" si="4122"/>
        <v>1072</v>
      </c>
      <c r="AW665" s="4">
        <f t="shared" si="4122"/>
        <v>1111</v>
      </c>
      <c r="AX665" s="4">
        <f t="shared" si="4122"/>
        <v>1150</v>
      </c>
      <c r="AY665">
        <f t="shared" ref="AY665:BI665" si="4123">AX665+39</f>
        <v>1189</v>
      </c>
      <c r="AZ665" s="4">
        <f t="shared" si="4123"/>
        <v>1228</v>
      </c>
      <c r="BA665" s="4">
        <f t="shared" si="4123"/>
        <v>1267</v>
      </c>
      <c r="BB665" s="4">
        <f t="shared" si="4123"/>
        <v>1306</v>
      </c>
      <c r="BC665" s="4">
        <f t="shared" si="4123"/>
        <v>1345</v>
      </c>
      <c r="BD665" s="4">
        <f t="shared" si="4123"/>
        <v>1384</v>
      </c>
      <c r="BE665" s="4">
        <f t="shared" si="4123"/>
        <v>1423</v>
      </c>
      <c r="BF665" s="4">
        <f t="shared" si="4123"/>
        <v>1462</v>
      </c>
      <c r="BG665" s="4">
        <f t="shared" si="4123"/>
        <v>1501</v>
      </c>
      <c r="BH665" s="4">
        <f t="shared" si="4123"/>
        <v>1540</v>
      </c>
      <c r="BI665">
        <f t="shared" si="4123"/>
        <v>1579</v>
      </c>
      <c r="BJ665" t="s">
        <v>1</v>
      </c>
    </row>
    <row r="666" spans="1:62">
      <c r="A666" s="4" t="s">
        <v>2</v>
      </c>
      <c r="B666" s="4">
        <v>11</v>
      </c>
      <c r="C666" s="4">
        <v>16</v>
      </c>
      <c r="D666" s="4">
        <v>21</v>
      </c>
      <c r="E666" s="4">
        <v>26</v>
      </c>
      <c r="F666" s="4">
        <v>32</v>
      </c>
      <c r="G666" s="4">
        <v>37</v>
      </c>
      <c r="H666" s="4">
        <v>42</v>
      </c>
      <c r="I666" s="4">
        <v>47</v>
      </c>
      <c r="J666" s="4">
        <v>54</v>
      </c>
      <c r="K666" s="1">
        <v>62</v>
      </c>
      <c r="L666" s="4">
        <v>69</v>
      </c>
      <c r="M666" s="4">
        <v>76</v>
      </c>
      <c r="N666" s="4">
        <v>84</v>
      </c>
      <c r="O666" s="4">
        <v>91</v>
      </c>
      <c r="P666" s="4">
        <v>99</v>
      </c>
      <c r="Q666" s="4">
        <v>106</v>
      </c>
      <c r="R666" s="4">
        <v>119</v>
      </c>
      <c r="S666" s="4">
        <v>133</v>
      </c>
      <c r="T666" s="4">
        <v>146</v>
      </c>
      <c r="U666" s="2">
        <v>159</v>
      </c>
      <c r="V666" s="4">
        <f>U666+14</f>
        <v>173</v>
      </c>
      <c r="W666" s="4">
        <f>V666+13</f>
        <v>186</v>
      </c>
      <c r="X666" s="4">
        <f>W666+30</f>
        <v>216</v>
      </c>
      <c r="Y666" s="4">
        <f>X666+29</f>
        <v>245</v>
      </c>
      <c r="Z666" s="4">
        <f t="shared" ref="Z666:AC666" si="4124">Y666+30</f>
        <v>275</v>
      </c>
      <c r="AA666" s="4">
        <f t="shared" si="4124"/>
        <v>305</v>
      </c>
      <c r="AB666" s="4">
        <f>AA666+29</f>
        <v>334</v>
      </c>
      <c r="AC666" s="4">
        <f t="shared" si="4124"/>
        <v>364</v>
      </c>
      <c r="AD666" s="4">
        <f>AC666+43</f>
        <v>407</v>
      </c>
      <c r="AE666">
        <f t="shared" ref="AE666:AX666" si="4125">AD666+43</f>
        <v>450</v>
      </c>
      <c r="AF666" s="4">
        <f t="shared" si="4125"/>
        <v>493</v>
      </c>
      <c r="AG666" s="4">
        <f t="shared" si="4125"/>
        <v>536</v>
      </c>
      <c r="AH666" s="4">
        <f t="shared" si="4125"/>
        <v>579</v>
      </c>
      <c r="AI666" s="4">
        <f t="shared" si="4125"/>
        <v>622</v>
      </c>
      <c r="AJ666" s="4">
        <f t="shared" si="4125"/>
        <v>665</v>
      </c>
      <c r="AK666" s="4">
        <f t="shared" si="4125"/>
        <v>708</v>
      </c>
      <c r="AL666" s="4">
        <f t="shared" si="4125"/>
        <v>751</v>
      </c>
      <c r="AM666" s="4">
        <f t="shared" si="4125"/>
        <v>794</v>
      </c>
      <c r="AN666" s="4">
        <f t="shared" si="4125"/>
        <v>837</v>
      </c>
      <c r="AO666">
        <f t="shared" si="4125"/>
        <v>880</v>
      </c>
      <c r="AP666" s="4">
        <f t="shared" si="4125"/>
        <v>923</v>
      </c>
      <c r="AQ666" s="4">
        <f t="shared" si="4125"/>
        <v>966</v>
      </c>
      <c r="AR666" s="4">
        <f>AQ666+42</f>
        <v>1008</v>
      </c>
      <c r="AS666" s="4">
        <f t="shared" si="4125"/>
        <v>1051</v>
      </c>
      <c r="AT666" s="4">
        <f t="shared" si="4125"/>
        <v>1094</v>
      </c>
      <c r="AU666" s="4">
        <f t="shared" si="4125"/>
        <v>1137</v>
      </c>
      <c r="AV666" s="4">
        <f t="shared" si="4125"/>
        <v>1180</v>
      </c>
      <c r="AW666" s="4">
        <f t="shared" si="4125"/>
        <v>1223</v>
      </c>
      <c r="AX666" s="4">
        <f t="shared" si="4125"/>
        <v>1266</v>
      </c>
      <c r="AY666">
        <f t="shared" ref="AY666:BI666" si="4126">AX666+43</f>
        <v>1309</v>
      </c>
      <c r="AZ666" s="4">
        <f t="shared" si="4126"/>
        <v>1352</v>
      </c>
      <c r="BA666" s="4">
        <f t="shared" si="4126"/>
        <v>1395</v>
      </c>
      <c r="BB666" s="4">
        <f t="shared" si="4126"/>
        <v>1438</v>
      </c>
      <c r="BC666" s="4">
        <f t="shared" si="4126"/>
        <v>1481</v>
      </c>
      <c r="BD666" s="4">
        <f t="shared" si="4126"/>
        <v>1524</v>
      </c>
      <c r="BE666" s="4">
        <f t="shared" si="4126"/>
        <v>1567</v>
      </c>
      <c r="BF666" s="4">
        <f t="shared" si="4126"/>
        <v>1610</v>
      </c>
      <c r="BG666" s="4">
        <f t="shared" si="4126"/>
        <v>1653</v>
      </c>
      <c r="BH666" s="4">
        <f t="shared" si="4126"/>
        <v>1696</v>
      </c>
      <c r="BI666">
        <f t="shared" si="4126"/>
        <v>1739</v>
      </c>
      <c r="BJ666" t="s">
        <v>1</v>
      </c>
    </row>
    <row r="667" spans="1:62">
      <c r="A667" s="4" t="s">
        <v>162</v>
      </c>
      <c r="B667" s="4">
        <v>4</v>
      </c>
      <c r="C667" s="4">
        <f>B667+0.6</f>
        <v>4.5999999999999996</v>
      </c>
      <c r="D667" s="4">
        <f t="shared" ref="D667:BI667" si="4127">C667+0.6</f>
        <v>5.1999999999999993</v>
      </c>
      <c r="E667" s="4">
        <f t="shared" si="4127"/>
        <v>5.7999999999999989</v>
      </c>
      <c r="F667" s="4">
        <f t="shared" si="4127"/>
        <v>6.3999999999999986</v>
      </c>
      <c r="G667" s="4">
        <f t="shared" si="4127"/>
        <v>6.9999999999999982</v>
      </c>
      <c r="H667" s="4">
        <f t="shared" si="4127"/>
        <v>7.5999999999999979</v>
      </c>
      <c r="I667" s="4">
        <f t="shared" si="4127"/>
        <v>8.1999999999999975</v>
      </c>
      <c r="J667" s="4">
        <f t="shared" si="4127"/>
        <v>8.7999999999999972</v>
      </c>
      <c r="K667">
        <f t="shared" si="4127"/>
        <v>9.3999999999999968</v>
      </c>
      <c r="L667" s="4">
        <f t="shared" si="4127"/>
        <v>9.9999999999999964</v>
      </c>
      <c r="M667" s="4">
        <f t="shared" si="4127"/>
        <v>10.599999999999996</v>
      </c>
      <c r="N667" s="4">
        <f t="shared" si="4127"/>
        <v>11.199999999999996</v>
      </c>
      <c r="O667" s="4">
        <f t="shared" si="4127"/>
        <v>11.799999999999995</v>
      </c>
      <c r="P667" s="4">
        <f t="shared" si="4127"/>
        <v>12.399999999999995</v>
      </c>
      <c r="Q667" s="4">
        <f t="shared" si="4127"/>
        <v>12.999999999999995</v>
      </c>
      <c r="R667" s="4">
        <f t="shared" si="4127"/>
        <v>13.599999999999994</v>
      </c>
      <c r="S667" s="4">
        <f t="shared" si="4127"/>
        <v>14.199999999999994</v>
      </c>
      <c r="T667" s="4">
        <f t="shared" si="4127"/>
        <v>14.799999999999994</v>
      </c>
      <c r="U667">
        <f t="shared" si="4127"/>
        <v>15.399999999999993</v>
      </c>
      <c r="V667" s="4">
        <f t="shared" si="4127"/>
        <v>15.999999999999993</v>
      </c>
      <c r="W667" s="4">
        <f t="shared" si="4127"/>
        <v>16.599999999999994</v>
      </c>
      <c r="X667" s="4">
        <f t="shared" si="4127"/>
        <v>17.199999999999996</v>
      </c>
      <c r="Y667" s="4">
        <f t="shared" si="4127"/>
        <v>17.799999999999997</v>
      </c>
      <c r="Z667" s="4">
        <f t="shared" si="4127"/>
        <v>18.399999999999999</v>
      </c>
      <c r="AA667" s="4">
        <f t="shared" si="4127"/>
        <v>19</v>
      </c>
      <c r="AB667" s="4">
        <f t="shared" si="4127"/>
        <v>19.600000000000001</v>
      </c>
      <c r="AC667" s="4">
        <f t="shared" si="4127"/>
        <v>20.200000000000003</v>
      </c>
      <c r="AD667" s="4">
        <f t="shared" si="4127"/>
        <v>20.800000000000004</v>
      </c>
      <c r="AE667">
        <f t="shared" si="4127"/>
        <v>21.400000000000006</v>
      </c>
      <c r="AF667" s="4">
        <f t="shared" si="4127"/>
        <v>22.000000000000007</v>
      </c>
      <c r="AG667" s="4">
        <f t="shared" si="4127"/>
        <v>22.600000000000009</v>
      </c>
      <c r="AH667" s="4">
        <f t="shared" si="4127"/>
        <v>23.20000000000001</v>
      </c>
      <c r="AI667" s="4">
        <f t="shared" si="4127"/>
        <v>23.800000000000011</v>
      </c>
      <c r="AJ667" s="4">
        <f t="shared" si="4127"/>
        <v>24.400000000000013</v>
      </c>
      <c r="AK667" s="4">
        <f t="shared" si="4127"/>
        <v>25.000000000000014</v>
      </c>
      <c r="AL667" s="4">
        <f t="shared" si="4127"/>
        <v>25.600000000000016</v>
      </c>
      <c r="AM667" s="4">
        <f t="shared" si="4127"/>
        <v>26.200000000000017</v>
      </c>
      <c r="AN667" s="4">
        <f t="shared" si="4127"/>
        <v>26.800000000000018</v>
      </c>
      <c r="AO667">
        <f t="shared" si="4127"/>
        <v>27.40000000000002</v>
      </c>
      <c r="AP667" s="4">
        <f t="shared" si="4127"/>
        <v>28.000000000000021</v>
      </c>
      <c r="AQ667" s="4">
        <f t="shared" si="4127"/>
        <v>28.600000000000023</v>
      </c>
      <c r="AR667" s="4">
        <f t="shared" si="4127"/>
        <v>29.200000000000024</v>
      </c>
      <c r="AS667" s="4">
        <f t="shared" si="4127"/>
        <v>29.800000000000026</v>
      </c>
      <c r="AT667" s="4">
        <f t="shared" si="4127"/>
        <v>30.400000000000027</v>
      </c>
      <c r="AU667" s="4">
        <f t="shared" si="4127"/>
        <v>31.000000000000028</v>
      </c>
      <c r="AV667" s="4">
        <f t="shared" si="4127"/>
        <v>31.60000000000003</v>
      </c>
      <c r="AW667" s="4">
        <f t="shared" si="4127"/>
        <v>32.200000000000031</v>
      </c>
      <c r="AX667" s="4">
        <f t="shared" si="4127"/>
        <v>32.800000000000033</v>
      </c>
      <c r="AY667">
        <f t="shared" si="4127"/>
        <v>33.400000000000034</v>
      </c>
      <c r="AZ667" s="4">
        <f t="shared" si="4127"/>
        <v>34.000000000000036</v>
      </c>
      <c r="BA667" s="4">
        <f t="shared" si="4127"/>
        <v>34.600000000000037</v>
      </c>
      <c r="BB667" s="4">
        <f t="shared" si="4127"/>
        <v>35.200000000000038</v>
      </c>
      <c r="BC667" s="4">
        <f t="shared" si="4127"/>
        <v>35.80000000000004</v>
      </c>
      <c r="BD667" s="4">
        <f t="shared" si="4127"/>
        <v>36.400000000000041</v>
      </c>
      <c r="BE667" s="4">
        <f t="shared" si="4127"/>
        <v>37.000000000000043</v>
      </c>
      <c r="BF667" s="4">
        <f t="shared" si="4127"/>
        <v>37.600000000000044</v>
      </c>
      <c r="BG667" s="4">
        <f t="shared" si="4127"/>
        <v>38.200000000000045</v>
      </c>
      <c r="BH667" s="4">
        <f t="shared" si="4127"/>
        <v>38.800000000000047</v>
      </c>
      <c r="BI667">
        <f t="shared" si="4127"/>
        <v>39.400000000000048</v>
      </c>
      <c r="BJ667" t="s">
        <v>1</v>
      </c>
    </row>
    <row r="668" spans="1:62">
      <c r="A668" s="4" t="s">
        <v>163</v>
      </c>
      <c r="B668" s="4">
        <v>3.3</v>
      </c>
      <c r="C668" s="4">
        <f>B668</f>
        <v>3.3</v>
      </c>
      <c r="D668" s="4">
        <f t="shared" ref="D668:E668" si="4128">C668</f>
        <v>3.3</v>
      </c>
      <c r="E668" s="4">
        <f t="shared" si="4128"/>
        <v>3.3</v>
      </c>
      <c r="F668" s="4">
        <f>E668+0.7</f>
        <v>4</v>
      </c>
      <c r="G668" s="4">
        <f>F668</f>
        <v>4</v>
      </c>
      <c r="H668" s="4">
        <f t="shared" ref="H668:I668" si="4129">G668</f>
        <v>4</v>
      </c>
      <c r="I668" s="4">
        <f t="shared" si="4129"/>
        <v>4</v>
      </c>
      <c r="J668" s="4">
        <f>I668+0.6</f>
        <v>4.5999999999999996</v>
      </c>
      <c r="K668" s="1">
        <f>J668</f>
        <v>4.5999999999999996</v>
      </c>
      <c r="L668" s="4">
        <f t="shared" ref="L668:Q668" si="4130">K668</f>
        <v>4.5999999999999996</v>
      </c>
      <c r="M668" s="4">
        <f t="shared" si="4130"/>
        <v>4.5999999999999996</v>
      </c>
      <c r="N668" s="4">
        <f>M668+0.7</f>
        <v>5.3</v>
      </c>
      <c r="O668" s="4">
        <f t="shared" si="4130"/>
        <v>5.3</v>
      </c>
      <c r="P668" s="4">
        <f t="shared" si="4130"/>
        <v>5.3</v>
      </c>
      <c r="Q668" s="4">
        <f t="shared" si="4130"/>
        <v>5.3</v>
      </c>
      <c r="R668" s="4">
        <f t="shared" ref="R668" si="4131">Q668+0.7</f>
        <v>6</v>
      </c>
      <c r="S668" s="4">
        <f t="shared" ref="S668:BE668" si="4132">R668</f>
        <v>6</v>
      </c>
      <c r="T668" s="4">
        <f t="shared" si="4132"/>
        <v>6</v>
      </c>
      <c r="U668">
        <f t="shared" si="4132"/>
        <v>6</v>
      </c>
      <c r="V668" s="4">
        <f t="shared" ref="V668" si="4133">U668+0.6</f>
        <v>6.6</v>
      </c>
      <c r="W668" s="4">
        <f t="shared" ref="W668:BI668" si="4134">V668</f>
        <v>6.6</v>
      </c>
      <c r="X668" s="4">
        <f t="shared" si="4134"/>
        <v>6.6</v>
      </c>
      <c r="Y668" s="4">
        <f t="shared" si="4134"/>
        <v>6.6</v>
      </c>
      <c r="Z668" s="4">
        <f t="shared" ref="Z668" si="4135">Y668+0.7</f>
        <v>7.3</v>
      </c>
      <c r="AA668" s="4">
        <f t="shared" si="4134"/>
        <v>7.3</v>
      </c>
      <c r="AB668" s="4">
        <f t="shared" si="4134"/>
        <v>7.3</v>
      </c>
      <c r="AC668" s="4">
        <f t="shared" si="4134"/>
        <v>7.3</v>
      </c>
      <c r="AD668" s="4">
        <f t="shared" ref="AD668" si="4136">AC668+0.7</f>
        <v>8</v>
      </c>
      <c r="AE668">
        <f t="shared" ref="AE668" si="4137">AD668</f>
        <v>8</v>
      </c>
      <c r="AF668" s="4">
        <f t="shared" si="4132"/>
        <v>8</v>
      </c>
      <c r="AG668" s="4">
        <f t="shared" si="4132"/>
        <v>8</v>
      </c>
      <c r="AH668" s="4">
        <f t="shared" ref="AH668" si="4138">AG668+0.6</f>
        <v>8.6</v>
      </c>
      <c r="AI668" s="4">
        <f t="shared" ref="AI668" si="4139">AH668</f>
        <v>8.6</v>
      </c>
      <c r="AJ668" s="4">
        <f t="shared" si="4134"/>
        <v>8.6</v>
      </c>
      <c r="AK668" s="4">
        <f t="shared" si="4134"/>
        <v>8.6</v>
      </c>
      <c r="AL668" s="4">
        <f t="shared" ref="AL668" si="4140">AK668+0.7</f>
        <v>9.2999999999999989</v>
      </c>
      <c r="AM668" s="4">
        <f t="shared" si="4134"/>
        <v>9.2999999999999989</v>
      </c>
      <c r="AN668" s="4">
        <f t="shared" si="4134"/>
        <v>9.2999999999999989</v>
      </c>
      <c r="AO668" s="4">
        <f t="shared" si="4134"/>
        <v>9.2999999999999989</v>
      </c>
      <c r="AP668" s="4">
        <f t="shared" ref="AP668" si="4141">AO668+0.7</f>
        <v>9.9999999999999982</v>
      </c>
      <c r="AQ668" s="4">
        <f t="shared" ref="AQ668" si="4142">AP668</f>
        <v>9.9999999999999982</v>
      </c>
      <c r="AR668" s="4">
        <f t="shared" si="4132"/>
        <v>9.9999999999999982</v>
      </c>
      <c r="AS668" s="4">
        <f t="shared" si="4132"/>
        <v>9.9999999999999982</v>
      </c>
      <c r="AT668" s="4">
        <f t="shared" ref="AT668" si="4143">AS668+0.6</f>
        <v>10.599999999999998</v>
      </c>
      <c r="AU668" s="4">
        <f t="shared" ref="AU668" si="4144">AT668</f>
        <v>10.599999999999998</v>
      </c>
      <c r="AV668" s="4">
        <f t="shared" si="4134"/>
        <v>10.599999999999998</v>
      </c>
      <c r="AW668" s="4">
        <f t="shared" si="4134"/>
        <v>10.599999999999998</v>
      </c>
      <c r="AX668" s="4">
        <f t="shared" ref="AX668" si="4145">AW668+0.7</f>
        <v>11.299999999999997</v>
      </c>
      <c r="AY668" s="4">
        <f t="shared" si="4134"/>
        <v>11.299999999999997</v>
      </c>
      <c r="AZ668" s="4">
        <f t="shared" si="4134"/>
        <v>11.299999999999997</v>
      </c>
      <c r="BA668" s="4">
        <f t="shared" si="4134"/>
        <v>11.299999999999997</v>
      </c>
      <c r="BB668" s="4">
        <f t="shared" ref="BB668" si="4146">BA668+0.7</f>
        <v>11.999999999999996</v>
      </c>
      <c r="BC668" s="4">
        <f t="shared" ref="BC668" si="4147">BB668</f>
        <v>11.999999999999996</v>
      </c>
      <c r="BD668" s="4">
        <f t="shared" si="4132"/>
        <v>11.999999999999996</v>
      </c>
      <c r="BE668" s="4">
        <f t="shared" si="4132"/>
        <v>11.999999999999996</v>
      </c>
      <c r="BF668" s="4">
        <f t="shared" ref="BF668" si="4148">BE668+0.6</f>
        <v>12.599999999999996</v>
      </c>
      <c r="BG668" s="4">
        <f t="shared" ref="BG668" si="4149">BF668</f>
        <v>12.599999999999996</v>
      </c>
      <c r="BH668" s="4">
        <f t="shared" si="4134"/>
        <v>12.599999999999996</v>
      </c>
      <c r="BI668" s="4">
        <f t="shared" si="4134"/>
        <v>12.599999999999996</v>
      </c>
      <c r="BJ668" t="s">
        <v>1</v>
      </c>
    </row>
    <row r="669" spans="1:62">
      <c r="A669" s="4" t="s">
        <v>4</v>
      </c>
      <c r="B669" s="4">
        <v>1</v>
      </c>
      <c r="C669" s="4">
        <f>B669</f>
        <v>1</v>
      </c>
      <c r="D669" s="4">
        <f>C669+1</f>
        <v>2</v>
      </c>
      <c r="E669" s="4">
        <f>D669</f>
        <v>2</v>
      </c>
      <c r="F669" s="4">
        <f>E669+1</f>
        <v>3</v>
      </c>
      <c r="G669" s="4">
        <f>F669</f>
        <v>3</v>
      </c>
      <c r="H669" s="4">
        <f>G669</f>
        <v>3</v>
      </c>
      <c r="I669" s="4">
        <v>4</v>
      </c>
      <c r="J669" s="4">
        <v>4</v>
      </c>
      <c r="K669" s="1">
        <v>5</v>
      </c>
      <c r="L669" s="4">
        <v>5</v>
      </c>
      <c r="M669" s="4">
        <v>5</v>
      </c>
      <c r="N669" s="4">
        <v>6</v>
      </c>
      <c r="O669" s="4">
        <v>6</v>
      </c>
      <c r="P669" s="4">
        <v>7</v>
      </c>
      <c r="Q669" s="4">
        <v>7</v>
      </c>
      <c r="R669" s="4">
        <v>7</v>
      </c>
      <c r="S669" s="4">
        <v>8</v>
      </c>
      <c r="T669" s="4">
        <v>8</v>
      </c>
      <c r="U669" s="2">
        <v>8</v>
      </c>
      <c r="V669" s="4">
        <f>U669+1</f>
        <v>9</v>
      </c>
      <c r="W669" s="4">
        <f>V669</f>
        <v>9</v>
      </c>
      <c r="X669" s="4">
        <f>W669+1</f>
        <v>10</v>
      </c>
      <c r="Y669" s="4">
        <f>X669</f>
        <v>10</v>
      </c>
      <c r="Z669" s="4">
        <f>Y669</f>
        <v>10</v>
      </c>
      <c r="AA669" s="4">
        <f>Z669+1</f>
        <v>11</v>
      </c>
      <c r="AB669" s="4">
        <f t="shared" ref="AB669:BI669" si="4150">AA669</f>
        <v>11</v>
      </c>
      <c r="AC669" s="4">
        <f>AB669+1</f>
        <v>12</v>
      </c>
      <c r="AD669" s="4">
        <f t="shared" si="4150"/>
        <v>12</v>
      </c>
      <c r="AE669">
        <f t="shared" si="4150"/>
        <v>12</v>
      </c>
      <c r="AF669" s="4">
        <f t="shared" ref="AF669" si="4151">AE669+1</f>
        <v>13</v>
      </c>
      <c r="AG669" s="4">
        <f t="shared" ref="AG669" si="4152">AF669</f>
        <v>13</v>
      </c>
      <c r="AH669" s="4">
        <f t="shared" ref="AH669" si="4153">AG669+1</f>
        <v>14</v>
      </c>
      <c r="AI669" s="4">
        <f t="shared" ref="AI669:AJ669" si="4154">AH669</f>
        <v>14</v>
      </c>
      <c r="AJ669" s="4">
        <f t="shared" si="4154"/>
        <v>14</v>
      </c>
      <c r="AK669" s="4">
        <f t="shared" ref="AK669" si="4155">AJ669+1</f>
        <v>15</v>
      </c>
      <c r="AL669" s="4">
        <f t="shared" si="4150"/>
        <v>15</v>
      </c>
      <c r="AM669" s="4">
        <f t="shared" ref="AM669" si="4156">AL669+1</f>
        <v>16</v>
      </c>
      <c r="AN669" s="4">
        <f t="shared" si="4150"/>
        <v>16</v>
      </c>
      <c r="AO669">
        <f t="shared" si="4150"/>
        <v>16</v>
      </c>
      <c r="AP669" s="4">
        <f t="shared" ref="AP669" si="4157">AO669+1</f>
        <v>17</v>
      </c>
      <c r="AQ669" s="4">
        <f t="shared" ref="AQ669" si="4158">AP669</f>
        <v>17</v>
      </c>
      <c r="AR669" s="4">
        <f t="shared" ref="AR669" si="4159">AQ669+1</f>
        <v>18</v>
      </c>
      <c r="AS669" s="4">
        <f t="shared" ref="AS669:AT669" si="4160">AR669</f>
        <v>18</v>
      </c>
      <c r="AT669" s="4">
        <f t="shared" si="4160"/>
        <v>18</v>
      </c>
      <c r="AU669" s="4">
        <f t="shared" ref="AU669" si="4161">AT669+1</f>
        <v>19</v>
      </c>
      <c r="AV669" s="4">
        <f t="shared" si="4150"/>
        <v>19</v>
      </c>
      <c r="AW669" s="4">
        <f t="shared" ref="AW669" si="4162">AV669+1</f>
        <v>20</v>
      </c>
      <c r="AX669" s="4">
        <f t="shared" si="4150"/>
        <v>20</v>
      </c>
      <c r="AY669">
        <f t="shared" si="4150"/>
        <v>20</v>
      </c>
      <c r="AZ669" s="4">
        <f t="shared" ref="AZ669" si="4163">AY669+1</f>
        <v>21</v>
      </c>
      <c r="BA669" s="4">
        <f t="shared" ref="BA669" si="4164">AZ669</f>
        <v>21</v>
      </c>
      <c r="BB669" s="4">
        <f t="shared" ref="BB669" si="4165">BA669+1</f>
        <v>22</v>
      </c>
      <c r="BC669" s="4">
        <f t="shared" ref="BC669:BD669" si="4166">BB669</f>
        <v>22</v>
      </c>
      <c r="BD669" s="4">
        <f t="shared" si="4166"/>
        <v>22</v>
      </c>
      <c r="BE669" s="4">
        <f t="shared" ref="BE669" si="4167">BD669+1</f>
        <v>23</v>
      </c>
      <c r="BF669" s="4">
        <f t="shared" si="4150"/>
        <v>23</v>
      </c>
      <c r="BG669" s="4">
        <f t="shared" ref="BG669" si="4168">BF669+1</f>
        <v>24</v>
      </c>
      <c r="BH669" s="4">
        <f t="shared" si="4150"/>
        <v>24</v>
      </c>
      <c r="BI669">
        <f t="shared" si="4150"/>
        <v>24</v>
      </c>
      <c r="BJ669" t="s">
        <v>1</v>
      </c>
    </row>
    <row r="670" spans="1:62">
      <c r="A670" s="4" t="s">
        <v>5</v>
      </c>
    </row>
    <row r="671" spans="1:62">
      <c r="A671" s="4" t="s">
        <v>378</v>
      </c>
    </row>
    <row r="672" spans="1:62">
      <c r="A672" s="4" t="s">
        <v>30</v>
      </c>
      <c r="B672" s="4">
        <v>15</v>
      </c>
      <c r="C672" s="4">
        <f>B672+6</f>
        <v>21</v>
      </c>
      <c r="D672" s="4">
        <f t="shared" ref="D672:I672" si="4169">C672+6</f>
        <v>27</v>
      </c>
      <c r="E672" s="4">
        <f t="shared" si="4169"/>
        <v>33</v>
      </c>
      <c r="F672" s="4">
        <f t="shared" si="4169"/>
        <v>39</v>
      </c>
      <c r="G672" s="4">
        <f t="shared" si="4169"/>
        <v>45</v>
      </c>
      <c r="H672" s="4">
        <f t="shared" si="4169"/>
        <v>51</v>
      </c>
      <c r="I672" s="4">
        <f t="shared" si="4169"/>
        <v>57</v>
      </c>
      <c r="J672" s="4">
        <f>I672+12</f>
        <v>69</v>
      </c>
      <c r="K672">
        <f t="shared" ref="K672:Q672" si="4170">J672+12</f>
        <v>81</v>
      </c>
      <c r="L672" s="4">
        <f t="shared" si="4170"/>
        <v>93</v>
      </c>
      <c r="M672" s="4">
        <f t="shared" si="4170"/>
        <v>105</v>
      </c>
      <c r="N672" s="4">
        <f t="shared" si="4170"/>
        <v>117</v>
      </c>
      <c r="O672" s="4">
        <f t="shared" si="4170"/>
        <v>129</v>
      </c>
      <c r="P672" s="4">
        <f t="shared" si="4170"/>
        <v>141</v>
      </c>
      <c r="Q672" s="4">
        <f t="shared" si="4170"/>
        <v>153</v>
      </c>
      <c r="R672" s="4">
        <f>Q672+16</f>
        <v>169</v>
      </c>
      <c r="S672" s="4">
        <f t="shared" ref="S672:W672" si="4171">R672+16</f>
        <v>185</v>
      </c>
      <c r="T672" s="4">
        <f t="shared" si="4171"/>
        <v>201</v>
      </c>
      <c r="U672">
        <f t="shared" si="4171"/>
        <v>217</v>
      </c>
      <c r="V672" s="4">
        <f t="shared" si="4171"/>
        <v>233</v>
      </c>
      <c r="W672" s="4">
        <f t="shared" si="4171"/>
        <v>249</v>
      </c>
      <c r="X672" s="4">
        <f>W672+20</f>
        <v>269</v>
      </c>
      <c r="Y672" s="4">
        <f t="shared" ref="Y672:AC672" si="4172">X672+20</f>
        <v>289</v>
      </c>
      <c r="Z672" s="4">
        <f t="shared" si="4172"/>
        <v>309</v>
      </c>
      <c r="AA672" s="4">
        <f t="shared" si="4172"/>
        <v>329</v>
      </c>
      <c r="AB672" s="4">
        <f t="shared" si="4172"/>
        <v>349</v>
      </c>
      <c r="AC672" s="4">
        <f t="shared" si="4172"/>
        <v>369</v>
      </c>
      <c r="AD672" s="4">
        <f>AC672+24</f>
        <v>393</v>
      </c>
      <c r="AE672">
        <f t="shared" ref="AE672:AO672" si="4173">AD672+24</f>
        <v>417</v>
      </c>
      <c r="AF672" s="4">
        <f t="shared" si="4173"/>
        <v>441</v>
      </c>
      <c r="AG672" s="4">
        <f t="shared" si="4173"/>
        <v>465</v>
      </c>
      <c r="AH672" s="4">
        <f t="shared" si="4173"/>
        <v>489</v>
      </c>
      <c r="AI672" s="4">
        <f t="shared" si="4173"/>
        <v>513</v>
      </c>
      <c r="AJ672" s="4">
        <f t="shared" si="4173"/>
        <v>537</v>
      </c>
      <c r="AK672" s="4">
        <f t="shared" si="4173"/>
        <v>561</v>
      </c>
      <c r="AL672" s="4">
        <f t="shared" si="4173"/>
        <v>585</v>
      </c>
      <c r="AM672" s="4">
        <f t="shared" si="4173"/>
        <v>609</v>
      </c>
      <c r="AN672" s="4">
        <f t="shared" si="4173"/>
        <v>633</v>
      </c>
      <c r="AO672">
        <f t="shared" si="4173"/>
        <v>657</v>
      </c>
      <c r="AP672" s="4">
        <f t="shared" ref="AP672:BI672" si="4174">AO672+24</f>
        <v>681</v>
      </c>
      <c r="AQ672" s="4">
        <f t="shared" si="4174"/>
        <v>705</v>
      </c>
      <c r="AR672" s="4">
        <f t="shared" si="4174"/>
        <v>729</v>
      </c>
      <c r="AS672" s="4">
        <f t="shared" si="4174"/>
        <v>753</v>
      </c>
      <c r="AT672" s="4">
        <f t="shared" si="4174"/>
        <v>777</v>
      </c>
      <c r="AU672" s="4">
        <f t="shared" si="4174"/>
        <v>801</v>
      </c>
      <c r="AV672" s="4">
        <f t="shared" si="4174"/>
        <v>825</v>
      </c>
      <c r="AW672" s="4">
        <f t="shared" si="4174"/>
        <v>849</v>
      </c>
      <c r="AX672" s="4">
        <f t="shared" si="4174"/>
        <v>873</v>
      </c>
      <c r="AY672">
        <f t="shared" si="4174"/>
        <v>897</v>
      </c>
      <c r="AZ672" s="4">
        <f t="shared" si="4174"/>
        <v>921</v>
      </c>
      <c r="BA672" s="4">
        <f t="shared" si="4174"/>
        <v>945</v>
      </c>
      <c r="BB672" s="4">
        <f t="shared" si="4174"/>
        <v>969</v>
      </c>
      <c r="BC672" s="4">
        <f t="shared" si="4174"/>
        <v>993</v>
      </c>
      <c r="BD672" s="4">
        <f t="shared" si="4174"/>
        <v>1017</v>
      </c>
      <c r="BE672" s="4">
        <f t="shared" si="4174"/>
        <v>1041</v>
      </c>
      <c r="BF672" s="4">
        <f t="shared" si="4174"/>
        <v>1065</v>
      </c>
      <c r="BG672" s="4">
        <f t="shared" si="4174"/>
        <v>1089</v>
      </c>
      <c r="BH672" s="4">
        <f t="shared" si="4174"/>
        <v>1113</v>
      </c>
      <c r="BI672">
        <f t="shared" si="4174"/>
        <v>1137</v>
      </c>
      <c r="BJ672" t="s">
        <v>1</v>
      </c>
    </row>
    <row r="673" spans="1:62">
      <c r="A673" s="4" t="s">
        <v>31</v>
      </c>
      <c r="B673" s="4">
        <v>25</v>
      </c>
      <c r="C673" s="4">
        <f>B673+6</f>
        <v>31</v>
      </c>
      <c r="D673" s="4">
        <f t="shared" ref="D673:I673" si="4175">C673+6</f>
        <v>37</v>
      </c>
      <c r="E673" s="4">
        <f t="shared" si="4175"/>
        <v>43</v>
      </c>
      <c r="F673" s="4">
        <f t="shared" si="4175"/>
        <v>49</v>
      </c>
      <c r="G673" s="4">
        <f t="shared" si="4175"/>
        <v>55</v>
      </c>
      <c r="H673" s="4">
        <f t="shared" si="4175"/>
        <v>61</v>
      </c>
      <c r="I673" s="4">
        <f t="shared" si="4175"/>
        <v>67</v>
      </c>
      <c r="J673" s="4">
        <f>I673+12</f>
        <v>79</v>
      </c>
      <c r="K673">
        <f t="shared" ref="K673:Q673" si="4176">J673+12</f>
        <v>91</v>
      </c>
      <c r="L673" s="4">
        <f t="shared" si="4176"/>
        <v>103</v>
      </c>
      <c r="M673" s="4">
        <f t="shared" si="4176"/>
        <v>115</v>
      </c>
      <c r="N673" s="4">
        <f t="shared" si="4176"/>
        <v>127</v>
      </c>
      <c r="O673" s="4">
        <f t="shared" si="4176"/>
        <v>139</v>
      </c>
      <c r="P673" s="4">
        <f t="shared" si="4176"/>
        <v>151</v>
      </c>
      <c r="Q673" s="4">
        <f t="shared" si="4176"/>
        <v>163</v>
      </c>
      <c r="R673" s="4">
        <f>Q673+18</f>
        <v>181</v>
      </c>
      <c r="S673" s="4">
        <f t="shared" ref="S673:W673" si="4177">R673+18</f>
        <v>199</v>
      </c>
      <c r="T673" s="4">
        <f t="shared" si="4177"/>
        <v>217</v>
      </c>
      <c r="U673">
        <f t="shared" si="4177"/>
        <v>235</v>
      </c>
      <c r="V673" s="4">
        <f t="shared" si="4177"/>
        <v>253</v>
      </c>
      <c r="W673" s="4">
        <f t="shared" si="4177"/>
        <v>271</v>
      </c>
      <c r="X673" s="4">
        <f>W673+24</f>
        <v>295</v>
      </c>
      <c r="Y673" s="4">
        <f t="shared" ref="Y673:AC673" si="4178">X673+24</f>
        <v>319</v>
      </c>
      <c r="Z673" s="4">
        <f t="shared" si="4178"/>
        <v>343</v>
      </c>
      <c r="AA673" s="4">
        <f t="shared" si="4178"/>
        <v>367</v>
      </c>
      <c r="AB673" s="4">
        <f t="shared" si="4178"/>
        <v>391</v>
      </c>
      <c r="AC673" s="4">
        <f t="shared" si="4178"/>
        <v>415</v>
      </c>
      <c r="AD673" s="4">
        <f>AC673+30</f>
        <v>445</v>
      </c>
      <c r="AE673">
        <f t="shared" ref="AE673:AO673" si="4179">AD673+30</f>
        <v>475</v>
      </c>
      <c r="AF673" s="4">
        <f t="shared" si="4179"/>
        <v>505</v>
      </c>
      <c r="AG673" s="4">
        <f t="shared" si="4179"/>
        <v>535</v>
      </c>
      <c r="AH673" s="4">
        <f t="shared" si="4179"/>
        <v>565</v>
      </c>
      <c r="AI673" s="4">
        <f t="shared" si="4179"/>
        <v>595</v>
      </c>
      <c r="AJ673" s="4">
        <f t="shared" si="4179"/>
        <v>625</v>
      </c>
      <c r="AK673" s="4">
        <f t="shared" si="4179"/>
        <v>655</v>
      </c>
      <c r="AL673" s="4">
        <f t="shared" si="4179"/>
        <v>685</v>
      </c>
      <c r="AM673" s="4">
        <f t="shared" si="4179"/>
        <v>715</v>
      </c>
      <c r="AN673" s="4">
        <f t="shared" si="4179"/>
        <v>745</v>
      </c>
      <c r="AO673">
        <f t="shared" si="4179"/>
        <v>775</v>
      </c>
      <c r="AP673" s="4">
        <f t="shared" ref="AP673:BI673" si="4180">AO673+30</f>
        <v>805</v>
      </c>
      <c r="AQ673" s="4">
        <f t="shared" si="4180"/>
        <v>835</v>
      </c>
      <c r="AR673" s="4">
        <f t="shared" si="4180"/>
        <v>865</v>
      </c>
      <c r="AS673" s="4">
        <f t="shared" si="4180"/>
        <v>895</v>
      </c>
      <c r="AT673" s="4">
        <f t="shared" si="4180"/>
        <v>925</v>
      </c>
      <c r="AU673" s="4">
        <f t="shared" si="4180"/>
        <v>955</v>
      </c>
      <c r="AV673" s="4">
        <f t="shared" si="4180"/>
        <v>985</v>
      </c>
      <c r="AW673" s="4">
        <f t="shared" si="4180"/>
        <v>1015</v>
      </c>
      <c r="AX673" s="4">
        <f t="shared" si="4180"/>
        <v>1045</v>
      </c>
      <c r="AY673">
        <f t="shared" si="4180"/>
        <v>1075</v>
      </c>
      <c r="AZ673" s="4">
        <f t="shared" si="4180"/>
        <v>1105</v>
      </c>
      <c r="BA673" s="4">
        <f t="shared" si="4180"/>
        <v>1135</v>
      </c>
      <c r="BB673" s="4">
        <f t="shared" si="4180"/>
        <v>1165</v>
      </c>
      <c r="BC673" s="4">
        <f t="shared" si="4180"/>
        <v>1195</v>
      </c>
      <c r="BD673" s="4">
        <f t="shared" si="4180"/>
        <v>1225</v>
      </c>
      <c r="BE673" s="4">
        <f t="shared" si="4180"/>
        <v>1255</v>
      </c>
      <c r="BF673" s="4">
        <f t="shared" si="4180"/>
        <v>1285</v>
      </c>
      <c r="BG673" s="4">
        <f t="shared" si="4180"/>
        <v>1315</v>
      </c>
      <c r="BH673" s="4">
        <f t="shared" si="4180"/>
        <v>1345</v>
      </c>
      <c r="BI673">
        <f t="shared" si="4180"/>
        <v>1375</v>
      </c>
      <c r="BJ673" t="s">
        <v>1</v>
      </c>
    </row>
    <row r="674" spans="1:62">
      <c r="A674" s="4" t="s">
        <v>5</v>
      </c>
    </row>
    <row r="675" spans="1:62">
      <c r="A675" s="4" t="s">
        <v>379</v>
      </c>
    </row>
    <row r="676" spans="1:62">
      <c r="A676" s="4" t="s">
        <v>164</v>
      </c>
      <c r="B676" s="4">
        <v>65</v>
      </c>
      <c r="C676" s="4">
        <f>B676+20</f>
        <v>85</v>
      </c>
      <c r="D676" s="4">
        <f t="shared" ref="D676:BI676" si="4181">C676+20</f>
        <v>105</v>
      </c>
      <c r="E676" s="4">
        <f t="shared" si="4181"/>
        <v>125</v>
      </c>
      <c r="F676" s="4">
        <f t="shared" si="4181"/>
        <v>145</v>
      </c>
      <c r="G676" s="4">
        <f t="shared" si="4181"/>
        <v>165</v>
      </c>
      <c r="H676" s="4">
        <f t="shared" si="4181"/>
        <v>185</v>
      </c>
      <c r="I676" s="4">
        <f t="shared" si="4181"/>
        <v>205</v>
      </c>
      <c r="J676" s="4">
        <f t="shared" si="4181"/>
        <v>225</v>
      </c>
      <c r="K676">
        <f t="shared" si="4181"/>
        <v>245</v>
      </c>
      <c r="L676" s="4">
        <f t="shared" si="4181"/>
        <v>265</v>
      </c>
      <c r="M676" s="4">
        <f t="shared" si="4181"/>
        <v>285</v>
      </c>
      <c r="N676" s="4">
        <f t="shared" si="4181"/>
        <v>305</v>
      </c>
      <c r="O676" s="4">
        <f t="shared" si="4181"/>
        <v>325</v>
      </c>
      <c r="P676" s="4">
        <f t="shared" si="4181"/>
        <v>345</v>
      </c>
      <c r="Q676" s="4">
        <f t="shared" si="4181"/>
        <v>365</v>
      </c>
      <c r="R676" s="4">
        <f t="shared" si="4181"/>
        <v>385</v>
      </c>
      <c r="S676" s="4">
        <f t="shared" si="4181"/>
        <v>405</v>
      </c>
      <c r="T676" s="4">
        <f t="shared" si="4181"/>
        <v>425</v>
      </c>
      <c r="U676">
        <f t="shared" si="4181"/>
        <v>445</v>
      </c>
      <c r="V676" s="4">
        <f t="shared" si="4181"/>
        <v>465</v>
      </c>
      <c r="W676" s="4">
        <f t="shared" si="4181"/>
        <v>485</v>
      </c>
      <c r="X676" s="4">
        <f t="shared" si="4181"/>
        <v>505</v>
      </c>
      <c r="Y676" s="4">
        <f t="shared" si="4181"/>
        <v>525</v>
      </c>
      <c r="Z676" s="4">
        <f t="shared" si="4181"/>
        <v>545</v>
      </c>
      <c r="AA676" s="4">
        <f t="shared" si="4181"/>
        <v>565</v>
      </c>
      <c r="AB676" s="4">
        <f t="shared" si="4181"/>
        <v>585</v>
      </c>
      <c r="AC676" s="4">
        <f t="shared" si="4181"/>
        <v>605</v>
      </c>
      <c r="AD676" s="4">
        <f t="shared" si="4181"/>
        <v>625</v>
      </c>
      <c r="AE676">
        <f t="shared" si="4181"/>
        <v>645</v>
      </c>
      <c r="AF676" s="4">
        <f t="shared" si="4181"/>
        <v>665</v>
      </c>
      <c r="AG676" s="4">
        <f t="shared" si="4181"/>
        <v>685</v>
      </c>
      <c r="AH676" s="4">
        <f t="shared" si="4181"/>
        <v>705</v>
      </c>
      <c r="AI676" s="4">
        <f t="shared" si="4181"/>
        <v>725</v>
      </c>
      <c r="AJ676" s="4">
        <f t="shared" si="4181"/>
        <v>745</v>
      </c>
      <c r="AK676" s="4">
        <f t="shared" si="4181"/>
        <v>765</v>
      </c>
      <c r="AL676" s="4">
        <f t="shared" si="4181"/>
        <v>785</v>
      </c>
      <c r="AM676" s="4">
        <f t="shared" si="4181"/>
        <v>805</v>
      </c>
      <c r="AN676" s="4">
        <f t="shared" si="4181"/>
        <v>825</v>
      </c>
      <c r="AO676">
        <f t="shared" si="4181"/>
        <v>845</v>
      </c>
      <c r="AP676" s="4">
        <f t="shared" si="4181"/>
        <v>865</v>
      </c>
      <c r="AQ676" s="4">
        <f t="shared" si="4181"/>
        <v>885</v>
      </c>
      <c r="AR676" s="4">
        <f t="shared" si="4181"/>
        <v>905</v>
      </c>
      <c r="AS676" s="4">
        <f t="shared" si="4181"/>
        <v>925</v>
      </c>
      <c r="AT676" s="4">
        <f t="shared" si="4181"/>
        <v>945</v>
      </c>
      <c r="AU676" s="4">
        <f t="shared" si="4181"/>
        <v>965</v>
      </c>
      <c r="AV676" s="4">
        <f t="shared" si="4181"/>
        <v>985</v>
      </c>
      <c r="AW676" s="4">
        <f t="shared" si="4181"/>
        <v>1005</v>
      </c>
      <c r="AX676" s="4">
        <f t="shared" si="4181"/>
        <v>1025</v>
      </c>
      <c r="AY676">
        <f t="shared" si="4181"/>
        <v>1045</v>
      </c>
      <c r="AZ676" s="4">
        <f t="shared" si="4181"/>
        <v>1065</v>
      </c>
      <c r="BA676" s="4">
        <f t="shared" si="4181"/>
        <v>1085</v>
      </c>
      <c r="BB676" s="4">
        <f t="shared" si="4181"/>
        <v>1105</v>
      </c>
      <c r="BC676" s="4">
        <f t="shared" si="4181"/>
        <v>1125</v>
      </c>
      <c r="BD676" s="4">
        <f t="shared" si="4181"/>
        <v>1145</v>
      </c>
      <c r="BE676" s="4">
        <f t="shared" si="4181"/>
        <v>1165</v>
      </c>
      <c r="BF676" s="4">
        <f t="shared" si="4181"/>
        <v>1185</v>
      </c>
      <c r="BG676" s="4">
        <f t="shared" si="4181"/>
        <v>1205</v>
      </c>
      <c r="BH676" s="4">
        <f t="shared" si="4181"/>
        <v>1225</v>
      </c>
      <c r="BI676">
        <f t="shared" si="4181"/>
        <v>1245</v>
      </c>
      <c r="BJ676" t="s">
        <v>1</v>
      </c>
    </row>
    <row r="677" spans="1:62">
      <c r="A677" s="4" t="s">
        <v>4</v>
      </c>
      <c r="B677" s="4">
        <v>5</v>
      </c>
      <c r="C677" s="4">
        <f>B677+1</f>
        <v>6</v>
      </c>
      <c r="D677" s="4">
        <f t="shared" ref="D677:BI677" si="4182">C677+1</f>
        <v>7</v>
      </c>
      <c r="E677" s="4">
        <f t="shared" si="4182"/>
        <v>8</v>
      </c>
      <c r="F677" s="4">
        <f t="shared" si="4182"/>
        <v>9</v>
      </c>
      <c r="G677" s="4">
        <f t="shared" si="4182"/>
        <v>10</v>
      </c>
      <c r="H677" s="4">
        <f t="shared" si="4182"/>
        <v>11</v>
      </c>
      <c r="I677" s="4">
        <f t="shared" si="4182"/>
        <v>12</v>
      </c>
      <c r="J677" s="4">
        <f t="shared" si="4182"/>
        <v>13</v>
      </c>
      <c r="K677">
        <f t="shared" si="4182"/>
        <v>14</v>
      </c>
      <c r="L677" s="4">
        <f t="shared" si="4182"/>
        <v>15</v>
      </c>
      <c r="M677" s="4">
        <f t="shared" si="4182"/>
        <v>16</v>
      </c>
      <c r="N677" s="4">
        <f t="shared" si="4182"/>
        <v>17</v>
      </c>
      <c r="O677" s="4">
        <f t="shared" si="4182"/>
        <v>18</v>
      </c>
      <c r="P677" s="4">
        <f t="shared" si="4182"/>
        <v>19</v>
      </c>
      <c r="Q677" s="4">
        <f t="shared" si="4182"/>
        <v>20</v>
      </c>
      <c r="R677" s="4">
        <f t="shared" si="4182"/>
        <v>21</v>
      </c>
      <c r="S677" s="4">
        <f t="shared" si="4182"/>
        <v>22</v>
      </c>
      <c r="T677" s="4">
        <f t="shared" si="4182"/>
        <v>23</v>
      </c>
      <c r="U677">
        <f t="shared" si="4182"/>
        <v>24</v>
      </c>
      <c r="V677" s="4">
        <f t="shared" si="4182"/>
        <v>25</v>
      </c>
      <c r="W677" s="4">
        <f t="shared" si="4182"/>
        <v>26</v>
      </c>
      <c r="X677" s="4">
        <f t="shared" si="4182"/>
        <v>27</v>
      </c>
      <c r="Y677" s="4">
        <f t="shared" si="4182"/>
        <v>28</v>
      </c>
      <c r="Z677" s="4">
        <f t="shared" si="4182"/>
        <v>29</v>
      </c>
      <c r="AA677" s="4">
        <f t="shared" si="4182"/>
        <v>30</v>
      </c>
      <c r="AB677" s="4">
        <f t="shared" si="4182"/>
        <v>31</v>
      </c>
      <c r="AC677" s="4">
        <f t="shared" si="4182"/>
        <v>32</v>
      </c>
      <c r="AD677" s="4">
        <f t="shared" si="4182"/>
        <v>33</v>
      </c>
      <c r="AE677">
        <f t="shared" si="4182"/>
        <v>34</v>
      </c>
      <c r="AF677" s="4">
        <f t="shared" si="4182"/>
        <v>35</v>
      </c>
      <c r="AG677" s="4">
        <f t="shared" si="4182"/>
        <v>36</v>
      </c>
      <c r="AH677" s="4">
        <f t="shared" si="4182"/>
        <v>37</v>
      </c>
      <c r="AI677" s="4">
        <f t="shared" si="4182"/>
        <v>38</v>
      </c>
      <c r="AJ677" s="4">
        <f t="shared" si="4182"/>
        <v>39</v>
      </c>
      <c r="AK677" s="4">
        <f t="shared" si="4182"/>
        <v>40</v>
      </c>
      <c r="AL677" s="4">
        <f t="shared" si="4182"/>
        <v>41</v>
      </c>
      <c r="AM677" s="4">
        <f t="shared" si="4182"/>
        <v>42</v>
      </c>
      <c r="AN677" s="4">
        <f t="shared" si="4182"/>
        <v>43</v>
      </c>
      <c r="AO677">
        <f t="shared" si="4182"/>
        <v>44</v>
      </c>
      <c r="AP677" s="4">
        <f t="shared" si="4182"/>
        <v>45</v>
      </c>
      <c r="AQ677" s="4">
        <f t="shared" si="4182"/>
        <v>46</v>
      </c>
      <c r="AR677" s="4">
        <f t="shared" si="4182"/>
        <v>47</v>
      </c>
      <c r="AS677" s="4">
        <f t="shared" si="4182"/>
        <v>48</v>
      </c>
      <c r="AT677" s="4">
        <f t="shared" si="4182"/>
        <v>49</v>
      </c>
      <c r="AU677" s="4">
        <f t="shared" si="4182"/>
        <v>50</v>
      </c>
      <c r="AV677" s="4">
        <f t="shared" si="4182"/>
        <v>51</v>
      </c>
      <c r="AW677" s="4">
        <f t="shared" si="4182"/>
        <v>52</v>
      </c>
      <c r="AX677" s="4">
        <f t="shared" si="4182"/>
        <v>53</v>
      </c>
      <c r="AY677">
        <f t="shared" si="4182"/>
        <v>54</v>
      </c>
      <c r="AZ677" s="4">
        <f t="shared" si="4182"/>
        <v>55</v>
      </c>
      <c r="BA677" s="4">
        <f t="shared" si="4182"/>
        <v>56</v>
      </c>
      <c r="BB677" s="4">
        <f t="shared" si="4182"/>
        <v>57</v>
      </c>
      <c r="BC677" s="4">
        <f t="shared" si="4182"/>
        <v>58</v>
      </c>
      <c r="BD677" s="4">
        <f t="shared" si="4182"/>
        <v>59</v>
      </c>
      <c r="BE677" s="4">
        <f t="shared" si="4182"/>
        <v>60</v>
      </c>
      <c r="BF677" s="4">
        <f t="shared" si="4182"/>
        <v>61</v>
      </c>
      <c r="BG677" s="4">
        <f t="shared" si="4182"/>
        <v>62</v>
      </c>
      <c r="BH677" s="4">
        <f t="shared" si="4182"/>
        <v>63</v>
      </c>
      <c r="BI677">
        <f t="shared" si="4182"/>
        <v>64</v>
      </c>
      <c r="BJ677" t="s">
        <v>1</v>
      </c>
    </row>
    <row r="678" spans="1:62">
      <c r="A678" s="4" t="s">
        <v>5</v>
      </c>
    </row>
    <row r="679" spans="1:62">
      <c r="A679" s="4" t="s">
        <v>492</v>
      </c>
    </row>
    <row r="680" spans="1:62">
      <c r="A680" s="4" t="s">
        <v>4</v>
      </c>
      <c r="B680" s="4">
        <v>4.2</v>
      </c>
      <c r="C680" s="4">
        <f>B680+0.3</f>
        <v>4.5</v>
      </c>
      <c r="D680" s="4">
        <f>C680+0.2</f>
        <v>4.7</v>
      </c>
      <c r="E680" s="4">
        <f t="shared" ref="E680" si="4183">D680+0.3</f>
        <v>5</v>
      </c>
      <c r="F680" s="4">
        <f t="shared" ref="F680" si="4184">E680+0.2</f>
        <v>5.2</v>
      </c>
      <c r="G680" s="4">
        <f t="shared" ref="G680" si="4185">F680+0.3</f>
        <v>5.5</v>
      </c>
      <c r="H680" s="4">
        <f t="shared" ref="H680" si="4186">G680+0.2</f>
        <v>5.7</v>
      </c>
      <c r="I680" s="4">
        <f t="shared" ref="I680" si="4187">H680+0.3</f>
        <v>6</v>
      </c>
      <c r="J680" s="4">
        <f t="shared" ref="J680" si="4188">I680+0.2</f>
        <v>6.2</v>
      </c>
      <c r="K680">
        <f t="shared" ref="K680" si="4189">J680+0.3</f>
        <v>6.5</v>
      </c>
      <c r="L680" s="4">
        <f t="shared" ref="L680" si="4190">K680+0.2</f>
        <v>6.7</v>
      </c>
      <c r="M680" s="4">
        <f t="shared" ref="M680" si="4191">L680+0.3</f>
        <v>7</v>
      </c>
      <c r="N680" s="4">
        <f t="shared" ref="N680" si="4192">M680+0.2</f>
        <v>7.2</v>
      </c>
      <c r="O680" s="4">
        <f t="shared" ref="O680" si="4193">N680+0.3</f>
        <v>7.5</v>
      </c>
      <c r="P680" s="4">
        <f t="shared" ref="P680" si="4194">O680+0.2</f>
        <v>7.7</v>
      </c>
      <c r="Q680" s="4">
        <f t="shared" ref="Q680" si="4195">P680+0.3</f>
        <v>8</v>
      </c>
      <c r="R680" s="4">
        <f t="shared" ref="R680" si="4196">Q680+0.2</f>
        <v>8.1999999999999993</v>
      </c>
      <c r="S680" s="4">
        <f t="shared" ref="S680" si="4197">R680+0.3</f>
        <v>8.5</v>
      </c>
      <c r="T680" s="4">
        <f t="shared" ref="T680" si="4198">S680+0.2</f>
        <v>8.6999999999999993</v>
      </c>
      <c r="U680">
        <f t="shared" ref="U680" si="4199">T680+0.3</f>
        <v>9</v>
      </c>
      <c r="V680" s="4">
        <f t="shared" ref="V680" si="4200">U680+0.2</f>
        <v>9.1999999999999993</v>
      </c>
      <c r="W680" s="4">
        <f t="shared" ref="W680" si="4201">V680+0.3</f>
        <v>9.5</v>
      </c>
      <c r="X680" s="4">
        <f t="shared" ref="X680" si="4202">W680+0.2</f>
        <v>9.6999999999999993</v>
      </c>
      <c r="Y680" s="4">
        <f t="shared" ref="Y680" si="4203">X680+0.3</f>
        <v>10</v>
      </c>
      <c r="Z680" s="4">
        <f t="shared" ref="Z680:BH680" si="4204">Y680+0.2</f>
        <v>10.199999999999999</v>
      </c>
      <c r="AA680" s="4">
        <f t="shared" ref="AA680:BI680" si="4205">Z680+0.3</f>
        <v>10.5</v>
      </c>
      <c r="AB680" s="4">
        <f t="shared" si="4204"/>
        <v>10.7</v>
      </c>
      <c r="AC680" s="4">
        <f t="shared" si="4205"/>
        <v>11</v>
      </c>
      <c r="AD680" s="4">
        <f t="shared" si="4204"/>
        <v>11.2</v>
      </c>
      <c r="AE680">
        <f t="shared" si="4205"/>
        <v>11.5</v>
      </c>
      <c r="AF680" s="4">
        <f t="shared" si="4204"/>
        <v>11.7</v>
      </c>
      <c r="AG680" s="4">
        <f t="shared" si="4205"/>
        <v>12</v>
      </c>
      <c r="AH680" s="4">
        <f t="shared" si="4204"/>
        <v>12.2</v>
      </c>
      <c r="AI680" s="4">
        <f t="shared" si="4205"/>
        <v>12.5</v>
      </c>
      <c r="AJ680" s="4">
        <f t="shared" si="4204"/>
        <v>12.7</v>
      </c>
      <c r="AK680" s="4">
        <f t="shared" si="4205"/>
        <v>13</v>
      </c>
      <c r="AL680" s="4">
        <f t="shared" si="4204"/>
        <v>13.2</v>
      </c>
      <c r="AM680" s="4">
        <f t="shared" si="4205"/>
        <v>13.5</v>
      </c>
      <c r="AN680" s="4">
        <f t="shared" si="4204"/>
        <v>13.7</v>
      </c>
      <c r="AO680">
        <f t="shared" si="4205"/>
        <v>14</v>
      </c>
      <c r="AP680" s="4">
        <f t="shared" si="4204"/>
        <v>14.2</v>
      </c>
      <c r="AQ680" s="4">
        <f t="shared" si="4205"/>
        <v>14.5</v>
      </c>
      <c r="AR680" s="4">
        <f t="shared" si="4204"/>
        <v>14.7</v>
      </c>
      <c r="AS680" s="4">
        <f t="shared" si="4205"/>
        <v>15</v>
      </c>
      <c r="AT680" s="4">
        <f t="shared" si="4204"/>
        <v>15.2</v>
      </c>
      <c r="AU680" s="4">
        <f t="shared" si="4205"/>
        <v>15.5</v>
      </c>
      <c r="AV680" s="4">
        <f t="shared" si="4204"/>
        <v>15.7</v>
      </c>
      <c r="AW680" s="4">
        <f t="shared" si="4205"/>
        <v>16</v>
      </c>
      <c r="AX680" s="4">
        <f t="shared" si="4204"/>
        <v>16.2</v>
      </c>
      <c r="AY680">
        <f t="shared" si="4205"/>
        <v>16.5</v>
      </c>
      <c r="AZ680" s="4">
        <f t="shared" si="4204"/>
        <v>16.7</v>
      </c>
      <c r="BA680" s="4">
        <f t="shared" si="4205"/>
        <v>17</v>
      </c>
      <c r="BB680" s="4">
        <f t="shared" si="4204"/>
        <v>17.2</v>
      </c>
      <c r="BC680" s="4">
        <f t="shared" si="4205"/>
        <v>17.5</v>
      </c>
      <c r="BD680" s="4">
        <f t="shared" si="4204"/>
        <v>17.7</v>
      </c>
      <c r="BE680" s="4">
        <f t="shared" si="4205"/>
        <v>18</v>
      </c>
      <c r="BF680" s="4">
        <f t="shared" si="4204"/>
        <v>18.2</v>
      </c>
      <c r="BG680" s="4">
        <f t="shared" si="4205"/>
        <v>18.5</v>
      </c>
      <c r="BH680" s="4">
        <f t="shared" si="4204"/>
        <v>18.7</v>
      </c>
      <c r="BI680">
        <f t="shared" si="4205"/>
        <v>19</v>
      </c>
      <c r="BJ680" t="s">
        <v>1</v>
      </c>
    </row>
    <row r="681" spans="1:62">
      <c r="A681" s="4" t="s">
        <v>165</v>
      </c>
      <c r="B681" s="4">
        <v>2</v>
      </c>
      <c r="C681" s="4">
        <v>2</v>
      </c>
      <c r="D681" s="4">
        <v>3</v>
      </c>
      <c r="E681" s="4">
        <v>3</v>
      </c>
      <c r="F681" s="4">
        <v>4</v>
      </c>
      <c r="G681" s="4">
        <v>4</v>
      </c>
      <c r="H681" s="4">
        <v>5</v>
      </c>
      <c r="I681" s="4">
        <v>5</v>
      </c>
      <c r="J681" s="4">
        <v>6</v>
      </c>
      <c r="K681" s="1">
        <v>6</v>
      </c>
      <c r="L681" s="4">
        <v>7</v>
      </c>
      <c r="M681" s="4">
        <v>7</v>
      </c>
      <c r="N681" s="4">
        <v>8</v>
      </c>
      <c r="O681" s="4">
        <v>8</v>
      </c>
      <c r="P681" s="4">
        <v>9</v>
      </c>
      <c r="Q681" s="4">
        <v>9</v>
      </c>
      <c r="R681" s="4">
        <v>10</v>
      </c>
      <c r="S681" s="4">
        <v>10</v>
      </c>
      <c r="T681" s="4">
        <v>11</v>
      </c>
      <c r="U681" s="2">
        <v>11</v>
      </c>
      <c r="V681" s="4">
        <f>U681+1</f>
        <v>12</v>
      </c>
      <c r="W681" s="4">
        <f t="shared" ref="W681:BI681" si="4206">V681</f>
        <v>12</v>
      </c>
      <c r="X681" s="4">
        <f>W681+1</f>
        <v>13</v>
      </c>
      <c r="Y681" s="4">
        <f t="shared" si="4206"/>
        <v>13</v>
      </c>
      <c r="Z681" s="4">
        <f>Y681+1</f>
        <v>14</v>
      </c>
      <c r="AA681" s="4">
        <f t="shared" si="4206"/>
        <v>14</v>
      </c>
      <c r="AB681" s="4">
        <f t="shared" si="4206"/>
        <v>14</v>
      </c>
      <c r="AC681" s="4">
        <f t="shared" si="4206"/>
        <v>14</v>
      </c>
      <c r="AD681" s="4">
        <f t="shared" si="4206"/>
        <v>14</v>
      </c>
      <c r="AE681">
        <f t="shared" si="4206"/>
        <v>14</v>
      </c>
      <c r="AF681" s="4">
        <f t="shared" si="4206"/>
        <v>14</v>
      </c>
      <c r="AG681" s="4">
        <f t="shared" si="4206"/>
        <v>14</v>
      </c>
      <c r="AH681" s="4">
        <f t="shared" si="4206"/>
        <v>14</v>
      </c>
      <c r="AI681" s="4">
        <f t="shared" si="4206"/>
        <v>14</v>
      </c>
      <c r="AJ681" s="4">
        <f t="shared" si="4206"/>
        <v>14</v>
      </c>
      <c r="AK681" s="4">
        <f t="shared" si="4206"/>
        <v>14</v>
      </c>
      <c r="AL681" s="4">
        <f t="shared" si="4206"/>
        <v>14</v>
      </c>
      <c r="AM681" s="4">
        <f t="shared" si="4206"/>
        <v>14</v>
      </c>
      <c r="AN681" s="4">
        <f t="shared" si="4206"/>
        <v>14</v>
      </c>
      <c r="AO681">
        <f t="shared" si="4206"/>
        <v>14</v>
      </c>
      <c r="AP681" s="4">
        <f t="shared" si="4206"/>
        <v>14</v>
      </c>
      <c r="AQ681" s="4">
        <f t="shared" si="4206"/>
        <v>14</v>
      </c>
      <c r="AR681" s="4">
        <f t="shared" si="4206"/>
        <v>14</v>
      </c>
      <c r="AS681" s="4">
        <f t="shared" si="4206"/>
        <v>14</v>
      </c>
      <c r="AT681" s="4">
        <f t="shared" si="4206"/>
        <v>14</v>
      </c>
      <c r="AU681" s="4">
        <f t="shared" si="4206"/>
        <v>14</v>
      </c>
      <c r="AV681" s="4">
        <f t="shared" si="4206"/>
        <v>14</v>
      </c>
      <c r="AW681" s="4">
        <f t="shared" si="4206"/>
        <v>14</v>
      </c>
      <c r="AX681" s="4">
        <f t="shared" si="4206"/>
        <v>14</v>
      </c>
      <c r="AY681">
        <f t="shared" si="4206"/>
        <v>14</v>
      </c>
      <c r="AZ681" s="4">
        <f t="shared" si="4206"/>
        <v>14</v>
      </c>
      <c r="BA681" s="4">
        <f t="shared" si="4206"/>
        <v>14</v>
      </c>
      <c r="BB681" s="4">
        <f t="shared" si="4206"/>
        <v>14</v>
      </c>
      <c r="BC681" s="4">
        <f t="shared" si="4206"/>
        <v>14</v>
      </c>
      <c r="BD681" s="4">
        <f t="shared" si="4206"/>
        <v>14</v>
      </c>
      <c r="BE681" s="4">
        <f t="shared" si="4206"/>
        <v>14</v>
      </c>
      <c r="BF681" s="4">
        <f t="shared" si="4206"/>
        <v>14</v>
      </c>
      <c r="BG681" s="4">
        <f t="shared" si="4206"/>
        <v>14</v>
      </c>
      <c r="BH681" s="4">
        <f t="shared" si="4206"/>
        <v>14</v>
      </c>
      <c r="BI681">
        <f t="shared" si="4206"/>
        <v>14</v>
      </c>
      <c r="BJ681" t="s">
        <v>1</v>
      </c>
    </row>
    <row r="682" spans="1:62">
      <c r="A682" s="4" t="s">
        <v>36</v>
      </c>
      <c r="B682" s="4">
        <v>6</v>
      </c>
      <c r="C682" s="4">
        <f>B682+1</f>
        <v>7</v>
      </c>
      <c r="D682" s="4">
        <f>C682+2</f>
        <v>9</v>
      </c>
      <c r="E682" s="4">
        <f t="shared" ref="E682:I682" si="4207">D682+1</f>
        <v>10</v>
      </c>
      <c r="F682" s="4">
        <f>E682+2</f>
        <v>12</v>
      </c>
      <c r="G682" s="4">
        <f t="shared" si="4207"/>
        <v>13</v>
      </c>
      <c r="H682" s="4">
        <f>G682+2</f>
        <v>15</v>
      </c>
      <c r="I682" s="4">
        <f t="shared" si="4207"/>
        <v>16</v>
      </c>
      <c r="J682" s="4">
        <f>I682+3</f>
        <v>19</v>
      </c>
      <c r="K682">
        <f t="shared" ref="K682:Q682" si="4208">J682+3</f>
        <v>22</v>
      </c>
      <c r="L682" s="4">
        <f t="shared" si="4208"/>
        <v>25</v>
      </c>
      <c r="M682" s="4">
        <f t="shared" si="4208"/>
        <v>28</v>
      </c>
      <c r="N682" s="4">
        <f t="shared" si="4208"/>
        <v>31</v>
      </c>
      <c r="O682" s="4">
        <f t="shared" si="4208"/>
        <v>34</v>
      </c>
      <c r="P682" s="4">
        <f t="shared" si="4208"/>
        <v>37</v>
      </c>
      <c r="Q682" s="4">
        <f t="shared" si="4208"/>
        <v>40</v>
      </c>
      <c r="R682" s="4">
        <f>Q682+10</f>
        <v>50</v>
      </c>
      <c r="S682" s="4">
        <f>R682+9</f>
        <v>59</v>
      </c>
      <c r="T682" s="4">
        <f t="shared" ref="T682" si="4209">S682+10</f>
        <v>69</v>
      </c>
      <c r="U682">
        <f t="shared" ref="U682" si="4210">T682+9</f>
        <v>78</v>
      </c>
      <c r="V682" s="4">
        <f t="shared" ref="V682" si="4211">U682+10</f>
        <v>88</v>
      </c>
      <c r="W682" s="4">
        <f t="shared" ref="W682" si="4212">V682+9</f>
        <v>97</v>
      </c>
      <c r="X682" s="4">
        <f>W682+14</f>
        <v>111</v>
      </c>
      <c r="Y682" s="4">
        <f t="shared" ref="Y682:AC682" si="4213">X682+14</f>
        <v>125</v>
      </c>
      <c r="Z682" s="4">
        <f t="shared" si="4213"/>
        <v>139</v>
      </c>
      <c r="AA682" s="4">
        <f t="shared" si="4213"/>
        <v>153</v>
      </c>
      <c r="AB682" s="4">
        <f t="shared" si="4213"/>
        <v>167</v>
      </c>
      <c r="AC682" s="4">
        <f t="shared" si="4213"/>
        <v>181</v>
      </c>
      <c r="AD682" s="4">
        <f>AC682+21</f>
        <v>202</v>
      </c>
      <c r="AE682">
        <f t="shared" ref="AE682:AL682" si="4214">AD682+21</f>
        <v>223</v>
      </c>
      <c r="AF682" s="4">
        <f t="shared" si="4214"/>
        <v>244</v>
      </c>
      <c r="AG682" s="4">
        <f t="shared" si="4214"/>
        <v>265</v>
      </c>
      <c r="AH682" s="4">
        <f t="shared" si="4214"/>
        <v>286</v>
      </c>
      <c r="AI682" s="4">
        <f t="shared" si="4214"/>
        <v>307</v>
      </c>
      <c r="AJ682" s="4">
        <f t="shared" si="4214"/>
        <v>328</v>
      </c>
      <c r="AK682" s="4">
        <f t="shared" si="4214"/>
        <v>349</v>
      </c>
      <c r="AL682" s="4">
        <f t="shared" si="4214"/>
        <v>370</v>
      </c>
      <c r="AM682" s="4">
        <f t="shared" ref="AM682:BI682" si="4215">AL682+21</f>
        <v>391</v>
      </c>
      <c r="AN682" s="4">
        <f t="shared" si="4215"/>
        <v>412</v>
      </c>
      <c r="AO682">
        <f t="shared" si="4215"/>
        <v>433</v>
      </c>
      <c r="AP682" s="4">
        <f t="shared" si="4215"/>
        <v>454</v>
      </c>
      <c r="AQ682" s="4">
        <f t="shared" si="4215"/>
        <v>475</v>
      </c>
      <c r="AR682" s="4">
        <f t="shared" si="4215"/>
        <v>496</v>
      </c>
      <c r="AS682" s="4">
        <f t="shared" si="4215"/>
        <v>517</v>
      </c>
      <c r="AT682" s="4">
        <f t="shared" si="4215"/>
        <v>538</v>
      </c>
      <c r="AU682" s="4">
        <f t="shared" si="4215"/>
        <v>559</v>
      </c>
      <c r="AV682" s="4">
        <f t="shared" si="4215"/>
        <v>580</v>
      </c>
      <c r="AW682" s="4">
        <f t="shared" si="4215"/>
        <v>601</v>
      </c>
      <c r="AX682" s="4">
        <f t="shared" si="4215"/>
        <v>622</v>
      </c>
      <c r="AY682">
        <f t="shared" si="4215"/>
        <v>643</v>
      </c>
      <c r="AZ682" s="4">
        <f t="shared" si="4215"/>
        <v>664</v>
      </c>
      <c r="BA682" s="4">
        <f t="shared" si="4215"/>
        <v>685</v>
      </c>
      <c r="BB682" s="4">
        <f t="shared" si="4215"/>
        <v>706</v>
      </c>
      <c r="BC682" s="4">
        <f t="shared" si="4215"/>
        <v>727</v>
      </c>
      <c r="BD682" s="4">
        <f t="shared" si="4215"/>
        <v>748</v>
      </c>
      <c r="BE682" s="4">
        <f t="shared" si="4215"/>
        <v>769</v>
      </c>
      <c r="BF682" s="4">
        <f t="shared" si="4215"/>
        <v>790</v>
      </c>
      <c r="BG682" s="4">
        <f t="shared" si="4215"/>
        <v>811</v>
      </c>
      <c r="BH682" s="4">
        <f t="shared" si="4215"/>
        <v>832</v>
      </c>
      <c r="BI682">
        <f t="shared" si="4215"/>
        <v>853</v>
      </c>
      <c r="BJ682" t="s">
        <v>1</v>
      </c>
    </row>
    <row r="683" spans="1:62">
      <c r="A683" s="4" t="s">
        <v>37</v>
      </c>
      <c r="B683" s="4">
        <v>8</v>
      </c>
      <c r="C683" s="4">
        <f>B683+2</f>
        <v>10</v>
      </c>
      <c r="D683" s="4">
        <f t="shared" ref="D683:I683" si="4216">C683+2</f>
        <v>12</v>
      </c>
      <c r="E683" s="4">
        <f t="shared" si="4216"/>
        <v>14</v>
      </c>
      <c r="F683" s="4">
        <f t="shared" si="4216"/>
        <v>16</v>
      </c>
      <c r="G683" s="4">
        <f t="shared" si="4216"/>
        <v>18</v>
      </c>
      <c r="H683" s="4">
        <f t="shared" si="4216"/>
        <v>20</v>
      </c>
      <c r="I683" s="4">
        <f t="shared" si="4216"/>
        <v>22</v>
      </c>
      <c r="J683" s="4">
        <f>I683+3</f>
        <v>25</v>
      </c>
      <c r="K683">
        <f>J683+4</f>
        <v>29</v>
      </c>
      <c r="L683" s="4">
        <f t="shared" ref="L683:P683" si="4217">K683+3</f>
        <v>32</v>
      </c>
      <c r="M683" s="4">
        <f>L683+4</f>
        <v>36</v>
      </c>
      <c r="N683" s="4">
        <f t="shared" si="4217"/>
        <v>39</v>
      </c>
      <c r="O683" s="4">
        <f t="shared" ref="O683" si="4218">N683+4</f>
        <v>43</v>
      </c>
      <c r="P683" s="4">
        <f t="shared" si="4217"/>
        <v>46</v>
      </c>
      <c r="Q683" s="4">
        <f t="shared" ref="Q683" si="4219">P683+4</f>
        <v>50</v>
      </c>
      <c r="R683" s="4">
        <f>Q683+9</f>
        <v>59</v>
      </c>
      <c r="S683" s="4">
        <f>R683+10</f>
        <v>69</v>
      </c>
      <c r="T683" s="4">
        <f t="shared" ref="T683" si="4220">S683+9</f>
        <v>78</v>
      </c>
      <c r="U683">
        <f t="shared" ref="U683" si="4221">T683+10</f>
        <v>88</v>
      </c>
      <c r="V683" s="4">
        <f t="shared" ref="V683" si="4222">U683+9</f>
        <v>97</v>
      </c>
      <c r="W683" s="4">
        <f t="shared" ref="W683" si="4223">V683+10</f>
        <v>107</v>
      </c>
      <c r="X683" s="4">
        <f>W683+16</f>
        <v>123</v>
      </c>
      <c r="Y683" s="4">
        <f t="shared" ref="Y683:AC683" si="4224">X683+16</f>
        <v>139</v>
      </c>
      <c r="Z683" s="4">
        <f t="shared" si="4224"/>
        <v>155</v>
      </c>
      <c r="AA683" s="4">
        <f t="shared" si="4224"/>
        <v>171</v>
      </c>
      <c r="AB683" s="4">
        <f t="shared" si="4224"/>
        <v>187</v>
      </c>
      <c r="AC683" s="4">
        <f t="shared" si="4224"/>
        <v>203</v>
      </c>
      <c r="AD683" s="4">
        <f>AC683+24</f>
        <v>227</v>
      </c>
      <c r="AE683">
        <f t="shared" ref="AE683:AL683" si="4225">AD683+24</f>
        <v>251</v>
      </c>
      <c r="AF683" s="4">
        <f t="shared" si="4225"/>
        <v>275</v>
      </c>
      <c r="AG683" s="4">
        <f t="shared" si="4225"/>
        <v>299</v>
      </c>
      <c r="AH683" s="4">
        <f t="shared" si="4225"/>
        <v>323</v>
      </c>
      <c r="AI683" s="4">
        <f t="shared" si="4225"/>
        <v>347</v>
      </c>
      <c r="AJ683" s="4">
        <f t="shared" si="4225"/>
        <v>371</v>
      </c>
      <c r="AK683" s="4">
        <f t="shared" si="4225"/>
        <v>395</v>
      </c>
      <c r="AL683" s="4">
        <f t="shared" si="4225"/>
        <v>419</v>
      </c>
      <c r="AM683" s="4">
        <f t="shared" ref="AM683:BI683" si="4226">AL683+24</f>
        <v>443</v>
      </c>
      <c r="AN683" s="4">
        <f t="shared" si="4226"/>
        <v>467</v>
      </c>
      <c r="AO683">
        <f t="shared" si="4226"/>
        <v>491</v>
      </c>
      <c r="AP683" s="4">
        <f t="shared" si="4226"/>
        <v>515</v>
      </c>
      <c r="AQ683" s="4">
        <f t="shared" si="4226"/>
        <v>539</v>
      </c>
      <c r="AR683" s="4">
        <f t="shared" si="4226"/>
        <v>563</v>
      </c>
      <c r="AS683" s="4">
        <f t="shared" si="4226"/>
        <v>587</v>
      </c>
      <c r="AT683" s="4">
        <f t="shared" si="4226"/>
        <v>611</v>
      </c>
      <c r="AU683" s="4">
        <f t="shared" si="4226"/>
        <v>635</v>
      </c>
      <c r="AV683" s="4">
        <f t="shared" si="4226"/>
        <v>659</v>
      </c>
      <c r="AW683" s="4">
        <f t="shared" si="4226"/>
        <v>683</v>
      </c>
      <c r="AX683" s="4">
        <f t="shared" si="4226"/>
        <v>707</v>
      </c>
      <c r="AY683">
        <f t="shared" si="4226"/>
        <v>731</v>
      </c>
      <c r="AZ683" s="4">
        <f t="shared" si="4226"/>
        <v>755</v>
      </c>
      <c r="BA683" s="4">
        <f t="shared" si="4226"/>
        <v>779</v>
      </c>
      <c r="BB683" s="4">
        <f t="shared" si="4226"/>
        <v>803</v>
      </c>
      <c r="BC683" s="4">
        <f t="shared" si="4226"/>
        <v>827</v>
      </c>
      <c r="BD683" s="4">
        <f t="shared" si="4226"/>
        <v>851</v>
      </c>
      <c r="BE683" s="4">
        <f t="shared" si="4226"/>
        <v>875</v>
      </c>
      <c r="BF683" s="4">
        <f t="shared" si="4226"/>
        <v>899</v>
      </c>
      <c r="BG683" s="4">
        <f t="shared" si="4226"/>
        <v>923</v>
      </c>
      <c r="BH683" s="4">
        <f t="shared" si="4226"/>
        <v>947</v>
      </c>
      <c r="BI683">
        <f t="shared" si="4226"/>
        <v>971</v>
      </c>
      <c r="BJ683" t="s">
        <v>1</v>
      </c>
    </row>
    <row r="684" spans="1:62">
      <c r="A684" s="4" t="s">
        <v>5</v>
      </c>
    </row>
    <row r="685" spans="1:62">
      <c r="A685" s="4" t="s">
        <v>380</v>
      </c>
    </row>
    <row r="686" spans="1:62">
      <c r="A686" s="4" t="s">
        <v>36</v>
      </c>
      <c r="B686" s="4">
        <v>8</v>
      </c>
      <c r="C686" s="4">
        <f>B686+2</f>
        <v>10</v>
      </c>
      <c r="D686" s="4">
        <f t="shared" ref="D686:I686" si="4227">C686+2</f>
        <v>12</v>
      </c>
      <c r="E686" s="4">
        <f t="shared" si="4227"/>
        <v>14</v>
      </c>
      <c r="F686" s="4">
        <f t="shared" si="4227"/>
        <v>16</v>
      </c>
      <c r="G686" s="4">
        <f t="shared" si="4227"/>
        <v>18</v>
      </c>
      <c r="H686" s="4">
        <f t="shared" si="4227"/>
        <v>20</v>
      </c>
      <c r="I686" s="4">
        <f t="shared" si="4227"/>
        <v>22</v>
      </c>
      <c r="J686" s="4">
        <f>I686+4</f>
        <v>26</v>
      </c>
      <c r="K686">
        <f t="shared" ref="K686:Q686" si="4228">J686+4</f>
        <v>30</v>
      </c>
      <c r="L686" s="4">
        <f t="shared" si="4228"/>
        <v>34</v>
      </c>
      <c r="M686" s="4">
        <f t="shared" si="4228"/>
        <v>38</v>
      </c>
      <c r="N686" s="4">
        <f t="shared" si="4228"/>
        <v>42</v>
      </c>
      <c r="O686" s="4">
        <f t="shared" si="4228"/>
        <v>46</v>
      </c>
      <c r="P686" s="4">
        <f t="shared" si="4228"/>
        <v>50</v>
      </c>
      <c r="Q686" s="4">
        <f t="shared" si="4228"/>
        <v>54</v>
      </c>
      <c r="R686" s="4">
        <f>Q686+6</f>
        <v>60</v>
      </c>
      <c r="S686" s="4">
        <f t="shared" ref="S686:W686" si="4229">R686+6</f>
        <v>66</v>
      </c>
      <c r="T686" s="4">
        <f t="shared" si="4229"/>
        <v>72</v>
      </c>
      <c r="U686">
        <f t="shared" si="4229"/>
        <v>78</v>
      </c>
      <c r="V686" s="4">
        <f t="shared" si="4229"/>
        <v>84</v>
      </c>
      <c r="W686" s="4">
        <f t="shared" si="4229"/>
        <v>90</v>
      </c>
      <c r="X686" s="4">
        <f>W686+8</f>
        <v>98</v>
      </c>
      <c r="Y686" s="4">
        <f t="shared" ref="Y686:AC686" si="4230">X686+8</f>
        <v>106</v>
      </c>
      <c r="Z686" s="4">
        <f t="shared" si="4230"/>
        <v>114</v>
      </c>
      <c r="AA686" s="4">
        <f t="shared" si="4230"/>
        <v>122</v>
      </c>
      <c r="AB686" s="4">
        <f t="shared" si="4230"/>
        <v>130</v>
      </c>
      <c r="AC686" s="4">
        <f t="shared" si="4230"/>
        <v>138</v>
      </c>
      <c r="AD686" s="4">
        <f>AC686+10</f>
        <v>148</v>
      </c>
      <c r="AE686">
        <f t="shared" ref="AE686:AZ686" si="4231">AD686+10</f>
        <v>158</v>
      </c>
      <c r="AF686" s="4">
        <f t="shared" si="4231"/>
        <v>168</v>
      </c>
      <c r="AG686" s="4">
        <f t="shared" si="4231"/>
        <v>178</v>
      </c>
      <c r="AH686" s="4">
        <f t="shared" si="4231"/>
        <v>188</v>
      </c>
      <c r="AI686" s="4">
        <f t="shared" si="4231"/>
        <v>198</v>
      </c>
      <c r="AJ686" s="4">
        <f t="shared" si="4231"/>
        <v>208</v>
      </c>
      <c r="AK686" s="4">
        <f t="shared" si="4231"/>
        <v>218</v>
      </c>
      <c r="AL686" s="4">
        <f t="shared" si="4231"/>
        <v>228</v>
      </c>
      <c r="AM686" s="4">
        <f t="shared" si="4231"/>
        <v>238</v>
      </c>
      <c r="AN686" s="4">
        <f t="shared" si="4231"/>
        <v>248</v>
      </c>
      <c r="AO686">
        <f t="shared" si="4231"/>
        <v>258</v>
      </c>
      <c r="AP686" s="4">
        <f t="shared" si="4231"/>
        <v>268</v>
      </c>
      <c r="AQ686" s="4">
        <f t="shared" si="4231"/>
        <v>278</v>
      </c>
      <c r="AR686" s="4">
        <f t="shared" si="4231"/>
        <v>288</v>
      </c>
      <c r="AS686" s="4">
        <f t="shared" si="4231"/>
        <v>298</v>
      </c>
      <c r="AT686" s="4">
        <f t="shared" si="4231"/>
        <v>308</v>
      </c>
      <c r="AU686" s="4">
        <f t="shared" si="4231"/>
        <v>318</v>
      </c>
      <c r="AV686" s="4">
        <f t="shared" si="4231"/>
        <v>328</v>
      </c>
      <c r="AW686" s="4">
        <f t="shared" si="4231"/>
        <v>338</v>
      </c>
      <c r="AX686" s="4">
        <f t="shared" si="4231"/>
        <v>348</v>
      </c>
      <c r="AY686">
        <f t="shared" si="4231"/>
        <v>358</v>
      </c>
      <c r="AZ686" s="4">
        <f t="shared" si="4231"/>
        <v>368</v>
      </c>
      <c r="BA686" s="4">
        <f t="shared" ref="BA686:BI686" si="4232">AZ686+10</f>
        <v>378</v>
      </c>
      <c r="BB686" s="4">
        <f t="shared" si="4232"/>
        <v>388</v>
      </c>
      <c r="BC686" s="4">
        <f t="shared" si="4232"/>
        <v>398</v>
      </c>
      <c r="BD686" s="4">
        <f t="shared" si="4232"/>
        <v>408</v>
      </c>
      <c r="BE686" s="4">
        <f t="shared" si="4232"/>
        <v>418</v>
      </c>
      <c r="BF686" s="4">
        <f t="shared" si="4232"/>
        <v>428</v>
      </c>
      <c r="BG686" s="4">
        <f t="shared" si="4232"/>
        <v>438</v>
      </c>
      <c r="BH686" s="4">
        <f t="shared" si="4232"/>
        <v>448</v>
      </c>
      <c r="BI686">
        <f t="shared" si="4232"/>
        <v>458</v>
      </c>
      <c r="BJ686" t="s">
        <v>1</v>
      </c>
    </row>
    <row r="687" spans="1:62">
      <c r="A687" s="4" t="s">
        <v>37</v>
      </c>
      <c r="B687" s="4">
        <v>10</v>
      </c>
      <c r="C687" s="4">
        <f>B687+2</f>
        <v>12</v>
      </c>
      <c r="D687" s="4">
        <f t="shared" ref="D687:I687" si="4233">C687+2</f>
        <v>14</v>
      </c>
      <c r="E687" s="4">
        <f t="shared" si="4233"/>
        <v>16</v>
      </c>
      <c r="F687" s="4">
        <f t="shared" si="4233"/>
        <v>18</v>
      </c>
      <c r="G687" s="4">
        <f t="shared" si="4233"/>
        <v>20</v>
      </c>
      <c r="H687" s="4">
        <f t="shared" si="4233"/>
        <v>22</v>
      </c>
      <c r="I687" s="4">
        <f t="shared" si="4233"/>
        <v>24</v>
      </c>
      <c r="J687" s="4">
        <f>I687+4</f>
        <v>28</v>
      </c>
      <c r="K687">
        <f t="shared" ref="K687:Q687" si="4234">J687+4</f>
        <v>32</v>
      </c>
      <c r="L687" s="4">
        <f t="shared" si="4234"/>
        <v>36</v>
      </c>
      <c r="M687" s="4">
        <f t="shared" si="4234"/>
        <v>40</v>
      </c>
      <c r="N687" s="4">
        <f t="shared" si="4234"/>
        <v>44</v>
      </c>
      <c r="O687" s="4">
        <f t="shared" si="4234"/>
        <v>48</v>
      </c>
      <c r="P687" s="4">
        <f t="shared" si="4234"/>
        <v>52</v>
      </c>
      <c r="Q687" s="4">
        <f t="shared" si="4234"/>
        <v>56</v>
      </c>
      <c r="R687" s="4">
        <f>Q687+6</f>
        <v>62</v>
      </c>
      <c r="S687" s="4">
        <f t="shared" ref="S687:W687" si="4235">R687+6</f>
        <v>68</v>
      </c>
      <c r="T687" s="4">
        <f t="shared" si="4235"/>
        <v>74</v>
      </c>
      <c r="U687">
        <f t="shared" si="4235"/>
        <v>80</v>
      </c>
      <c r="V687" s="4">
        <f t="shared" si="4235"/>
        <v>86</v>
      </c>
      <c r="W687" s="4">
        <f t="shared" si="4235"/>
        <v>92</v>
      </c>
      <c r="X687" s="4">
        <f>W687+8</f>
        <v>100</v>
      </c>
      <c r="Y687" s="4">
        <f t="shared" ref="Y687:AC687" si="4236">X687+8</f>
        <v>108</v>
      </c>
      <c r="Z687" s="4">
        <f t="shared" si="4236"/>
        <v>116</v>
      </c>
      <c r="AA687" s="4">
        <f t="shared" si="4236"/>
        <v>124</v>
      </c>
      <c r="AB687" s="4">
        <f t="shared" si="4236"/>
        <v>132</v>
      </c>
      <c r="AC687" s="4">
        <f t="shared" si="4236"/>
        <v>140</v>
      </c>
      <c r="AD687" s="4">
        <f>AC687+10</f>
        <v>150</v>
      </c>
      <c r="AE687">
        <f t="shared" ref="AE687:AZ687" si="4237">AD687+10</f>
        <v>160</v>
      </c>
      <c r="AF687" s="4">
        <f t="shared" si="4237"/>
        <v>170</v>
      </c>
      <c r="AG687" s="4">
        <f t="shared" si="4237"/>
        <v>180</v>
      </c>
      <c r="AH687" s="4">
        <f t="shared" si="4237"/>
        <v>190</v>
      </c>
      <c r="AI687" s="4">
        <f t="shared" si="4237"/>
        <v>200</v>
      </c>
      <c r="AJ687" s="4">
        <f t="shared" si="4237"/>
        <v>210</v>
      </c>
      <c r="AK687" s="4">
        <f t="shared" si="4237"/>
        <v>220</v>
      </c>
      <c r="AL687" s="4">
        <f t="shared" si="4237"/>
        <v>230</v>
      </c>
      <c r="AM687" s="4">
        <f t="shared" si="4237"/>
        <v>240</v>
      </c>
      <c r="AN687" s="4">
        <f t="shared" si="4237"/>
        <v>250</v>
      </c>
      <c r="AO687">
        <f t="shared" si="4237"/>
        <v>260</v>
      </c>
      <c r="AP687" s="4">
        <f t="shared" si="4237"/>
        <v>270</v>
      </c>
      <c r="AQ687" s="4">
        <f t="shared" si="4237"/>
        <v>280</v>
      </c>
      <c r="AR687" s="4">
        <f t="shared" si="4237"/>
        <v>290</v>
      </c>
      <c r="AS687" s="4">
        <f t="shared" si="4237"/>
        <v>300</v>
      </c>
      <c r="AT687" s="4">
        <f t="shared" si="4237"/>
        <v>310</v>
      </c>
      <c r="AU687" s="4">
        <f t="shared" si="4237"/>
        <v>320</v>
      </c>
      <c r="AV687" s="4">
        <f t="shared" si="4237"/>
        <v>330</v>
      </c>
      <c r="AW687" s="4">
        <f t="shared" si="4237"/>
        <v>340</v>
      </c>
      <c r="AX687" s="4">
        <f t="shared" si="4237"/>
        <v>350</v>
      </c>
      <c r="AY687">
        <f t="shared" si="4237"/>
        <v>360</v>
      </c>
      <c r="AZ687" s="4">
        <f t="shared" si="4237"/>
        <v>370</v>
      </c>
      <c r="BA687" s="4">
        <f t="shared" ref="BA687:BI687" si="4238">AZ687+10</f>
        <v>380</v>
      </c>
      <c r="BB687" s="4">
        <f t="shared" si="4238"/>
        <v>390</v>
      </c>
      <c r="BC687" s="4">
        <f t="shared" si="4238"/>
        <v>400</v>
      </c>
      <c r="BD687" s="4">
        <f t="shared" si="4238"/>
        <v>410</v>
      </c>
      <c r="BE687" s="4">
        <f t="shared" si="4238"/>
        <v>420</v>
      </c>
      <c r="BF687" s="4">
        <f t="shared" si="4238"/>
        <v>430</v>
      </c>
      <c r="BG687" s="4">
        <f t="shared" si="4238"/>
        <v>440</v>
      </c>
      <c r="BH687" s="4">
        <f t="shared" si="4238"/>
        <v>450</v>
      </c>
      <c r="BI687">
        <f t="shared" si="4238"/>
        <v>460</v>
      </c>
      <c r="BJ687" t="s">
        <v>1</v>
      </c>
    </row>
    <row r="688" spans="1:62">
      <c r="A688" s="4" t="s">
        <v>30</v>
      </c>
      <c r="B688" s="4">
        <v>8</v>
      </c>
      <c r="C688" s="4">
        <f>B688+2</f>
        <v>10</v>
      </c>
      <c r="D688" s="4">
        <f t="shared" ref="D688:I688" si="4239">C688+2</f>
        <v>12</v>
      </c>
      <c r="E688" s="4">
        <f t="shared" si="4239"/>
        <v>14</v>
      </c>
      <c r="F688" s="4">
        <f t="shared" si="4239"/>
        <v>16</v>
      </c>
      <c r="G688" s="4">
        <f t="shared" si="4239"/>
        <v>18</v>
      </c>
      <c r="H688" s="4">
        <f t="shared" si="4239"/>
        <v>20</v>
      </c>
      <c r="I688" s="4">
        <f t="shared" si="4239"/>
        <v>22</v>
      </c>
      <c r="J688" s="4">
        <f>I688+4</f>
        <v>26</v>
      </c>
      <c r="K688">
        <f t="shared" ref="K688:Q688" si="4240">J688+4</f>
        <v>30</v>
      </c>
      <c r="L688" s="4">
        <f t="shared" si="4240"/>
        <v>34</v>
      </c>
      <c r="M688" s="4">
        <f t="shared" si="4240"/>
        <v>38</v>
      </c>
      <c r="N688" s="4">
        <f t="shared" si="4240"/>
        <v>42</v>
      </c>
      <c r="O688" s="4">
        <f t="shared" si="4240"/>
        <v>46</v>
      </c>
      <c r="P688" s="4">
        <f t="shared" si="4240"/>
        <v>50</v>
      </c>
      <c r="Q688" s="4">
        <f t="shared" si="4240"/>
        <v>54</v>
      </c>
      <c r="R688" s="4">
        <f>Q688+6</f>
        <v>60</v>
      </c>
      <c r="S688" s="4">
        <f t="shared" ref="S688:W688" si="4241">R688+6</f>
        <v>66</v>
      </c>
      <c r="T688" s="4">
        <f t="shared" si="4241"/>
        <v>72</v>
      </c>
      <c r="U688">
        <f t="shared" si="4241"/>
        <v>78</v>
      </c>
      <c r="V688" s="4">
        <f t="shared" si="4241"/>
        <v>84</v>
      </c>
      <c r="W688" s="4">
        <f t="shared" si="4241"/>
        <v>90</v>
      </c>
      <c r="X688" s="4">
        <f>W688+8</f>
        <v>98</v>
      </c>
      <c r="Y688" s="4">
        <f t="shared" ref="Y688:AC688" si="4242">X688+8</f>
        <v>106</v>
      </c>
      <c r="Z688" s="4">
        <f t="shared" si="4242"/>
        <v>114</v>
      </c>
      <c r="AA688" s="4">
        <f t="shared" si="4242"/>
        <v>122</v>
      </c>
      <c r="AB688" s="4">
        <f t="shared" si="4242"/>
        <v>130</v>
      </c>
      <c r="AC688" s="4">
        <f t="shared" si="4242"/>
        <v>138</v>
      </c>
      <c r="AD688" s="4">
        <f>AC688+10</f>
        <v>148</v>
      </c>
      <c r="AE688">
        <f t="shared" ref="AE688:BI688" si="4243">AD688+10</f>
        <v>158</v>
      </c>
      <c r="AF688" s="4">
        <f t="shared" si="4243"/>
        <v>168</v>
      </c>
      <c r="AG688" s="4">
        <f t="shared" si="4243"/>
        <v>178</v>
      </c>
      <c r="AH688" s="4">
        <f t="shared" si="4243"/>
        <v>188</v>
      </c>
      <c r="AI688" s="4">
        <f t="shared" si="4243"/>
        <v>198</v>
      </c>
      <c r="AJ688" s="4">
        <f t="shared" si="4243"/>
        <v>208</v>
      </c>
      <c r="AK688" s="4">
        <f t="shared" si="4243"/>
        <v>218</v>
      </c>
      <c r="AL688" s="4">
        <f t="shared" si="4243"/>
        <v>228</v>
      </c>
      <c r="AM688" s="4">
        <f t="shared" si="4243"/>
        <v>238</v>
      </c>
      <c r="AN688" s="4">
        <f t="shared" si="4243"/>
        <v>248</v>
      </c>
      <c r="AO688">
        <f t="shared" si="4243"/>
        <v>258</v>
      </c>
      <c r="AP688" s="4">
        <f t="shared" si="4243"/>
        <v>268</v>
      </c>
      <c r="AQ688" s="4">
        <f t="shared" si="4243"/>
        <v>278</v>
      </c>
      <c r="AR688" s="4">
        <f t="shared" si="4243"/>
        <v>288</v>
      </c>
      <c r="AS688" s="4">
        <f t="shared" si="4243"/>
        <v>298</v>
      </c>
      <c r="AT688" s="4">
        <f t="shared" si="4243"/>
        <v>308</v>
      </c>
      <c r="AU688" s="4">
        <f t="shared" si="4243"/>
        <v>318</v>
      </c>
      <c r="AV688" s="4">
        <f t="shared" si="4243"/>
        <v>328</v>
      </c>
      <c r="AW688" s="4">
        <f t="shared" si="4243"/>
        <v>338</v>
      </c>
      <c r="AX688" s="4">
        <f t="shared" si="4243"/>
        <v>348</v>
      </c>
      <c r="AY688">
        <f t="shared" si="4243"/>
        <v>358</v>
      </c>
      <c r="AZ688" s="4">
        <f t="shared" si="4243"/>
        <v>368</v>
      </c>
      <c r="BA688" s="4">
        <f t="shared" si="4243"/>
        <v>378</v>
      </c>
      <c r="BB688" s="4">
        <f t="shared" si="4243"/>
        <v>388</v>
      </c>
      <c r="BC688" s="4">
        <f t="shared" si="4243"/>
        <v>398</v>
      </c>
      <c r="BD688" s="4">
        <f t="shared" si="4243"/>
        <v>408</v>
      </c>
      <c r="BE688" s="4">
        <f t="shared" si="4243"/>
        <v>418</v>
      </c>
      <c r="BF688" s="4">
        <f t="shared" si="4243"/>
        <v>428</v>
      </c>
      <c r="BG688" s="4">
        <f t="shared" si="4243"/>
        <v>438</v>
      </c>
      <c r="BH688" s="4">
        <f t="shared" si="4243"/>
        <v>448</v>
      </c>
      <c r="BI688">
        <f t="shared" si="4243"/>
        <v>458</v>
      </c>
      <c r="BJ688" t="s">
        <v>1</v>
      </c>
    </row>
    <row r="689" spans="1:62">
      <c r="A689" s="4" t="s">
        <v>31</v>
      </c>
      <c r="B689" s="4">
        <v>10</v>
      </c>
      <c r="C689" s="4">
        <f>B689+2</f>
        <v>12</v>
      </c>
      <c r="D689" s="4">
        <f t="shared" ref="D689:I689" si="4244">C689+2</f>
        <v>14</v>
      </c>
      <c r="E689" s="4">
        <f t="shared" si="4244"/>
        <v>16</v>
      </c>
      <c r="F689" s="4">
        <f t="shared" si="4244"/>
        <v>18</v>
      </c>
      <c r="G689" s="4">
        <f t="shared" si="4244"/>
        <v>20</v>
      </c>
      <c r="H689" s="4">
        <f t="shared" si="4244"/>
        <v>22</v>
      </c>
      <c r="I689" s="4">
        <f t="shared" si="4244"/>
        <v>24</v>
      </c>
      <c r="J689" s="4">
        <f>I689+4</f>
        <v>28</v>
      </c>
      <c r="K689">
        <f t="shared" ref="K689:Q689" si="4245">J689+4</f>
        <v>32</v>
      </c>
      <c r="L689" s="4">
        <f t="shared" si="4245"/>
        <v>36</v>
      </c>
      <c r="M689" s="4">
        <f t="shared" si="4245"/>
        <v>40</v>
      </c>
      <c r="N689" s="4">
        <f t="shared" si="4245"/>
        <v>44</v>
      </c>
      <c r="O689" s="4">
        <f t="shared" si="4245"/>
        <v>48</v>
      </c>
      <c r="P689" s="4">
        <f t="shared" si="4245"/>
        <v>52</v>
      </c>
      <c r="Q689" s="4">
        <f t="shared" si="4245"/>
        <v>56</v>
      </c>
      <c r="R689" s="4">
        <f>Q689+6</f>
        <v>62</v>
      </c>
      <c r="S689" s="4">
        <f t="shared" ref="S689:W689" si="4246">R689+6</f>
        <v>68</v>
      </c>
      <c r="T689" s="4">
        <f t="shared" si="4246"/>
        <v>74</v>
      </c>
      <c r="U689">
        <f t="shared" si="4246"/>
        <v>80</v>
      </c>
      <c r="V689" s="4">
        <f t="shared" si="4246"/>
        <v>86</v>
      </c>
      <c r="W689" s="4">
        <f t="shared" si="4246"/>
        <v>92</v>
      </c>
      <c r="X689" s="4">
        <f>W689+8</f>
        <v>100</v>
      </c>
      <c r="Y689" s="4">
        <f t="shared" ref="Y689:AC689" si="4247">X689+8</f>
        <v>108</v>
      </c>
      <c r="Z689" s="4">
        <f t="shared" si="4247"/>
        <v>116</v>
      </c>
      <c r="AA689" s="4">
        <f t="shared" si="4247"/>
        <v>124</v>
      </c>
      <c r="AB689" s="4">
        <f t="shared" si="4247"/>
        <v>132</v>
      </c>
      <c r="AC689" s="4">
        <f t="shared" si="4247"/>
        <v>140</v>
      </c>
      <c r="AD689" s="4">
        <f>AC689+10</f>
        <v>150</v>
      </c>
      <c r="AE689">
        <f t="shared" ref="AE689:BI689" si="4248">AD689+10</f>
        <v>160</v>
      </c>
      <c r="AF689" s="4">
        <f t="shared" si="4248"/>
        <v>170</v>
      </c>
      <c r="AG689" s="4">
        <f t="shared" si="4248"/>
        <v>180</v>
      </c>
      <c r="AH689" s="4">
        <f t="shared" si="4248"/>
        <v>190</v>
      </c>
      <c r="AI689" s="4">
        <f t="shared" si="4248"/>
        <v>200</v>
      </c>
      <c r="AJ689" s="4">
        <f t="shared" si="4248"/>
        <v>210</v>
      </c>
      <c r="AK689" s="4">
        <f t="shared" si="4248"/>
        <v>220</v>
      </c>
      <c r="AL689" s="4">
        <f t="shared" si="4248"/>
        <v>230</v>
      </c>
      <c r="AM689" s="4">
        <f t="shared" si="4248"/>
        <v>240</v>
      </c>
      <c r="AN689" s="4">
        <f t="shared" si="4248"/>
        <v>250</v>
      </c>
      <c r="AO689">
        <f t="shared" si="4248"/>
        <v>260</v>
      </c>
      <c r="AP689" s="4">
        <f t="shared" si="4248"/>
        <v>270</v>
      </c>
      <c r="AQ689" s="4">
        <f t="shared" si="4248"/>
        <v>280</v>
      </c>
      <c r="AR689" s="4">
        <f t="shared" si="4248"/>
        <v>290</v>
      </c>
      <c r="AS689" s="4">
        <f t="shared" si="4248"/>
        <v>300</v>
      </c>
      <c r="AT689" s="4">
        <f t="shared" si="4248"/>
        <v>310</v>
      </c>
      <c r="AU689" s="4">
        <f t="shared" si="4248"/>
        <v>320</v>
      </c>
      <c r="AV689" s="4">
        <f t="shared" si="4248"/>
        <v>330</v>
      </c>
      <c r="AW689" s="4">
        <f t="shared" si="4248"/>
        <v>340</v>
      </c>
      <c r="AX689" s="4">
        <f t="shared" si="4248"/>
        <v>350</v>
      </c>
      <c r="AY689">
        <f t="shared" si="4248"/>
        <v>360</v>
      </c>
      <c r="AZ689" s="4">
        <f t="shared" si="4248"/>
        <v>370</v>
      </c>
      <c r="BA689" s="4">
        <f t="shared" si="4248"/>
        <v>380</v>
      </c>
      <c r="BB689" s="4">
        <f t="shared" si="4248"/>
        <v>390</v>
      </c>
      <c r="BC689" s="4">
        <f t="shared" si="4248"/>
        <v>400</v>
      </c>
      <c r="BD689" s="4">
        <f t="shared" si="4248"/>
        <v>410</v>
      </c>
      <c r="BE689" s="4">
        <f t="shared" si="4248"/>
        <v>420</v>
      </c>
      <c r="BF689" s="4">
        <f t="shared" si="4248"/>
        <v>430</v>
      </c>
      <c r="BG689" s="4">
        <f t="shared" si="4248"/>
        <v>440</v>
      </c>
      <c r="BH689" s="4">
        <f t="shared" si="4248"/>
        <v>450</v>
      </c>
      <c r="BI689">
        <f t="shared" si="4248"/>
        <v>460</v>
      </c>
      <c r="BJ689" t="s">
        <v>1</v>
      </c>
    </row>
    <row r="690" spans="1:62">
      <c r="A690" s="4" t="s">
        <v>5</v>
      </c>
    </row>
    <row r="691" spans="1:62">
      <c r="A691" s="4" t="s">
        <v>381</v>
      </c>
    </row>
    <row r="692" spans="1:62">
      <c r="A692" s="4" t="s">
        <v>36</v>
      </c>
      <c r="B692" s="4">
        <v>25</v>
      </c>
      <c r="C692" s="4">
        <f>B692+8</f>
        <v>33</v>
      </c>
      <c r="D692" s="4">
        <f t="shared" ref="D692:I692" si="4249">C692+8</f>
        <v>41</v>
      </c>
      <c r="E692" s="4">
        <f t="shared" si="4249"/>
        <v>49</v>
      </c>
      <c r="F692" s="4">
        <f t="shared" si="4249"/>
        <v>57</v>
      </c>
      <c r="G692" s="4">
        <f t="shared" si="4249"/>
        <v>65</v>
      </c>
      <c r="H692" s="4">
        <f t="shared" si="4249"/>
        <v>73</v>
      </c>
      <c r="I692" s="4">
        <f t="shared" si="4249"/>
        <v>81</v>
      </c>
      <c r="J692" s="4">
        <f>I692+14</f>
        <v>95</v>
      </c>
      <c r="K692">
        <f t="shared" ref="K692:Q692" si="4250">J692+14</f>
        <v>109</v>
      </c>
      <c r="L692" s="4">
        <f t="shared" si="4250"/>
        <v>123</v>
      </c>
      <c r="M692" s="4">
        <f t="shared" si="4250"/>
        <v>137</v>
      </c>
      <c r="N692" s="4">
        <f t="shared" si="4250"/>
        <v>151</v>
      </c>
      <c r="O692" s="4">
        <f t="shared" si="4250"/>
        <v>165</v>
      </c>
      <c r="P692" s="4">
        <f t="shared" si="4250"/>
        <v>179</v>
      </c>
      <c r="Q692" s="4">
        <f t="shared" si="4250"/>
        <v>193</v>
      </c>
      <c r="R692" s="4">
        <f>Q692+20</f>
        <v>213</v>
      </c>
      <c r="S692" s="4">
        <f t="shared" ref="S692:W692" si="4251">R692+20</f>
        <v>233</v>
      </c>
      <c r="T692" s="4">
        <f t="shared" si="4251"/>
        <v>253</v>
      </c>
      <c r="U692">
        <f t="shared" si="4251"/>
        <v>273</v>
      </c>
      <c r="V692" s="4">
        <f t="shared" si="4251"/>
        <v>293</v>
      </c>
      <c r="W692" s="4">
        <f t="shared" si="4251"/>
        <v>313</v>
      </c>
      <c r="X692" s="4">
        <f>W692+24</f>
        <v>337</v>
      </c>
      <c r="Y692" s="4">
        <f t="shared" ref="Y692:AC692" si="4252">X692+24</f>
        <v>361</v>
      </c>
      <c r="Z692" s="4">
        <f t="shared" si="4252"/>
        <v>385</v>
      </c>
      <c r="AA692" s="4">
        <f t="shared" si="4252"/>
        <v>409</v>
      </c>
      <c r="AB692" s="4">
        <f t="shared" si="4252"/>
        <v>433</v>
      </c>
      <c r="AC692" s="4">
        <f t="shared" si="4252"/>
        <v>457</v>
      </c>
      <c r="AD692" s="4">
        <f>AC692+28</f>
        <v>485</v>
      </c>
      <c r="AE692">
        <f t="shared" ref="AE692:AZ692" si="4253">AD692+28</f>
        <v>513</v>
      </c>
      <c r="AF692" s="4">
        <f t="shared" si="4253"/>
        <v>541</v>
      </c>
      <c r="AG692" s="4">
        <f t="shared" si="4253"/>
        <v>569</v>
      </c>
      <c r="AH692" s="4">
        <f t="shared" si="4253"/>
        <v>597</v>
      </c>
      <c r="AI692" s="4">
        <f t="shared" si="4253"/>
        <v>625</v>
      </c>
      <c r="AJ692" s="4">
        <f t="shared" si="4253"/>
        <v>653</v>
      </c>
      <c r="AK692" s="4">
        <f t="shared" si="4253"/>
        <v>681</v>
      </c>
      <c r="AL692" s="4">
        <f t="shared" si="4253"/>
        <v>709</v>
      </c>
      <c r="AM692" s="4">
        <f t="shared" si="4253"/>
        <v>737</v>
      </c>
      <c r="AN692" s="4">
        <f t="shared" si="4253"/>
        <v>765</v>
      </c>
      <c r="AO692">
        <f t="shared" si="4253"/>
        <v>793</v>
      </c>
      <c r="AP692" s="4">
        <f t="shared" si="4253"/>
        <v>821</v>
      </c>
      <c r="AQ692" s="4">
        <f t="shared" si="4253"/>
        <v>849</v>
      </c>
      <c r="AR692" s="4">
        <f t="shared" si="4253"/>
        <v>877</v>
      </c>
      <c r="AS692" s="4">
        <f t="shared" si="4253"/>
        <v>905</v>
      </c>
      <c r="AT692" s="4">
        <f t="shared" si="4253"/>
        <v>933</v>
      </c>
      <c r="AU692" s="4">
        <f t="shared" si="4253"/>
        <v>961</v>
      </c>
      <c r="AV692" s="4">
        <f t="shared" si="4253"/>
        <v>989</v>
      </c>
      <c r="AW692" s="4">
        <f t="shared" si="4253"/>
        <v>1017</v>
      </c>
      <c r="AX692" s="4">
        <f t="shared" si="4253"/>
        <v>1045</v>
      </c>
      <c r="AY692">
        <f t="shared" si="4253"/>
        <v>1073</v>
      </c>
      <c r="AZ692" s="4">
        <f t="shared" si="4253"/>
        <v>1101</v>
      </c>
      <c r="BA692" s="4">
        <f t="shared" ref="BA692:BI692" si="4254">AZ692+28</f>
        <v>1129</v>
      </c>
      <c r="BB692" s="4">
        <f t="shared" si="4254"/>
        <v>1157</v>
      </c>
      <c r="BC692" s="4">
        <f t="shared" si="4254"/>
        <v>1185</v>
      </c>
      <c r="BD692" s="4">
        <f t="shared" si="4254"/>
        <v>1213</v>
      </c>
      <c r="BE692" s="4">
        <f t="shared" si="4254"/>
        <v>1241</v>
      </c>
      <c r="BF692" s="4">
        <f t="shared" si="4254"/>
        <v>1269</v>
      </c>
      <c r="BG692" s="4">
        <f t="shared" si="4254"/>
        <v>1297</v>
      </c>
      <c r="BH692" s="4">
        <f t="shared" si="4254"/>
        <v>1325</v>
      </c>
      <c r="BI692">
        <f t="shared" si="4254"/>
        <v>1353</v>
      </c>
      <c r="BJ692" t="s">
        <v>1</v>
      </c>
    </row>
    <row r="693" spans="1:62">
      <c r="A693" s="4" t="s">
        <v>37</v>
      </c>
      <c r="B693" s="4">
        <v>35</v>
      </c>
      <c r="C693" s="4">
        <f>B693+8</f>
        <v>43</v>
      </c>
      <c r="D693" s="4">
        <f t="shared" ref="D693:I693" si="4255">C693+8</f>
        <v>51</v>
      </c>
      <c r="E693" s="4">
        <f t="shared" si="4255"/>
        <v>59</v>
      </c>
      <c r="F693" s="4">
        <f t="shared" si="4255"/>
        <v>67</v>
      </c>
      <c r="G693" s="4">
        <f t="shared" si="4255"/>
        <v>75</v>
      </c>
      <c r="H693" s="4">
        <f t="shared" si="4255"/>
        <v>83</v>
      </c>
      <c r="I693" s="4">
        <f t="shared" si="4255"/>
        <v>91</v>
      </c>
      <c r="J693" s="4">
        <f>I693+15</f>
        <v>106</v>
      </c>
      <c r="K693">
        <f t="shared" ref="K693:Q693" si="4256">J693+15</f>
        <v>121</v>
      </c>
      <c r="L693" s="4">
        <f t="shared" si="4256"/>
        <v>136</v>
      </c>
      <c r="M693" s="4">
        <f t="shared" si="4256"/>
        <v>151</v>
      </c>
      <c r="N693" s="4">
        <f t="shared" si="4256"/>
        <v>166</v>
      </c>
      <c r="O693" s="4">
        <f t="shared" si="4256"/>
        <v>181</v>
      </c>
      <c r="P693" s="4">
        <f t="shared" si="4256"/>
        <v>196</v>
      </c>
      <c r="Q693" s="4">
        <f t="shared" si="4256"/>
        <v>211</v>
      </c>
      <c r="R693" s="4">
        <f>Q693+21</f>
        <v>232</v>
      </c>
      <c r="S693" s="4">
        <f t="shared" ref="S693:W693" si="4257">R693+21</f>
        <v>253</v>
      </c>
      <c r="T693" s="4">
        <f t="shared" si="4257"/>
        <v>274</v>
      </c>
      <c r="U693">
        <f t="shared" si="4257"/>
        <v>295</v>
      </c>
      <c r="V693" s="4">
        <f t="shared" si="4257"/>
        <v>316</v>
      </c>
      <c r="W693" s="4">
        <f t="shared" si="4257"/>
        <v>337</v>
      </c>
      <c r="X693" s="4">
        <f>W693+25</f>
        <v>362</v>
      </c>
      <c r="Y693" s="4">
        <f t="shared" ref="Y693:AC693" si="4258">X693+25</f>
        <v>387</v>
      </c>
      <c r="Z693" s="4">
        <f t="shared" si="4258"/>
        <v>412</v>
      </c>
      <c r="AA693" s="4">
        <f t="shared" si="4258"/>
        <v>437</v>
      </c>
      <c r="AB693" s="4">
        <f t="shared" si="4258"/>
        <v>462</v>
      </c>
      <c r="AC693" s="4">
        <f t="shared" si="4258"/>
        <v>487</v>
      </c>
      <c r="AD693" s="4">
        <f>AC693+29</f>
        <v>516</v>
      </c>
      <c r="AE693">
        <f t="shared" ref="AE693:AZ693" si="4259">AD693+29</f>
        <v>545</v>
      </c>
      <c r="AF693" s="4">
        <f t="shared" si="4259"/>
        <v>574</v>
      </c>
      <c r="AG693" s="4">
        <f t="shared" si="4259"/>
        <v>603</v>
      </c>
      <c r="AH693" s="4">
        <f t="shared" si="4259"/>
        <v>632</v>
      </c>
      <c r="AI693" s="4">
        <f t="shared" si="4259"/>
        <v>661</v>
      </c>
      <c r="AJ693" s="4">
        <f t="shared" si="4259"/>
        <v>690</v>
      </c>
      <c r="AK693" s="4">
        <f t="shared" si="4259"/>
        <v>719</v>
      </c>
      <c r="AL693" s="4">
        <f t="shared" si="4259"/>
        <v>748</v>
      </c>
      <c r="AM693" s="4">
        <f t="shared" si="4259"/>
        <v>777</v>
      </c>
      <c r="AN693" s="4">
        <f t="shared" si="4259"/>
        <v>806</v>
      </c>
      <c r="AO693">
        <f t="shared" si="4259"/>
        <v>835</v>
      </c>
      <c r="AP693" s="4">
        <f t="shared" si="4259"/>
        <v>864</v>
      </c>
      <c r="AQ693" s="4">
        <f t="shared" si="4259"/>
        <v>893</v>
      </c>
      <c r="AR693" s="4">
        <f t="shared" si="4259"/>
        <v>922</v>
      </c>
      <c r="AS693" s="4">
        <f t="shared" si="4259"/>
        <v>951</v>
      </c>
      <c r="AT693" s="4">
        <f t="shared" si="4259"/>
        <v>980</v>
      </c>
      <c r="AU693" s="4">
        <f t="shared" si="4259"/>
        <v>1009</v>
      </c>
      <c r="AV693" s="4">
        <f t="shared" si="4259"/>
        <v>1038</v>
      </c>
      <c r="AW693" s="4">
        <f t="shared" si="4259"/>
        <v>1067</v>
      </c>
      <c r="AX693" s="4">
        <f t="shared" si="4259"/>
        <v>1096</v>
      </c>
      <c r="AY693">
        <f t="shared" si="4259"/>
        <v>1125</v>
      </c>
      <c r="AZ693" s="4">
        <f t="shared" si="4259"/>
        <v>1154</v>
      </c>
      <c r="BA693" s="4">
        <f t="shared" ref="BA693:BI693" si="4260">AZ693+29</f>
        <v>1183</v>
      </c>
      <c r="BB693" s="4">
        <f t="shared" si="4260"/>
        <v>1212</v>
      </c>
      <c r="BC693" s="4">
        <f t="shared" si="4260"/>
        <v>1241</v>
      </c>
      <c r="BD693" s="4">
        <f t="shared" si="4260"/>
        <v>1270</v>
      </c>
      <c r="BE693" s="4">
        <f t="shared" si="4260"/>
        <v>1299</v>
      </c>
      <c r="BF693" s="4">
        <f t="shared" si="4260"/>
        <v>1328</v>
      </c>
      <c r="BG693" s="4">
        <f t="shared" si="4260"/>
        <v>1357</v>
      </c>
      <c r="BH693" s="4">
        <f t="shared" si="4260"/>
        <v>1386</v>
      </c>
      <c r="BI693">
        <f t="shared" si="4260"/>
        <v>1415</v>
      </c>
      <c r="BJ693" t="s">
        <v>1</v>
      </c>
    </row>
    <row r="694" spans="1:62">
      <c r="A694" s="4" t="s">
        <v>5</v>
      </c>
    </row>
    <row r="695" spans="1:62">
      <c r="A695" s="4" t="s">
        <v>493</v>
      </c>
    </row>
    <row r="696" spans="1:62">
      <c r="A696" s="4" t="s">
        <v>166</v>
      </c>
      <c r="B696" s="4">
        <v>63</v>
      </c>
      <c r="C696" s="4">
        <f>B696+3</f>
        <v>66</v>
      </c>
      <c r="D696" s="4">
        <f t="shared" ref="D696:AG696" si="4261">C696+3</f>
        <v>69</v>
      </c>
      <c r="E696" s="4">
        <f t="shared" si="4261"/>
        <v>72</v>
      </c>
      <c r="F696" s="4">
        <f t="shared" si="4261"/>
        <v>75</v>
      </c>
      <c r="G696" s="4">
        <f t="shared" si="4261"/>
        <v>78</v>
      </c>
      <c r="H696" s="4">
        <f t="shared" si="4261"/>
        <v>81</v>
      </c>
      <c r="I696" s="4">
        <f t="shared" si="4261"/>
        <v>84</v>
      </c>
      <c r="J696" s="4">
        <f t="shared" si="4261"/>
        <v>87</v>
      </c>
      <c r="K696">
        <f t="shared" ref="K696" si="4262">J696+3</f>
        <v>90</v>
      </c>
      <c r="L696" s="4">
        <f t="shared" ref="L696" si="4263">K696+3</f>
        <v>93</v>
      </c>
      <c r="M696" s="4">
        <f t="shared" ref="M696" si="4264">L696+3</f>
        <v>96</v>
      </c>
      <c r="N696" s="4">
        <f t="shared" ref="N696" si="4265">M696+3</f>
        <v>99</v>
      </c>
      <c r="O696" s="4">
        <f t="shared" ref="O696" si="4266">N696+3</f>
        <v>102</v>
      </c>
      <c r="P696" s="4">
        <f t="shared" ref="P696" si="4267">O696+3</f>
        <v>105</v>
      </c>
      <c r="Q696" s="4">
        <f t="shared" ref="Q696" si="4268">P696+3</f>
        <v>108</v>
      </c>
      <c r="R696" s="4">
        <f t="shared" ref="R696" si="4269">Q696+3</f>
        <v>111</v>
      </c>
      <c r="S696" s="4">
        <f t="shared" ref="S696" si="4270">R696+3</f>
        <v>114</v>
      </c>
      <c r="T696" s="4">
        <f t="shared" ref="T696" si="4271">S696+3</f>
        <v>117</v>
      </c>
      <c r="U696">
        <f t="shared" ref="U696" si="4272">T696+3</f>
        <v>120</v>
      </c>
      <c r="V696" s="4">
        <f t="shared" ref="V696" si="4273">U696+3</f>
        <v>123</v>
      </c>
      <c r="W696" s="4">
        <f t="shared" ref="W696" si="4274">V696+3</f>
        <v>126</v>
      </c>
      <c r="X696" s="4">
        <f t="shared" ref="X696" si="4275">W696+3</f>
        <v>129</v>
      </c>
      <c r="Y696" s="4">
        <f t="shared" ref="Y696" si="4276">X696+3</f>
        <v>132</v>
      </c>
      <c r="Z696" s="4">
        <f t="shared" ref="Z696" si="4277">Y696+3</f>
        <v>135</v>
      </c>
      <c r="AA696" s="4">
        <f t="shared" si="4261"/>
        <v>138</v>
      </c>
      <c r="AB696" s="4">
        <f t="shared" si="4261"/>
        <v>141</v>
      </c>
      <c r="AC696" s="4">
        <f t="shared" si="4261"/>
        <v>144</v>
      </c>
      <c r="AD696" s="4">
        <f t="shared" si="4261"/>
        <v>147</v>
      </c>
      <c r="AE696">
        <f t="shared" si="4261"/>
        <v>150</v>
      </c>
      <c r="AF696" s="4">
        <f t="shared" si="4261"/>
        <v>153</v>
      </c>
      <c r="AG696" s="4">
        <f t="shared" si="4261"/>
        <v>156</v>
      </c>
      <c r="AH696" s="4">
        <f t="shared" ref="AH696:BI696" si="4278">AG696+3</f>
        <v>159</v>
      </c>
      <c r="AI696" s="4">
        <f t="shared" si="4278"/>
        <v>162</v>
      </c>
      <c r="AJ696" s="4">
        <f t="shared" si="4278"/>
        <v>165</v>
      </c>
      <c r="AK696" s="4">
        <f t="shared" si="4278"/>
        <v>168</v>
      </c>
      <c r="AL696" s="4">
        <f t="shared" si="4278"/>
        <v>171</v>
      </c>
      <c r="AM696" s="4">
        <f t="shared" si="4278"/>
        <v>174</v>
      </c>
      <c r="AN696" s="4">
        <f t="shared" si="4278"/>
        <v>177</v>
      </c>
      <c r="AO696" s="4">
        <f t="shared" si="4278"/>
        <v>180</v>
      </c>
      <c r="AP696" s="4">
        <f t="shared" si="4278"/>
        <v>183</v>
      </c>
      <c r="AQ696" s="4">
        <f t="shared" si="4278"/>
        <v>186</v>
      </c>
      <c r="AR696" s="4">
        <f t="shared" si="4278"/>
        <v>189</v>
      </c>
      <c r="AS696" s="4">
        <f t="shared" si="4278"/>
        <v>192</v>
      </c>
      <c r="AT696" s="4">
        <f t="shared" si="4278"/>
        <v>195</v>
      </c>
      <c r="AU696" s="4">
        <f t="shared" si="4278"/>
        <v>198</v>
      </c>
      <c r="AV696" s="4">
        <f t="shared" si="4278"/>
        <v>201</v>
      </c>
      <c r="AW696" s="4">
        <f t="shared" si="4278"/>
        <v>204</v>
      </c>
      <c r="AX696" s="4">
        <f t="shared" si="4278"/>
        <v>207</v>
      </c>
      <c r="AY696" s="4">
        <f t="shared" si="4278"/>
        <v>210</v>
      </c>
      <c r="AZ696" s="4">
        <f t="shared" si="4278"/>
        <v>213</v>
      </c>
      <c r="BA696" s="4">
        <f t="shared" si="4278"/>
        <v>216</v>
      </c>
      <c r="BB696" s="4">
        <f t="shared" si="4278"/>
        <v>219</v>
      </c>
      <c r="BC696" s="4">
        <f t="shared" si="4278"/>
        <v>222</v>
      </c>
      <c r="BD696" s="4">
        <f t="shared" si="4278"/>
        <v>225</v>
      </c>
      <c r="BE696" s="4">
        <f t="shared" si="4278"/>
        <v>228</v>
      </c>
      <c r="BF696" s="4">
        <f t="shared" si="4278"/>
        <v>231</v>
      </c>
      <c r="BG696" s="4">
        <f t="shared" si="4278"/>
        <v>234</v>
      </c>
      <c r="BH696" s="4">
        <f t="shared" si="4278"/>
        <v>237</v>
      </c>
      <c r="BI696" s="4">
        <f t="shared" si="4278"/>
        <v>240</v>
      </c>
      <c r="BJ696" t="s">
        <v>1</v>
      </c>
    </row>
    <row r="697" spans="1:62">
      <c r="A697" s="4" t="s">
        <v>36</v>
      </c>
      <c r="B697" s="4">
        <v>16</v>
      </c>
      <c r="C697" s="4">
        <f>B697+9</f>
        <v>25</v>
      </c>
      <c r="D697" s="4">
        <f>C697+12</f>
        <v>37</v>
      </c>
      <c r="E697" s="4">
        <f>D697+11</f>
        <v>48</v>
      </c>
      <c r="F697" s="4">
        <f>E697+11</f>
        <v>59</v>
      </c>
      <c r="G697" s="4">
        <f>F697+11</f>
        <v>70</v>
      </c>
      <c r="H697" s="4">
        <f>G697+11</f>
        <v>81</v>
      </c>
      <c r="I697" s="4">
        <f>H697+10</f>
        <v>91</v>
      </c>
      <c r="J697" s="4">
        <f>I697+14</f>
        <v>105</v>
      </c>
      <c r="K697">
        <f t="shared" ref="K697:Q697" si="4279">J697+14</f>
        <v>119</v>
      </c>
      <c r="L697" s="4">
        <f t="shared" si="4279"/>
        <v>133</v>
      </c>
      <c r="M697" s="4">
        <f t="shared" si="4279"/>
        <v>147</v>
      </c>
      <c r="N697" s="4">
        <f>M697+15</f>
        <v>162</v>
      </c>
      <c r="O697" s="4">
        <f t="shared" si="4279"/>
        <v>176</v>
      </c>
      <c r="P697" s="4">
        <f t="shared" si="4279"/>
        <v>190</v>
      </c>
      <c r="Q697" s="4">
        <f t="shared" si="4279"/>
        <v>204</v>
      </c>
      <c r="R697" s="4">
        <f>Q697+17</f>
        <v>221</v>
      </c>
      <c r="S697" s="4">
        <f t="shared" ref="S697:W697" si="4280">R697+17</f>
        <v>238</v>
      </c>
      <c r="T697" s="4">
        <f t="shared" si="4280"/>
        <v>255</v>
      </c>
      <c r="U697">
        <f>T697+18</f>
        <v>273</v>
      </c>
      <c r="V697" s="4">
        <f t="shared" si="4280"/>
        <v>290</v>
      </c>
      <c r="W697" s="4">
        <f t="shared" si="4280"/>
        <v>307</v>
      </c>
      <c r="X697" s="4">
        <f>W697+23</f>
        <v>330</v>
      </c>
      <c r="Y697" s="4">
        <f t="shared" ref="Y697:AB697" si="4281">X697+23</f>
        <v>353</v>
      </c>
      <c r="Z697" s="4">
        <f>Y697+22</f>
        <v>375</v>
      </c>
      <c r="AA697" s="4">
        <f t="shared" si="4281"/>
        <v>398</v>
      </c>
      <c r="AB697" s="4">
        <f t="shared" si="4281"/>
        <v>421</v>
      </c>
      <c r="AC697" s="4">
        <f t="shared" ref="AC697" si="4282">AB697+22</f>
        <v>443</v>
      </c>
      <c r="AD697" s="4">
        <f>AC697+27</f>
        <v>470</v>
      </c>
      <c r="AE697">
        <f t="shared" ref="AE697:AI697" si="4283">AD697+27</f>
        <v>497</v>
      </c>
      <c r="AF697" s="4">
        <f t="shared" si="4283"/>
        <v>524</v>
      </c>
      <c r="AG697" s="4">
        <f t="shared" si="4283"/>
        <v>551</v>
      </c>
      <c r="AH697" s="4">
        <f t="shared" si="4283"/>
        <v>578</v>
      </c>
      <c r="AI697" s="4">
        <f t="shared" si="4283"/>
        <v>605</v>
      </c>
      <c r="AJ697" s="4">
        <f t="shared" ref="AJ697:BI697" si="4284">AI697+27</f>
        <v>632</v>
      </c>
      <c r="AK697" s="4">
        <f t="shared" si="4284"/>
        <v>659</v>
      </c>
      <c r="AL697" s="4">
        <f t="shared" si="4284"/>
        <v>686</v>
      </c>
      <c r="AM697" s="4">
        <f t="shared" si="4284"/>
        <v>713</v>
      </c>
      <c r="AN697" s="4">
        <f t="shared" si="4284"/>
        <v>740</v>
      </c>
      <c r="AO697">
        <f t="shared" si="4284"/>
        <v>767</v>
      </c>
      <c r="AP697" s="4">
        <f t="shared" si="4284"/>
        <v>794</v>
      </c>
      <c r="AQ697" s="4">
        <f t="shared" si="4284"/>
        <v>821</v>
      </c>
      <c r="AR697" s="4">
        <f t="shared" si="4284"/>
        <v>848</v>
      </c>
      <c r="AS697" s="4">
        <f t="shared" si="4284"/>
        <v>875</v>
      </c>
      <c r="AT697" s="4">
        <f t="shared" si="4284"/>
        <v>902</v>
      </c>
      <c r="AU697" s="4">
        <f t="shared" si="4284"/>
        <v>929</v>
      </c>
      <c r="AV697" s="4">
        <f t="shared" si="4284"/>
        <v>956</v>
      </c>
      <c r="AW697" s="4">
        <f t="shared" si="4284"/>
        <v>983</v>
      </c>
      <c r="AX697" s="4">
        <f t="shared" si="4284"/>
        <v>1010</v>
      </c>
      <c r="AY697">
        <f t="shared" si="4284"/>
        <v>1037</v>
      </c>
      <c r="AZ697" s="4">
        <f t="shared" si="4284"/>
        <v>1064</v>
      </c>
      <c r="BA697" s="4">
        <f t="shared" si="4284"/>
        <v>1091</v>
      </c>
      <c r="BB697" s="4">
        <f t="shared" si="4284"/>
        <v>1118</v>
      </c>
      <c r="BC697" s="4">
        <f t="shared" si="4284"/>
        <v>1145</v>
      </c>
      <c r="BD697" s="4">
        <f t="shared" si="4284"/>
        <v>1172</v>
      </c>
      <c r="BE697" s="4">
        <f t="shared" si="4284"/>
        <v>1199</v>
      </c>
      <c r="BF697" s="4">
        <f t="shared" si="4284"/>
        <v>1226</v>
      </c>
      <c r="BG697" s="4">
        <f t="shared" si="4284"/>
        <v>1253</v>
      </c>
      <c r="BH697" s="4">
        <f t="shared" si="4284"/>
        <v>1280</v>
      </c>
      <c r="BI697">
        <f t="shared" si="4284"/>
        <v>1307</v>
      </c>
      <c r="BJ697" t="s">
        <v>1</v>
      </c>
    </row>
    <row r="698" spans="1:62">
      <c r="A698" s="4" t="s">
        <v>37</v>
      </c>
      <c r="B698" s="4">
        <v>48</v>
      </c>
      <c r="C698" s="4">
        <f>B698+11</f>
        <v>59</v>
      </c>
      <c r="D698" s="4">
        <f t="shared" ref="D698:I698" si="4285">C698+11</f>
        <v>70</v>
      </c>
      <c r="E698" s="4">
        <f t="shared" si="4285"/>
        <v>81</v>
      </c>
      <c r="F698" s="4">
        <f>E698+10</f>
        <v>91</v>
      </c>
      <c r="G698" s="4">
        <f t="shared" si="4285"/>
        <v>102</v>
      </c>
      <c r="H698" s="4">
        <f t="shared" si="4285"/>
        <v>113</v>
      </c>
      <c r="I698" s="4">
        <f t="shared" si="4285"/>
        <v>124</v>
      </c>
      <c r="J698" s="4">
        <f>I698+16</f>
        <v>140</v>
      </c>
      <c r="K698">
        <f t="shared" ref="K698:Q698" si="4286">J698+16</f>
        <v>156</v>
      </c>
      <c r="L698" s="4">
        <f t="shared" si="4286"/>
        <v>172</v>
      </c>
      <c r="M698" s="4">
        <f>L698+17</f>
        <v>189</v>
      </c>
      <c r="N698" s="4">
        <f t="shared" si="4286"/>
        <v>205</v>
      </c>
      <c r="O698" s="4">
        <f t="shared" si="4286"/>
        <v>221</v>
      </c>
      <c r="P698" s="4">
        <f t="shared" si="4286"/>
        <v>237</v>
      </c>
      <c r="Q698" s="4">
        <f t="shared" si="4286"/>
        <v>253</v>
      </c>
      <c r="R698" s="4">
        <f>Q698+20</f>
        <v>273</v>
      </c>
      <c r="S698" s="4">
        <f>R698+19</f>
        <v>292</v>
      </c>
      <c r="T698" s="4">
        <f t="shared" ref="T698:V698" si="4287">S698+20</f>
        <v>312</v>
      </c>
      <c r="U698">
        <f>T698+19</f>
        <v>331</v>
      </c>
      <c r="V698" s="4">
        <f t="shared" si="4287"/>
        <v>351</v>
      </c>
      <c r="W698" s="4">
        <f>V698+19</f>
        <v>370</v>
      </c>
      <c r="X698" s="4">
        <f>W698+25</f>
        <v>395</v>
      </c>
      <c r="Y698" s="4">
        <f t="shared" ref="Y698:AC698" si="4288">X698+25</f>
        <v>420</v>
      </c>
      <c r="Z698" s="4">
        <f>Y698+24</f>
        <v>444</v>
      </c>
      <c r="AA698" s="4">
        <f t="shared" si="4288"/>
        <v>469</v>
      </c>
      <c r="AB698" s="4">
        <f t="shared" si="4288"/>
        <v>494</v>
      </c>
      <c r="AC698" s="4">
        <f t="shared" si="4288"/>
        <v>519</v>
      </c>
      <c r="AD698" s="4">
        <f>AC698+29</f>
        <v>548</v>
      </c>
      <c r="AE698">
        <f t="shared" ref="AE698:BG698" si="4289">AD698+29</f>
        <v>577</v>
      </c>
      <c r="AF698" s="4">
        <f t="shared" si="4289"/>
        <v>606</v>
      </c>
      <c r="AG698" s="4">
        <f>AF698+30</f>
        <v>636</v>
      </c>
      <c r="AH698" s="4">
        <f t="shared" si="4289"/>
        <v>665</v>
      </c>
      <c r="AI698" s="4">
        <f t="shared" si="4289"/>
        <v>694</v>
      </c>
      <c r="AJ698" s="4">
        <f t="shared" ref="AJ698:BI698" si="4290">AI698+29</f>
        <v>723</v>
      </c>
      <c r="AK698" s="4">
        <f t="shared" si="4290"/>
        <v>752</v>
      </c>
      <c r="AL698" s="4">
        <f t="shared" si="4290"/>
        <v>781</v>
      </c>
      <c r="AM698" s="4">
        <f>AL698+30</f>
        <v>811</v>
      </c>
      <c r="AN698" s="4">
        <f t="shared" si="4289"/>
        <v>840</v>
      </c>
      <c r="AO698">
        <f t="shared" si="4289"/>
        <v>869</v>
      </c>
      <c r="AP698" s="4">
        <f t="shared" si="4290"/>
        <v>898</v>
      </c>
      <c r="AQ698" s="4">
        <f t="shared" si="4290"/>
        <v>927</v>
      </c>
      <c r="AR698" s="4">
        <f t="shared" si="4290"/>
        <v>956</v>
      </c>
      <c r="AS698" s="4">
        <f t="shared" ref="AS698" si="4291">AR698+30</f>
        <v>986</v>
      </c>
      <c r="AT698" s="4">
        <f t="shared" si="4289"/>
        <v>1015</v>
      </c>
      <c r="AU698" s="4">
        <f t="shared" si="4289"/>
        <v>1044</v>
      </c>
      <c r="AV698" s="4">
        <f t="shared" si="4290"/>
        <v>1073</v>
      </c>
      <c r="AW698" s="4">
        <f t="shared" si="4290"/>
        <v>1102</v>
      </c>
      <c r="AX698" s="4">
        <f t="shared" si="4290"/>
        <v>1131</v>
      </c>
      <c r="AY698">
        <f t="shared" ref="AY698" si="4292">AX698+30</f>
        <v>1161</v>
      </c>
      <c r="AZ698" s="4">
        <f t="shared" si="4289"/>
        <v>1190</v>
      </c>
      <c r="BA698" s="4">
        <f t="shared" si="4289"/>
        <v>1219</v>
      </c>
      <c r="BB698" s="4">
        <f t="shared" si="4290"/>
        <v>1248</v>
      </c>
      <c r="BC698" s="4">
        <f t="shared" si="4290"/>
        <v>1277</v>
      </c>
      <c r="BD698" s="4">
        <f t="shared" si="4290"/>
        <v>1306</v>
      </c>
      <c r="BE698" s="4">
        <f t="shared" ref="BE698" si="4293">BD698+30</f>
        <v>1336</v>
      </c>
      <c r="BF698" s="4">
        <f t="shared" si="4289"/>
        <v>1365</v>
      </c>
      <c r="BG698" s="4">
        <f t="shared" si="4289"/>
        <v>1394</v>
      </c>
      <c r="BH698" s="4">
        <f t="shared" si="4290"/>
        <v>1423</v>
      </c>
      <c r="BI698">
        <f t="shared" si="4290"/>
        <v>1452</v>
      </c>
      <c r="BJ698" t="s">
        <v>1</v>
      </c>
    </row>
    <row r="699" spans="1:62">
      <c r="A699" s="4" t="s">
        <v>30</v>
      </c>
      <c r="B699" s="4">
        <v>15</v>
      </c>
      <c r="C699" s="4">
        <f>B699+10</f>
        <v>25</v>
      </c>
      <c r="D699" s="4">
        <f t="shared" ref="D699:I699" si="4294">C699+10</f>
        <v>35</v>
      </c>
      <c r="E699" s="4">
        <f t="shared" si="4294"/>
        <v>45</v>
      </c>
      <c r="F699" s="4">
        <f t="shared" si="4294"/>
        <v>55</v>
      </c>
      <c r="G699" s="4">
        <f t="shared" si="4294"/>
        <v>65</v>
      </c>
      <c r="H699" s="4">
        <f t="shared" si="4294"/>
        <v>75</v>
      </c>
      <c r="I699" s="4">
        <f t="shared" si="4294"/>
        <v>85</v>
      </c>
      <c r="J699" s="4">
        <f>I699+13</f>
        <v>98</v>
      </c>
      <c r="K699">
        <f t="shared" ref="K699:Q699" si="4295">J699+13</f>
        <v>111</v>
      </c>
      <c r="L699" s="4">
        <f t="shared" si="4295"/>
        <v>124</v>
      </c>
      <c r="M699" s="4">
        <f t="shared" si="4295"/>
        <v>137</v>
      </c>
      <c r="N699" s="4">
        <f t="shared" si="4295"/>
        <v>150</v>
      </c>
      <c r="O699" s="4">
        <f t="shared" si="4295"/>
        <v>163</v>
      </c>
      <c r="P699" s="4">
        <f t="shared" si="4295"/>
        <v>176</v>
      </c>
      <c r="Q699" s="4">
        <f t="shared" si="4295"/>
        <v>189</v>
      </c>
      <c r="R699" s="4">
        <f>Q699+16</f>
        <v>205</v>
      </c>
      <c r="S699" s="4">
        <f t="shared" ref="S699:W699" si="4296">R699+16</f>
        <v>221</v>
      </c>
      <c r="T699" s="4">
        <f t="shared" si="4296"/>
        <v>237</v>
      </c>
      <c r="U699">
        <f t="shared" si="4296"/>
        <v>253</v>
      </c>
      <c r="V699" s="4">
        <f t="shared" si="4296"/>
        <v>269</v>
      </c>
      <c r="W699" s="4">
        <f t="shared" si="4296"/>
        <v>285</v>
      </c>
      <c r="X699" s="4">
        <f>W699+21</f>
        <v>306</v>
      </c>
      <c r="Y699" s="4">
        <f t="shared" ref="Y699:AC699" si="4297">X699+21</f>
        <v>327</v>
      </c>
      <c r="Z699" s="4">
        <f t="shared" si="4297"/>
        <v>348</v>
      </c>
      <c r="AA699" s="4">
        <f t="shared" si="4297"/>
        <v>369</v>
      </c>
      <c r="AB699" s="4">
        <f t="shared" si="4297"/>
        <v>390</v>
      </c>
      <c r="AC699" s="4">
        <f t="shared" si="4297"/>
        <v>411</v>
      </c>
      <c r="AD699" s="4">
        <f>AC699+25</f>
        <v>436</v>
      </c>
      <c r="AE699">
        <f t="shared" ref="AE699:AI699" si="4298">AD699+25</f>
        <v>461</v>
      </c>
      <c r="AF699" s="4">
        <f t="shared" si="4298"/>
        <v>486</v>
      </c>
      <c r="AG699" s="4">
        <f t="shared" si="4298"/>
        <v>511</v>
      </c>
      <c r="AH699" s="4">
        <f t="shared" si="4298"/>
        <v>536</v>
      </c>
      <c r="AI699" s="4">
        <f t="shared" si="4298"/>
        <v>561</v>
      </c>
      <c r="AJ699" s="4">
        <f t="shared" ref="AJ699:BI699" si="4299">AI699+25</f>
        <v>586</v>
      </c>
      <c r="AK699" s="4">
        <f t="shared" si="4299"/>
        <v>611</v>
      </c>
      <c r="AL699" s="4">
        <f t="shared" si="4299"/>
        <v>636</v>
      </c>
      <c r="AM699" s="4">
        <f t="shared" si="4299"/>
        <v>661</v>
      </c>
      <c r="AN699" s="4">
        <f t="shared" si="4299"/>
        <v>686</v>
      </c>
      <c r="AO699">
        <f t="shared" si="4299"/>
        <v>711</v>
      </c>
      <c r="AP699" s="4">
        <f t="shared" si="4299"/>
        <v>736</v>
      </c>
      <c r="AQ699" s="4">
        <f t="shared" si="4299"/>
        <v>761</v>
      </c>
      <c r="AR699" s="4">
        <f t="shared" si="4299"/>
        <v>786</v>
      </c>
      <c r="AS699" s="4">
        <f t="shared" si="4299"/>
        <v>811</v>
      </c>
      <c r="AT699" s="4">
        <f t="shared" si="4299"/>
        <v>836</v>
      </c>
      <c r="AU699" s="4">
        <f t="shared" si="4299"/>
        <v>861</v>
      </c>
      <c r="AV699" s="4">
        <f t="shared" si="4299"/>
        <v>886</v>
      </c>
      <c r="AW699" s="4">
        <f t="shared" si="4299"/>
        <v>911</v>
      </c>
      <c r="AX699" s="4">
        <f t="shared" si="4299"/>
        <v>936</v>
      </c>
      <c r="AY699">
        <f t="shared" si="4299"/>
        <v>961</v>
      </c>
      <c r="AZ699" s="4">
        <f t="shared" si="4299"/>
        <v>986</v>
      </c>
      <c r="BA699" s="4">
        <f t="shared" si="4299"/>
        <v>1011</v>
      </c>
      <c r="BB699" s="4">
        <f t="shared" si="4299"/>
        <v>1036</v>
      </c>
      <c r="BC699" s="4">
        <f t="shared" si="4299"/>
        <v>1061</v>
      </c>
      <c r="BD699" s="4">
        <f t="shared" si="4299"/>
        <v>1086</v>
      </c>
      <c r="BE699" s="4">
        <f t="shared" si="4299"/>
        <v>1111</v>
      </c>
      <c r="BF699" s="4">
        <f t="shared" si="4299"/>
        <v>1136</v>
      </c>
      <c r="BG699" s="4">
        <f t="shared" si="4299"/>
        <v>1161</v>
      </c>
      <c r="BH699" s="4">
        <f t="shared" si="4299"/>
        <v>1186</v>
      </c>
      <c r="BI699">
        <f t="shared" si="4299"/>
        <v>1211</v>
      </c>
      <c r="BJ699" t="s">
        <v>1</v>
      </c>
    </row>
    <row r="700" spans="1:62">
      <c r="A700" s="4" t="s">
        <v>31</v>
      </c>
      <c r="B700" s="4">
        <v>45</v>
      </c>
      <c r="C700" s="4">
        <f>B700+10</f>
        <v>55</v>
      </c>
      <c r="D700" s="4">
        <f t="shared" ref="D700:I700" si="4300">C700+10</f>
        <v>65</v>
      </c>
      <c r="E700" s="4">
        <f t="shared" si="4300"/>
        <v>75</v>
      </c>
      <c r="F700" s="4">
        <f t="shared" si="4300"/>
        <v>85</v>
      </c>
      <c r="G700" s="4">
        <f t="shared" si="4300"/>
        <v>95</v>
      </c>
      <c r="H700" s="4">
        <f t="shared" si="4300"/>
        <v>105</v>
      </c>
      <c r="I700" s="4">
        <f t="shared" si="4300"/>
        <v>115</v>
      </c>
      <c r="J700" s="4">
        <f>I700+15</f>
        <v>130</v>
      </c>
      <c r="K700">
        <f t="shared" ref="K700:Q700" si="4301">J700+15</f>
        <v>145</v>
      </c>
      <c r="L700" s="4">
        <f t="shared" si="4301"/>
        <v>160</v>
      </c>
      <c r="M700" s="4">
        <f t="shared" si="4301"/>
        <v>175</v>
      </c>
      <c r="N700" s="4">
        <f t="shared" si="4301"/>
        <v>190</v>
      </c>
      <c r="O700" s="4">
        <f t="shared" si="4301"/>
        <v>205</v>
      </c>
      <c r="P700" s="4">
        <f t="shared" si="4301"/>
        <v>220</v>
      </c>
      <c r="Q700" s="4">
        <f t="shared" si="4301"/>
        <v>235</v>
      </c>
      <c r="R700" s="4">
        <f>Q700+18</f>
        <v>253</v>
      </c>
      <c r="S700" s="4">
        <f t="shared" ref="S700:W700" si="4302">R700+18</f>
        <v>271</v>
      </c>
      <c r="T700" s="4">
        <f t="shared" si="4302"/>
        <v>289</v>
      </c>
      <c r="U700">
        <f t="shared" si="4302"/>
        <v>307</v>
      </c>
      <c r="V700" s="4">
        <f t="shared" si="4302"/>
        <v>325</v>
      </c>
      <c r="W700" s="4">
        <f t="shared" si="4302"/>
        <v>343</v>
      </c>
      <c r="X700" s="4">
        <f>W700+23</f>
        <v>366</v>
      </c>
      <c r="Y700" s="4">
        <f t="shared" ref="Y700:AC700" si="4303">X700+23</f>
        <v>389</v>
      </c>
      <c r="Z700" s="4">
        <f t="shared" si="4303"/>
        <v>412</v>
      </c>
      <c r="AA700" s="4">
        <f t="shared" si="4303"/>
        <v>435</v>
      </c>
      <c r="AB700" s="4">
        <f t="shared" si="4303"/>
        <v>458</v>
      </c>
      <c r="AC700" s="4">
        <f t="shared" si="4303"/>
        <v>481</v>
      </c>
      <c r="AD700" s="4">
        <f>AC700+27</f>
        <v>508</v>
      </c>
      <c r="AE700">
        <f t="shared" ref="AE700:AI700" si="4304">AD700+27</f>
        <v>535</v>
      </c>
      <c r="AF700" s="4">
        <f t="shared" si="4304"/>
        <v>562</v>
      </c>
      <c r="AG700" s="4">
        <f t="shared" si="4304"/>
        <v>589</v>
      </c>
      <c r="AH700" s="4">
        <f t="shared" si="4304"/>
        <v>616</v>
      </c>
      <c r="AI700" s="4">
        <f t="shared" si="4304"/>
        <v>643</v>
      </c>
      <c r="AJ700" s="4">
        <f t="shared" ref="AJ700:BI700" si="4305">AI700+27</f>
        <v>670</v>
      </c>
      <c r="AK700" s="4">
        <f t="shared" si="4305"/>
        <v>697</v>
      </c>
      <c r="AL700" s="4">
        <f t="shared" si="4305"/>
        <v>724</v>
      </c>
      <c r="AM700" s="4">
        <f t="shared" si="4305"/>
        <v>751</v>
      </c>
      <c r="AN700" s="4">
        <f t="shared" si="4305"/>
        <v>778</v>
      </c>
      <c r="AO700">
        <f t="shared" si="4305"/>
        <v>805</v>
      </c>
      <c r="AP700" s="4">
        <f t="shared" si="4305"/>
        <v>832</v>
      </c>
      <c r="AQ700" s="4">
        <f t="shared" si="4305"/>
        <v>859</v>
      </c>
      <c r="AR700" s="4">
        <f t="shared" si="4305"/>
        <v>886</v>
      </c>
      <c r="AS700" s="4">
        <f t="shared" si="4305"/>
        <v>913</v>
      </c>
      <c r="AT700" s="4">
        <f t="shared" si="4305"/>
        <v>940</v>
      </c>
      <c r="AU700" s="4">
        <f t="shared" si="4305"/>
        <v>967</v>
      </c>
      <c r="AV700" s="4">
        <f t="shared" si="4305"/>
        <v>994</v>
      </c>
      <c r="AW700" s="4">
        <f t="shared" si="4305"/>
        <v>1021</v>
      </c>
      <c r="AX700" s="4">
        <f t="shared" si="4305"/>
        <v>1048</v>
      </c>
      <c r="AY700">
        <f t="shared" si="4305"/>
        <v>1075</v>
      </c>
      <c r="AZ700" s="4">
        <f t="shared" si="4305"/>
        <v>1102</v>
      </c>
      <c r="BA700" s="4">
        <f t="shared" si="4305"/>
        <v>1129</v>
      </c>
      <c r="BB700" s="4">
        <f t="shared" si="4305"/>
        <v>1156</v>
      </c>
      <c r="BC700" s="4">
        <f t="shared" si="4305"/>
        <v>1183</v>
      </c>
      <c r="BD700" s="4">
        <f t="shared" si="4305"/>
        <v>1210</v>
      </c>
      <c r="BE700" s="4">
        <f t="shared" si="4305"/>
        <v>1237</v>
      </c>
      <c r="BF700" s="4">
        <f t="shared" si="4305"/>
        <v>1264</v>
      </c>
      <c r="BG700" s="4">
        <f t="shared" si="4305"/>
        <v>1291</v>
      </c>
      <c r="BH700" s="4">
        <f t="shared" si="4305"/>
        <v>1318</v>
      </c>
      <c r="BI700">
        <f t="shared" si="4305"/>
        <v>1345</v>
      </c>
      <c r="BJ700" t="s">
        <v>1</v>
      </c>
    </row>
    <row r="701" spans="1:62">
      <c r="A701" s="4" t="s">
        <v>38</v>
      </c>
      <c r="B701" s="4">
        <v>11</v>
      </c>
      <c r="C701" s="4">
        <f>B701+7</f>
        <v>18</v>
      </c>
      <c r="D701" s="4">
        <f t="shared" ref="D701:I701" si="4306">C701+7</f>
        <v>25</v>
      </c>
      <c r="E701" s="4">
        <f t="shared" si="4306"/>
        <v>32</v>
      </c>
      <c r="F701" s="4">
        <f t="shared" si="4306"/>
        <v>39</v>
      </c>
      <c r="G701" s="4">
        <f t="shared" si="4306"/>
        <v>46</v>
      </c>
      <c r="H701" s="4">
        <f t="shared" si="4306"/>
        <v>53</v>
      </c>
      <c r="I701" s="4">
        <f t="shared" si="4306"/>
        <v>60</v>
      </c>
      <c r="J701" s="4">
        <f>I701+9</f>
        <v>69</v>
      </c>
      <c r="K701">
        <f>J701+8</f>
        <v>77</v>
      </c>
      <c r="L701" s="4">
        <f>K701+8</f>
        <v>85</v>
      </c>
      <c r="M701" s="4">
        <f t="shared" ref="M701:N701" si="4307">L701+8</f>
        <v>93</v>
      </c>
      <c r="N701" s="4">
        <f t="shared" si="4307"/>
        <v>101</v>
      </c>
      <c r="O701" s="4">
        <f>N701+9</f>
        <v>110</v>
      </c>
      <c r="P701" s="4">
        <f t="shared" ref="P701:Q701" si="4308">O701+8</f>
        <v>118</v>
      </c>
      <c r="Q701" s="4">
        <f t="shared" si="4308"/>
        <v>126</v>
      </c>
      <c r="R701" s="4">
        <f>Q701+9</f>
        <v>135</v>
      </c>
      <c r="S701" s="4">
        <f>R701+10</f>
        <v>145</v>
      </c>
      <c r="T701" s="4">
        <f t="shared" ref="T701:V701" si="4309">S701+9</f>
        <v>154</v>
      </c>
      <c r="U701">
        <f>T701+10</f>
        <v>164</v>
      </c>
      <c r="V701" s="4">
        <f t="shared" si="4309"/>
        <v>173</v>
      </c>
      <c r="W701" s="4">
        <f>V701+9</f>
        <v>182</v>
      </c>
      <c r="X701" s="4">
        <f>W701+11</f>
        <v>193</v>
      </c>
      <c r="Y701" s="4">
        <f>X701+10</f>
        <v>203</v>
      </c>
      <c r="Z701" s="4">
        <f t="shared" ref="Z701:AD701" si="4310">Y701+11</f>
        <v>214</v>
      </c>
      <c r="AA701" s="4">
        <f>Z701+11</f>
        <v>225</v>
      </c>
      <c r="AB701" s="4">
        <f>AA701+10</f>
        <v>235</v>
      </c>
      <c r="AC701" s="4">
        <f t="shared" si="4310"/>
        <v>246</v>
      </c>
      <c r="AD701" s="4">
        <f t="shared" si="4310"/>
        <v>257</v>
      </c>
      <c r="AE701">
        <f>AD701+12</f>
        <v>269</v>
      </c>
      <c r="AF701" s="4">
        <f>AE701+12</f>
        <v>281</v>
      </c>
      <c r="AG701" s="4">
        <f t="shared" ref="AG701" si="4311">AF701+11</f>
        <v>292</v>
      </c>
      <c r="AH701" s="4">
        <f>AG701+12</f>
        <v>304</v>
      </c>
      <c r="AI701" s="4">
        <f>AH701+12</f>
        <v>316</v>
      </c>
      <c r="AJ701" s="4">
        <f>AI701+12</f>
        <v>328</v>
      </c>
      <c r="AK701" s="4">
        <f>AJ701+11</f>
        <v>339</v>
      </c>
      <c r="AL701" s="4">
        <f t="shared" ref="AL701:BI701" si="4312">AK701+12</f>
        <v>351</v>
      </c>
      <c r="AM701" s="4">
        <f t="shared" si="4312"/>
        <v>363</v>
      </c>
      <c r="AN701" s="4">
        <f t="shared" si="4312"/>
        <v>375</v>
      </c>
      <c r="AO701">
        <f t="shared" ref="AO701:BC701" si="4313">AN701+11</f>
        <v>386</v>
      </c>
      <c r="AP701" s="4">
        <f t="shared" ref="AP701:BE701" si="4314">AO701+12</f>
        <v>398</v>
      </c>
      <c r="AQ701" s="4">
        <f t="shared" si="4314"/>
        <v>410</v>
      </c>
      <c r="AR701" s="4">
        <f t="shared" ref="AR701" si="4315">AQ701+11</f>
        <v>421</v>
      </c>
      <c r="AS701" s="4">
        <f t="shared" si="4312"/>
        <v>433</v>
      </c>
      <c r="AT701" s="4">
        <f t="shared" si="4312"/>
        <v>445</v>
      </c>
      <c r="AU701" s="4">
        <f t="shared" si="4312"/>
        <v>457</v>
      </c>
      <c r="AV701" s="4">
        <f t="shared" si="4313"/>
        <v>468</v>
      </c>
      <c r="AW701" s="4">
        <f t="shared" si="4314"/>
        <v>480</v>
      </c>
      <c r="AX701" s="4">
        <f t="shared" si="4314"/>
        <v>492</v>
      </c>
      <c r="AY701">
        <f t="shared" ref="AY701" si="4316">AX701+11</f>
        <v>503</v>
      </c>
      <c r="AZ701" s="4">
        <f t="shared" si="4312"/>
        <v>515</v>
      </c>
      <c r="BA701" s="4">
        <f t="shared" si="4312"/>
        <v>527</v>
      </c>
      <c r="BB701" s="4">
        <f t="shared" si="4312"/>
        <v>539</v>
      </c>
      <c r="BC701" s="4">
        <f t="shared" si="4313"/>
        <v>550</v>
      </c>
      <c r="BD701" s="4">
        <f t="shared" si="4314"/>
        <v>562</v>
      </c>
      <c r="BE701" s="4">
        <f t="shared" si="4314"/>
        <v>574</v>
      </c>
      <c r="BF701" s="4">
        <f t="shared" ref="BF701" si="4317">BE701+11</f>
        <v>585</v>
      </c>
      <c r="BG701" s="4">
        <f t="shared" si="4312"/>
        <v>597</v>
      </c>
      <c r="BH701" s="4">
        <f t="shared" si="4312"/>
        <v>609</v>
      </c>
      <c r="BI701">
        <f t="shared" si="4312"/>
        <v>621</v>
      </c>
      <c r="BJ701" t="s">
        <v>1</v>
      </c>
    </row>
    <row r="702" spans="1:62">
      <c r="A702" s="4" t="s">
        <v>39</v>
      </c>
      <c r="B702" s="4">
        <v>16</v>
      </c>
      <c r="C702" s="4">
        <f>B702+7</f>
        <v>23</v>
      </c>
      <c r="D702" s="4">
        <f t="shared" ref="D702:I702" si="4318">C702+7</f>
        <v>30</v>
      </c>
      <c r="E702" s="4">
        <f t="shared" si="4318"/>
        <v>37</v>
      </c>
      <c r="F702" s="4">
        <f t="shared" si="4318"/>
        <v>44</v>
      </c>
      <c r="G702" s="4">
        <f t="shared" si="4318"/>
        <v>51</v>
      </c>
      <c r="H702" s="4">
        <f t="shared" si="4318"/>
        <v>58</v>
      </c>
      <c r="I702" s="4">
        <f t="shared" si="4318"/>
        <v>65</v>
      </c>
      <c r="J702" s="4">
        <f>I702+8</f>
        <v>73</v>
      </c>
      <c r="K702">
        <f>J702+9</f>
        <v>82</v>
      </c>
      <c r="L702" s="4">
        <f t="shared" ref="L702:Q702" si="4319">K702+8</f>
        <v>90</v>
      </c>
      <c r="M702" s="4">
        <f t="shared" si="4319"/>
        <v>98</v>
      </c>
      <c r="N702" s="4">
        <f t="shared" si="4319"/>
        <v>106</v>
      </c>
      <c r="O702" s="4">
        <f t="shared" si="4319"/>
        <v>114</v>
      </c>
      <c r="P702" s="4">
        <f>O702+9</f>
        <v>123</v>
      </c>
      <c r="Q702" s="4">
        <f t="shared" si="4319"/>
        <v>131</v>
      </c>
      <c r="R702" s="4">
        <f>Q702+9</f>
        <v>140</v>
      </c>
      <c r="S702" s="4">
        <f>R702+10</f>
        <v>150</v>
      </c>
      <c r="T702" s="4">
        <f t="shared" ref="T702:W702" si="4320">S702+9</f>
        <v>159</v>
      </c>
      <c r="U702">
        <f t="shared" si="4320"/>
        <v>168</v>
      </c>
      <c r="V702" s="4">
        <f>U702+10</f>
        <v>178</v>
      </c>
      <c r="W702" s="4">
        <f t="shared" si="4320"/>
        <v>187</v>
      </c>
      <c r="X702" s="4">
        <f>W702+11</f>
        <v>198</v>
      </c>
      <c r="Y702" s="4">
        <f>X702+10</f>
        <v>208</v>
      </c>
      <c r="Z702" s="4">
        <f t="shared" ref="Z702" si="4321">Y702+11</f>
        <v>219</v>
      </c>
      <c r="AA702" s="4">
        <f t="shared" ref="AA702" si="4322">Z702+10</f>
        <v>229</v>
      </c>
      <c r="AB702" s="4">
        <f t="shared" ref="AB702" si="4323">AA702+11</f>
        <v>240</v>
      </c>
      <c r="AC702" s="4">
        <f t="shared" ref="AC702" si="4324">AB702+10</f>
        <v>250</v>
      </c>
      <c r="AD702" s="4">
        <f>AC702+12</f>
        <v>262</v>
      </c>
      <c r="AE702">
        <f t="shared" ref="AE702:AO702" si="4325">AD702+12</f>
        <v>274</v>
      </c>
      <c r="AF702" s="4">
        <f>AE702+11</f>
        <v>285</v>
      </c>
      <c r="AG702" s="4">
        <f t="shared" si="4325"/>
        <v>297</v>
      </c>
      <c r="AH702" s="4">
        <f t="shared" si="4325"/>
        <v>309</v>
      </c>
      <c r="AI702" s="4">
        <f t="shared" si="4325"/>
        <v>321</v>
      </c>
      <c r="AJ702" s="4">
        <f>AI702+11</f>
        <v>332</v>
      </c>
      <c r="AK702" s="4">
        <f t="shared" si="4325"/>
        <v>344</v>
      </c>
      <c r="AL702" s="4">
        <f t="shared" si="4325"/>
        <v>356</v>
      </c>
      <c r="AM702" s="4">
        <f>AL702+11</f>
        <v>367</v>
      </c>
      <c r="AN702" s="4">
        <f>AM702+12</f>
        <v>379</v>
      </c>
      <c r="AO702">
        <f t="shared" si="4325"/>
        <v>391</v>
      </c>
      <c r="AP702" s="4">
        <f>AO702+12</f>
        <v>403</v>
      </c>
      <c r="AQ702" s="4">
        <f>AP702+11</f>
        <v>414</v>
      </c>
      <c r="AR702" s="4">
        <f>AQ702+12</f>
        <v>426</v>
      </c>
      <c r="AS702" s="4">
        <f t="shared" ref="AS702:BH702" si="4326">AR702+12</f>
        <v>438</v>
      </c>
      <c r="AT702" s="4">
        <f t="shared" si="4326"/>
        <v>450</v>
      </c>
      <c r="AU702" s="4">
        <f>AT702+11</f>
        <v>461</v>
      </c>
      <c r="AV702" s="4">
        <f t="shared" si="4326"/>
        <v>473</v>
      </c>
      <c r="AW702" s="4">
        <f t="shared" si="4326"/>
        <v>485</v>
      </c>
      <c r="AX702" s="4">
        <f t="shared" ref="AX702" si="4327">AW702+11</f>
        <v>496</v>
      </c>
      <c r="AY702">
        <f t="shared" ref="AY702" si="4328">AX702+12</f>
        <v>508</v>
      </c>
      <c r="AZ702" s="4">
        <f t="shared" si="4326"/>
        <v>520</v>
      </c>
      <c r="BA702" s="4">
        <f t="shared" si="4326"/>
        <v>532</v>
      </c>
      <c r="BB702" s="4">
        <f t="shared" ref="BB702" si="4329">BA702+11</f>
        <v>543</v>
      </c>
      <c r="BC702" s="4">
        <f t="shared" si="4326"/>
        <v>555</v>
      </c>
      <c r="BD702" s="4">
        <f t="shared" si="4326"/>
        <v>567</v>
      </c>
      <c r="BE702" s="4">
        <f t="shared" ref="BE702" si="4330">BD702+11</f>
        <v>578</v>
      </c>
      <c r="BF702" s="4">
        <f t="shared" ref="BF702" si="4331">BE702+12</f>
        <v>590</v>
      </c>
      <c r="BG702" s="4">
        <f t="shared" si="4326"/>
        <v>602</v>
      </c>
      <c r="BH702" s="4">
        <f t="shared" si="4326"/>
        <v>614</v>
      </c>
      <c r="BI702">
        <f t="shared" ref="BI702" si="4332">BH702+11</f>
        <v>625</v>
      </c>
      <c r="BJ702" t="s">
        <v>1</v>
      </c>
    </row>
    <row r="703" spans="1:62">
      <c r="A703" s="4" t="s">
        <v>5</v>
      </c>
    </row>
    <row r="704" spans="1:62">
      <c r="A704" s="4" t="s">
        <v>494</v>
      </c>
    </row>
    <row r="705" spans="1:62">
      <c r="A705" s="4" t="s">
        <v>166</v>
      </c>
      <c r="B705" s="4">
        <v>63</v>
      </c>
      <c r="C705" s="4">
        <f>B705+3</f>
        <v>66</v>
      </c>
      <c r="D705" s="4">
        <f t="shared" ref="D705:BI705" si="4333">C705+3</f>
        <v>69</v>
      </c>
      <c r="E705" s="4">
        <f t="shared" si="4333"/>
        <v>72</v>
      </c>
      <c r="F705" s="4">
        <f t="shared" si="4333"/>
        <v>75</v>
      </c>
      <c r="G705" s="4">
        <f t="shared" si="4333"/>
        <v>78</v>
      </c>
      <c r="H705" s="4">
        <f t="shared" si="4333"/>
        <v>81</v>
      </c>
      <c r="I705" s="4">
        <f t="shared" si="4333"/>
        <v>84</v>
      </c>
      <c r="J705" s="4">
        <f t="shared" si="4333"/>
        <v>87</v>
      </c>
      <c r="K705">
        <f t="shared" si="4333"/>
        <v>90</v>
      </c>
      <c r="L705" s="4">
        <f t="shared" si="4333"/>
        <v>93</v>
      </c>
      <c r="M705" s="4">
        <f t="shared" si="4333"/>
        <v>96</v>
      </c>
      <c r="N705" s="4">
        <f t="shared" si="4333"/>
        <v>99</v>
      </c>
      <c r="O705" s="4">
        <f t="shared" si="4333"/>
        <v>102</v>
      </c>
      <c r="P705" s="4">
        <f t="shared" si="4333"/>
        <v>105</v>
      </c>
      <c r="Q705" s="4">
        <f t="shared" si="4333"/>
        <v>108</v>
      </c>
      <c r="R705" s="4">
        <f t="shared" si="4333"/>
        <v>111</v>
      </c>
      <c r="S705" s="4">
        <f t="shared" si="4333"/>
        <v>114</v>
      </c>
      <c r="T705" s="4">
        <f t="shared" si="4333"/>
        <v>117</v>
      </c>
      <c r="U705">
        <f t="shared" si="4333"/>
        <v>120</v>
      </c>
      <c r="V705" s="4">
        <f t="shared" si="4333"/>
        <v>123</v>
      </c>
      <c r="W705" s="4">
        <f t="shared" si="4333"/>
        <v>126</v>
      </c>
      <c r="X705" s="4">
        <f t="shared" si="4333"/>
        <v>129</v>
      </c>
      <c r="Y705" s="4">
        <f t="shared" si="4333"/>
        <v>132</v>
      </c>
      <c r="Z705" s="4">
        <f t="shared" si="4333"/>
        <v>135</v>
      </c>
      <c r="AA705" s="4">
        <f t="shared" si="4333"/>
        <v>138</v>
      </c>
      <c r="AB705" s="4">
        <f t="shared" si="4333"/>
        <v>141</v>
      </c>
      <c r="AC705" s="4">
        <f t="shared" si="4333"/>
        <v>144</v>
      </c>
      <c r="AD705" s="4">
        <f t="shared" si="4333"/>
        <v>147</v>
      </c>
      <c r="AE705">
        <f t="shared" si="4333"/>
        <v>150</v>
      </c>
      <c r="AF705" s="4">
        <f t="shared" si="4333"/>
        <v>153</v>
      </c>
      <c r="AG705" s="4">
        <f t="shared" si="4333"/>
        <v>156</v>
      </c>
      <c r="AH705" s="4">
        <f t="shared" si="4333"/>
        <v>159</v>
      </c>
      <c r="AI705" s="4">
        <f t="shared" si="4333"/>
        <v>162</v>
      </c>
      <c r="AJ705" s="4">
        <f t="shared" si="4333"/>
        <v>165</v>
      </c>
      <c r="AK705" s="4">
        <f t="shared" si="4333"/>
        <v>168</v>
      </c>
      <c r="AL705" s="4">
        <f t="shared" si="4333"/>
        <v>171</v>
      </c>
      <c r="AM705" s="4">
        <f t="shared" si="4333"/>
        <v>174</v>
      </c>
      <c r="AN705" s="4">
        <f t="shared" si="4333"/>
        <v>177</v>
      </c>
      <c r="AO705" s="4">
        <f t="shared" si="4333"/>
        <v>180</v>
      </c>
      <c r="AP705" s="4">
        <f t="shared" si="4333"/>
        <v>183</v>
      </c>
      <c r="AQ705" s="4">
        <f t="shared" si="4333"/>
        <v>186</v>
      </c>
      <c r="AR705" s="4">
        <f t="shared" si="4333"/>
        <v>189</v>
      </c>
      <c r="AS705" s="4">
        <f t="shared" si="4333"/>
        <v>192</v>
      </c>
      <c r="AT705" s="4">
        <f t="shared" si="4333"/>
        <v>195</v>
      </c>
      <c r="AU705" s="4">
        <f t="shared" si="4333"/>
        <v>198</v>
      </c>
      <c r="AV705" s="4">
        <f t="shared" si="4333"/>
        <v>201</v>
      </c>
      <c r="AW705" s="4">
        <f t="shared" si="4333"/>
        <v>204</v>
      </c>
      <c r="AX705" s="4">
        <f t="shared" si="4333"/>
        <v>207</v>
      </c>
      <c r="AY705" s="4">
        <f t="shared" si="4333"/>
        <v>210</v>
      </c>
      <c r="AZ705" s="4">
        <f t="shared" si="4333"/>
        <v>213</v>
      </c>
      <c r="BA705" s="4">
        <f t="shared" si="4333"/>
        <v>216</v>
      </c>
      <c r="BB705" s="4">
        <f t="shared" si="4333"/>
        <v>219</v>
      </c>
      <c r="BC705" s="4">
        <f t="shared" si="4333"/>
        <v>222</v>
      </c>
      <c r="BD705" s="4">
        <f t="shared" si="4333"/>
        <v>225</v>
      </c>
      <c r="BE705" s="4">
        <f t="shared" si="4333"/>
        <v>228</v>
      </c>
      <c r="BF705" s="4">
        <f t="shared" si="4333"/>
        <v>231</v>
      </c>
      <c r="BG705" s="4">
        <f t="shared" si="4333"/>
        <v>234</v>
      </c>
      <c r="BH705" s="4">
        <f t="shared" si="4333"/>
        <v>237</v>
      </c>
      <c r="BI705" s="4">
        <f t="shared" si="4333"/>
        <v>240</v>
      </c>
      <c r="BJ705" t="s">
        <v>1</v>
      </c>
    </row>
    <row r="706" spans="1:62">
      <c r="A706" s="4" t="s">
        <v>0</v>
      </c>
      <c r="B706" s="4">
        <v>25</v>
      </c>
      <c r="C706" s="4">
        <f>B706+7</f>
        <v>32</v>
      </c>
      <c r="D706" s="4">
        <f t="shared" ref="D706:I706" si="4334">C706+7</f>
        <v>39</v>
      </c>
      <c r="E706" s="4">
        <f t="shared" si="4334"/>
        <v>46</v>
      </c>
      <c r="F706" s="4">
        <f t="shared" si="4334"/>
        <v>53</v>
      </c>
      <c r="G706" s="4">
        <f t="shared" si="4334"/>
        <v>60</v>
      </c>
      <c r="H706" s="4">
        <f t="shared" si="4334"/>
        <v>67</v>
      </c>
      <c r="I706" s="4">
        <f t="shared" si="4334"/>
        <v>74</v>
      </c>
      <c r="J706" s="4">
        <f>I706+10</f>
        <v>84</v>
      </c>
      <c r="K706">
        <f t="shared" ref="K706:Q706" si="4335">J706+10</f>
        <v>94</v>
      </c>
      <c r="L706" s="4">
        <f t="shared" si="4335"/>
        <v>104</v>
      </c>
      <c r="M706" s="4">
        <f t="shared" si="4335"/>
        <v>114</v>
      </c>
      <c r="N706" s="4">
        <f t="shared" si="4335"/>
        <v>124</v>
      </c>
      <c r="O706" s="4">
        <f t="shared" si="4335"/>
        <v>134</v>
      </c>
      <c r="P706" s="4">
        <f t="shared" si="4335"/>
        <v>144</v>
      </c>
      <c r="Q706" s="4">
        <f t="shared" si="4335"/>
        <v>154</v>
      </c>
      <c r="R706" s="4">
        <f>Q706+12</f>
        <v>166</v>
      </c>
      <c r="S706" s="4">
        <f t="shared" ref="S706:W706" si="4336">R706+12</f>
        <v>178</v>
      </c>
      <c r="T706" s="4">
        <f t="shared" si="4336"/>
        <v>190</v>
      </c>
      <c r="U706">
        <f t="shared" si="4336"/>
        <v>202</v>
      </c>
      <c r="V706" s="4">
        <f t="shared" si="4336"/>
        <v>214</v>
      </c>
      <c r="W706" s="4">
        <f t="shared" si="4336"/>
        <v>226</v>
      </c>
      <c r="X706" s="4">
        <f>W706+14</f>
        <v>240</v>
      </c>
      <c r="Y706" s="4">
        <f t="shared" ref="Y706:AC706" si="4337">X706+14</f>
        <v>254</v>
      </c>
      <c r="Z706" s="4">
        <f t="shared" si="4337"/>
        <v>268</v>
      </c>
      <c r="AA706" s="4">
        <f t="shared" si="4337"/>
        <v>282</v>
      </c>
      <c r="AB706" s="4">
        <f t="shared" si="4337"/>
        <v>296</v>
      </c>
      <c r="AC706" s="4">
        <f t="shared" si="4337"/>
        <v>310</v>
      </c>
      <c r="AD706" s="4">
        <f>AC706+16</f>
        <v>326</v>
      </c>
      <c r="AE706">
        <f t="shared" ref="AE706:AQ706" si="4338">AD706+16</f>
        <v>342</v>
      </c>
      <c r="AF706" s="4">
        <f t="shared" si="4338"/>
        <v>358</v>
      </c>
      <c r="AG706" s="4">
        <f t="shared" si="4338"/>
        <v>374</v>
      </c>
      <c r="AH706" s="4">
        <f t="shared" si="4338"/>
        <v>390</v>
      </c>
      <c r="AI706" s="4">
        <f t="shared" si="4338"/>
        <v>406</v>
      </c>
      <c r="AJ706" s="4">
        <f t="shared" si="4338"/>
        <v>422</v>
      </c>
      <c r="AK706" s="4">
        <f t="shared" si="4338"/>
        <v>438</v>
      </c>
      <c r="AL706" s="4">
        <f t="shared" si="4338"/>
        <v>454</v>
      </c>
      <c r="AM706" s="4">
        <f t="shared" si="4338"/>
        <v>470</v>
      </c>
      <c r="AN706" s="4">
        <f t="shared" si="4338"/>
        <v>486</v>
      </c>
      <c r="AO706">
        <f t="shared" si="4338"/>
        <v>502</v>
      </c>
      <c r="AP706" s="4">
        <f t="shared" si="4338"/>
        <v>518</v>
      </c>
      <c r="AQ706" s="4">
        <f t="shared" si="4338"/>
        <v>534</v>
      </c>
      <c r="AR706" s="4">
        <f t="shared" ref="AR706:BI706" si="4339">AQ706+16</f>
        <v>550</v>
      </c>
      <c r="AS706" s="4">
        <f t="shared" si="4339"/>
        <v>566</v>
      </c>
      <c r="AT706" s="4">
        <f t="shared" si="4339"/>
        <v>582</v>
      </c>
      <c r="AU706" s="4">
        <f t="shared" si="4339"/>
        <v>598</v>
      </c>
      <c r="AV706" s="4">
        <f t="shared" si="4339"/>
        <v>614</v>
      </c>
      <c r="AW706" s="4">
        <f t="shared" si="4339"/>
        <v>630</v>
      </c>
      <c r="AX706" s="4">
        <f t="shared" si="4339"/>
        <v>646</v>
      </c>
      <c r="AY706">
        <f t="shared" si="4339"/>
        <v>662</v>
      </c>
      <c r="AZ706" s="4">
        <f t="shared" si="4339"/>
        <v>678</v>
      </c>
      <c r="BA706" s="4">
        <f t="shared" si="4339"/>
        <v>694</v>
      </c>
      <c r="BB706" s="4">
        <f t="shared" si="4339"/>
        <v>710</v>
      </c>
      <c r="BC706" s="4">
        <f t="shared" si="4339"/>
        <v>726</v>
      </c>
      <c r="BD706" s="4">
        <f t="shared" si="4339"/>
        <v>742</v>
      </c>
      <c r="BE706" s="4">
        <f t="shared" si="4339"/>
        <v>758</v>
      </c>
      <c r="BF706" s="4">
        <f t="shared" si="4339"/>
        <v>774</v>
      </c>
      <c r="BG706" s="4">
        <f t="shared" si="4339"/>
        <v>790</v>
      </c>
      <c r="BH706" s="4">
        <f t="shared" si="4339"/>
        <v>806</v>
      </c>
      <c r="BI706">
        <f t="shared" si="4339"/>
        <v>822</v>
      </c>
      <c r="BJ706" t="s">
        <v>1</v>
      </c>
    </row>
    <row r="707" spans="1:62">
      <c r="A707" s="4" t="s">
        <v>2</v>
      </c>
      <c r="B707" s="4">
        <v>50</v>
      </c>
      <c r="C707" s="4">
        <f>B707+7</f>
        <v>57</v>
      </c>
      <c r="D707" s="4">
        <f t="shared" ref="D707:I707" si="4340">C707+7</f>
        <v>64</v>
      </c>
      <c r="E707" s="4">
        <f t="shared" si="4340"/>
        <v>71</v>
      </c>
      <c r="F707" s="4">
        <f t="shared" si="4340"/>
        <v>78</v>
      </c>
      <c r="G707" s="4">
        <f t="shared" si="4340"/>
        <v>85</v>
      </c>
      <c r="H707" s="4">
        <f t="shared" si="4340"/>
        <v>92</v>
      </c>
      <c r="I707" s="4">
        <f t="shared" si="4340"/>
        <v>99</v>
      </c>
      <c r="J707" s="4">
        <f>I707+10</f>
        <v>109</v>
      </c>
      <c r="K707">
        <f t="shared" ref="K707:Q707" si="4341">J707+10</f>
        <v>119</v>
      </c>
      <c r="L707" s="4">
        <f t="shared" si="4341"/>
        <v>129</v>
      </c>
      <c r="M707" s="4">
        <f t="shared" si="4341"/>
        <v>139</v>
      </c>
      <c r="N707" s="4">
        <f t="shared" si="4341"/>
        <v>149</v>
      </c>
      <c r="O707" s="4">
        <f t="shared" si="4341"/>
        <v>159</v>
      </c>
      <c r="P707" s="4">
        <f t="shared" si="4341"/>
        <v>169</v>
      </c>
      <c r="Q707" s="4">
        <f t="shared" si="4341"/>
        <v>179</v>
      </c>
      <c r="R707" s="4">
        <f>Q707+12</f>
        <v>191</v>
      </c>
      <c r="S707" s="4">
        <f t="shared" ref="S707:W707" si="4342">R707+12</f>
        <v>203</v>
      </c>
      <c r="T707" s="4">
        <f t="shared" si="4342"/>
        <v>215</v>
      </c>
      <c r="U707">
        <f t="shared" si="4342"/>
        <v>227</v>
      </c>
      <c r="V707" s="4">
        <f t="shared" si="4342"/>
        <v>239</v>
      </c>
      <c r="W707" s="4">
        <f t="shared" si="4342"/>
        <v>251</v>
      </c>
      <c r="X707" s="4">
        <f>W707+14</f>
        <v>265</v>
      </c>
      <c r="Y707" s="4">
        <f t="shared" ref="Y707:AC707" si="4343">X707+14</f>
        <v>279</v>
      </c>
      <c r="Z707" s="4">
        <f t="shared" si="4343"/>
        <v>293</v>
      </c>
      <c r="AA707" s="4">
        <f t="shared" si="4343"/>
        <v>307</v>
      </c>
      <c r="AB707" s="4">
        <f t="shared" si="4343"/>
        <v>321</v>
      </c>
      <c r="AC707" s="4">
        <f t="shared" si="4343"/>
        <v>335</v>
      </c>
      <c r="AD707" s="4">
        <f>AC707+16</f>
        <v>351</v>
      </c>
      <c r="AE707">
        <f t="shared" ref="AE707:AQ707" si="4344">AD707+16</f>
        <v>367</v>
      </c>
      <c r="AF707" s="4">
        <f t="shared" si="4344"/>
        <v>383</v>
      </c>
      <c r="AG707" s="4">
        <f t="shared" si="4344"/>
        <v>399</v>
      </c>
      <c r="AH707" s="4">
        <f t="shared" si="4344"/>
        <v>415</v>
      </c>
      <c r="AI707" s="4">
        <f t="shared" si="4344"/>
        <v>431</v>
      </c>
      <c r="AJ707" s="4">
        <f t="shared" si="4344"/>
        <v>447</v>
      </c>
      <c r="AK707" s="4">
        <f t="shared" si="4344"/>
        <v>463</v>
      </c>
      <c r="AL707" s="4">
        <f t="shared" si="4344"/>
        <v>479</v>
      </c>
      <c r="AM707" s="4">
        <f t="shared" si="4344"/>
        <v>495</v>
      </c>
      <c r="AN707" s="4">
        <f t="shared" si="4344"/>
        <v>511</v>
      </c>
      <c r="AO707">
        <f t="shared" si="4344"/>
        <v>527</v>
      </c>
      <c r="AP707" s="4">
        <f t="shared" si="4344"/>
        <v>543</v>
      </c>
      <c r="AQ707" s="4">
        <f t="shared" si="4344"/>
        <v>559</v>
      </c>
      <c r="AR707" s="4">
        <f t="shared" ref="AR707:BI707" si="4345">AQ707+16</f>
        <v>575</v>
      </c>
      <c r="AS707" s="4">
        <f t="shared" si="4345"/>
        <v>591</v>
      </c>
      <c r="AT707" s="4">
        <f t="shared" si="4345"/>
        <v>607</v>
      </c>
      <c r="AU707" s="4">
        <f t="shared" si="4345"/>
        <v>623</v>
      </c>
      <c r="AV707" s="4">
        <f t="shared" si="4345"/>
        <v>639</v>
      </c>
      <c r="AW707" s="4">
        <f t="shared" si="4345"/>
        <v>655</v>
      </c>
      <c r="AX707" s="4">
        <f t="shared" si="4345"/>
        <v>671</v>
      </c>
      <c r="AY707">
        <f t="shared" si="4345"/>
        <v>687</v>
      </c>
      <c r="AZ707" s="4">
        <f t="shared" si="4345"/>
        <v>703</v>
      </c>
      <c r="BA707" s="4">
        <f t="shared" si="4345"/>
        <v>719</v>
      </c>
      <c r="BB707" s="4">
        <f t="shared" si="4345"/>
        <v>735</v>
      </c>
      <c r="BC707" s="4">
        <f t="shared" si="4345"/>
        <v>751</v>
      </c>
      <c r="BD707" s="4">
        <f t="shared" si="4345"/>
        <v>767</v>
      </c>
      <c r="BE707" s="4">
        <f t="shared" si="4345"/>
        <v>783</v>
      </c>
      <c r="BF707" s="4">
        <f t="shared" si="4345"/>
        <v>799</v>
      </c>
      <c r="BG707" s="4">
        <f t="shared" si="4345"/>
        <v>815</v>
      </c>
      <c r="BH707" s="4">
        <f t="shared" si="4345"/>
        <v>831</v>
      </c>
      <c r="BI707">
        <f t="shared" si="4345"/>
        <v>847</v>
      </c>
      <c r="BJ707" t="s">
        <v>1</v>
      </c>
    </row>
    <row r="708" spans="1:62">
      <c r="A708" s="4" t="s">
        <v>5</v>
      </c>
    </row>
    <row r="710" spans="1:62">
      <c r="A710" s="4" t="s">
        <v>382</v>
      </c>
    </row>
    <row r="711" spans="1:62">
      <c r="A711" s="4" t="s">
        <v>167</v>
      </c>
      <c r="B711" s="4">
        <v>1</v>
      </c>
      <c r="C711" s="4">
        <v>1</v>
      </c>
      <c r="D711" s="4">
        <f>C711+1</f>
        <v>2</v>
      </c>
      <c r="E711" s="4">
        <f>D711</f>
        <v>2</v>
      </c>
      <c r="F711" s="4">
        <f t="shared" ref="F711:BH712" si="4346">E711</f>
        <v>2</v>
      </c>
      <c r="G711" s="4">
        <f>F711+1</f>
        <v>3</v>
      </c>
      <c r="H711" s="4">
        <f t="shared" si="4346"/>
        <v>3</v>
      </c>
      <c r="I711" s="4">
        <f t="shared" si="4346"/>
        <v>3</v>
      </c>
      <c r="J711" s="4">
        <f t="shared" ref="J711:J712" si="4347">I711+1</f>
        <v>4</v>
      </c>
      <c r="K711">
        <f t="shared" si="4346"/>
        <v>4</v>
      </c>
      <c r="L711" s="4">
        <f t="shared" si="4346"/>
        <v>4</v>
      </c>
      <c r="M711" s="4">
        <f t="shared" ref="M711:M712" si="4348">L711+1</f>
        <v>5</v>
      </c>
      <c r="N711" s="4">
        <f t="shared" si="4346"/>
        <v>5</v>
      </c>
      <c r="O711" s="4">
        <f t="shared" si="4346"/>
        <v>5</v>
      </c>
      <c r="P711" s="4">
        <f t="shared" ref="P711:P712" si="4349">O711+1</f>
        <v>6</v>
      </c>
      <c r="Q711" s="4">
        <f t="shared" si="4346"/>
        <v>6</v>
      </c>
      <c r="R711" s="4">
        <f t="shared" si="4346"/>
        <v>6</v>
      </c>
      <c r="S711" s="4">
        <f t="shared" ref="S711:S712" si="4350">R711+1</f>
        <v>7</v>
      </c>
      <c r="T711" s="4">
        <f t="shared" si="4346"/>
        <v>7</v>
      </c>
      <c r="U711">
        <f t="shared" si="4346"/>
        <v>7</v>
      </c>
      <c r="V711" s="4">
        <f t="shared" ref="V711:V712" si="4351">U711+1</f>
        <v>8</v>
      </c>
      <c r="W711" s="4">
        <f t="shared" si="4346"/>
        <v>8</v>
      </c>
      <c r="X711" s="4">
        <f t="shared" si="4346"/>
        <v>8</v>
      </c>
      <c r="Y711" s="4">
        <f t="shared" ref="Y711:Y712" si="4352">X711+1</f>
        <v>9</v>
      </c>
      <c r="Z711" s="4">
        <f t="shared" si="4346"/>
        <v>9</v>
      </c>
      <c r="AA711" s="4">
        <f t="shared" si="4346"/>
        <v>9</v>
      </c>
      <c r="AB711" s="4">
        <f t="shared" ref="AB711:AB712" si="4353">AA711+1</f>
        <v>10</v>
      </c>
      <c r="AC711" s="4">
        <f t="shared" si="4346"/>
        <v>10</v>
      </c>
      <c r="AD711" s="4">
        <f t="shared" si="4346"/>
        <v>10</v>
      </c>
      <c r="AE711">
        <f t="shared" ref="AE711:AE712" si="4354">AD711+1</f>
        <v>11</v>
      </c>
      <c r="AF711" s="4">
        <f t="shared" si="4346"/>
        <v>11</v>
      </c>
      <c r="AG711" s="4">
        <f t="shared" si="4346"/>
        <v>11</v>
      </c>
      <c r="AH711" s="4">
        <f t="shared" ref="AH711:AH712" si="4355">AG711+1</f>
        <v>12</v>
      </c>
      <c r="AI711" s="4">
        <f t="shared" si="4346"/>
        <v>12</v>
      </c>
      <c r="AJ711" s="4">
        <f t="shared" si="4346"/>
        <v>12</v>
      </c>
      <c r="AK711" s="4">
        <f t="shared" ref="AK711:AK712" si="4356">AJ711+1</f>
        <v>13</v>
      </c>
      <c r="AL711" s="4">
        <f t="shared" si="4346"/>
        <v>13</v>
      </c>
      <c r="AM711" s="4">
        <f t="shared" si="4346"/>
        <v>13</v>
      </c>
      <c r="AN711" s="4">
        <f t="shared" ref="AN711:AN712" si="4357">AM711+1</f>
        <v>14</v>
      </c>
      <c r="AO711">
        <f t="shared" si="4346"/>
        <v>14</v>
      </c>
      <c r="AP711" s="4">
        <f t="shared" si="4346"/>
        <v>14</v>
      </c>
      <c r="AQ711" s="4">
        <f t="shared" ref="AQ711:AQ712" si="4358">AP711+1</f>
        <v>15</v>
      </c>
      <c r="AR711" s="4">
        <f t="shared" si="4346"/>
        <v>15</v>
      </c>
      <c r="AS711" s="4">
        <f t="shared" si="4346"/>
        <v>15</v>
      </c>
      <c r="AT711" s="4">
        <f t="shared" ref="AT711:AT712" si="4359">AS711+1</f>
        <v>16</v>
      </c>
      <c r="AU711" s="4">
        <f t="shared" si="4346"/>
        <v>16</v>
      </c>
      <c r="AV711" s="4">
        <f t="shared" si="4346"/>
        <v>16</v>
      </c>
      <c r="AW711" s="4">
        <f t="shared" ref="AW711:AW712" si="4360">AV711+1</f>
        <v>17</v>
      </c>
      <c r="AX711" s="4">
        <f t="shared" si="4346"/>
        <v>17</v>
      </c>
      <c r="AY711">
        <f t="shared" si="4346"/>
        <v>17</v>
      </c>
      <c r="AZ711" s="4">
        <f t="shared" ref="AZ711:AZ712" si="4361">AY711+1</f>
        <v>18</v>
      </c>
      <c r="BA711" s="4">
        <f t="shared" si="4346"/>
        <v>18</v>
      </c>
      <c r="BB711" s="4">
        <f t="shared" si="4346"/>
        <v>18</v>
      </c>
      <c r="BC711" s="4">
        <f t="shared" ref="BC711:BC712" si="4362">BB711+1</f>
        <v>19</v>
      </c>
      <c r="BD711" s="4">
        <f t="shared" si="4346"/>
        <v>19</v>
      </c>
      <c r="BE711" s="4">
        <f t="shared" si="4346"/>
        <v>19</v>
      </c>
      <c r="BF711" s="4">
        <f t="shared" ref="BF711:BF712" si="4363">BE711+1</f>
        <v>20</v>
      </c>
      <c r="BG711" s="4">
        <f t="shared" si="4346"/>
        <v>20</v>
      </c>
      <c r="BH711" s="4">
        <f t="shared" si="4346"/>
        <v>20</v>
      </c>
      <c r="BI711">
        <f t="shared" ref="BI711:BI712" si="4364">BH711+1</f>
        <v>21</v>
      </c>
      <c r="BJ711" t="s">
        <v>1</v>
      </c>
    </row>
    <row r="712" spans="1:62">
      <c r="A712" s="4" t="s">
        <v>167</v>
      </c>
      <c r="B712" s="4">
        <v>1</v>
      </c>
      <c r="C712" s="4">
        <v>1</v>
      </c>
      <c r="D712" s="4">
        <f>C712+1</f>
        <v>2</v>
      </c>
      <c r="E712" s="4">
        <f>D712</f>
        <v>2</v>
      </c>
      <c r="F712" s="4">
        <f t="shared" si="4346"/>
        <v>2</v>
      </c>
      <c r="G712" s="4">
        <f>F712+1</f>
        <v>3</v>
      </c>
      <c r="H712" s="4">
        <f t="shared" si="4346"/>
        <v>3</v>
      </c>
      <c r="I712" s="4">
        <f t="shared" si="4346"/>
        <v>3</v>
      </c>
      <c r="J712" s="4">
        <f t="shared" si="4347"/>
        <v>4</v>
      </c>
      <c r="K712">
        <f t="shared" si="4346"/>
        <v>4</v>
      </c>
      <c r="L712" s="4">
        <f t="shared" si="4346"/>
        <v>4</v>
      </c>
      <c r="M712" s="4">
        <f t="shared" si="4348"/>
        <v>5</v>
      </c>
      <c r="N712" s="4">
        <f t="shared" si="4346"/>
        <v>5</v>
      </c>
      <c r="O712" s="4">
        <f t="shared" si="4346"/>
        <v>5</v>
      </c>
      <c r="P712" s="4">
        <f t="shared" si="4349"/>
        <v>6</v>
      </c>
      <c r="Q712" s="4">
        <f t="shared" si="4346"/>
        <v>6</v>
      </c>
      <c r="R712" s="4">
        <f t="shared" si="4346"/>
        <v>6</v>
      </c>
      <c r="S712" s="4">
        <f t="shared" si="4350"/>
        <v>7</v>
      </c>
      <c r="T712" s="4">
        <f t="shared" si="4346"/>
        <v>7</v>
      </c>
      <c r="U712">
        <f t="shared" si="4346"/>
        <v>7</v>
      </c>
      <c r="V712" s="4">
        <f t="shared" si="4351"/>
        <v>8</v>
      </c>
      <c r="W712" s="4">
        <f t="shared" si="4346"/>
        <v>8</v>
      </c>
      <c r="X712" s="4">
        <f t="shared" si="4346"/>
        <v>8</v>
      </c>
      <c r="Y712" s="4">
        <f t="shared" si="4352"/>
        <v>9</v>
      </c>
      <c r="Z712" s="4">
        <f t="shared" si="4346"/>
        <v>9</v>
      </c>
      <c r="AA712" s="4">
        <f t="shared" si="4346"/>
        <v>9</v>
      </c>
      <c r="AB712" s="4">
        <f t="shared" si="4353"/>
        <v>10</v>
      </c>
      <c r="AC712" s="4">
        <f t="shared" si="4346"/>
        <v>10</v>
      </c>
      <c r="AD712" s="4">
        <f t="shared" si="4346"/>
        <v>10</v>
      </c>
      <c r="AE712">
        <f t="shared" si="4354"/>
        <v>11</v>
      </c>
      <c r="AF712" s="4">
        <f t="shared" si="4346"/>
        <v>11</v>
      </c>
      <c r="AG712" s="4">
        <f t="shared" si="4346"/>
        <v>11</v>
      </c>
      <c r="AH712" s="4">
        <f t="shared" si="4355"/>
        <v>12</v>
      </c>
      <c r="AI712" s="4">
        <f t="shared" si="4346"/>
        <v>12</v>
      </c>
      <c r="AJ712" s="4">
        <f t="shared" si="4346"/>
        <v>12</v>
      </c>
      <c r="AK712" s="4">
        <f t="shared" si="4356"/>
        <v>13</v>
      </c>
      <c r="AL712" s="4">
        <f t="shared" si="4346"/>
        <v>13</v>
      </c>
      <c r="AM712" s="4">
        <f t="shared" si="4346"/>
        <v>13</v>
      </c>
      <c r="AN712" s="4">
        <f t="shared" si="4357"/>
        <v>14</v>
      </c>
      <c r="AO712">
        <f t="shared" si="4346"/>
        <v>14</v>
      </c>
      <c r="AP712" s="4">
        <f t="shared" si="4346"/>
        <v>14</v>
      </c>
      <c r="AQ712" s="4">
        <f t="shared" si="4358"/>
        <v>15</v>
      </c>
      <c r="AR712" s="4">
        <f t="shared" si="4346"/>
        <v>15</v>
      </c>
      <c r="AS712" s="4">
        <f t="shared" si="4346"/>
        <v>15</v>
      </c>
      <c r="AT712" s="4">
        <f t="shared" si="4359"/>
        <v>16</v>
      </c>
      <c r="AU712" s="4">
        <f t="shared" si="4346"/>
        <v>16</v>
      </c>
      <c r="AV712" s="4">
        <f t="shared" si="4346"/>
        <v>16</v>
      </c>
      <c r="AW712" s="4">
        <f t="shared" si="4360"/>
        <v>17</v>
      </c>
      <c r="AX712" s="4">
        <f t="shared" si="4346"/>
        <v>17</v>
      </c>
      <c r="AY712">
        <f t="shared" si="4346"/>
        <v>17</v>
      </c>
      <c r="AZ712" s="4">
        <f t="shared" si="4361"/>
        <v>18</v>
      </c>
      <c r="BA712" s="4">
        <f t="shared" si="4346"/>
        <v>18</v>
      </c>
      <c r="BB712" s="4">
        <f t="shared" si="4346"/>
        <v>18</v>
      </c>
      <c r="BC712" s="4">
        <f t="shared" si="4362"/>
        <v>19</v>
      </c>
      <c r="BD712" s="4">
        <f t="shared" si="4346"/>
        <v>19</v>
      </c>
      <c r="BE712" s="4">
        <f t="shared" si="4346"/>
        <v>19</v>
      </c>
      <c r="BF712" s="4">
        <f t="shared" si="4363"/>
        <v>20</v>
      </c>
      <c r="BG712" s="4">
        <f t="shared" si="4346"/>
        <v>20</v>
      </c>
      <c r="BH712" s="4">
        <f t="shared" si="4346"/>
        <v>20</v>
      </c>
      <c r="BI712">
        <f t="shared" si="4364"/>
        <v>21</v>
      </c>
      <c r="BJ712" t="s">
        <v>1</v>
      </c>
    </row>
    <row r="713" spans="1:62">
      <c r="A713" s="4" t="s">
        <v>71</v>
      </c>
      <c r="B713" s="4">
        <v>25</v>
      </c>
      <c r="C713" s="4">
        <f>B713+5</f>
        <v>30</v>
      </c>
      <c r="D713" s="4">
        <f t="shared" ref="D713" si="4365">C713+5</f>
        <v>35</v>
      </c>
      <c r="E713" s="4">
        <f t="shared" ref="E713" si="4366">D713+5</f>
        <v>40</v>
      </c>
      <c r="F713" s="4">
        <f t="shared" ref="F713" si="4367">E713+5</f>
        <v>45</v>
      </c>
      <c r="G713" s="4">
        <f t="shared" ref="G713" si="4368">F713+5</f>
        <v>50</v>
      </c>
      <c r="H713" s="4">
        <f t="shared" ref="H713" si="4369">G713+5</f>
        <v>55</v>
      </c>
      <c r="I713" s="4">
        <f t="shared" ref="I713" si="4370">H713+5</f>
        <v>60</v>
      </c>
      <c r="J713" s="4">
        <f t="shared" ref="J713" si="4371">I713+5</f>
        <v>65</v>
      </c>
      <c r="K713">
        <f t="shared" ref="K713" si="4372">J713+5</f>
        <v>70</v>
      </c>
      <c r="L713" s="4">
        <f t="shared" ref="L713" si="4373">K713+5</f>
        <v>75</v>
      </c>
      <c r="M713" s="4">
        <f t="shared" ref="M713" si="4374">L713+5</f>
        <v>80</v>
      </c>
      <c r="N713" s="4">
        <f t="shared" ref="N713" si="4375">M713+5</f>
        <v>85</v>
      </c>
      <c r="O713" s="4">
        <f t="shared" ref="O713" si="4376">N713+5</f>
        <v>90</v>
      </c>
      <c r="P713" s="4">
        <f t="shared" ref="P713" si="4377">O713+5</f>
        <v>95</v>
      </c>
      <c r="Q713" s="4">
        <f t="shared" ref="Q713" si="4378">P713+5</f>
        <v>100</v>
      </c>
      <c r="R713" s="4">
        <f t="shared" ref="R713" si="4379">Q713+5</f>
        <v>105</v>
      </c>
      <c r="S713" s="4">
        <f t="shared" ref="S713" si="4380">R713+5</f>
        <v>110</v>
      </c>
      <c r="T713" s="4">
        <f t="shared" ref="T713" si="4381">S713+5</f>
        <v>115</v>
      </c>
      <c r="U713">
        <f t="shared" ref="U713" si="4382">T713+5</f>
        <v>120</v>
      </c>
      <c r="V713" s="4">
        <f t="shared" ref="V713" si="4383">U713+5</f>
        <v>125</v>
      </c>
      <c r="W713" s="4">
        <f t="shared" ref="W713" si="4384">V713+5</f>
        <v>130</v>
      </c>
      <c r="X713" s="4">
        <f t="shared" ref="X713" si="4385">W713+5</f>
        <v>135</v>
      </c>
      <c r="Y713" s="4">
        <f t="shared" ref="Y713" si="4386">X713+5</f>
        <v>140</v>
      </c>
      <c r="Z713" s="4">
        <f t="shared" ref="Z713" si="4387">Y713+5</f>
        <v>145</v>
      </c>
      <c r="AA713" s="4">
        <f t="shared" ref="AA713" si="4388">Z713+5</f>
        <v>150</v>
      </c>
      <c r="AB713" s="4">
        <f t="shared" ref="AB713" si="4389">AA713+5</f>
        <v>155</v>
      </c>
      <c r="AC713" s="4">
        <f t="shared" ref="AC713" si="4390">AB713+5</f>
        <v>160</v>
      </c>
      <c r="AD713" s="4">
        <f t="shared" ref="AD713" si="4391">AC713+5</f>
        <v>165</v>
      </c>
      <c r="AE713">
        <f t="shared" ref="AE713" si="4392">AD713+5</f>
        <v>170</v>
      </c>
      <c r="AF713" s="4">
        <f t="shared" ref="AF713" si="4393">AE713+5</f>
        <v>175</v>
      </c>
      <c r="AG713" s="4">
        <f t="shared" ref="AG713" si="4394">AF713+5</f>
        <v>180</v>
      </c>
      <c r="AH713" s="4">
        <f t="shared" ref="AH713" si="4395">AG713+5</f>
        <v>185</v>
      </c>
      <c r="AI713" s="4">
        <f t="shared" ref="AI713" si="4396">AH713+5</f>
        <v>190</v>
      </c>
      <c r="AJ713" s="4">
        <f t="shared" ref="AJ713" si="4397">AI713+5</f>
        <v>195</v>
      </c>
      <c r="AK713" s="4">
        <f t="shared" ref="AK713" si="4398">AJ713+5</f>
        <v>200</v>
      </c>
      <c r="AL713" s="4">
        <f t="shared" ref="AL713" si="4399">AK713+5</f>
        <v>205</v>
      </c>
      <c r="AM713" s="4">
        <f t="shared" ref="AM713" si="4400">AL713+5</f>
        <v>210</v>
      </c>
      <c r="AN713" s="4">
        <f t="shared" ref="AN713" si="4401">AM713+5</f>
        <v>215</v>
      </c>
      <c r="AO713">
        <f t="shared" ref="AO713" si="4402">AN713+5</f>
        <v>220</v>
      </c>
      <c r="AP713" s="4">
        <f t="shared" ref="AP713" si="4403">AO713+5</f>
        <v>225</v>
      </c>
      <c r="AQ713" s="4">
        <f t="shared" ref="AQ713" si="4404">AP713+5</f>
        <v>230</v>
      </c>
      <c r="AR713" s="4">
        <f t="shared" ref="AR713" si="4405">AQ713+5</f>
        <v>235</v>
      </c>
      <c r="AS713" s="4">
        <f t="shared" ref="AS713" si="4406">AR713+5</f>
        <v>240</v>
      </c>
      <c r="AT713" s="4">
        <f t="shared" ref="AT713" si="4407">AS713+5</f>
        <v>245</v>
      </c>
      <c r="AU713" s="4">
        <f t="shared" ref="AU713" si="4408">AT713+5</f>
        <v>250</v>
      </c>
      <c r="AV713" s="4">
        <f t="shared" ref="AV713" si="4409">AU713+5</f>
        <v>255</v>
      </c>
      <c r="AW713" s="4">
        <f t="shared" ref="AW713" si="4410">AV713+5</f>
        <v>260</v>
      </c>
      <c r="AX713" s="4">
        <f t="shared" ref="AX713" si="4411">AW713+5</f>
        <v>265</v>
      </c>
      <c r="AY713">
        <f t="shared" ref="AY713" si="4412">AX713+5</f>
        <v>270</v>
      </c>
      <c r="AZ713" s="4">
        <f t="shared" ref="AZ713" si="4413">AY713+5</f>
        <v>275</v>
      </c>
      <c r="BA713" s="4">
        <f t="shared" ref="BA713" si="4414">AZ713+5</f>
        <v>280</v>
      </c>
      <c r="BB713" s="4">
        <f t="shared" ref="BB713" si="4415">BA713+5</f>
        <v>285</v>
      </c>
      <c r="BC713" s="4">
        <f t="shared" ref="BC713" si="4416">BB713+5</f>
        <v>290</v>
      </c>
      <c r="BD713" s="4">
        <f t="shared" ref="BD713" si="4417">BC713+5</f>
        <v>295</v>
      </c>
      <c r="BE713" s="4">
        <f t="shared" ref="BE713" si="4418">BD713+5</f>
        <v>300</v>
      </c>
      <c r="BF713" s="4">
        <f t="shared" ref="BF713" si="4419">BE713+5</f>
        <v>305</v>
      </c>
      <c r="BG713" s="4">
        <f t="shared" ref="BG713" si="4420">BF713+5</f>
        <v>310</v>
      </c>
      <c r="BH713" s="4">
        <f t="shared" ref="BH713" si="4421">BG713+5</f>
        <v>315</v>
      </c>
      <c r="BI713">
        <f t="shared" ref="BI713" si="4422">BH713+5</f>
        <v>320</v>
      </c>
      <c r="BJ713" t="s">
        <v>1</v>
      </c>
    </row>
    <row r="714" spans="1:62">
      <c r="A714" s="4" t="s">
        <v>90</v>
      </c>
      <c r="B714" s="4">
        <v>20</v>
      </c>
      <c r="C714" s="4">
        <v>28</v>
      </c>
      <c r="D714" s="4">
        <v>35</v>
      </c>
      <c r="E714" s="4">
        <v>40</v>
      </c>
      <c r="F714" s="4">
        <v>45</v>
      </c>
      <c r="G714" s="4">
        <v>48</v>
      </c>
      <c r="H714" s="4">
        <v>51</v>
      </c>
      <c r="I714" s="4">
        <v>53</v>
      </c>
      <c r="J714" s="4">
        <v>56</v>
      </c>
      <c r="K714" s="1">
        <v>57</v>
      </c>
      <c r="L714" s="4">
        <v>59</v>
      </c>
      <c r="M714" s="4">
        <v>61</v>
      </c>
      <c r="N714" s="4">
        <v>62</v>
      </c>
      <c r="O714" s="4">
        <v>63</v>
      </c>
      <c r="P714" s="4">
        <v>64</v>
      </c>
      <c r="Q714" s="4">
        <v>66</v>
      </c>
      <c r="R714" s="4">
        <v>66</v>
      </c>
      <c r="S714" s="4">
        <v>67</v>
      </c>
      <c r="T714" s="4">
        <v>68</v>
      </c>
      <c r="U714" s="2">
        <v>68</v>
      </c>
      <c r="V714" s="4">
        <f>U714+1</f>
        <v>69</v>
      </c>
      <c r="W714" s="4">
        <f>V714+1</f>
        <v>70</v>
      </c>
      <c r="X714" s="4">
        <f t="shared" ref="X714:BH714" si="4423">W714</f>
        <v>70</v>
      </c>
      <c r="Y714" s="4">
        <f>X714+1</f>
        <v>71</v>
      </c>
      <c r="Z714" s="4">
        <f t="shared" si="4423"/>
        <v>71</v>
      </c>
      <c r="AA714" s="4">
        <f>Z714+1</f>
        <v>72</v>
      </c>
      <c r="AB714" s="4">
        <f>AA714+1</f>
        <v>73</v>
      </c>
      <c r="AC714" s="4">
        <f t="shared" si="4423"/>
        <v>73</v>
      </c>
      <c r="AD714" s="4">
        <f t="shared" si="4423"/>
        <v>73</v>
      </c>
      <c r="AE714">
        <f t="shared" si="4423"/>
        <v>73</v>
      </c>
      <c r="AF714" s="4">
        <f>AE714+1</f>
        <v>74</v>
      </c>
      <c r="AG714" s="4">
        <f t="shared" si="4423"/>
        <v>74</v>
      </c>
      <c r="AH714" s="4">
        <f>AG714+1</f>
        <v>75</v>
      </c>
      <c r="AI714" s="4">
        <f t="shared" si="4423"/>
        <v>75</v>
      </c>
      <c r="AJ714" s="4">
        <f t="shared" si="4423"/>
        <v>75</v>
      </c>
      <c r="AK714" s="4">
        <f t="shared" si="4423"/>
        <v>75</v>
      </c>
      <c r="AL714" s="4">
        <f t="shared" si="4423"/>
        <v>75</v>
      </c>
      <c r="AM714" s="4">
        <f>AL714+1</f>
        <v>76</v>
      </c>
      <c r="AN714" s="4">
        <f t="shared" si="4423"/>
        <v>76</v>
      </c>
      <c r="AO714">
        <f t="shared" si="4423"/>
        <v>76</v>
      </c>
      <c r="AP714" s="4">
        <f t="shared" si="4423"/>
        <v>76</v>
      </c>
      <c r="AQ714" s="4">
        <f>AP714+1</f>
        <v>77</v>
      </c>
      <c r="AR714" s="4">
        <f t="shared" si="4423"/>
        <v>77</v>
      </c>
      <c r="AS714" s="4">
        <f t="shared" si="4423"/>
        <v>77</v>
      </c>
      <c r="AT714" s="4">
        <f t="shared" si="4423"/>
        <v>77</v>
      </c>
      <c r="AU714" s="4">
        <f t="shared" si="4423"/>
        <v>77</v>
      </c>
      <c r="AV714" s="4">
        <f t="shared" si="4423"/>
        <v>77</v>
      </c>
      <c r="AW714" s="4">
        <f t="shared" si="4423"/>
        <v>77</v>
      </c>
      <c r="AX714" s="4">
        <f>AW714+1</f>
        <v>78</v>
      </c>
      <c r="AY714">
        <f t="shared" si="4423"/>
        <v>78</v>
      </c>
      <c r="AZ714" s="4">
        <f t="shared" si="4423"/>
        <v>78</v>
      </c>
      <c r="BA714" s="4">
        <f t="shared" si="4423"/>
        <v>78</v>
      </c>
      <c r="BB714" s="4">
        <f t="shared" si="4423"/>
        <v>78</v>
      </c>
      <c r="BC714" s="4">
        <f>BB714+1</f>
        <v>79</v>
      </c>
      <c r="BD714" s="4">
        <f t="shared" si="4423"/>
        <v>79</v>
      </c>
      <c r="BE714" s="4">
        <f t="shared" si="4423"/>
        <v>79</v>
      </c>
      <c r="BF714" s="4">
        <f t="shared" si="4423"/>
        <v>79</v>
      </c>
      <c r="BG714" s="4">
        <f t="shared" si="4423"/>
        <v>79</v>
      </c>
      <c r="BH714" s="4">
        <f t="shared" si="4423"/>
        <v>79</v>
      </c>
      <c r="BI714">
        <f>BH714+1</f>
        <v>80</v>
      </c>
      <c r="BJ714" t="s">
        <v>1</v>
      </c>
    </row>
    <row r="715" spans="1:62">
      <c r="A715" s="4" t="s">
        <v>5</v>
      </c>
    </row>
    <row r="716" spans="1:62">
      <c r="A716" s="4" t="s">
        <v>383</v>
      </c>
    </row>
    <row r="717" spans="1:62">
      <c r="A717" s="4" t="s">
        <v>168</v>
      </c>
      <c r="B717" s="4">
        <v>15</v>
      </c>
      <c r="C717" s="4">
        <f>B717+3</f>
        <v>18</v>
      </c>
      <c r="D717" s="4">
        <f t="shared" ref="D717:BI717" si="4424">C717+3</f>
        <v>21</v>
      </c>
      <c r="E717" s="4">
        <f t="shared" si="4424"/>
        <v>24</v>
      </c>
      <c r="F717" s="4">
        <f t="shared" si="4424"/>
        <v>27</v>
      </c>
      <c r="G717" s="4">
        <f t="shared" si="4424"/>
        <v>30</v>
      </c>
      <c r="H717" s="4">
        <f t="shared" si="4424"/>
        <v>33</v>
      </c>
      <c r="I717" s="4">
        <f t="shared" si="4424"/>
        <v>36</v>
      </c>
      <c r="J717" s="4">
        <f t="shared" si="4424"/>
        <v>39</v>
      </c>
      <c r="K717" s="4">
        <f t="shared" si="4424"/>
        <v>42</v>
      </c>
      <c r="L717" s="4">
        <f t="shared" si="4424"/>
        <v>45</v>
      </c>
      <c r="M717" s="4">
        <f t="shared" si="4424"/>
        <v>48</v>
      </c>
      <c r="N717" s="4">
        <f t="shared" si="4424"/>
        <v>51</v>
      </c>
      <c r="O717" s="4">
        <f t="shared" si="4424"/>
        <v>54</v>
      </c>
      <c r="P717" s="4">
        <f t="shared" si="4424"/>
        <v>57</v>
      </c>
      <c r="Q717" s="4">
        <f t="shared" si="4424"/>
        <v>60</v>
      </c>
      <c r="R717" s="4">
        <f t="shared" si="4424"/>
        <v>63</v>
      </c>
      <c r="S717" s="4">
        <f t="shared" si="4424"/>
        <v>66</v>
      </c>
      <c r="T717" s="4">
        <f t="shared" si="4424"/>
        <v>69</v>
      </c>
      <c r="U717" s="4">
        <f t="shared" si="4424"/>
        <v>72</v>
      </c>
      <c r="V717" s="4">
        <f t="shared" si="4424"/>
        <v>75</v>
      </c>
      <c r="W717" s="4">
        <f t="shared" si="4424"/>
        <v>78</v>
      </c>
      <c r="X717" s="4">
        <f t="shared" si="4424"/>
        <v>81</v>
      </c>
      <c r="Y717" s="4">
        <f t="shared" si="4424"/>
        <v>84</v>
      </c>
      <c r="Z717" s="4">
        <f t="shared" si="4424"/>
        <v>87</v>
      </c>
      <c r="AA717" s="4">
        <f t="shared" si="4424"/>
        <v>90</v>
      </c>
      <c r="AB717" s="4">
        <f t="shared" si="4424"/>
        <v>93</v>
      </c>
      <c r="AC717" s="4">
        <f t="shared" si="4424"/>
        <v>96</v>
      </c>
      <c r="AD717" s="4">
        <f t="shared" si="4424"/>
        <v>99</v>
      </c>
      <c r="AE717" s="4">
        <f t="shared" si="4424"/>
        <v>102</v>
      </c>
      <c r="AF717" s="4">
        <f t="shared" si="4424"/>
        <v>105</v>
      </c>
      <c r="AG717" s="4">
        <f t="shared" si="4424"/>
        <v>108</v>
      </c>
      <c r="AH717" s="4">
        <f t="shared" si="4424"/>
        <v>111</v>
      </c>
      <c r="AI717" s="4">
        <f t="shared" si="4424"/>
        <v>114</v>
      </c>
      <c r="AJ717" s="4">
        <f t="shared" si="4424"/>
        <v>117</v>
      </c>
      <c r="AK717" s="4">
        <f t="shared" si="4424"/>
        <v>120</v>
      </c>
      <c r="AL717" s="4">
        <f t="shared" si="4424"/>
        <v>123</v>
      </c>
      <c r="AM717" s="4">
        <f t="shared" si="4424"/>
        <v>126</v>
      </c>
      <c r="AN717" s="4">
        <f t="shared" si="4424"/>
        <v>129</v>
      </c>
      <c r="AO717" s="4">
        <f t="shared" si="4424"/>
        <v>132</v>
      </c>
      <c r="AP717" s="4">
        <f t="shared" si="4424"/>
        <v>135</v>
      </c>
      <c r="AQ717" s="4">
        <f t="shared" si="4424"/>
        <v>138</v>
      </c>
      <c r="AR717" s="4">
        <f t="shared" si="4424"/>
        <v>141</v>
      </c>
      <c r="AS717" s="4">
        <f t="shared" si="4424"/>
        <v>144</v>
      </c>
      <c r="AT717" s="4">
        <f t="shared" si="4424"/>
        <v>147</v>
      </c>
      <c r="AU717" s="4">
        <f t="shared" si="4424"/>
        <v>150</v>
      </c>
      <c r="AV717" s="4">
        <f t="shared" si="4424"/>
        <v>153</v>
      </c>
      <c r="AW717" s="4">
        <f t="shared" si="4424"/>
        <v>156</v>
      </c>
      <c r="AX717" s="4">
        <f t="shared" si="4424"/>
        <v>159</v>
      </c>
      <c r="AY717" s="4">
        <f t="shared" si="4424"/>
        <v>162</v>
      </c>
      <c r="AZ717" s="4">
        <f t="shared" si="4424"/>
        <v>165</v>
      </c>
      <c r="BA717" s="4">
        <f t="shared" si="4424"/>
        <v>168</v>
      </c>
      <c r="BB717" s="4">
        <f t="shared" si="4424"/>
        <v>171</v>
      </c>
      <c r="BC717" s="4">
        <f t="shared" si="4424"/>
        <v>174</v>
      </c>
      <c r="BD717" s="4">
        <f t="shared" si="4424"/>
        <v>177</v>
      </c>
      <c r="BE717" s="4">
        <f t="shared" si="4424"/>
        <v>180</v>
      </c>
      <c r="BF717" s="4">
        <f t="shared" si="4424"/>
        <v>183</v>
      </c>
      <c r="BG717" s="4">
        <f t="shared" si="4424"/>
        <v>186</v>
      </c>
      <c r="BH717" s="4">
        <f t="shared" si="4424"/>
        <v>189</v>
      </c>
      <c r="BI717" s="4">
        <f t="shared" si="4424"/>
        <v>192</v>
      </c>
      <c r="BJ717" t="s">
        <v>1</v>
      </c>
    </row>
    <row r="718" spans="1:62">
      <c r="A718" s="4" t="s">
        <v>169</v>
      </c>
      <c r="B718" s="4">
        <v>50</v>
      </c>
      <c r="C718" s="4">
        <f>B718+12</f>
        <v>62</v>
      </c>
      <c r="D718" s="4">
        <f t="shared" ref="D718:Z718" si="4425">C718+12</f>
        <v>74</v>
      </c>
      <c r="E718" s="4">
        <f t="shared" si="4425"/>
        <v>86</v>
      </c>
      <c r="F718" s="4">
        <f t="shared" si="4425"/>
        <v>98</v>
      </c>
      <c r="G718" s="4">
        <f t="shared" si="4425"/>
        <v>110</v>
      </c>
      <c r="H718" s="4">
        <f t="shared" si="4425"/>
        <v>122</v>
      </c>
      <c r="I718" s="4">
        <f t="shared" si="4425"/>
        <v>134</v>
      </c>
      <c r="J718" s="4">
        <f t="shared" si="4425"/>
        <v>146</v>
      </c>
      <c r="K718">
        <f t="shared" si="4425"/>
        <v>158</v>
      </c>
      <c r="L718" s="4">
        <f t="shared" si="4425"/>
        <v>170</v>
      </c>
      <c r="M718" s="4">
        <f t="shared" si="4425"/>
        <v>182</v>
      </c>
      <c r="N718" s="4">
        <f t="shared" si="4425"/>
        <v>194</v>
      </c>
      <c r="O718" s="4">
        <f t="shared" si="4425"/>
        <v>206</v>
      </c>
      <c r="P718" s="4">
        <f t="shared" si="4425"/>
        <v>218</v>
      </c>
      <c r="Q718" s="4">
        <f t="shared" si="4425"/>
        <v>230</v>
      </c>
      <c r="R718" s="4">
        <f t="shared" si="4425"/>
        <v>242</v>
      </c>
      <c r="S718" s="4">
        <f t="shared" si="4425"/>
        <v>254</v>
      </c>
      <c r="T718" s="4">
        <f t="shared" si="4425"/>
        <v>266</v>
      </c>
      <c r="U718">
        <f t="shared" si="4425"/>
        <v>278</v>
      </c>
      <c r="V718" s="4">
        <f t="shared" si="4425"/>
        <v>290</v>
      </c>
      <c r="W718" s="4">
        <f t="shared" si="4425"/>
        <v>302</v>
      </c>
      <c r="X718" s="4">
        <f t="shared" si="4425"/>
        <v>314</v>
      </c>
      <c r="Y718" s="4">
        <f t="shared" si="4425"/>
        <v>326</v>
      </c>
      <c r="Z718" s="4">
        <f t="shared" si="4425"/>
        <v>338</v>
      </c>
      <c r="AA718" s="4">
        <f t="shared" ref="AA718:BI718" si="4426">Z718+12</f>
        <v>350</v>
      </c>
      <c r="AB718" s="4">
        <f t="shared" si="4426"/>
        <v>362</v>
      </c>
      <c r="AC718" s="4">
        <f t="shared" si="4426"/>
        <v>374</v>
      </c>
      <c r="AD718" s="4">
        <f t="shared" si="4426"/>
        <v>386</v>
      </c>
      <c r="AE718">
        <f t="shared" si="4426"/>
        <v>398</v>
      </c>
      <c r="AF718" s="4">
        <f t="shared" si="4426"/>
        <v>410</v>
      </c>
      <c r="AG718" s="4">
        <f t="shared" si="4426"/>
        <v>422</v>
      </c>
      <c r="AH718" s="4">
        <f t="shared" si="4426"/>
        <v>434</v>
      </c>
      <c r="AI718" s="4">
        <f t="shared" si="4426"/>
        <v>446</v>
      </c>
      <c r="AJ718" s="4">
        <f t="shared" si="4426"/>
        <v>458</v>
      </c>
      <c r="AK718" s="4">
        <f t="shared" si="4426"/>
        <v>470</v>
      </c>
      <c r="AL718" s="4">
        <f t="shared" si="4426"/>
        <v>482</v>
      </c>
      <c r="AM718" s="4">
        <f t="shared" si="4426"/>
        <v>494</v>
      </c>
      <c r="AN718" s="4">
        <f t="shared" si="4426"/>
        <v>506</v>
      </c>
      <c r="AO718">
        <f t="shared" si="4426"/>
        <v>518</v>
      </c>
      <c r="AP718" s="4">
        <f t="shared" si="4426"/>
        <v>530</v>
      </c>
      <c r="AQ718" s="4">
        <f t="shared" si="4426"/>
        <v>542</v>
      </c>
      <c r="AR718" s="4">
        <f t="shared" si="4426"/>
        <v>554</v>
      </c>
      <c r="AS718" s="4">
        <f t="shared" si="4426"/>
        <v>566</v>
      </c>
      <c r="AT718" s="4">
        <f t="shared" si="4426"/>
        <v>578</v>
      </c>
      <c r="AU718" s="4">
        <f t="shared" si="4426"/>
        <v>590</v>
      </c>
      <c r="AV718" s="4">
        <f t="shared" si="4426"/>
        <v>602</v>
      </c>
      <c r="AW718" s="4">
        <f t="shared" si="4426"/>
        <v>614</v>
      </c>
      <c r="AX718" s="4">
        <f t="shared" si="4426"/>
        <v>626</v>
      </c>
      <c r="AY718">
        <f t="shared" si="4426"/>
        <v>638</v>
      </c>
      <c r="AZ718" s="4">
        <f t="shared" si="4426"/>
        <v>650</v>
      </c>
      <c r="BA718" s="4">
        <f t="shared" si="4426"/>
        <v>662</v>
      </c>
      <c r="BB718" s="4">
        <f t="shared" si="4426"/>
        <v>674</v>
      </c>
      <c r="BC718" s="4">
        <f t="shared" si="4426"/>
        <v>686</v>
      </c>
      <c r="BD718" s="4">
        <f t="shared" si="4426"/>
        <v>698</v>
      </c>
      <c r="BE718" s="4">
        <f t="shared" si="4426"/>
        <v>710</v>
      </c>
      <c r="BF718" s="4">
        <f t="shared" si="4426"/>
        <v>722</v>
      </c>
      <c r="BG718" s="4">
        <f t="shared" si="4426"/>
        <v>734</v>
      </c>
      <c r="BH718" s="4">
        <f t="shared" si="4426"/>
        <v>746</v>
      </c>
      <c r="BI718">
        <f t="shared" si="4426"/>
        <v>758</v>
      </c>
      <c r="BJ718" t="s">
        <v>1</v>
      </c>
    </row>
    <row r="719" spans="1:62">
      <c r="A719" s="4" t="s">
        <v>5</v>
      </c>
    </row>
    <row r="720" spans="1:62">
      <c r="A720" s="4" t="s">
        <v>384</v>
      </c>
    </row>
    <row r="721" spans="1:62">
      <c r="A721" s="4" t="s">
        <v>71</v>
      </c>
      <c r="B721" s="4">
        <v>55</v>
      </c>
      <c r="C721" s="4">
        <f>B721+12</f>
        <v>67</v>
      </c>
      <c r="D721" s="4">
        <f t="shared" ref="D721:BI721" si="4427">C721+12</f>
        <v>79</v>
      </c>
      <c r="E721" s="4">
        <f t="shared" si="4427"/>
        <v>91</v>
      </c>
      <c r="F721" s="4">
        <f t="shared" si="4427"/>
        <v>103</v>
      </c>
      <c r="G721" s="4">
        <f t="shared" si="4427"/>
        <v>115</v>
      </c>
      <c r="H721" s="4">
        <f t="shared" si="4427"/>
        <v>127</v>
      </c>
      <c r="I721" s="4">
        <f t="shared" si="4427"/>
        <v>139</v>
      </c>
      <c r="J721" s="4">
        <f t="shared" si="4427"/>
        <v>151</v>
      </c>
      <c r="K721">
        <f t="shared" si="4427"/>
        <v>163</v>
      </c>
      <c r="L721" s="4">
        <f t="shared" si="4427"/>
        <v>175</v>
      </c>
      <c r="M721" s="4">
        <f t="shared" si="4427"/>
        <v>187</v>
      </c>
      <c r="N721" s="4">
        <f t="shared" si="4427"/>
        <v>199</v>
      </c>
      <c r="O721" s="4">
        <f t="shared" si="4427"/>
        <v>211</v>
      </c>
      <c r="P721" s="4">
        <f t="shared" si="4427"/>
        <v>223</v>
      </c>
      <c r="Q721" s="4">
        <f t="shared" si="4427"/>
        <v>235</v>
      </c>
      <c r="R721" s="4">
        <f t="shared" si="4427"/>
        <v>247</v>
      </c>
      <c r="S721" s="4">
        <f t="shared" si="4427"/>
        <v>259</v>
      </c>
      <c r="T721" s="4">
        <f t="shared" si="4427"/>
        <v>271</v>
      </c>
      <c r="U721">
        <f t="shared" si="4427"/>
        <v>283</v>
      </c>
      <c r="V721" s="4">
        <f t="shared" si="4427"/>
        <v>295</v>
      </c>
      <c r="W721" s="4">
        <f t="shared" si="4427"/>
        <v>307</v>
      </c>
      <c r="X721" s="4">
        <f t="shared" si="4427"/>
        <v>319</v>
      </c>
      <c r="Y721" s="4">
        <f t="shared" si="4427"/>
        <v>331</v>
      </c>
      <c r="Z721" s="4">
        <f t="shared" si="4427"/>
        <v>343</v>
      </c>
      <c r="AA721" s="4">
        <f t="shared" si="4427"/>
        <v>355</v>
      </c>
      <c r="AB721" s="4">
        <f t="shared" si="4427"/>
        <v>367</v>
      </c>
      <c r="AC721" s="4">
        <f t="shared" si="4427"/>
        <v>379</v>
      </c>
      <c r="AD721" s="4">
        <f t="shared" si="4427"/>
        <v>391</v>
      </c>
      <c r="AE721">
        <f t="shared" si="4427"/>
        <v>403</v>
      </c>
      <c r="AF721" s="4">
        <f t="shared" si="4427"/>
        <v>415</v>
      </c>
      <c r="AG721" s="4">
        <f t="shared" si="4427"/>
        <v>427</v>
      </c>
      <c r="AH721" s="4">
        <f t="shared" si="4427"/>
        <v>439</v>
      </c>
      <c r="AI721" s="4">
        <f t="shared" si="4427"/>
        <v>451</v>
      </c>
      <c r="AJ721" s="4">
        <f t="shared" si="4427"/>
        <v>463</v>
      </c>
      <c r="AK721" s="4">
        <f t="shared" si="4427"/>
        <v>475</v>
      </c>
      <c r="AL721" s="4">
        <f t="shared" si="4427"/>
        <v>487</v>
      </c>
      <c r="AM721" s="4">
        <f t="shared" si="4427"/>
        <v>499</v>
      </c>
      <c r="AN721" s="4">
        <f t="shared" si="4427"/>
        <v>511</v>
      </c>
      <c r="AO721">
        <f t="shared" si="4427"/>
        <v>523</v>
      </c>
      <c r="AP721" s="4">
        <f t="shared" si="4427"/>
        <v>535</v>
      </c>
      <c r="AQ721" s="4">
        <f t="shared" si="4427"/>
        <v>547</v>
      </c>
      <c r="AR721" s="4">
        <f t="shared" si="4427"/>
        <v>559</v>
      </c>
      <c r="AS721" s="4">
        <f t="shared" si="4427"/>
        <v>571</v>
      </c>
      <c r="AT721" s="4">
        <f t="shared" si="4427"/>
        <v>583</v>
      </c>
      <c r="AU721" s="4">
        <f t="shared" si="4427"/>
        <v>595</v>
      </c>
      <c r="AV721" s="4">
        <f t="shared" si="4427"/>
        <v>607</v>
      </c>
      <c r="AW721" s="4">
        <f t="shared" si="4427"/>
        <v>619</v>
      </c>
      <c r="AX721" s="4">
        <f t="shared" si="4427"/>
        <v>631</v>
      </c>
      <c r="AY721">
        <f t="shared" si="4427"/>
        <v>643</v>
      </c>
      <c r="AZ721" s="4">
        <f t="shared" si="4427"/>
        <v>655</v>
      </c>
      <c r="BA721" s="4">
        <f t="shared" si="4427"/>
        <v>667</v>
      </c>
      <c r="BB721" s="4">
        <f t="shared" si="4427"/>
        <v>679</v>
      </c>
      <c r="BC721" s="4">
        <f t="shared" si="4427"/>
        <v>691</v>
      </c>
      <c r="BD721" s="4">
        <f t="shared" si="4427"/>
        <v>703</v>
      </c>
      <c r="BE721" s="4">
        <f t="shared" si="4427"/>
        <v>715</v>
      </c>
      <c r="BF721" s="4">
        <f t="shared" si="4427"/>
        <v>727</v>
      </c>
      <c r="BG721" s="4">
        <f t="shared" si="4427"/>
        <v>739</v>
      </c>
      <c r="BH721" s="4">
        <f t="shared" si="4427"/>
        <v>751</v>
      </c>
      <c r="BI721">
        <f t="shared" si="4427"/>
        <v>763</v>
      </c>
      <c r="BJ721" t="s">
        <v>1</v>
      </c>
    </row>
    <row r="722" spans="1:62">
      <c r="A722" s="4" t="s">
        <v>50</v>
      </c>
      <c r="B722" s="4">
        <v>75</v>
      </c>
      <c r="C722" s="4">
        <f>B722+8</f>
        <v>83</v>
      </c>
      <c r="D722" s="4">
        <f t="shared" ref="D722:BI722" si="4428">C722+8</f>
        <v>91</v>
      </c>
      <c r="E722" s="4">
        <f t="shared" si="4428"/>
        <v>99</v>
      </c>
      <c r="F722" s="4">
        <f t="shared" si="4428"/>
        <v>107</v>
      </c>
      <c r="G722" s="4">
        <f t="shared" si="4428"/>
        <v>115</v>
      </c>
      <c r="H722" s="4">
        <f t="shared" si="4428"/>
        <v>123</v>
      </c>
      <c r="I722" s="4">
        <f t="shared" si="4428"/>
        <v>131</v>
      </c>
      <c r="J722" s="4">
        <f t="shared" si="4428"/>
        <v>139</v>
      </c>
      <c r="K722">
        <f t="shared" si="4428"/>
        <v>147</v>
      </c>
      <c r="L722" s="4">
        <f t="shared" si="4428"/>
        <v>155</v>
      </c>
      <c r="M722" s="4">
        <f t="shared" si="4428"/>
        <v>163</v>
      </c>
      <c r="N722" s="4">
        <f t="shared" si="4428"/>
        <v>171</v>
      </c>
      <c r="O722" s="4">
        <f t="shared" si="4428"/>
        <v>179</v>
      </c>
      <c r="P722" s="4">
        <f t="shared" si="4428"/>
        <v>187</v>
      </c>
      <c r="Q722" s="4">
        <f t="shared" si="4428"/>
        <v>195</v>
      </c>
      <c r="R722" s="4">
        <f t="shared" si="4428"/>
        <v>203</v>
      </c>
      <c r="S722" s="4">
        <f t="shared" si="4428"/>
        <v>211</v>
      </c>
      <c r="T722" s="4">
        <f t="shared" si="4428"/>
        <v>219</v>
      </c>
      <c r="U722">
        <f t="shared" si="4428"/>
        <v>227</v>
      </c>
      <c r="V722" s="4">
        <f t="shared" si="4428"/>
        <v>235</v>
      </c>
      <c r="W722" s="4">
        <f t="shared" si="4428"/>
        <v>243</v>
      </c>
      <c r="X722" s="4">
        <f t="shared" si="4428"/>
        <v>251</v>
      </c>
      <c r="Y722" s="4">
        <f t="shared" si="4428"/>
        <v>259</v>
      </c>
      <c r="Z722" s="4">
        <f t="shared" si="4428"/>
        <v>267</v>
      </c>
      <c r="AA722" s="4">
        <f t="shared" si="4428"/>
        <v>275</v>
      </c>
      <c r="AB722" s="4">
        <f t="shared" si="4428"/>
        <v>283</v>
      </c>
      <c r="AC722" s="4">
        <f t="shared" si="4428"/>
        <v>291</v>
      </c>
      <c r="AD722" s="4">
        <f t="shared" si="4428"/>
        <v>299</v>
      </c>
      <c r="AE722">
        <f t="shared" si="4428"/>
        <v>307</v>
      </c>
      <c r="AF722" s="4">
        <f t="shared" si="4428"/>
        <v>315</v>
      </c>
      <c r="AG722" s="4">
        <f t="shared" si="4428"/>
        <v>323</v>
      </c>
      <c r="AH722" s="4">
        <f t="shared" si="4428"/>
        <v>331</v>
      </c>
      <c r="AI722" s="4">
        <f t="shared" si="4428"/>
        <v>339</v>
      </c>
      <c r="AJ722" s="4">
        <f t="shared" si="4428"/>
        <v>347</v>
      </c>
      <c r="AK722" s="4">
        <f t="shared" si="4428"/>
        <v>355</v>
      </c>
      <c r="AL722" s="4">
        <f t="shared" si="4428"/>
        <v>363</v>
      </c>
      <c r="AM722" s="4">
        <f t="shared" si="4428"/>
        <v>371</v>
      </c>
      <c r="AN722" s="4">
        <f t="shared" si="4428"/>
        <v>379</v>
      </c>
      <c r="AO722">
        <f t="shared" si="4428"/>
        <v>387</v>
      </c>
      <c r="AP722" s="4">
        <f t="shared" si="4428"/>
        <v>395</v>
      </c>
      <c r="AQ722" s="4">
        <f t="shared" si="4428"/>
        <v>403</v>
      </c>
      <c r="AR722" s="4">
        <f t="shared" si="4428"/>
        <v>411</v>
      </c>
      <c r="AS722" s="4">
        <f t="shared" si="4428"/>
        <v>419</v>
      </c>
      <c r="AT722" s="4">
        <f t="shared" si="4428"/>
        <v>427</v>
      </c>
      <c r="AU722" s="4">
        <f t="shared" si="4428"/>
        <v>435</v>
      </c>
      <c r="AV722" s="4">
        <f t="shared" si="4428"/>
        <v>443</v>
      </c>
      <c r="AW722" s="4">
        <f t="shared" si="4428"/>
        <v>451</v>
      </c>
      <c r="AX722" s="4">
        <f t="shared" si="4428"/>
        <v>459</v>
      </c>
      <c r="AY722">
        <f t="shared" si="4428"/>
        <v>467</v>
      </c>
      <c r="AZ722" s="4">
        <f t="shared" si="4428"/>
        <v>475</v>
      </c>
      <c r="BA722" s="4">
        <f t="shared" si="4428"/>
        <v>483</v>
      </c>
      <c r="BB722" s="4">
        <f t="shared" si="4428"/>
        <v>491</v>
      </c>
      <c r="BC722" s="4">
        <f t="shared" si="4428"/>
        <v>499</v>
      </c>
      <c r="BD722" s="4">
        <f t="shared" si="4428"/>
        <v>507</v>
      </c>
      <c r="BE722" s="4">
        <f t="shared" si="4428"/>
        <v>515</v>
      </c>
      <c r="BF722" s="4">
        <f t="shared" si="4428"/>
        <v>523</v>
      </c>
      <c r="BG722" s="4">
        <f t="shared" si="4428"/>
        <v>531</v>
      </c>
      <c r="BH722" s="4">
        <f t="shared" si="4428"/>
        <v>539</v>
      </c>
      <c r="BI722">
        <f t="shared" si="4428"/>
        <v>547</v>
      </c>
      <c r="BJ722" t="s">
        <v>1</v>
      </c>
    </row>
    <row r="723" spans="1:62">
      <c r="A723" s="4" t="s">
        <v>5</v>
      </c>
    </row>
    <row r="724" spans="1:62">
      <c r="A724" s="4" t="s">
        <v>385</v>
      </c>
    </row>
    <row r="725" spans="1:62">
      <c r="A725" s="4" t="s">
        <v>170</v>
      </c>
      <c r="B725" s="4">
        <v>19</v>
      </c>
      <c r="C725" s="4">
        <v>19</v>
      </c>
      <c r="D725" s="4">
        <v>19</v>
      </c>
      <c r="E725" s="4">
        <v>19</v>
      </c>
      <c r="F725" s="4">
        <v>19</v>
      </c>
      <c r="G725" s="4">
        <v>19</v>
      </c>
      <c r="H725" s="4">
        <v>19</v>
      </c>
      <c r="I725" s="4">
        <v>19</v>
      </c>
      <c r="J725" s="4">
        <v>19</v>
      </c>
      <c r="K725" s="1">
        <v>19</v>
      </c>
      <c r="L725" s="4">
        <v>19</v>
      </c>
      <c r="M725" s="4">
        <v>19</v>
      </c>
      <c r="N725" s="4">
        <v>19</v>
      </c>
      <c r="O725" s="4">
        <v>19</v>
      </c>
      <c r="P725" s="4">
        <v>19</v>
      </c>
      <c r="Q725" s="4">
        <v>19</v>
      </c>
      <c r="R725" s="4">
        <v>19</v>
      </c>
      <c r="S725" s="4">
        <v>19</v>
      </c>
      <c r="T725" s="4">
        <v>19</v>
      </c>
      <c r="U725" s="2">
        <v>19</v>
      </c>
      <c r="V725" s="4">
        <v>19</v>
      </c>
      <c r="W725" s="4">
        <v>19</v>
      </c>
      <c r="X725" s="4">
        <v>19</v>
      </c>
      <c r="Y725" s="4">
        <v>19</v>
      </c>
      <c r="Z725" s="4">
        <v>19</v>
      </c>
      <c r="AA725" s="4">
        <v>19</v>
      </c>
      <c r="AB725" s="4">
        <v>19</v>
      </c>
      <c r="AC725" s="4">
        <v>19</v>
      </c>
      <c r="AD725" s="4">
        <v>19</v>
      </c>
      <c r="AE725">
        <v>19</v>
      </c>
      <c r="AF725" s="4">
        <v>19</v>
      </c>
      <c r="AG725" s="4">
        <v>19</v>
      </c>
      <c r="AH725" s="4">
        <v>19</v>
      </c>
      <c r="AI725" s="4">
        <v>19</v>
      </c>
      <c r="AJ725" s="4">
        <v>19</v>
      </c>
      <c r="AK725" s="4">
        <v>19</v>
      </c>
      <c r="AL725" s="4">
        <v>19</v>
      </c>
      <c r="AM725" s="4">
        <v>19</v>
      </c>
      <c r="AN725" s="4">
        <v>19</v>
      </c>
      <c r="AO725">
        <v>19</v>
      </c>
      <c r="AP725" s="4">
        <v>19</v>
      </c>
      <c r="AQ725" s="4">
        <v>19</v>
      </c>
      <c r="AR725" s="4">
        <v>19</v>
      </c>
      <c r="AS725" s="4">
        <v>19</v>
      </c>
      <c r="AT725" s="4">
        <v>19</v>
      </c>
      <c r="AU725" s="4">
        <v>19</v>
      </c>
      <c r="AV725" s="4">
        <v>19</v>
      </c>
      <c r="AW725" s="4">
        <v>19</v>
      </c>
      <c r="AX725" s="4">
        <v>19</v>
      </c>
      <c r="AY725">
        <v>19</v>
      </c>
      <c r="AZ725" s="4">
        <v>19</v>
      </c>
      <c r="BA725" s="4">
        <v>19</v>
      </c>
      <c r="BB725" s="4">
        <v>19</v>
      </c>
      <c r="BC725" s="4">
        <v>19</v>
      </c>
      <c r="BD725" s="4">
        <v>19</v>
      </c>
      <c r="BE725" s="4">
        <v>19</v>
      </c>
      <c r="BF725" s="4">
        <v>19</v>
      </c>
      <c r="BG725" s="4">
        <v>19</v>
      </c>
      <c r="BH725" s="4">
        <v>19</v>
      </c>
      <c r="BI725">
        <v>19</v>
      </c>
      <c r="BJ725" t="s">
        <v>1</v>
      </c>
    </row>
    <row r="726" spans="1:62">
      <c r="A726" s="4" t="s">
        <v>171</v>
      </c>
      <c r="B726" s="4">
        <v>32</v>
      </c>
      <c r="C726" s="4">
        <v>36</v>
      </c>
      <c r="D726" s="4">
        <v>36</v>
      </c>
      <c r="E726" s="4">
        <v>40</v>
      </c>
      <c r="F726" s="4">
        <v>40</v>
      </c>
      <c r="G726" s="4">
        <v>43</v>
      </c>
      <c r="H726" s="4">
        <v>43</v>
      </c>
      <c r="I726" s="4">
        <v>45</v>
      </c>
      <c r="J726" s="4">
        <v>45</v>
      </c>
      <c r="K726" s="1">
        <v>47</v>
      </c>
      <c r="L726" s="4">
        <v>47</v>
      </c>
      <c r="M726" s="4">
        <v>49</v>
      </c>
      <c r="N726" s="4">
        <v>49</v>
      </c>
      <c r="O726" s="4">
        <v>51</v>
      </c>
      <c r="P726" s="4">
        <v>51</v>
      </c>
      <c r="Q726" s="4">
        <v>52</v>
      </c>
      <c r="R726" s="4">
        <v>52</v>
      </c>
      <c r="S726" s="4">
        <v>54</v>
      </c>
      <c r="T726" s="4">
        <v>54</v>
      </c>
      <c r="U726" s="2">
        <v>55</v>
      </c>
      <c r="V726" s="4">
        <f>U726</f>
        <v>55</v>
      </c>
      <c r="W726" s="4">
        <f>V726+1</f>
        <v>56</v>
      </c>
      <c r="X726" s="4">
        <f t="shared" ref="X726" si="4429">W726</f>
        <v>56</v>
      </c>
      <c r="Y726" s="4">
        <f>X726+1</f>
        <v>57</v>
      </c>
      <c r="Z726" s="4">
        <f t="shared" ref="Z726" si="4430">Y726</f>
        <v>57</v>
      </c>
      <c r="AA726" s="4">
        <f t="shared" ref="AA726" si="4431">Z726+1</f>
        <v>58</v>
      </c>
      <c r="AB726" s="4">
        <f t="shared" ref="AB726:AC726" si="4432">AA726</f>
        <v>58</v>
      </c>
      <c r="AC726" s="4">
        <f t="shared" si="4432"/>
        <v>58</v>
      </c>
      <c r="AD726" s="4">
        <f t="shared" ref="AD726" si="4433">AC726</f>
        <v>58</v>
      </c>
      <c r="AE726">
        <f t="shared" ref="AE726" si="4434">AD726+1</f>
        <v>59</v>
      </c>
      <c r="AF726" s="4">
        <f t="shared" ref="AF726" si="4435">AE726</f>
        <v>59</v>
      </c>
      <c r="AG726" s="4">
        <f t="shared" ref="AG726" si="4436">AF726+1</f>
        <v>60</v>
      </c>
      <c r="AH726" s="4">
        <f t="shared" ref="AH726:BG726" si="4437">AG726</f>
        <v>60</v>
      </c>
      <c r="AI726" s="4">
        <f t="shared" si="4437"/>
        <v>60</v>
      </c>
      <c r="AJ726" s="4">
        <f t="shared" ref="AJ726:BI726" si="4438">AI726</f>
        <v>60</v>
      </c>
      <c r="AK726" s="4">
        <f t="shared" ref="AK726:AW726" si="4439">AJ726+1</f>
        <v>61</v>
      </c>
      <c r="AL726" s="4">
        <f t="shared" si="4437"/>
        <v>61</v>
      </c>
      <c r="AM726" s="4">
        <f t="shared" si="4437"/>
        <v>61</v>
      </c>
      <c r="AN726" s="4">
        <f t="shared" si="4438"/>
        <v>61</v>
      </c>
      <c r="AO726">
        <f t="shared" si="4439"/>
        <v>62</v>
      </c>
      <c r="AP726" s="4">
        <f t="shared" si="4437"/>
        <v>62</v>
      </c>
      <c r="AQ726" s="4">
        <f t="shared" si="4437"/>
        <v>62</v>
      </c>
      <c r="AR726" s="4">
        <f t="shared" si="4438"/>
        <v>62</v>
      </c>
      <c r="AS726" s="4">
        <f t="shared" si="4439"/>
        <v>63</v>
      </c>
      <c r="AT726" s="4">
        <f t="shared" si="4437"/>
        <v>63</v>
      </c>
      <c r="AU726" s="4">
        <f t="shared" si="4437"/>
        <v>63</v>
      </c>
      <c r="AV726" s="4">
        <f t="shared" si="4438"/>
        <v>63</v>
      </c>
      <c r="AW726" s="4">
        <f t="shared" si="4439"/>
        <v>64</v>
      </c>
      <c r="AX726" s="4">
        <f t="shared" si="4437"/>
        <v>64</v>
      </c>
      <c r="AY726">
        <f t="shared" si="4437"/>
        <v>64</v>
      </c>
      <c r="AZ726" s="4">
        <f t="shared" si="4438"/>
        <v>64</v>
      </c>
      <c r="BA726" s="4">
        <f t="shared" si="4438"/>
        <v>64</v>
      </c>
      <c r="BB726" s="4">
        <f t="shared" si="4437"/>
        <v>64</v>
      </c>
      <c r="BC726" s="4">
        <f>BB726+1</f>
        <v>65</v>
      </c>
      <c r="BD726" s="4">
        <f t="shared" si="4438"/>
        <v>65</v>
      </c>
      <c r="BE726" s="4">
        <f t="shared" si="4438"/>
        <v>65</v>
      </c>
      <c r="BF726" s="4">
        <f t="shared" si="4437"/>
        <v>65</v>
      </c>
      <c r="BG726" s="4">
        <f t="shared" si="4437"/>
        <v>65</v>
      </c>
      <c r="BH726" s="4">
        <f t="shared" si="4438"/>
        <v>65</v>
      </c>
      <c r="BI726">
        <f t="shared" si="4438"/>
        <v>65</v>
      </c>
      <c r="BJ726" t="s">
        <v>1</v>
      </c>
    </row>
    <row r="727" spans="1:62">
      <c r="A727" s="4" t="s">
        <v>172</v>
      </c>
      <c r="B727" s="4">
        <v>1</v>
      </c>
      <c r="C727" s="4">
        <v>1</v>
      </c>
      <c r="D727" s="4">
        <v>1</v>
      </c>
      <c r="E727" s="4">
        <v>1</v>
      </c>
      <c r="F727" s="4">
        <v>1</v>
      </c>
      <c r="G727" s="4">
        <v>1</v>
      </c>
      <c r="H727" s="4">
        <v>1</v>
      </c>
      <c r="I727" s="4">
        <v>1</v>
      </c>
      <c r="J727" s="4">
        <v>1</v>
      </c>
      <c r="K727" s="1">
        <v>1</v>
      </c>
      <c r="L727" s="4">
        <v>1</v>
      </c>
      <c r="M727" s="4">
        <v>1</v>
      </c>
      <c r="N727" s="4">
        <v>1</v>
      </c>
      <c r="O727" s="4">
        <v>1</v>
      </c>
      <c r="P727" s="4">
        <v>1</v>
      </c>
      <c r="Q727" s="4">
        <v>1</v>
      </c>
      <c r="R727" s="4">
        <v>1</v>
      </c>
      <c r="S727" s="4">
        <v>1</v>
      </c>
      <c r="T727" s="4">
        <v>1</v>
      </c>
      <c r="U727" s="2">
        <v>1</v>
      </c>
      <c r="V727" s="4">
        <v>1</v>
      </c>
      <c r="W727" s="4">
        <v>1</v>
      </c>
      <c r="X727" s="4">
        <v>1</v>
      </c>
      <c r="Y727" s="4">
        <v>1</v>
      </c>
      <c r="Z727" s="4">
        <v>1</v>
      </c>
      <c r="AA727" s="4">
        <v>1</v>
      </c>
      <c r="AB727" s="4">
        <v>1</v>
      </c>
      <c r="AC727" s="4">
        <v>1</v>
      </c>
      <c r="AD727" s="4">
        <v>1</v>
      </c>
      <c r="AE727">
        <v>1</v>
      </c>
      <c r="AF727" s="4">
        <v>1</v>
      </c>
      <c r="AG727" s="4">
        <v>1</v>
      </c>
      <c r="AH727" s="4">
        <v>1</v>
      </c>
      <c r="AI727" s="4">
        <v>1</v>
      </c>
      <c r="AJ727" s="4">
        <v>1</v>
      </c>
      <c r="AK727" s="4">
        <v>1</v>
      </c>
      <c r="AL727" s="4">
        <v>1</v>
      </c>
      <c r="AM727" s="4">
        <v>1</v>
      </c>
      <c r="AN727" s="4">
        <v>1</v>
      </c>
      <c r="AO727">
        <v>1</v>
      </c>
      <c r="AP727" s="4">
        <v>1</v>
      </c>
      <c r="AQ727" s="4">
        <v>1</v>
      </c>
      <c r="AR727" s="4">
        <v>1</v>
      </c>
      <c r="AS727" s="4">
        <v>1</v>
      </c>
      <c r="AT727" s="4">
        <v>1</v>
      </c>
      <c r="AU727" s="4">
        <v>1</v>
      </c>
      <c r="AV727" s="4">
        <v>1</v>
      </c>
      <c r="AW727" s="4">
        <v>1</v>
      </c>
      <c r="AX727" s="4">
        <v>1</v>
      </c>
      <c r="AY727">
        <v>1</v>
      </c>
      <c r="AZ727" s="4">
        <v>1</v>
      </c>
      <c r="BA727" s="4">
        <v>1</v>
      </c>
      <c r="BB727" s="4">
        <v>1</v>
      </c>
      <c r="BC727" s="4">
        <v>1</v>
      </c>
      <c r="BD727" s="4">
        <v>1</v>
      </c>
      <c r="BE727" s="4">
        <v>1</v>
      </c>
      <c r="BF727" s="4">
        <v>1</v>
      </c>
      <c r="BG727" s="4">
        <v>1</v>
      </c>
      <c r="BH727" s="4">
        <v>1</v>
      </c>
      <c r="BI727">
        <v>1</v>
      </c>
      <c r="BJ727" t="s">
        <v>1</v>
      </c>
    </row>
    <row r="728" spans="1:62">
      <c r="A728" s="4" t="s">
        <v>173</v>
      </c>
      <c r="B728" s="4">
        <v>3</v>
      </c>
      <c r="C728" s="4">
        <v>4</v>
      </c>
      <c r="D728" s="4">
        <v>4</v>
      </c>
      <c r="E728" s="4">
        <v>5</v>
      </c>
      <c r="F728" s="4">
        <v>5</v>
      </c>
      <c r="G728" s="4">
        <v>6</v>
      </c>
      <c r="H728" s="4">
        <v>6</v>
      </c>
      <c r="I728" s="4">
        <v>7</v>
      </c>
      <c r="J728" s="4">
        <v>7</v>
      </c>
      <c r="K728" s="1">
        <v>8</v>
      </c>
      <c r="L728" s="4">
        <v>8</v>
      </c>
      <c r="M728" s="4">
        <v>9</v>
      </c>
      <c r="N728" s="4">
        <v>9</v>
      </c>
      <c r="O728" s="4">
        <v>10</v>
      </c>
      <c r="P728" s="4">
        <v>10</v>
      </c>
      <c r="Q728" s="4">
        <v>11</v>
      </c>
      <c r="R728" s="4">
        <v>11</v>
      </c>
      <c r="S728" s="4">
        <v>12</v>
      </c>
      <c r="T728" s="4">
        <v>12</v>
      </c>
      <c r="U728" s="2">
        <v>13</v>
      </c>
      <c r="V728" s="4">
        <f>U728</f>
        <v>13</v>
      </c>
      <c r="W728" s="4">
        <f>V728+1</f>
        <v>14</v>
      </c>
      <c r="X728" s="4">
        <f t="shared" ref="X728" si="4440">W728</f>
        <v>14</v>
      </c>
      <c r="Y728" s="4">
        <f>X728+1</f>
        <v>15</v>
      </c>
      <c r="Z728" s="4">
        <f t="shared" ref="Z728" si="4441">Y728</f>
        <v>15</v>
      </c>
      <c r="AA728" s="4">
        <f t="shared" ref="AA728" si="4442">Z728+1</f>
        <v>16</v>
      </c>
      <c r="AB728" s="4">
        <f t="shared" ref="AB728" si="4443">AA728</f>
        <v>16</v>
      </c>
      <c r="AC728" s="4">
        <f t="shared" ref="AC728" si="4444">AB728+1</f>
        <v>17</v>
      </c>
      <c r="AD728" s="4">
        <f t="shared" ref="AD728" si="4445">AC728</f>
        <v>17</v>
      </c>
      <c r="AE728">
        <f t="shared" ref="AE728" si="4446">AD728+1</f>
        <v>18</v>
      </c>
      <c r="AF728" s="4">
        <f t="shared" ref="AF728" si="4447">AE728</f>
        <v>18</v>
      </c>
      <c r="AG728" s="4">
        <f t="shared" ref="AG728" si="4448">AF728+1</f>
        <v>19</v>
      </c>
      <c r="AH728" s="4">
        <f t="shared" ref="AH728" si="4449">AG728</f>
        <v>19</v>
      </c>
      <c r="AI728" s="4">
        <f t="shared" ref="AI728" si="4450">AH728+1</f>
        <v>20</v>
      </c>
      <c r="AJ728" s="4">
        <f t="shared" ref="AJ728" si="4451">AI728</f>
        <v>20</v>
      </c>
      <c r="AK728" s="4">
        <f t="shared" ref="AK728" si="4452">AJ728+1</f>
        <v>21</v>
      </c>
      <c r="AL728" s="4">
        <f t="shared" ref="AL728" si="4453">AK728</f>
        <v>21</v>
      </c>
      <c r="AM728" s="4">
        <f t="shared" ref="AM728" si="4454">AL728+1</f>
        <v>22</v>
      </c>
      <c r="AN728" s="4">
        <f t="shared" ref="AN728" si="4455">AM728</f>
        <v>22</v>
      </c>
      <c r="AO728">
        <f t="shared" ref="AO728" si="4456">AN728+1</f>
        <v>23</v>
      </c>
      <c r="AP728" s="4">
        <f t="shared" ref="AP728" si="4457">AO728</f>
        <v>23</v>
      </c>
      <c r="AQ728" s="4">
        <f t="shared" ref="AQ728" si="4458">AP728+1</f>
        <v>24</v>
      </c>
      <c r="AR728" s="4">
        <f t="shared" ref="AR728" si="4459">AQ728</f>
        <v>24</v>
      </c>
      <c r="AS728" s="4">
        <f t="shared" ref="AS728" si="4460">AR728+1</f>
        <v>25</v>
      </c>
      <c r="AT728" s="4">
        <f t="shared" ref="AT728" si="4461">AS728</f>
        <v>25</v>
      </c>
      <c r="AU728" s="4">
        <f t="shared" ref="AU728" si="4462">AT728+1</f>
        <v>26</v>
      </c>
      <c r="AV728" s="4">
        <f t="shared" ref="AV728" si="4463">AU728</f>
        <v>26</v>
      </c>
      <c r="AW728" s="4">
        <f t="shared" ref="AW728" si="4464">AV728+1</f>
        <v>27</v>
      </c>
      <c r="AX728" s="4">
        <f t="shared" ref="AX728" si="4465">AW728</f>
        <v>27</v>
      </c>
      <c r="AY728">
        <f t="shared" ref="AY728" si="4466">AX728+1</f>
        <v>28</v>
      </c>
      <c r="AZ728" s="4">
        <f t="shared" ref="AZ728" si="4467">AY728</f>
        <v>28</v>
      </c>
      <c r="BA728" s="4">
        <f t="shared" ref="BA728" si="4468">AZ728+1</f>
        <v>29</v>
      </c>
      <c r="BB728" s="4">
        <f t="shared" ref="BB728" si="4469">BA728</f>
        <v>29</v>
      </c>
      <c r="BC728" s="4">
        <f t="shared" ref="BC728" si="4470">BB728+1</f>
        <v>30</v>
      </c>
      <c r="BD728" s="4">
        <f t="shared" ref="BD728" si="4471">BC728</f>
        <v>30</v>
      </c>
      <c r="BE728" s="4">
        <f t="shared" ref="BE728" si="4472">BD728+1</f>
        <v>31</v>
      </c>
      <c r="BF728" s="4">
        <f t="shared" ref="BF728" si="4473">BE728</f>
        <v>31</v>
      </c>
      <c r="BG728" s="4">
        <f t="shared" ref="BG728" si="4474">BF728+1</f>
        <v>32</v>
      </c>
      <c r="BH728" s="4">
        <f t="shared" ref="BH728" si="4475">BG728</f>
        <v>32</v>
      </c>
      <c r="BI728">
        <f t="shared" ref="BI728" si="4476">BH728+1</f>
        <v>33</v>
      </c>
      <c r="BJ728" t="s">
        <v>1</v>
      </c>
    </row>
    <row r="729" spans="1:62">
      <c r="A729" s="4" t="s">
        <v>71</v>
      </c>
      <c r="B729" s="4">
        <v>50</v>
      </c>
      <c r="C729" s="4">
        <f>B729+5</f>
        <v>55</v>
      </c>
      <c r="D729" s="4">
        <f t="shared" ref="D729:BH729" si="4477">C729+5</f>
        <v>60</v>
      </c>
      <c r="E729" s="4">
        <f t="shared" si="4477"/>
        <v>65</v>
      </c>
      <c r="F729" s="4">
        <f t="shared" si="4477"/>
        <v>70</v>
      </c>
      <c r="G729" s="4">
        <f t="shared" si="4477"/>
        <v>75</v>
      </c>
      <c r="H729" s="4">
        <f t="shared" si="4477"/>
        <v>80</v>
      </c>
      <c r="I729" s="4">
        <f t="shared" si="4477"/>
        <v>85</v>
      </c>
      <c r="J729" s="4">
        <f t="shared" si="4477"/>
        <v>90</v>
      </c>
      <c r="K729">
        <f t="shared" si="4477"/>
        <v>95</v>
      </c>
      <c r="L729" s="4">
        <f t="shared" si="4477"/>
        <v>100</v>
      </c>
      <c r="M729" s="4">
        <f t="shared" si="4477"/>
        <v>105</v>
      </c>
      <c r="N729" s="4">
        <f t="shared" si="4477"/>
        <v>110</v>
      </c>
      <c r="O729" s="4">
        <f t="shared" si="4477"/>
        <v>115</v>
      </c>
      <c r="P729" s="4">
        <f t="shared" si="4477"/>
        <v>120</v>
      </c>
      <c r="Q729" s="4">
        <f t="shared" si="4477"/>
        <v>125</v>
      </c>
      <c r="R729" s="4">
        <f t="shared" si="4477"/>
        <v>130</v>
      </c>
      <c r="S729" s="4">
        <f t="shared" si="4477"/>
        <v>135</v>
      </c>
      <c r="T729" s="4">
        <f t="shared" si="4477"/>
        <v>140</v>
      </c>
      <c r="U729">
        <f t="shared" si="4477"/>
        <v>145</v>
      </c>
      <c r="V729" s="4">
        <f t="shared" si="4477"/>
        <v>150</v>
      </c>
      <c r="W729" s="4">
        <f t="shared" si="4477"/>
        <v>155</v>
      </c>
      <c r="X729" s="4">
        <f t="shared" si="4477"/>
        <v>160</v>
      </c>
      <c r="Y729" s="4">
        <f t="shared" si="4477"/>
        <v>165</v>
      </c>
      <c r="Z729" s="4">
        <f t="shared" si="4477"/>
        <v>170</v>
      </c>
      <c r="AA729" s="4">
        <f t="shared" si="4477"/>
        <v>175</v>
      </c>
      <c r="AB729" s="4">
        <f t="shared" si="4477"/>
        <v>180</v>
      </c>
      <c r="AC729" s="4">
        <f t="shared" si="4477"/>
        <v>185</v>
      </c>
      <c r="AD729" s="4">
        <f t="shared" si="4477"/>
        <v>190</v>
      </c>
      <c r="AE729">
        <f t="shared" si="4477"/>
        <v>195</v>
      </c>
      <c r="AF729" s="4">
        <f t="shared" si="4477"/>
        <v>200</v>
      </c>
      <c r="AG729" s="4">
        <f t="shared" si="4477"/>
        <v>205</v>
      </c>
      <c r="AH729" s="4">
        <f t="shared" si="4477"/>
        <v>210</v>
      </c>
      <c r="AI729" s="4">
        <f t="shared" si="4477"/>
        <v>215</v>
      </c>
      <c r="AJ729" s="4">
        <f t="shared" si="4477"/>
        <v>220</v>
      </c>
      <c r="AK729" s="4">
        <f t="shared" si="4477"/>
        <v>225</v>
      </c>
      <c r="AL729" s="4">
        <f t="shared" si="4477"/>
        <v>230</v>
      </c>
      <c r="AM729" s="4">
        <f t="shared" si="4477"/>
        <v>235</v>
      </c>
      <c r="AN729" s="4">
        <f t="shared" si="4477"/>
        <v>240</v>
      </c>
      <c r="AO729">
        <f t="shared" si="4477"/>
        <v>245</v>
      </c>
      <c r="AP729" s="4">
        <f t="shared" si="4477"/>
        <v>250</v>
      </c>
      <c r="AQ729" s="4">
        <f t="shared" si="4477"/>
        <v>255</v>
      </c>
      <c r="AR729" s="4">
        <f t="shared" si="4477"/>
        <v>260</v>
      </c>
      <c r="AS729" s="4">
        <f t="shared" si="4477"/>
        <v>265</v>
      </c>
      <c r="AT729" s="4">
        <f t="shared" si="4477"/>
        <v>270</v>
      </c>
      <c r="AU729" s="4">
        <f t="shared" si="4477"/>
        <v>275</v>
      </c>
      <c r="AV729" s="4">
        <f t="shared" si="4477"/>
        <v>280</v>
      </c>
      <c r="AW729" s="4">
        <f t="shared" si="4477"/>
        <v>285</v>
      </c>
      <c r="AX729" s="4">
        <f t="shared" si="4477"/>
        <v>290</v>
      </c>
      <c r="AY729">
        <f t="shared" si="4477"/>
        <v>295</v>
      </c>
      <c r="AZ729" s="4">
        <f t="shared" si="4477"/>
        <v>300</v>
      </c>
      <c r="BA729" s="4">
        <f t="shared" si="4477"/>
        <v>305</v>
      </c>
      <c r="BB729" s="4">
        <f t="shared" si="4477"/>
        <v>310</v>
      </c>
      <c r="BC729" s="4">
        <f t="shared" si="4477"/>
        <v>315</v>
      </c>
      <c r="BD729" s="4">
        <f t="shared" si="4477"/>
        <v>320</v>
      </c>
      <c r="BE729" s="4">
        <f t="shared" si="4477"/>
        <v>325</v>
      </c>
      <c r="BF729" s="4">
        <f t="shared" si="4477"/>
        <v>330</v>
      </c>
      <c r="BG729" s="4">
        <f t="shared" si="4477"/>
        <v>335</v>
      </c>
      <c r="BH729" s="4">
        <f t="shared" si="4477"/>
        <v>340</v>
      </c>
      <c r="BI729">
        <f t="shared" ref="BI729" si="4478">BH729+5</f>
        <v>345</v>
      </c>
      <c r="BJ729" t="s">
        <v>1</v>
      </c>
    </row>
    <row r="730" spans="1:62">
      <c r="A730" s="4" t="s">
        <v>76</v>
      </c>
      <c r="B730" s="4">
        <v>45</v>
      </c>
      <c r="C730" s="4">
        <f>B730+15</f>
        <v>60</v>
      </c>
      <c r="D730" s="4">
        <f t="shared" ref="D730:BH730" si="4479">C730+15</f>
        <v>75</v>
      </c>
      <c r="E730" s="4">
        <f t="shared" si="4479"/>
        <v>90</v>
      </c>
      <c r="F730" s="4">
        <f t="shared" si="4479"/>
        <v>105</v>
      </c>
      <c r="G730" s="4">
        <f t="shared" si="4479"/>
        <v>120</v>
      </c>
      <c r="H730" s="4">
        <f t="shared" si="4479"/>
        <v>135</v>
      </c>
      <c r="I730" s="4">
        <f t="shared" si="4479"/>
        <v>150</v>
      </c>
      <c r="J730" s="4">
        <f t="shared" si="4479"/>
        <v>165</v>
      </c>
      <c r="K730">
        <f t="shared" si="4479"/>
        <v>180</v>
      </c>
      <c r="L730" s="4">
        <f t="shared" si="4479"/>
        <v>195</v>
      </c>
      <c r="M730" s="4">
        <f t="shared" si="4479"/>
        <v>210</v>
      </c>
      <c r="N730" s="4">
        <f t="shared" si="4479"/>
        <v>225</v>
      </c>
      <c r="O730" s="4">
        <f t="shared" si="4479"/>
        <v>240</v>
      </c>
      <c r="P730" s="4">
        <f t="shared" si="4479"/>
        <v>255</v>
      </c>
      <c r="Q730" s="4">
        <f t="shared" si="4479"/>
        <v>270</v>
      </c>
      <c r="R730" s="4">
        <f t="shared" si="4479"/>
        <v>285</v>
      </c>
      <c r="S730" s="4">
        <f t="shared" si="4479"/>
        <v>300</v>
      </c>
      <c r="T730" s="4">
        <f t="shared" si="4479"/>
        <v>315</v>
      </c>
      <c r="U730">
        <f t="shared" si="4479"/>
        <v>330</v>
      </c>
      <c r="V730" s="4">
        <f t="shared" si="4479"/>
        <v>345</v>
      </c>
      <c r="W730" s="4">
        <f t="shared" si="4479"/>
        <v>360</v>
      </c>
      <c r="X730" s="4">
        <f t="shared" si="4479"/>
        <v>375</v>
      </c>
      <c r="Y730" s="4">
        <f t="shared" si="4479"/>
        <v>390</v>
      </c>
      <c r="Z730" s="4">
        <f t="shared" si="4479"/>
        <v>405</v>
      </c>
      <c r="AA730" s="4">
        <f t="shared" si="4479"/>
        <v>420</v>
      </c>
      <c r="AB730" s="4">
        <f t="shared" si="4479"/>
        <v>435</v>
      </c>
      <c r="AC730" s="4">
        <f t="shared" si="4479"/>
        <v>450</v>
      </c>
      <c r="AD730" s="4">
        <f t="shared" si="4479"/>
        <v>465</v>
      </c>
      <c r="AE730">
        <f t="shared" si="4479"/>
        <v>480</v>
      </c>
      <c r="AF730" s="4">
        <f t="shared" si="4479"/>
        <v>495</v>
      </c>
      <c r="AG730" s="4">
        <f t="shared" si="4479"/>
        <v>510</v>
      </c>
      <c r="AH730" s="4">
        <f t="shared" si="4479"/>
        <v>525</v>
      </c>
      <c r="AI730" s="4">
        <f t="shared" si="4479"/>
        <v>540</v>
      </c>
      <c r="AJ730" s="4">
        <f t="shared" si="4479"/>
        <v>555</v>
      </c>
      <c r="AK730" s="4">
        <f t="shared" si="4479"/>
        <v>570</v>
      </c>
      <c r="AL730" s="4">
        <f t="shared" si="4479"/>
        <v>585</v>
      </c>
      <c r="AM730" s="4">
        <f t="shared" si="4479"/>
        <v>600</v>
      </c>
      <c r="AN730" s="4">
        <f t="shared" si="4479"/>
        <v>615</v>
      </c>
      <c r="AO730">
        <f t="shared" si="4479"/>
        <v>630</v>
      </c>
      <c r="AP730" s="4">
        <f t="shared" si="4479"/>
        <v>645</v>
      </c>
      <c r="AQ730" s="4">
        <f t="shared" si="4479"/>
        <v>660</v>
      </c>
      <c r="AR730" s="4">
        <f t="shared" si="4479"/>
        <v>675</v>
      </c>
      <c r="AS730" s="4">
        <f t="shared" si="4479"/>
        <v>690</v>
      </c>
      <c r="AT730" s="4">
        <f t="shared" si="4479"/>
        <v>705</v>
      </c>
      <c r="AU730" s="4">
        <f t="shared" si="4479"/>
        <v>720</v>
      </c>
      <c r="AV730" s="4">
        <f t="shared" si="4479"/>
        <v>735</v>
      </c>
      <c r="AW730" s="4">
        <f t="shared" si="4479"/>
        <v>750</v>
      </c>
      <c r="AX730" s="4">
        <f t="shared" si="4479"/>
        <v>765</v>
      </c>
      <c r="AY730">
        <f t="shared" si="4479"/>
        <v>780</v>
      </c>
      <c r="AZ730" s="4">
        <f t="shared" si="4479"/>
        <v>795</v>
      </c>
      <c r="BA730" s="4">
        <f t="shared" si="4479"/>
        <v>810</v>
      </c>
      <c r="BB730" s="4">
        <f t="shared" si="4479"/>
        <v>825</v>
      </c>
      <c r="BC730" s="4">
        <f t="shared" si="4479"/>
        <v>840</v>
      </c>
      <c r="BD730" s="4">
        <f t="shared" si="4479"/>
        <v>855</v>
      </c>
      <c r="BE730" s="4">
        <f t="shared" si="4479"/>
        <v>870</v>
      </c>
      <c r="BF730" s="4">
        <f t="shared" si="4479"/>
        <v>885</v>
      </c>
      <c r="BG730" s="4">
        <f t="shared" si="4479"/>
        <v>900</v>
      </c>
      <c r="BH730" s="4">
        <f t="shared" si="4479"/>
        <v>915</v>
      </c>
      <c r="BI730">
        <f t="shared" ref="BI730" si="4480">BH730+15</f>
        <v>930</v>
      </c>
      <c r="BJ730" t="s">
        <v>1</v>
      </c>
    </row>
    <row r="731" spans="1:62">
      <c r="A731" s="4" t="s">
        <v>5</v>
      </c>
    </row>
    <row r="732" spans="1:62">
      <c r="A732" s="4" t="s">
        <v>386</v>
      </c>
    </row>
    <row r="733" spans="1:62">
      <c r="A733" s="4" t="s">
        <v>174</v>
      </c>
      <c r="B733" s="4" t="s">
        <v>1</v>
      </c>
    </row>
    <row r="734" spans="1:62">
      <c r="A734" s="4" t="s">
        <v>36</v>
      </c>
      <c r="B734" s="4">
        <v>30</v>
      </c>
      <c r="C734" s="4">
        <v>30</v>
      </c>
      <c r="D734" s="4">
        <v>30</v>
      </c>
      <c r="E734" s="4">
        <v>30</v>
      </c>
      <c r="F734" s="4">
        <v>30</v>
      </c>
      <c r="G734" s="4">
        <v>30</v>
      </c>
      <c r="H734" s="4">
        <v>30</v>
      </c>
      <c r="I734" s="4">
        <v>30</v>
      </c>
      <c r="J734" s="4">
        <v>30</v>
      </c>
      <c r="K734">
        <v>30</v>
      </c>
      <c r="L734" s="4">
        <v>30</v>
      </c>
      <c r="M734" s="4">
        <v>30</v>
      </c>
      <c r="N734" s="4">
        <v>30</v>
      </c>
      <c r="O734" s="4">
        <v>30</v>
      </c>
      <c r="P734" s="4">
        <v>30</v>
      </c>
      <c r="Q734" s="4">
        <v>30</v>
      </c>
      <c r="R734" s="4">
        <v>30</v>
      </c>
      <c r="S734" s="4">
        <v>30</v>
      </c>
      <c r="T734" s="4">
        <v>30</v>
      </c>
      <c r="U734">
        <v>30</v>
      </c>
      <c r="V734" s="4">
        <v>30</v>
      </c>
      <c r="W734" s="4">
        <v>30</v>
      </c>
      <c r="X734" s="4">
        <v>30</v>
      </c>
      <c r="Y734" s="4">
        <v>30</v>
      </c>
      <c r="Z734" s="4">
        <v>30</v>
      </c>
      <c r="AA734" s="4">
        <v>30</v>
      </c>
      <c r="AB734" s="4">
        <v>30</v>
      </c>
      <c r="AC734" s="4">
        <v>30</v>
      </c>
      <c r="AD734" s="4">
        <v>30</v>
      </c>
      <c r="AE734">
        <v>30</v>
      </c>
      <c r="AF734" s="4">
        <v>30</v>
      </c>
      <c r="AG734" s="4">
        <v>30</v>
      </c>
      <c r="AH734" s="4">
        <v>30</v>
      </c>
      <c r="AI734" s="4">
        <v>30</v>
      </c>
      <c r="AJ734" s="4">
        <v>30</v>
      </c>
      <c r="AK734" s="4">
        <v>30</v>
      </c>
      <c r="AL734" s="4">
        <v>30</v>
      </c>
      <c r="AM734" s="4">
        <v>30</v>
      </c>
      <c r="AN734" s="4">
        <v>30</v>
      </c>
      <c r="AO734">
        <v>30</v>
      </c>
      <c r="AP734" s="4">
        <v>30</v>
      </c>
      <c r="AQ734" s="4">
        <v>30</v>
      </c>
      <c r="AR734" s="4">
        <v>30</v>
      </c>
      <c r="AS734" s="4">
        <v>30</v>
      </c>
      <c r="AT734" s="4">
        <v>30</v>
      </c>
      <c r="AU734" s="4">
        <v>30</v>
      </c>
      <c r="AV734" s="4">
        <v>30</v>
      </c>
      <c r="AW734" s="4">
        <v>30</v>
      </c>
      <c r="AX734" s="4">
        <v>30</v>
      </c>
      <c r="AY734">
        <v>30</v>
      </c>
      <c r="AZ734" s="4">
        <v>30</v>
      </c>
      <c r="BA734" s="4">
        <v>30</v>
      </c>
      <c r="BB734" s="4">
        <v>30</v>
      </c>
      <c r="BC734" s="4">
        <v>30</v>
      </c>
      <c r="BD734" s="4">
        <v>30</v>
      </c>
      <c r="BE734" s="4">
        <v>30</v>
      </c>
      <c r="BF734" s="4">
        <v>30</v>
      </c>
      <c r="BG734" s="4">
        <v>30</v>
      </c>
      <c r="BH734" s="4">
        <v>30</v>
      </c>
      <c r="BI734">
        <v>30</v>
      </c>
      <c r="BJ734" t="s">
        <v>1</v>
      </c>
    </row>
    <row r="735" spans="1:62">
      <c r="A735" s="4" t="s">
        <v>37</v>
      </c>
      <c r="B735" s="4">
        <v>90</v>
      </c>
      <c r="C735" s="4">
        <f>B735+30</f>
        <v>120</v>
      </c>
      <c r="D735" s="4">
        <f>C735</f>
        <v>120</v>
      </c>
      <c r="E735" s="4">
        <f t="shared" ref="E735" si="4481">D735+30</f>
        <v>150</v>
      </c>
      <c r="F735" s="4">
        <f t="shared" ref="F735" si="4482">E735</f>
        <v>150</v>
      </c>
      <c r="G735" s="4">
        <f t="shared" ref="G735" si="4483">F735+30</f>
        <v>180</v>
      </c>
      <c r="H735" s="4">
        <f t="shared" ref="H735" si="4484">G735</f>
        <v>180</v>
      </c>
      <c r="I735" s="4">
        <f t="shared" ref="I735" si="4485">H735+30</f>
        <v>210</v>
      </c>
      <c r="J735" s="4">
        <f t="shared" ref="J735" si="4486">I735</f>
        <v>210</v>
      </c>
      <c r="K735">
        <f t="shared" ref="K735" si="4487">J735+30</f>
        <v>240</v>
      </c>
      <c r="L735" s="4">
        <f t="shared" ref="L735" si="4488">K735</f>
        <v>240</v>
      </c>
      <c r="M735" s="4">
        <f t="shared" ref="M735" si="4489">L735+30</f>
        <v>270</v>
      </c>
      <c r="N735" s="4">
        <f t="shared" ref="N735" si="4490">M735</f>
        <v>270</v>
      </c>
      <c r="O735" s="4">
        <f t="shared" ref="O735" si="4491">N735+30</f>
        <v>300</v>
      </c>
      <c r="P735" s="4">
        <f t="shared" ref="P735" si="4492">O735</f>
        <v>300</v>
      </c>
      <c r="Q735" s="4">
        <f t="shared" ref="Q735" si="4493">P735+30</f>
        <v>330</v>
      </c>
      <c r="R735" s="4">
        <f t="shared" ref="R735" si="4494">Q735</f>
        <v>330</v>
      </c>
      <c r="S735" s="4">
        <f t="shared" ref="S735" si="4495">R735+30</f>
        <v>360</v>
      </c>
      <c r="T735" s="4">
        <f t="shared" ref="T735" si="4496">S735</f>
        <v>360</v>
      </c>
      <c r="U735">
        <f t="shared" ref="U735" si="4497">T735+30</f>
        <v>390</v>
      </c>
      <c r="V735" s="4">
        <f t="shared" ref="V735" si="4498">U735</f>
        <v>390</v>
      </c>
      <c r="W735" s="4">
        <f t="shared" ref="W735" si="4499">V735+30</f>
        <v>420</v>
      </c>
      <c r="X735" s="4">
        <f t="shared" ref="X735" si="4500">W735</f>
        <v>420</v>
      </c>
      <c r="Y735" s="4">
        <f t="shared" ref="Y735:BI735" si="4501">X735+30</f>
        <v>450</v>
      </c>
      <c r="Z735" s="4">
        <f t="shared" ref="Z735:BH735" si="4502">Y735</f>
        <v>450</v>
      </c>
      <c r="AA735" s="4">
        <f t="shared" si="4501"/>
        <v>480</v>
      </c>
      <c r="AB735" s="4">
        <f t="shared" si="4502"/>
        <v>480</v>
      </c>
      <c r="AC735" s="4">
        <f t="shared" si="4501"/>
        <v>510</v>
      </c>
      <c r="AD735" s="4">
        <f t="shared" si="4502"/>
        <v>510</v>
      </c>
      <c r="AE735">
        <f t="shared" si="4501"/>
        <v>540</v>
      </c>
      <c r="AF735" s="4">
        <f t="shared" si="4502"/>
        <v>540</v>
      </c>
      <c r="AG735" s="4">
        <f t="shared" si="4501"/>
        <v>570</v>
      </c>
      <c r="AH735" s="4">
        <f t="shared" si="4502"/>
        <v>570</v>
      </c>
      <c r="AI735" s="4">
        <f t="shared" si="4501"/>
        <v>600</v>
      </c>
      <c r="AJ735" s="4">
        <f t="shared" si="4502"/>
        <v>600</v>
      </c>
      <c r="AK735" s="4">
        <f t="shared" si="4501"/>
        <v>630</v>
      </c>
      <c r="AL735" s="4">
        <f t="shared" si="4502"/>
        <v>630</v>
      </c>
      <c r="AM735" s="4">
        <f t="shared" si="4501"/>
        <v>660</v>
      </c>
      <c r="AN735" s="4">
        <f t="shared" si="4502"/>
        <v>660</v>
      </c>
      <c r="AO735">
        <f t="shared" si="4501"/>
        <v>690</v>
      </c>
      <c r="AP735" s="4">
        <f t="shared" si="4502"/>
        <v>690</v>
      </c>
      <c r="AQ735" s="4">
        <f t="shared" si="4501"/>
        <v>720</v>
      </c>
      <c r="AR735" s="4">
        <f t="shared" si="4502"/>
        <v>720</v>
      </c>
      <c r="AS735" s="4">
        <f t="shared" si="4501"/>
        <v>750</v>
      </c>
      <c r="AT735" s="4">
        <f t="shared" si="4502"/>
        <v>750</v>
      </c>
      <c r="AU735" s="4">
        <f t="shared" si="4501"/>
        <v>780</v>
      </c>
      <c r="AV735" s="4">
        <f t="shared" si="4502"/>
        <v>780</v>
      </c>
      <c r="AW735" s="4">
        <f t="shared" si="4501"/>
        <v>810</v>
      </c>
      <c r="AX735" s="4">
        <f t="shared" si="4502"/>
        <v>810</v>
      </c>
      <c r="AY735">
        <f t="shared" si="4501"/>
        <v>840</v>
      </c>
      <c r="AZ735" s="4">
        <f t="shared" si="4502"/>
        <v>840</v>
      </c>
      <c r="BA735" s="4">
        <f t="shared" si="4501"/>
        <v>870</v>
      </c>
      <c r="BB735" s="4">
        <f t="shared" si="4502"/>
        <v>870</v>
      </c>
      <c r="BC735" s="4">
        <f t="shared" si="4501"/>
        <v>900</v>
      </c>
      <c r="BD735" s="4">
        <f t="shared" si="4502"/>
        <v>900</v>
      </c>
      <c r="BE735" s="4">
        <f t="shared" si="4501"/>
        <v>930</v>
      </c>
      <c r="BF735" s="4">
        <f t="shared" si="4502"/>
        <v>930</v>
      </c>
      <c r="BG735" s="4">
        <f t="shared" si="4501"/>
        <v>960</v>
      </c>
      <c r="BH735" s="4">
        <f t="shared" si="4502"/>
        <v>960</v>
      </c>
      <c r="BI735">
        <f t="shared" si="4501"/>
        <v>990</v>
      </c>
      <c r="BJ735" t="s">
        <v>1</v>
      </c>
    </row>
    <row r="736" spans="1:62">
      <c r="A736" s="4" t="s">
        <v>76</v>
      </c>
      <c r="B736" s="4">
        <v>50</v>
      </c>
      <c r="C736" s="4">
        <f>B736+20</f>
        <v>70</v>
      </c>
      <c r="D736" s="4">
        <f t="shared" ref="D736:BI736" si="4503">C736+20</f>
        <v>90</v>
      </c>
      <c r="E736" s="4">
        <f t="shared" si="4503"/>
        <v>110</v>
      </c>
      <c r="F736" s="4">
        <f t="shared" si="4503"/>
        <v>130</v>
      </c>
      <c r="G736" s="4">
        <f t="shared" si="4503"/>
        <v>150</v>
      </c>
      <c r="H736" s="4">
        <f t="shared" si="4503"/>
        <v>170</v>
      </c>
      <c r="I736" s="4">
        <f t="shared" si="4503"/>
        <v>190</v>
      </c>
      <c r="J736" s="4">
        <f t="shared" si="4503"/>
        <v>210</v>
      </c>
      <c r="K736">
        <f t="shared" si="4503"/>
        <v>230</v>
      </c>
      <c r="L736" s="4">
        <f t="shared" si="4503"/>
        <v>250</v>
      </c>
      <c r="M736" s="4">
        <f t="shared" si="4503"/>
        <v>270</v>
      </c>
      <c r="N736" s="4">
        <f t="shared" si="4503"/>
        <v>290</v>
      </c>
      <c r="O736" s="4">
        <f t="shared" si="4503"/>
        <v>310</v>
      </c>
      <c r="P736" s="4">
        <f t="shared" si="4503"/>
        <v>330</v>
      </c>
      <c r="Q736" s="4">
        <f t="shared" si="4503"/>
        <v>350</v>
      </c>
      <c r="R736" s="4">
        <f t="shared" si="4503"/>
        <v>370</v>
      </c>
      <c r="S736" s="4">
        <f t="shared" si="4503"/>
        <v>390</v>
      </c>
      <c r="T736" s="4">
        <f t="shared" si="4503"/>
        <v>410</v>
      </c>
      <c r="U736">
        <f t="shared" si="4503"/>
        <v>430</v>
      </c>
      <c r="V736" s="4">
        <f t="shared" si="4503"/>
        <v>450</v>
      </c>
      <c r="W736" s="4">
        <f t="shared" si="4503"/>
        <v>470</v>
      </c>
      <c r="X736" s="4">
        <f t="shared" si="4503"/>
        <v>490</v>
      </c>
      <c r="Y736" s="4">
        <f t="shared" si="4503"/>
        <v>510</v>
      </c>
      <c r="Z736" s="4">
        <f t="shared" si="4503"/>
        <v>530</v>
      </c>
      <c r="AA736" s="4">
        <f t="shared" si="4503"/>
        <v>550</v>
      </c>
      <c r="AB736" s="4">
        <f t="shared" si="4503"/>
        <v>570</v>
      </c>
      <c r="AC736" s="4">
        <f t="shared" si="4503"/>
        <v>590</v>
      </c>
      <c r="AD736" s="4">
        <f t="shared" si="4503"/>
        <v>610</v>
      </c>
      <c r="AE736">
        <f t="shared" si="4503"/>
        <v>630</v>
      </c>
      <c r="AF736" s="4">
        <f t="shared" si="4503"/>
        <v>650</v>
      </c>
      <c r="AG736" s="4">
        <f t="shared" si="4503"/>
        <v>670</v>
      </c>
      <c r="AH736" s="4">
        <f t="shared" si="4503"/>
        <v>690</v>
      </c>
      <c r="AI736" s="4">
        <f t="shared" si="4503"/>
        <v>710</v>
      </c>
      <c r="AJ736" s="4">
        <f t="shared" si="4503"/>
        <v>730</v>
      </c>
      <c r="AK736" s="4">
        <f t="shared" si="4503"/>
        <v>750</v>
      </c>
      <c r="AL736" s="4">
        <f t="shared" si="4503"/>
        <v>770</v>
      </c>
      <c r="AM736" s="4">
        <f t="shared" si="4503"/>
        <v>790</v>
      </c>
      <c r="AN736" s="4">
        <f t="shared" si="4503"/>
        <v>810</v>
      </c>
      <c r="AO736">
        <f t="shared" si="4503"/>
        <v>830</v>
      </c>
      <c r="AP736" s="4">
        <f t="shared" si="4503"/>
        <v>850</v>
      </c>
      <c r="AQ736" s="4">
        <f t="shared" si="4503"/>
        <v>870</v>
      </c>
      <c r="AR736" s="4">
        <f t="shared" si="4503"/>
        <v>890</v>
      </c>
      <c r="AS736" s="4">
        <f t="shared" si="4503"/>
        <v>910</v>
      </c>
      <c r="AT736" s="4">
        <f t="shared" si="4503"/>
        <v>930</v>
      </c>
      <c r="AU736" s="4">
        <f t="shared" si="4503"/>
        <v>950</v>
      </c>
      <c r="AV736" s="4">
        <f t="shared" si="4503"/>
        <v>970</v>
      </c>
      <c r="AW736" s="4">
        <f t="shared" si="4503"/>
        <v>990</v>
      </c>
      <c r="AX736" s="4">
        <f t="shared" si="4503"/>
        <v>1010</v>
      </c>
      <c r="AY736">
        <f t="shared" si="4503"/>
        <v>1030</v>
      </c>
      <c r="AZ736" s="4">
        <f t="shared" si="4503"/>
        <v>1050</v>
      </c>
      <c r="BA736" s="4">
        <f t="shared" si="4503"/>
        <v>1070</v>
      </c>
      <c r="BB736" s="4">
        <f t="shared" si="4503"/>
        <v>1090</v>
      </c>
      <c r="BC736" s="4">
        <f t="shared" si="4503"/>
        <v>1110</v>
      </c>
      <c r="BD736" s="4">
        <f t="shared" si="4503"/>
        <v>1130</v>
      </c>
      <c r="BE736" s="4">
        <f t="shared" si="4503"/>
        <v>1150</v>
      </c>
      <c r="BF736" s="4">
        <f t="shared" si="4503"/>
        <v>1170</v>
      </c>
      <c r="BG736" s="4">
        <f t="shared" si="4503"/>
        <v>1190</v>
      </c>
      <c r="BH736" s="4">
        <f t="shared" si="4503"/>
        <v>1210</v>
      </c>
      <c r="BI736">
        <f t="shared" si="4503"/>
        <v>1230</v>
      </c>
      <c r="BJ736" t="s">
        <v>1</v>
      </c>
    </row>
    <row r="737" spans="1:62">
      <c r="A737" s="4" t="s">
        <v>5</v>
      </c>
    </row>
    <row r="738" spans="1:62">
      <c r="A738" s="4" t="s">
        <v>387</v>
      </c>
    </row>
    <row r="739" spans="1:62">
      <c r="A739" s="4" t="s">
        <v>126</v>
      </c>
      <c r="B739" s="4">
        <v>150</v>
      </c>
      <c r="C739" s="4">
        <f>B739+12</f>
        <v>162</v>
      </c>
      <c r="D739" s="4">
        <f t="shared" ref="D739:BI739" si="4504">C739+12</f>
        <v>174</v>
      </c>
      <c r="E739" s="4">
        <f t="shared" si="4504"/>
        <v>186</v>
      </c>
      <c r="F739" s="4">
        <f t="shared" si="4504"/>
        <v>198</v>
      </c>
      <c r="G739" s="4">
        <f t="shared" si="4504"/>
        <v>210</v>
      </c>
      <c r="H739" s="4">
        <f t="shared" si="4504"/>
        <v>222</v>
      </c>
      <c r="I739" s="4">
        <f t="shared" si="4504"/>
        <v>234</v>
      </c>
      <c r="J739" s="4">
        <f t="shared" si="4504"/>
        <v>246</v>
      </c>
      <c r="K739">
        <f t="shared" si="4504"/>
        <v>258</v>
      </c>
      <c r="L739" s="4">
        <f t="shared" si="4504"/>
        <v>270</v>
      </c>
      <c r="M739" s="4">
        <f t="shared" si="4504"/>
        <v>282</v>
      </c>
      <c r="N739" s="4">
        <f t="shared" si="4504"/>
        <v>294</v>
      </c>
      <c r="O739" s="4">
        <f t="shared" si="4504"/>
        <v>306</v>
      </c>
      <c r="P739" s="4">
        <f t="shared" si="4504"/>
        <v>318</v>
      </c>
      <c r="Q739" s="4">
        <f t="shared" si="4504"/>
        <v>330</v>
      </c>
      <c r="R739" s="4">
        <f t="shared" si="4504"/>
        <v>342</v>
      </c>
      <c r="S739" s="4">
        <f t="shared" si="4504"/>
        <v>354</v>
      </c>
      <c r="T739" s="4">
        <f t="shared" si="4504"/>
        <v>366</v>
      </c>
      <c r="U739">
        <f t="shared" si="4504"/>
        <v>378</v>
      </c>
      <c r="V739" s="4">
        <f t="shared" si="4504"/>
        <v>390</v>
      </c>
      <c r="W739" s="4">
        <f t="shared" si="4504"/>
        <v>402</v>
      </c>
      <c r="X739" s="4">
        <f t="shared" si="4504"/>
        <v>414</v>
      </c>
      <c r="Y739" s="4">
        <f t="shared" si="4504"/>
        <v>426</v>
      </c>
      <c r="Z739" s="4">
        <f t="shared" si="4504"/>
        <v>438</v>
      </c>
      <c r="AA739" s="4">
        <f t="shared" si="4504"/>
        <v>450</v>
      </c>
      <c r="AB739" s="4">
        <f t="shared" si="4504"/>
        <v>462</v>
      </c>
      <c r="AC739" s="4">
        <f t="shared" si="4504"/>
        <v>474</v>
      </c>
      <c r="AD739" s="4">
        <f t="shared" si="4504"/>
        <v>486</v>
      </c>
      <c r="AE739">
        <f t="shared" si="4504"/>
        <v>498</v>
      </c>
      <c r="AF739" s="4">
        <f t="shared" si="4504"/>
        <v>510</v>
      </c>
      <c r="AG739" s="4">
        <f t="shared" si="4504"/>
        <v>522</v>
      </c>
      <c r="AH739" s="4">
        <f t="shared" si="4504"/>
        <v>534</v>
      </c>
      <c r="AI739" s="4">
        <f t="shared" si="4504"/>
        <v>546</v>
      </c>
      <c r="AJ739" s="4">
        <f t="shared" si="4504"/>
        <v>558</v>
      </c>
      <c r="AK739" s="4">
        <f t="shared" si="4504"/>
        <v>570</v>
      </c>
      <c r="AL739" s="4">
        <f t="shared" si="4504"/>
        <v>582</v>
      </c>
      <c r="AM739" s="4">
        <f t="shared" si="4504"/>
        <v>594</v>
      </c>
      <c r="AN739" s="4">
        <f t="shared" si="4504"/>
        <v>606</v>
      </c>
      <c r="AO739">
        <f t="shared" si="4504"/>
        <v>618</v>
      </c>
      <c r="AP739" s="4">
        <f t="shared" si="4504"/>
        <v>630</v>
      </c>
      <c r="AQ739" s="4">
        <f t="shared" si="4504"/>
        <v>642</v>
      </c>
      <c r="AR739" s="4">
        <f t="shared" si="4504"/>
        <v>654</v>
      </c>
      <c r="AS739" s="4">
        <f t="shared" si="4504"/>
        <v>666</v>
      </c>
      <c r="AT739" s="4">
        <f t="shared" si="4504"/>
        <v>678</v>
      </c>
      <c r="AU739" s="4">
        <f t="shared" si="4504"/>
        <v>690</v>
      </c>
      <c r="AV739" s="4">
        <f t="shared" si="4504"/>
        <v>702</v>
      </c>
      <c r="AW739" s="4">
        <f t="shared" si="4504"/>
        <v>714</v>
      </c>
      <c r="AX739" s="4">
        <f t="shared" si="4504"/>
        <v>726</v>
      </c>
      <c r="AY739">
        <f t="shared" si="4504"/>
        <v>738</v>
      </c>
      <c r="AZ739" s="4">
        <f t="shared" si="4504"/>
        <v>750</v>
      </c>
      <c r="BA739" s="4">
        <f t="shared" si="4504"/>
        <v>762</v>
      </c>
      <c r="BB739" s="4">
        <f t="shared" si="4504"/>
        <v>774</v>
      </c>
      <c r="BC739" s="4">
        <f t="shared" si="4504"/>
        <v>786</v>
      </c>
      <c r="BD739" s="4">
        <f t="shared" si="4504"/>
        <v>798</v>
      </c>
      <c r="BE739" s="4">
        <f t="shared" si="4504"/>
        <v>810</v>
      </c>
      <c r="BF739" s="4">
        <f t="shared" si="4504"/>
        <v>822</v>
      </c>
      <c r="BG739" s="4">
        <f t="shared" si="4504"/>
        <v>834</v>
      </c>
      <c r="BH739" s="4">
        <f t="shared" si="4504"/>
        <v>846</v>
      </c>
      <c r="BI739">
        <f t="shared" si="4504"/>
        <v>858</v>
      </c>
      <c r="BJ739" t="s">
        <v>1</v>
      </c>
    </row>
    <row r="740" spans="1:62">
      <c r="A740" s="4" t="s">
        <v>133</v>
      </c>
      <c r="B740" s="4">
        <v>15</v>
      </c>
      <c r="C740" s="4">
        <f>B740+16</f>
        <v>31</v>
      </c>
      <c r="D740" s="4">
        <f>C740+15</f>
        <v>46</v>
      </c>
      <c r="E740" s="4">
        <f t="shared" ref="E740:I740" si="4505">D740+16</f>
        <v>62</v>
      </c>
      <c r="F740" s="4">
        <f t="shared" si="4505"/>
        <v>78</v>
      </c>
      <c r="G740" s="4">
        <f>F740+15</f>
        <v>93</v>
      </c>
      <c r="H740" s="4">
        <f t="shared" si="4505"/>
        <v>109</v>
      </c>
      <c r="I740" s="4">
        <f t="shared" si="4505"/>
        <v>125</v>
      </c>
      <c r="J740" s="4">
        <f>I740+31</f>
        <v>156</v>
      </c>
      <c r="K740">
        <f t="shared" ref="K740:P740" si="4506">J740+31</f>
        <v>187</v>
      </c>
      <c r="L740" s="4">
        <f t="shared" si="4506"/>
        <v>218</v>
      </c>
      <c r="M740" s="4">
        <f>L740+32</f>
        <v>250</v>
      </c>
      <c r="N740" s="4">
        <f t="shared" si="4506"/>
        <v>281</v>
      </c>
      <c r="O740" s="4">
        <f t="shared" si="4506"/>
        <v>312</v>
      </c>
      <c r="P740" s="4">
        <f t="shared" si="4506"/>
        <v>343</v>
      </c>
      <c r="Q740" s="4">
        <f t="shared" ref="Q740" si="4507">P740+32</f>
        <v>375</v>
      </c>
      <c r="R740" s="4">
        <f>Q740+62</f>
        <v>437</v>
      </c>
      <c r="S740" s="4">
        <f>R740+63</f>
        <v>500</v>
      </c>
      <c r="T740" s="4">
        <f t="shared" ref="T740" si="4508">S740+62</f>
        <v>562</v>
      </c>
      <c r="U740">
        <f t="shared" ref="U740" si="4509">T740+63</f>
        <v>625</v>
      </c>
      <c r="V740" s="4">
        <f t="shared" ref="V740" si="4510">U740+62</f>
        <v>687</v>
      </c>
      <c r="W740" s="4">
        <f t="shared" ref="W740" si="4511">V740+63</f>
        <v>750</v>
      </c>
      <c r="X740" s="4">
        <f>W740+93</f>
        <v>843</v>
      </c>
      <c r="Y740" s="4">
        <f>X740+94</f>
        <v>937</v>
      </c>
      <c r="Z740" s="4">
        <f>Y740+94</f>
        <v>1031</v>
      </c>
      <c r="AA740" s="4">
        <f>Z740+94</f>
        <v>1125</v>
      </c>
      <c r="AB740" s="4">
        <f t="shared" ref="AB740" si="4512">AA740+93</f>
        <v>1218</v>
      </c>
      <c r="AC740" s="4">
        <f>AB740+94</f>
        <v>1312</v>
      </c>
      <c r="AD740" s="4">
        <f>AC740+125</f>
        <v>1437</v>
      </c>
      <c r="AE740">
        <f t="shared" ref="AE740:BI740" si="4513">AD740+125</f>
        <v>1562</v>
      </c>
      <c r="AF740" s="4">
        <f t="shared" si="4513"/>
        <v>1687</v>
      </c>
      <c r="AG740" s="4">
        <f t="shared" si="4513"/>
        <v>1812</v>
      </c>
      <c r="AH740" s="4">
        <f t="shared" si="4513"/>
        <v>1937</v>
      </c>
      <c r="AI740" s="4">
        <f t="shared" si="4513"/>
        <v>2062</v>
      </c>
      <c r="AJ740" s="4">
        <f t="shared" si="4513"/>
        <v>2187</v>
      </c>
      <c r="AK740" s="4">
        <f t="shared" si="4513"/>
        <v>2312</v>
      </c>
      <c r="AL740" s="4">
        <f t="shared" si="4513"/>
        <v>2437</v>
      </c>
      <c r="AM740" s="4">
        <f t="shared" si="4513"/>
        <v>2562</v>
      </c>
      <c r="AN740" s="4">
        <f t="shared" si="4513"/>
        <v>2687</v>
      </c>
      <c r="AO740">
        <f t="shared" si="4513"/>
        <v>2812</v>
      </c>
      <c r="AP740" s="4">
        <f t="shared" si="4513"/>
        <v>2937</v>
      </c>
      <c r="AQ740" s="4">
        <f t="shared" si="4513"/>
        <v>3062</v>
      </c>
      <c r="AR740" s="4">
        <f t="shared" si="4513"/>
        <v>3187</v>
      </c>
      <c r="AS740" s="4">
        <f t="shared" si="4513"/>
        <v>3312</v>
      </c>
      <c r="AT740" s="4">
        <f t="shared" si="4513"/>
        <v>3437</v>
      </c>
      <c r="AU740" s="4">
        <f t="shared" si="4513"/>
        <v>3562</v>
      </c>
      <c r="AV740" s="4">
        <f t="shared" si="4513"/>
        <v>3687</v>
      </c>
      <c r="AW740" s="4">
        <f t="shared" si="4513"/>
        <v>3812</v>
      </c>
      <c r="AX740" s="4">
        <f t="shared" si="4513"/>
        <v>3937</v>
      </c>
      <c r="AY740">
        <f t="shared" si="4513"/>
        <v>4062</v>
      </c>
      <c r="AZ740" s="4">
        <f t="shared" si="4513"/>
        <v>4187</v>
      </c>
      <c r="BA740" s="4">
        <f t="shared" si="4513"/>
        <v>4312</v>
      </c>
      <c r="BB740" s="4">
        <f t="shared" si="4513"/>
        <v>4437</v>
      </c>
      <c r="BC740" s="4">
        <f t="shared" si="4513"/>
        <v>4562</v>
      </c>
      <c r="BD740" s="4">
        <f t="shared" si="4513"/>
        <v>4687</v>
      </c>
      <c r="BE740" s="4">
        <f t="shared" si="4513"/>
        <v>4812</v>
      </c>
      <c r="BF740" s="4">
        <f t="shared" si="4513"/>
        <v>4937</v>
      </c>
      <c r="BG740" s="4">
        <f t="shared" si="4513"/>
        <v>5062</v>
      </c>
      <c r="BH740" s="4">
        <f t="shared" si="4513"/>
        <v>5187</v>
      </c>
      <c r="BI740">
        <f t="shared" si="4513"/>
        <v>5312</v>
      </c>
      <c r="BJ740" t="s">
        <v>1</v>
      </c>
    </row>
    <row r="741" spans="1:62">
      <c r="A741" s="4" t="s">
        <v>134</v>
      </c>
      <c r="B741" s="4">
        <v>46</v>
      </c>
      <c r="C741" s="4">
        <f>B741+16</f>
        <v>62</v>
      </c>
      <c r="D741" s="4">
        <f t="shared" ref="D741:I741" si="4514">C741+16</f>
        <v>78</v>
      </c>
      <c r="E741" s="4">
        <f>D741+15</f>
        <v>93</v>
      </c>
      <c r="F741" s="4">
        <f t="shared" si="4514"/>
        <v>109</v>
      </c>
      <c r="G741" s="4">
        <f t="shared" si="4514"/>
        <v>125</v>
      </c>
      <c r="H741" s="4">
        <f>G741+15</f>
        <v>140</v>
      </c>
      <c r="I741" s="4">
        <f t="shared" si="4514"/>
        <v>156</v>
      </c>
      <c r="J741" s="4">
        <f>I741+31</f>
        <v>187</v>
      </c>
      <c r="K741">
        <f t="shared" ref="K741:Q741" si="4515">J741+31</f>
        <v>218</v>
      </c>
      <c r="L741" s="4">
        <f>K741+32</f>
        <v>250</v>
      </c>
      <c r="M741" s="4">
        <f t="shared" si="4515"/>
        <v>281</v>
      </c>
      <c r="N741" s="4">
        <f t="shared" si="4515"/>
        <v>312</v>
      </c>
      <c r="O741" s="4">
        <f t="shared" si="4515"/>
        <v>343</v>
      </c>
      <c r="P741" s="4">
        <f t="shared" ref="P741" si="4516">O741+32</f>
        <v>375</v>
      </c>
      <c r="Q741" s="4">
        <f t="shared" si="4515"/>
        <v>406</v>
      </c>
      <c r="R741" s="4">
        <f>Q741+62</f>
        <v>468</v>
      </c>
      <c r="S741" s="4">
        <f>R741+63</f>
        <v>531</v>
      </c>
      <c r="T741" s="4">
        <f t="shared" ref="T741" si="4517">S741+62</f>
        <v>593</v>
      </c>
      <c r="U741">
        <f t="shared" ref="U741" si="4518">T741+63</f>
        <v>656</v>
      </c>
      <c r="V741" s="4">
        <f t="shared" ref="V741" si="4519">U741+62</f>
        <v>718</v>
      </c>
      <c r="W741" s="4">
        <f t="shared" ref="W741" si="4520">V741+63</f>
        <v>781</v>
      </c>
      <c r="X741" s="4">
        <f>W741+94</f>
        <v>875</v>
      </c>
      <c r="Y741" s="4">
        <f>X741+93</f>
        <v>968</v>
      </c>
      <c r="Z741" s="4">
        <f t="shared" ref="Z741:AB741" si="4521">Y741+94</f>
        <v>1062</v>
      </c>
      <c r="AA741" s="4">
        <f t="shared" si="4521"/>
        <v>1156</v>
      </c>
      <c r="AB741" s="4">
        <f t="shared" si="4521"/>
        <v>1250</v>
      </c>
      <c r="AC741" s="4">
        <f t="shared" ref="AC741" si="4522">AB741+93</f>
        <v>1343</v>
      </c>
      <c r="AD741" s="4">
        <f>AC741+125</f>
        <v>1468</v>
      </c>
      <c r="AE741">
        <f t="shared" ref="AE741:BI741" si="4523">AD741+125</f>
        <v>1593</v>
      </c>
      <c r="AF741" s="4">
        <f t="shared" si="4523"/>
        <v>1718</v>
      </c>
      <c r="AG741" s="4">
        <f t="shared" si="4523"/>
        <v>1843</v>
      </c>
      <c r="AH741" s="4">
        <f t="shared" si="4523"/>
        <v>1968</v>
      </c>
      <c r="AI741" s="4">
        <f t="shared" si="4523"/>
        <v>2093</v>
      </c>
      <c r="AJ741" s="4">
        <f t="shared" si="4523"/>
        <v>2218</v>
      </c>
      <c r="AK741" s="4">
        <f t="shared" si="4523"/>
        <v>2343</v>
      </c>
      <c r="AL741" s="4">
        <f t="shared" si="4523"/>
        <v>2468</v>
      </c>
      <c r="AM741" s="4">
        <f t="shared" si="4523"/>
        <v>2593</v>
      </c>
      <c r="AN741" s="4">
        <f t="shared" si="4523"/>
        <v>2718</v>
      </c>
      <c r="AO741">
        <f t="shared" si="4523"/>
        <v>2843</v>
      </c>
      <c r="AP741" s="4">
        <f t="shared" si="4523"/>
        <v>2968</v>
      </c>
      <c r="AQ741" s="4">
        <f t="shared" si="4523"/>
        <v>3093</v>
      </c>
      <c r="AR741" s="4">
        <f t="shared" si="4523"/>
        <v>3218</v>
      </c>
      <c r="AS741" s="4">
        <f t="shared" si="4523"/>
        <v>3343</v>
      </c>
      <c r="AT741" s="4">
        <f t="shared" si="4523"/>
        <v>3468</v>
      </c>
      <c r="AU741" s="4">
        <f t="shared" si="4523"/>
        <v>3593</v>
      </c>
      <c r="AV741" s="4">
        <f t="shared" si="4523"/>
        <v>3718</v>
      </c>
      <c r="AW741" s="4">
        <f t="shared" si="4523"/>
        <v>3843</v>
      </c>
      <c r="AX741" s="4">
        <f t="shared" si="4523"/>
        <v>3968</v>
      </c>
      <c r="AY741">
        <f t="shared" si="4523"/>
        <v>4093</v>
      </c>
      <c r="AZ741" s="4">
        <f t="shared" si="4523"/>
        <v>4218</v>
      </c>
      <c r="BA741" s="4">
        <f t="shared" si="4523"/>
        <v>4343</v>
      </c>
      <c r="BB741" s="4">
        <f t="shared" si="4523"/>
        <v>4468</v>
      </c>
      <c r="BC741" s="4">
        <f t="shared" si="4523"/>
        <v>4593</v>
      </c>
      <c r="BD741" s="4">
        <f t="shared" si="4523"/>
        <v>4718</v>
      </c>
      <c r="BE741" s="4">
        <f t="shared" si="4523"/>
        <v>4843</v>
      </c>
      <c r="BF741" s="4">
        <f t="shared" si="4523"/>
        <v>4968</v>
      </c>
      <c r="BG741" s="4">
        <f t="shared" si="4523"/>
        <v>5093</v>
      </c>
      <c r="BH741" s="4">
        <f t="shared" si="4523"/>
        <v>5218</v>
      </c>
      <c r="BI741">
        <f t="shared" si="4523"/>
        <v>5343</v>
      </c>
      <c r="BJ741" t="s">
        <v>1</v>
      </c>
    </row>
    <row r="742" spans="1:62">
      <c r="A742" s="4" t="s">
        <v>5</v>
      </c>
    </row>
    <row r="743" spans="1:62">
      <c r="A743" s="4" t="s">
        <v>388</v>
      </c>
    </row>
    <row r="744" spans="1:62">
      <c r="A744" s="4" t="s">
        <v>30</v>
      </c>
      <c r="B744" s="4">
        <v>15</v>
      </c>
      <c r="C744" s="4">
        <v>23</v>
      </c>
      <c r="D744" s="4">
        <v>31</v>
      </c>
      <c r="E744" s="4">
        <v>39</v>
      </c>
      <c r="F744" s="4">
        <v>47</v>
      </c>
      <c r="G744" s="4">
        <v>55</v>
      </c>
      <c r="H744" s="4">
        <v>63</v>
      </c>
      <c r="I744" s="4">
        <v>71</v>
      </c>
      <c r="J744" s="4">
        <v>83</v>
      </c>
      <c r="K744" s="1">
        <v>95</v>
      </c>
      <c r="L744" s="4">
        <v>107</v>
      </c>
      <c r="M744" s="4">
        <v>119</v>
      </c>
      <c r="N744" s="4">
        <v>131</v>
      </c>
      <c r="O744" s="4">
        <v>143</v>
      </c>
      <c r="P744" s="4">
        <v>155</v>
      </c>
      <c r="Q744" s="4">
        <v>167</v>
      </c>
      <c r="R744" s="4">
        <v>187</v>
      </c>
      <c r="S744" s="4">
        <v>207</v>
      </c>
      <c r="T744" s="4">
        <v>227</v>
      </c>
      <c r="U744" s="2">
        <v>247</v>
      </c>
      <c r="V744" s="4">
        <f>U744+20</f>
        <v>267</v>
      </c>
      <c r="W744" s="4">
        <f t="shared" ref="W744" si="4524">V744+20</f>
        <v>287</v>
      </c>
      <c r="X744" s="4">
        <f>W744+24</f>
        <v>311</v>
      </c>
      <c r="Y744" s="4">
        <f t="shared" ref="Y744:AC744" si="4525">X744+24</f>
        <v>335</v>
      </c>
      <c r="Z744" s="4">
        <f t="shared" si="4525"/>
        <v>359</v>
      </c>
      <c r="AA744" s="4">
        <f t="shared" si="4525"/>
        <v>383</v>
      </c>
      <c r="AB744" s="4">
        <f t="shared" si="4525"/>
        <v>407</v>
      </c>
      <c r="AC744" s="4">
        <f t="shared" si="4525"/>
        <v>431</v>
      </c>
      <c r="AD744" s="4">
        <f>AC744+30</f>
        <v>461</v>
      </c>
      <c r="AE744">
        <f t="shared" ref="AE744:AQ744" si="4526">AD744+30</f>
        <v>491</v>
      </c>
      <c r="AF744" s="4">
        <f t="shared" si="4526"/>
        <v>521</v>
      </c>
      <c r="AG744" s="4">
        <f t="shared" si="4526"/>
        <v>551</v>
      </c>
      <c r="AH744" s="4">
        <f t="shared" si="4526"/>
        <v>581</v>
      </c>
      <c r="AI744" s="4">
        <f t="shared" si="4526"/>
        <v>611</v>
      </c>
      <c r="AJ744" s="4">
        <f t="shared" si="4526"/>
        <v>641</v>
      </c>
      <c r="AK744" s="4">
        <f t="shared" si="4526"/>
        <v>671</v>
      </c>
      <c r="AL744" s="4">
        <f t="shared" si="4526"/>
        <v>701</v>
      </c>
      <c r="AM744" s="4">
        <f t="shared" si="4526"/>
        <v>731</v>
      </c>
      <c r="AN744" s="4">
        <f t="shared" si="4526"/>
        <v>761</v>
      </c>
      <c r="AO744">
        <f t="shared" si="4526"/>
        <v>791</v>
      </c>
      <c r="AP744" s="4">
        <f t="shared" si="4526"/>
        <v>821</v>
      </c>
      <c r="AQ744" s="4">
        <f t="shared" si="4526"/>
        <v>851</v>
      </c>
      <c r="AR744" s="4">
        <f t="shared" ref="AR744:BI744" si="4527">AQ744+30</f>
        <v>881</v>
      </c>
      <c r="AS744" s="4">
        <f t="shared" si="4527"/>
        <v>911</v>
      </c>
      <c r="AT744" s="4">
        <f t="shared" si="4527"/>
        <v>941</v>
      </c>
      <c r="AU744" s="4">
        <f t="shared" si="4527"/>
        <v>971</v>
      </c>
      <c r="AV744" s="4">
        <f t="shared" si="4527"/>
        <v>1001</v>
      </c>
      <c r="AW744" s="4">
        <f t="shared" si="4527"/>
        <v>1031</v>
      </c>
      <c r="AX744" s="4">
        <f t="shared" si="4527"/>
        <v>1061</v>
      </c>
      <c r="AY744">
        <f t="shared" si="4527"/>
        <v>1091</v>
      </c>
      <c r="AZ744" s="4">
        <f t="shared" si="4527"/>
        <v>1121</v>
      </c>
      <c r="BA744" s="4">
        <f t="shared" si="4527"/>
        <v>1151</v>
      </c>
      <c r="BB744" s="4">
        <f t="shared" si="4527"/>
        <v>1181</v>
      </c>
      <c r="BC744" s="4">
        <f t="shared" si="4527"/>
        <v>1211</v>
      </c>
      <c r="BD744" s="4">
        <f t="shared" si="4527"/>
        <v>1241</v>
      </c>
      <c r="BE744" s="4">
        <f t="shared" si="4527"/>
        <v>1271</v>
      </c>
      <c r="BF744" s="4">
        <f t="shared" si="4527"/>
        <v>1301</v>
      </c>
      <c r="BG744" s="4">
        <f t="shared" si="4527"/>
        <v>1331</v>
      </c>
      <c r="BH744" s="4">
        <f t="shared" si="4527"/>
        <v>1361</v>
      </c>
      <c r="BI744">
        <f t="shared" si="4527"/>
        <v>1391</v>
      </c>
      <c r="BJ744" t="s">
        <v>1</v>
      </c>
    </row>
    <row r="745" spans="1:62">
      <c r="A745" s="4" t="s">
        <v>31</v>
      </c>
      <c r="B745" s="4">
        <v>20</v>
      </c>
      <c r="C745" s="4">
        <v>28</v>
      </c>
      <c r="D745" s="4">
        <v>36</v>
      </c>
      <c r="E745" s="4">
        <v>44</v>
      </c>
      <c r="F745" s="4">
        <v>52</v>
      </c>
      <c r="G745" s="4">
        <v>60</v>
      </c>
      <c r="H745" s="4">
        <v>68</v>
      </c>
      <c r="I745" s="4">
        <v>76</v>
      </c>
      <c r="J745" s="4">
        <v>88</v>
      </c>
      <c r="K745" s="1">
        <v>100</v>
      </c>
      <c r="L745" s="4">
        <v>112</v>
      </c>
      <c r="M745" s="4">
        <v>124</v>
      </c>
      <c r="N745" s="4">
        <v>136</v>
      </c>
      <c r="O745" s="4">
        <v>148</v>
      </c>
      <c r="P745" s="4">
        <v>160</v>
      </c>
      <c r="Q745" s="4">
        <v>172</v>
      </c>
      <c r="R745" s="4">
        <v>194</v>
      </c>
      <c r="S745" s="4">
        <v>216</v>
      </c>
      <c r="T745" s="4">
        <v>238</v>
      </c>
      <c r="U745" s="2">
        <v>260</v>
      </c>
      <c r="V745" s="4">
        <f>U745+22</f>
        <v>282</v>
      </c>
      <c r="W745" s="4">
        <f t="shared" ref="W745" si="4528">V745+22</f>
        <v>304</v>
      </c>
      <c r="X745" s="4">
        <f>W745+26</f>
        <v>330</v>
      </c>
      <c r="Y745" s="4">
        <f t="shared" ref="Y745:AC745" si="4529">X745+26</f>
        <v>356</v>
      </c>
      <c r="Z745" s="4">
        <f t="shared" si="4529"/>
        <v>382</v>
      </c>
      <c r="AA745" s="4">
        <f t="shared" si="4529"/>
        <v>408</v>
      </c>
      <c r="AB745" s="4">
        <f t="shared" si="4529"/>
        <v>434</v>
      </c>
      <c r="AC745" s="4">
        <f t="shared" si="4529"/>
        <v>460</v>
      </c>
      <c r="AD745" s="4">
        <f>AC745+34</f>
        <v>494</v>
      </c>
      <c r="AE745">
        <f t="shared" ref="AE745:AQ745" si="4530">AD745+34</f>
        <v>528</v>
      </c>
      <c r="AF745" s="4">
        <f t="shared" si="4530"/>
        <v>562</v>
      </c>
      <c r="AG745" s="4">
        <f t="shared" si="4530"/>
        <v>596</v>
      </c>
      <c r="AH745" s="4">
        <f t="shared" si="4530"/>
        <v>630</v>
      </c>
      <c r="AI745" s="4">
        <f t="shared" si="4530"/>
        <v>664</v>
      </c>
      <c r="AJ745" s="4">
        <f t="shared" si="4530"/>
        <v>698</v>
      </c>
      <c r="AK745" s="4">
        <f t="shared" si="4530"/>
        <v>732</v>
      </c>
      <c r="AL745" s="4">
        <f t="shared" si="4530"/>
        <v>766</v>
      </c>
      <c r="AM745" s="4">
        <f t="shared" si="4530"/>
        <v>800</v>
      </c>
      <c r="AN745" s="4">
        <f t="shared" si="4530"/>
        <v>834</v>
      </c>
      <c r="AO745">
        <f t="shared" si="4530"/>
        <v>868</v>
      </c>
      <c r="AP745" s="4">
        <f t="shared" si="4530"/>
        <v>902</v>
      </c>
      <c r="AQ745" s="4">
        <f t="shared" si="4530"/>
        <v>936</v>
      </c>
      <c r="AR745" s="4">
        <f t="shared" ref="AR745:BI745" si="4531">AQ745+34</f>
        <v>970</v>
      </c>
      <c r="AS745" s="4">
        <f t="shared" si="4531"/>
        <v>1004</v>
      </c>
      <c r="AT745" s="4">
        <f t="shared" si="4531"/>
        <v>1038</v>
      </c>
      <c r="AU745" s="4">
        <f t="shared" si="4531"/>
        <v>1072</v>
      </c>
      <c r="AV745" s="4">
        <f t="shared" si="4531"/>
        <v>1106</v>
      </c>
      <c r="AW745" s="4">
        <f t="shared" si="4531"/>
        <v>1140</v>
      </c>
      <c r="AX745" s="4">
        <f t="shared" si="4531"/>
        <v>1174</v>
      </c>
      <c r="AY745">
        <f t="shared" si="4531"/>
        <v>1208</v>
      </c>
      <c r="AZ745" s="4">
        <f t="shared" si="4531"/>
        <v>1242</v>
      </c>
      <c r="BA745" s="4">
        <f t="shared" si="4531"/>
        <v>1276</v>
      </c>
      <c r="BB745" s="4">
        <f t="shared" si="4531"/>
        <v>1310</v>
      </c>
      <c r="BC745" s="4">
        <f t="shared" si="4531"/>
        <v>1344</v>
      </c>
      <c r="BD745" s="4">
        <f t="shared" si="4531"/>
        <v>1378</v>
      </c>
      <c r="BE745" s="4">
        <f t="shared" si="4531"/>
        <v>1412</v>
      </c>
      <c r="BF745" s="4">
        <f t="shared" si="4531"/>
        <v>1446</v>
      </c>
      <c r="BG745" s="4">
        <f t="shared" si="4531"/>
        <v>1480</v>
      </c>
      <c r="BH745" s="4">
        <f t="shared" si="4531"/>
        <v>1514</v>
      </c>
      <c r="BI745">
        <f t="shared" si="4531"/>
        <v>1548</v>
      </c>
      <c r="BJ745" t="s">
        <v>1</v>
      </c>
    </row>
    <row r="746" spans="1:62">
      <c r="A746" s="4" t="s">
        <v>76</v>
      </c>
      <c r="B746" s="4">
        <v>100</v>
      </c>
      <c r="C746" s="4">
        <f>B746+15</f>
        <v>115</v>
      </c>
      <c r="D746" s="4">
        <f t="shared" ref="D746:BI746" si="4532">C746+15</f>
        <v>130</v>
      </c>
      <c r="E746" s="4">
        <f t="shared" si="4532"/>
        <v>145</v>
      </c>
      <c r="F746" s="4">
        <f t="shared" si="4532"/>
        <v>160</v>
      </c>
      <c r="G746" s="4">
        <f t="shared" si="4532"/>
        <v>175</v>
      </c>
      <c r="H746" s="4">
        <f t="shared" si="4532"/>
        <v>190</v>
      </c>
      <c r="I746" s="4">
        <f t="shared" si="4532"/>
        <v>205</v>
      </c>
      <c r="J746" s="4">
        <f t="shared" si="4532"/>
        <v>220</v>
      </c>
      <c r="K746">
        <f t="shared" si="4532"/>
        <v>235</v>
      </c>
      <c r="L746" s="4">
        <f t="shared" si="4532"/>
        <v>250</v>
      </c>
      <c r="M746" s="4">
        <f t="shared" si="4532"/>
        <v>265</v>
      </c>
      <c r="N746" s="4">
        <f t="shared" si="4532"/>
        <v>280</v>
      </c>
      <c r="O746" s="4">
        <f t="shared" si="4532"/>
        <v>295</v>
      </c>
      <c r="P746" s="4">
        <f t="shared" si="4532"/>
        <v>310</v>
      </c>
      <c r="Q746" s="4">
        <f t="shared" si="4532"/>
        <v>325</v>
      </c>
      <c r="R746" s="4">
        <f t="shared" si="4532"/>
        <v>340</v>
      </c>
      <c r="S746" s="4">
        <f t="shared" si="4532"/>
        <v>355</v>
      </c>
      <c r="T746" s="4">
        <f t="shared" si="4532"/>
        <v>370</v>
      </c>
      <c r="U746">
        <f t="shared" si="4532"/>
        <v>385</v>
      </c>
      <c r="V746" s="4">
        <f t="shared" si="4532"/>
        <v>400</v>
      </c>
      <c r="W746" s="4">
        <f t="shared" si="4532"/>
        <v>415</v>
      </c>
      <c r="X746" s="4">
        <f t="shared" si="4532"/>
        <v>430</v>
      </c>
      <c r="Y746" s="4">
        <f t="shared" si="4532"/>
        <v>445</v>
      </c>
      <c r="Z746" s="4">
        <f t="shared" si="4532"/>
        <v>460</v>
      </c>
      <c r="AA746" s="4">
        <f t="shared" si="4532"/>
        <v>475</v>
      </c>
      <c r="AB746" s="4">
        <f t="shared" si="4532"/>
        <v>490</v>
      </c>
      <c r="AC746" s="4">
        <f t="shared" si="4532"/>
        <v>505</v>
      </c>
      <c r="AD746" s="4">
        <f t="shared" si="4532"/>
        <v>520</v>
      </c>
      <c r="AE746">
        <f t="shared" si="4532"/>
        <v>535</v>
      </c>
      <c r="AF746" s="4">
        <f t="shared" si="4532"/>
        <v>550</v>
      </c>
      <c r="AG746" s="4">
        <f t="shared" si="4532"/>
        <v>565</v>
      </c>
      <c r="AH746" s="4">
        <f t="shared" si="4532"/>
        <v>580</v>
      </c>
      <c r="AI746" s="4">
        <f t="shared" si="4532"/>
        <v>595</v>
      </c>
      <c r="AJ746" s="4">
        <f t="shared" si="4532"/>
        <v>610</v>
      </c>
      <c r="AK746" s="4">
        <f t="shared" si="4532"/>
        <v>625</v>
      </c>
      <c r="AL746" s="4">
        <f t="shared" si="4532"/>
        <v>640</v>
      </c>
      <c r="AM746" s="4">
        <f t="shared" si="4532"/>
        <v>655</v>
      </c>
      <c r="AN746" s="4">
        <f t="shared" si="4532"/>
        <v>670</v>
      </c>
      <c r="AO746">
        <f t="shared" si="4532"/>
        <v>685</v>
      </c>
      <c r="AP746" s="4">
        <f t="shared" si="4532"/>
        <v>700</v>
      </c>
      <c r="AQ746" s="4">
        <f t="shared" si="4532"/>
        <v>715</v>
      </c>
      <c r="AR746" s="4">
        <f t="shared" si="4532"/>
        <v>730</v>
      </c>
      <c r="AS746" s="4">
        <f t="shared" si="4532"/>
        <v>745</v>
      </c>
      <c r="AT746" s="4">
        <f t="shared" si="4532"/>
        <v>760</v>
      </c>
      <c r="AU746" s="4">
        <f t="shared" si="4532"/>
        <v>775</v>
      </c>
      <c r="AV746" s="4">
        <f t="shared" si="4532"/>
        <v>790</v>
      </c>
      <c r="AW746" s="4">
        <f t="shared" si="4532"/>
        <v>805</v>
      </c>
      <c r="AX746" s="4">
        <f t="shared" si="4532"/>
        <v>820</v>
      </c>
      <c r="AY746">
        <f t="shared" si="4532"/>
        <v>835</v>
      </c>
      <c r="AZ746" s="4">
        <f t="shared" si="4532"/>
        <v>850</v>
      </c>
      <c r="BA746" s="4">
        <f t="shared" si="4532"/>
        <v>865</v>
      </c>
      <c r="BB746" s="4">
        <f t="shared" si="4532"/>
        <v>880</v>
      </c>
      <c r="BC746" s="4">
        <f t="shared" si="4532"/>
        <v>895</v>
      </c>
      <c r="BD746" s="4">
        <f t="shared" si="4532"/>
        <v>910</v>
      </c>
      <c r="BE746" s="4">
        <f t="shared" si="4532"/>
        <v>925</v>
      </c>
      <c r="BF746" s="4">
        <f t="shared" si="4532"/>
        <v>940</v>
      </c>
      <c r="BG746" s="4">
        <f t="shared" si="4532"/>
        <v>955</v>
      </c>
      <c r="BH746" s="4">
        <f t="shared" si="4532"/>
        <v>970</v>
      </c>
      <c r="BI746">
        <f t="shared" si="4532"/>
        <v>985</v>
      </c>
      <c r="BJ746" t="s">
        <v>1</v>
      </c>
    </row>
    <row r="747" spans="1:62">
      <c r="A747" s="4" t="s">
        <v>5</v>
      </c>
    </row>
    <row r="748" spans="1:62">
      <c r="A748" s="4" t="s">
        <v>495</v>
      </c>
    </row>
    <row r="749" spans="1:62">
      <c r="A749" s="4" t="s">
        <v>175</v>
      </c>
      <c r="B749" s="4" t="s">
        <v>1</v>
      </c>
    </row>
    <row r="750" spans="1:62">
      <c r="A750" s="4" t="s">
        <v>143</v>
      </c>
      <c r="B750" s="4" t="s">
        <v>1</v>
      </c>
    </row>
    <row r="751" spans="1:62">
      <c r="A751" s="4" t="s">
        <v>176</v>
      </c>
      <c r="B751" s="4">
        <v>5</v>
      </c>
      <c r="C751" s="4">
        <f>B751+2</f>
        <v>7</v>
      </c>
      <c r="D751" s="4">
        <f t="shared" ref="D751:BI751" si="4533">C751+2</f>
        <v>9</v>
      </c>
      <c r="E751" s="4">
        <f t="shared" si="4533"/>
        <v>11</v>
      </c>
      <c r="F751" s="4">
        <f t="shared" si="4533"/>
        <v>13</v>
      </c>
      <c r="G751" s="4">
        <f t="shared" si="4533"/>
        <v>15</v>
      </c>
      <c r="H751" s="4">
        <f t="shared" si="4533"/>
        <v>17</v>
      </c>
      <c r="I751" s="4">
        <f t="shared" si="4533"/>
        <v>19</v>
      </c>
      <c r="J751" s="4">
        <f t="shared" si="4533"/>
        <v>21</v>
      </c>
      <c r="K751">
        <f t="shared" si="4533"/>
        <v>23</v>
      </c>
      <c r="L751" s="4">
        <f t="shared" si="4533"/>
        <v>25</v>
      </c>
      <c r="M751" s="4">
        <f t="shared" si="4533"/>
        <v>27</v>
      </c>
      <c r="N751" s="4">
        <f t="shared" si="4533"/>
        <v>29</v>
      </c>
      <c r="O751" s="4">
        <f t="shared" si="4533"/>
        <v>31</v>
      </c>
      <c r="P751" s="4">
        <f t="shared" si="4533"/>
        <v>33</v>
      </c>
      <c r="Q751" s="4">
        <f t="shared" si="4533"/>
        <v>35</v>
      </c>
      <c r="R751" s="4">
        <f t="shared" si="4533"/>
        <v>37</v>
      </c>
      <c r="S751" s="4">
        <f t="shared" si="4533"/>
        <v>39</v>
      </c>
      <c r="T751" s="4">
        <f t="shared" si="4533"/>
        <v>41</v>
      </c>
      <c r="U751">
        <f t="shared" si="4533"/>
        <v>43</v>
      </c>
      <c r="V751" s="4">
        <f t="shared" si="4533"/>
        <v>45</v>
      </c>
      <c r="W751" s="4">
        <f t="shared" si="4533"/>
        <v>47</v>
      </c>
      <c r="X751" s="4">
        <f t="shared" si="4533"/>
        <v>49</v>
      </c>
      <c r="Y751" s="4">
        <f t="shared" si="4533"/>
        <v>51</v>
      </c>
      <c r="Z751" s="4">
        <f t="shared" si="4533"/>
        <v>53</v>
      </c>
      <c r="AA751" s="4">
        <f t="shared" si="4533"/>
        <v>55</v>
      </c>
      <c r="AB751" s="4">
        <f t="shared" si="4533"/>
        <v>57</v>
      </c>
      <c r="AC751" s="4">
        <f t="shared" si="4533"/>
        <v>59</v>
      </c>
      <c r="AD751" s="4">
        <f t="shared" si="4533"/>
        <v>61</v>
      </c>
      <c r="AE751">
        <f t="shared" si="4533"/>
        <v>63</v>
      </c>
      <c r="AF751" s="4">
        <f t="shared" si="4533"/>
        <v>65</v>
      </c>
      <c r="AG751" s="4">
        <f t="shared" si="4533"/>
        <v>67</v>
      </c>
      <c r="AH751" s="4">
        <f t="shared" si="4533"/>
        <v>69</v>
      </c>
      <c r="AI751" s="4">
        <f t="shared" si="4533"/>
        <v>71</v>
      </c>
      <c r="AJ751" s="4">
        <f t="shared" si="4533"/>
        <v>73</v>
      </c>
      <c r="AK751" s="4">
        <f t="shared" si="4533"/>
        <v>75</v>
      </c>
      <c r="AL751" s="4">
        <f t="shared" si="4533"/>
        <v>77</v>
      </c>
      <c r="AM751" s="4">
        <f t="shared" si="4533"/>
        <v>79</v>
      </c>
      <c r="AN751" s="4">
        <f t="shared" si="4533"/>
        <v>81</v>
      </c>
      <c r="AO751">
        <f t="shared" si="4533"/>
        <v>83</v>
      </c>
      <c r="AP751" s="4">
        <f t="shared" si="4533"/>
        <v>85</v>
      </c>
      <c r="AQ751" s="4">
        <f t="shared" si="4533"/>
        <v>87</v>
      </c>
      <c r="AR751" s="4">
        <f t="shared" si="4533"/>
        <v>89</v>
      </c>
      <c r="AS751" s="4">
        <f t="shared" si="4533"/>
        <v>91</v>
      </c>
      <c r="AT751" s="4">
        <f t="shared" si="4533"/>
        <v>93</v>
      </c>
      <c r="AU751" s="4">
        <f t="shared" si="4533"/>
        <v>95</v>
      </c>
      <c r="AV751" s="4">
        <f t="shared" si="4533"/>
        <v>97</v>
      </c>
      <c r="AW751" s="4">
        <f t="shared" si="4533"/>
        <v>99</v>
      </c>
      <c r="AX751" s="4">
        <f t="shared" si="4533"/>
        <v>101</v>
      </c>
      <c r="AY751">
        <f t="shared" si="4533"/>
        <v>103</v>
      </c>
      <c r="AZ751" s="4">
        <f t="shared" si="4533"/>
        <v>105</v>
      </c>
      <c r="BA751" s="4">
        <f t="shared" si="4533"/>
        <v>107</v>
      </c>
      <c r="BB751" s="4">
        <f t="shared" si="4533"/>
        <v>109</v>
      </c>
      <c r="BC751" s="4">
        <f t="shared" si="4533"/>
        <v>111</v>
      </c>
      <c r="BD751" s="4">
        <f t="shared" si="4533"/>
        <v>113</v>
      </c>
      <c r="BE751" s="4">
        <f t="shared" si="4533"/>
        <v>115</v>
      </c>
      <c r="BF751" s="4">
        <f t="shared" si="4533"/>
        <v>117</v>
      </c>
      <c r="BG751" s="4">
        <f t="shared" si="4533"/>
        <v>119</v>
      </c>
      <c r="BH751" s="4">
        <f t="shared" si="4533"/>
        <v>121</v>
      </c>
      <c r="BI751">
        <f t="shared" si="4533"/>
        <v>123</v>
      </c>
      <c r="BJ751" t="s">
        <v>1</v>
      </c>
    </row>
    <row r="752" spans="1:62">
      <c r="A752" s="4" t="s">
        <v>177</v>
      </c>
      <c r="B752" s="4">
        <v>3</v>
      </c>
      <c r="C752" s="4">
        <v>3</v>
      </c>
      <c r="D752" s="4">
        <v>3</v>
      </c>
      <c r="E752" s="4">
        <f>D752+1</f>
        <v>4</v>
      </c>
      <c r="F752" s="4">
        <f>E752</f>
        <v>4</v>
      </c>
      <c r="G752" s="4">
        <f t="shared" ref="G752:H752" si="4534">F752</f>
        <v>4</v>
      </c>
      <c r="H752" s="4">
        <f t="shared" si="4534"/>
        <v>4</v>
      </c>
      <c r="I752" s="4">
        <f t="shared" ref="I752" si="4535">H752+1</f>
        <v>5</v>
      </c>
      <c r="J752" s="4">
        <f t="shared" ref="J752:BH752" si="4536">I752</f>
        <v>5</v>
      </c>
      <c r="K752">
        <f t="shared" si="4536"/>
        <v>5</v>
      </c>
      <c r="L752" s="4">
        <f t="shared" si="4536"/>
        <v>5</v>
      </c>
      <c r="M752" s="4">
        <f t="shared" ref="M752" si="4537">L752+1</f>
        <v>6</v>
      </c>
      <c r="N752" s="4">
        <f t="shared" ref="N752" si="4538">M752</f>
        <v>6</v>
      </c>
      <c r="O752" s="4">
        <f t="shared" si="4536"/>
        <v>6</v>
      </c>
      <c r="P752" s="4">
        <f t="shared" si="4536"/>
        <v>6</v>
      </c>
      <c r="Q752" s="4">
        <f t="shared" ref="Q752" si="4539">P752+1</f>
        <v>7</v>
      </c>
      <c r="R752" s="4">
        <f t="shared" ref="R752" si="4540">Q752</f>
        <v>7</v>
      </c>
      <c r="S752" s="4">
        <f t="shared" si="4536"/>
        <v>7</v>
      </c>
      <c r="T752" s="4">
        <f t="shared" si="4536"/>
        <v>7</v>
      </c>
      <c r="U752">
        <f t="shared" ref="U752" si="4541">T752+1</f>
        <v>8</v>
      </c>
      <c r="V752" s="4">
        <f t="shared" ref="V752" si="4542">U752</f>
        <v>8</v>
      </c>
      <c r="W752" s="4">
        <f t="shared" si="4536"/>
        <v>8</v>
      </c>
      <c r="X752" s="4">
        <f t="shared" si="4536"/>
        <v>8</v>
      </c>
      <c r="Y752" s="4">
        <f t="shared" ref="Y752" si="4543">X752+1</f>
        <v>9</v>
      </c>
      <c r="Z752" s="4">
        <f t="shared" ref="Z752" si="4544">Y752</f>
        <v>9</v>
      </c>
      <c r="AA752" s="4">
        <f t="shared" si="4536"/>
        <v>9</v>
      </c>
      <c r="AB752" s="4">
        <f t="shared" si="4536"/>
        <v>9</v>
      </c>
      <c r="AC752" s="4">
        <f t="shared" ref="AC752" si="4545">AB752+1</f>
        <v>10</v>
      </c>
      <c r="AD752" s="4">
        <f t="shared" ref="AD752" si="4546">AC752</f>
        <v>10</v>
      </c>
      <c r="AE752">
        <f t="shared" si="4536"/>
        <v>10</v>
      </c>
      <c r="AF752" s="4">
        <f t="shared" si="4536"/>
        <v>10</v>
      </c>
      <c r="AG752" s="4">
        <f t="shared" ref="AG752" si="4547">AF752+1</f>
        <v>11</v>
      </c>
      <c r="AH752" s="4">
        <f t="shared" ref="AH752" si="4548">AG752</f>
        <v>11</v>
      </c>
      <c r="AI752" s="4">
        <f t="shared" si="4536"/>
        <v>11</v>
      </c>
      <c r="AJ752" s="4">
        <f t="shared" si="4536"/>
        <v>11</v>
      </c>
      <c r="AK752" s="4">
        <f t="shared" ref="AK752" si="4549">AJ752+1</f>
        <v>12</v>
      </c>
      <c r="AL752" s="4">
        <f t="shared" ref="AL752" si="4550">AK752</f>
        <v>12</v>
      </c>
      <c r="AM752" s="4">
        <f t="shared" si="4536"/>
        <v>12</v>
      </c>
      <c r="AN752" s="4">
        <f t="shared" si="4536"/>
        <v>12</v>
      </c>
      <c r="AO752">
        <f t="shared" ref="AO752" si="4551">AN752+1</f>
        <v>13</v>
      </c>
      <c r="AP752" s="4">
        <f t="shared" ref="AP752" si="4552">AO752</f>
        <v>13</v>
      </c>
      <c r="AQ752" s="4">
        <f t="shared" si="4536"/>
        <v>13</v>
      </c>
      <c r="AR752" s="4">
        <f t="shared" si="4536"/>
        <v>13</v>
      </c>
      <c r="AS752" s="4">
        <f t="shared" ref="AS752" si="4553">AR752+1</f>
        <v>14</v>
      </c>
      <c r="AT752" s="4">
        <f t="shared" ref="AT752" si="4554">AS752</f>
        <v>14</v>
      </c>
      <c r="AU752" s="4">
        <f t="shared" si="4536"/>
        <v>14</v>
      </c>
      <c r="AV752" s="4">
        <f t="shared" si="4536"/>
        <v>14</v>
      </c>
      <c r="AW752" s="4">
        <f t="shared" ref="AW752" si="4555">AV752+1</f>
        <v>15</v>
      </c>
      <c r="AX752" s="4">
        <f t="shared" ref="AX752" si="4556">AW752</f>
        <v>15</v>
      </c>
      <c r="AY752">
        <f t="shared" si="4536"/>
        <v>15</v>
      </c>
      <c r="AZ752" s="4">
        <f t="shared" si="4536"/>
        <v>15</v>
      </c>
      <c r="BA752" s="4">
        <f t="shared" ref="BA752" si="4557">AZ752+1</f>
        <v>16</v>
      </c>
      <c r="BB752" s="4">
        <f t="shared" ref="BB752" si="4558">BA752</f>
        <v>16</v>
      </c>
      <c r="BC752" s="4">
        <f t="shared" si="4536"/>
        <v>16</v>
      </c>
      <c r="BD752" s="4">
        <f t="shared" si="4536"/>
        <v>16</v>
      </c>
      <c r="BE752" s="4">
        <f t="shared" ref="BE752" si="4559">BD752+1</f>
        <v>17</v>
      </c>
      <c r="BF752" s="4">
        <f t="shared" ref="BF752" si="4560">BE752</f>
        <v>17</v>
      </c>
      <c r="BG752" s="4">
        <f t="shared" si="4536"/>
        <v>17</v>
      </c>
      <c r="BH752" s="4">
        <f t="shared" si="4536"/>
        <v>17</v>
      </c>
      <c r="BI752">
        <f t="shared" ref="BI752" si="4561">BH752+1</f>
        <v>18</v>
      </c>
      <c r="BJ752" t="s">
        <v>1</v>
      </c>
    </row>
    <row r="753" spans="1:62">
      <c r="A753" s="4" t="s">
        <v>4</v>
      </c>
      <c r="B753" s="4">
        <v>3</v>
      </c>
      <c r="C753" s="4">
        <f>B753+1</f>
        <v>4</v>
      </c>
      <c r="D753" s="4">
        <f t="shared" ref="D753:BI753" si="4562">C753+1</f>
        <v>5</v>
      </c>
      <c r="E753" s="4">
        <f t="shared" si="4562"/>
        <v>6</v>
      </c>
      <c r="F753" s="4">
        <f t="shared" si="4562"/>
        <v>7</v>
      </c>
      <c r="G753" s="4">
        <f t="shared" si="4562"/>
        <v>8</v>
      </c>
      <c r="H753" s="4">
        <f t="shared" si="4562"/>
        <v>9</v>
      </c>
      <c r="I753" s="4">
        <f t="shared" si="4562"/>
        <v>10</v>
      </c>
      <c r="J753" s="4">
        <f t="shared" si="4562"/>
        <v>11</v>
      </c>
      <c r="K753">
        <f t="shared" si="4562"/>
        <v>12</v>
      </c>
      <c r="L753" s="4">
        <f t="shared" si="4562"/>
        <v>13</v>
      </c>
      <c r="M753" s="4">
        <f t="shared" si="4562"/>
        <v>14</v>
      </c>
      <c r="N753" s="4">
        <f t="shared" si="4562"/>
        <v>15</v>
      </c>
      <c r="O753" s="4">
        <f t="shared" si="4562"/>
        <v>16</v>
      </c>
      <c r="P753" s="4">
        <f t="shared" si="4562"/>
        <v>17</v>
      </c>
      <c r="Q753" s="4">
        <f t="shared" si="4562"/>
        <v>18</v>
      </c>
      <c r="R753" s="4">
        <f t="shared" si="4562"/>
        <v>19</v>
      </c>
      <c r="S753" s="4">
        <f t="shared" si="4562"/>
        <v>20</v>
      </c>
      <c r="T753" s="4">
        <f t="shared" si="4562"/>
        <v>21</v>
      </c>
      <c r="U753">
        <f t="shared" si="4562"/>
        <v>22</v>
      </c>
      <c r="V753" s="4">
        <f t="shared" si="4562"/>
        <v>23</v>
      </c>
      <c r="W753" s="4">
        <f t="shared" si="4562"/>
        <v>24</v>
      </c>
      <c r="X753" s="4">
        <f t="shared" si="4562"/>
        <v>25</v>
      </c>
      <c r="Y753" s="4">
        <f t="shared" si="4562"/>
        <v>26</v>
      </c>
      <c r="Z753" s="4">
        <f t="shared" si="4562"/>
        <v>27</v>
      </c>
      <c r="AA753" s="4">
        <f t="shared" si="4562"/>
        <v>28</v>
      </c>
      <c r="AB753" s="4">
        <f t="shared" si="4562"/>
        <v>29</v>
      </c>
      <c r="AC753" s="4">
        <f t="shared" si="4562"/>
        <v>30</v>
      </c>
      <c r="AD753" s="4">
        <f t="shared" si="4562"/>
        <v>31</v>
      </c>
      <c r="AE753">
        <f t="shared" si="4562"/>
        <v>32</v>
      </c>
      <c r="AF753" s="4">
        <f t="shared" si="4562"/>
        <v>33</v>
      </c>
      <c r="AG753" s="4">
        <f t="shared" si="4562"/>
        <v>34</v>
      </c>
      <c r="AH753" s="4">
        <f t="shared" si="4562"/>
        <v>35</v>
      </c>
      <c r="AI753" s="4">
        <f t="shared" si="4562"/>
        <v>36</v>
      </c>
      <c r="AJ753" s="4">
        <f t="shared" si="4562"/>
        <v>37</v>
      </c>
      <c r="AK753" s="4">
        <f t="shared" si="4562"/>
        <v>38</v>
      </c>
      <c r="AL753" s="4">
        <f t="shared" si="4562"/>
        <v>39</v>
      </c>
      <c r="AM753" s="4">
        <f t="shared" si="4562"/>
        <v>40</v>
      </c>
      <c r="AN753" s="4">
        <f t="shared" si="4562"/>
        <v>41</v>
      </c>
      <c r="AO753">
        <f t="shared" si="4562"/>
        <v>42</v>
      </c>
      <c r="AP753" s="4">
        <f t="shared" si="4562"/>
        <v>43</v>
      </c>
      <c r="AQ753" s="4">
        <f t="shared" si="4562"/>
        <v>44</v>
      </c>
      <c r="AR753" s="4">
        <f t="shared" si="4562"/>
        <v>45</v>
      </c>
      <c r="AS753" s="4">
        <f t="shared" si="4562"/>
        <v>46</v>
      </c>
      <c r="AT753" s="4">
        <f t="shared" si="4562"/>
        <v>47</v>
      </c>
      <c r="AU753" s="4">
        <f t="shared" si="4562"/>
        <v>48</v>
      </c>
      <c r="AV753" s="4">
        <f t="shared" si="4562"/>
        <v>49</v>
      </c>
      <c r="AW753" s="4">
        <f t="shared" si="4562"/>
        <v>50</v>
      </c>
      <c r="AX753" s="4">
        <f t="shared" si="4562"/>
        <v>51</v>
      </c>
      <c r="AY753">
        <f t="shared" si="4562"/>
        <v>52</v>
      </c>
      <c r="AZ753" s="4">
        <f t="shared" si="4562"/>
        <v>53</v>
      </c>
      <c r="BA753" s="4">
        <f t="shared" si="4562"/>
        <v>54</v>
      </c>
      <c r="BB753" s="4">
        <f t="shared" si="4562"/>
        <v>55</v>
      </c>
      <c r="BC753" s="4">
        <f t="shared" si="4562"/>
        <v>56</v>
      </c>
      <c r="BD753" s="4">
        <f t="shared" si="4562"/>
        <v>57</v>
      </c>
      <c r="BE753" s="4">
        <f t="shared" si="4562"/>
        <v>58</v>
      </c>
      <c r="BF753" s="4">
        <f t="shared" si="4562"/>
        <v>59</v>
      </c>
      <c r="BG753" s="4">
        <f t="shared" si="4562"/>
        <v>60</v>
      </c>
      <c r="BH753" s="4">
        <f t="shared" si="4562"/>
        <v>61</v>
      </c>
      <c r="BI753">
        <f t="shared" si="4562"/>
        <v>62</v>
      </c>
      <c r="BJ753" t="s">
        <v>1</v>
      </c>
    </row>
    <row r="754" spans="1:62">
      <c r="A754" s="4" t="s">
        <v>5</v>
      </c>
    </row>
    <row r="755" spans="1:62">
      <c r="A755" s="4" t="s">
        <v>389</v>
      </c>
    </row>
    <row r="756" spans="1:62">
      <c r="A756" s="4" t="s">
        <v>36</v>
      </c>
      <c r="B756" s="4">
        <v>8</v>
      </c>
      <c r="C756" s="4">
        <f>B756+2</f>
        <v>10</v>
      </c>
      <c r="D756" s="4">
        <f t="shared" ref="D756:I756" si="4563">C756+2</f>
        <v>12</v>
      </c>
      <c r="E756" s="4">
        <f t="shared" si="4563"/>
        <v>14</v>
      </c>
      <c r="F756" s="4">
        <f t="shared" si="4563"/>
        <v>16</v>
      </c>
      <c r="G756" s="4">
        <f t="shared" si="4563"/>
        <v>18</v>
      </c>
      <c r="H756" s="4">
        <f t="shared" si="4563"/>
        <v>20</v>
      </c>
      <c r="I756" s="4">
        <f t="shared" si="4563"/>
        <v>22</v>
      </c>
      <c r="J756" s="4">
        <f>I756+4</f>
        <v>26</v>
      </c>
      <c r="K756">
        <f t="shared" ref="K756:Q756" si="4564">J756+4</f>
        <v>30</v>
      </c>
      <c r="L756" s="4">
        <f t="shared" si="4564"/>
        <v>34</v>
      </c>
      <c r="M756" s="4">
        <f t="shared" si="4564"/>
        <v>38</v>
      </c>
      <c r="N756" s="4">
        <f t="shared" si="4564"/>
        <v>42</v>
      </c>
      <c r="O756" s="4">
        <f t="shared" si="4564"/>
        <v>46</v>
      </c>
      <c r="P756" s="4">
        <f t="shared" si="4564"/>
        <v>50</v>
      </c>
      <c r="Q756" s="4">
        <f t="shared" si="4564"/>
        <v>54</v>
      </c>
      <c r="R756" s="4">
        <f>Q756+12</f>
        <v>66</v>
      </c>
      <c r="S756" s="4">
        <f t="shared" ref="S756:W756" si="4565">R756+12</f>
        <v>78</v>
      </c>
      <c r="T756" s="4">
        <f t="shared" si="4565"/>
        <v>90</v>
      </c>
      <c r="U756">
        <f t="shared" si="4565"/>
        <v>102</v>
      </c>
      <c r="V756" s="4">
        <f t="shared" si="4565"/>
        <v>114</v>
      </c>
      <c r="W756" s="4">
        <f t="shared" si="4565"/>
        <v>126</v>
      </c>
      <c r="X756" s="4">
        <f>W756+24</f>
        <v>150</v>
      </c>
      <c r="Y756" s="4">
        <f t="shared" ref="Y756:AC756" si="4566">X756+24</f>
        <v>174</v>
      </c>
      <c r="Z756" s="4">
        <f t="shared" si="4566"/>
        <v>198</v>
      </c>
      <c r="AA756" s="4">
        <f t="shared" si="4566"/>
        <v>222</v>
      </c>
      <c r="AB756" s="4">
        <f t="shared" si="4566"/>
        <v>246</v>
      </c>
      <c r="AC756" s="4">
        <f t="shared" si="4566"/>
        <v>270</v>
      </c>
      <c r="AD756" s="4">
        <f>AC756+36</f>
        <v>306</v>
      </c>
      <c r="AE756">
        <f t="shared" ref="AE756:AU756" si="4567">AD756+36</f>
        <v>342</v>
      </c>
      <c r="AF756" s="4">
        <f t="shared" si="4567"/>
        <v>378</v>
      </c>
      <c r="AG756" s="4">
        <f t="shared" si="4567"/>
        <v>414</v>
      </c>
      <c r="AH756" s="4">
        <f t="shared" si="4567"/>
        <v>450</v>
      </c>
      <c r="AI756" s="4">
        <f t="shared" si="4567"/>
        <v>486</v>
      </c>
      <c r="AJ756" s="4">
        <f t="shared" si="4567"/>
        <v>522</v>
      </c>
      <c r="AK756" s="4">
        <f t="shared" si="4567"/>
        <v>558</v>
      </c>
      <c r="AL756" s="4">
        <f t="shared" si="4567"/>
        <v>594</v>
      </c>
      <c r="AM756" s="4">
        <f t="shared" si="4567"/>
        <v>630</v>
      </c>
      <c r="AN756" s="4">
        <f t="shared" si="4567"/>
        <v>666</v>
      </c>
      <c r="AO756">
        <f t="shared" si="4567"/>
        <v>702</v>
      </c>
      <c r="AP756" s="4">
        <f t="shared" si="4567"/>
        <v>738</v>
      </c>
      <c r="AQ756" s="4">
        <f t="shared" si="4567"/>
        <v>774</v>
      </c>
      <c r="AR756" s="4">
        <f t="shared" si="4567"/>
        <v>810</v>
      </c>
      <c r="AS756" s="4">
        <f t="shared" si="4567"/>
        <v>846</v>
      </c>
      <c r="AT756" s="4">
        <f t="shared" si="4567"/>
        <v>882</v>
      </c>
      <c r="AU756" s="4">
        <f t="shared" si="4567"/>
        <v>918</v>
      </c>
      <c r="AV756" s="4">
        <f t="shared" ref="AV756:BI756" si="4568">AU756+36</f>
        <v>954</v>
      </c>
      <c r="AW756" s="4">
        <f t="shared" si="4568"/>
        <v>990</v>
      </c>
      <c r="AX756" s="4">
        <f t="shared" si="4568"/>
        <v>1026</v>
      </c>
      <c r="AY756">
        <f t="shared" si="4568"/>
        <v>1062</v>
      </c>
      <c r="AZ756" s="4">
        <f t="shared" si="4568"/>
        <v>1098</v>
      </c>
      <c r="BA756" s="4">
        <f t="shared" si="4568"/>
        <v>1134</v>
      </c>
      <c r="BB756" s="4">
        <f t="shared" si="4568"/>
        <v>1170</v>
      </c>
      <c r="BC756" s="4">
        <f t="shared" si="4568"/>
        <v>1206</v>
      </c>
      <c r="BD756" s="4">
        <f t="shared" si="4568"/>
        <v>1242</v>
      </c>
      <c r="BE756" s="4">
        <f t="shared" si="4568"/>
        <v>1278</v>
      </c>
      <c r="BF756" s="4">
        <f t="shared" si="4568"/>
        <v>1314</v>
      </c>
      <c r="BG756" s="4">
        <f t="shared" si="4568"/>
        <v>1350</v>
      </c>
      <c r="BH756" s="4">
        <f t="shared" si="4568"/>
        <v>1386</v>
      </c>
      <c r="BI756">
        <f t="shared" si="4568"/>
        <v>1422</v>
      </c>
      <c r="BJ756" t="s">
        <v>1</v>
      </c>
    </row>
    <row r="757" spans="1:62">
      <c r="A757" s="4" t="s">
        <v>37</v>
      </c>
      <c r="B757" s="4">
        <v>14</v>
      </c>
      <c r="C757" s="4">
        <f>B757+2</f>
        <v>16</v>
      </c>
      <c r="D757" s="4">
        <f t="shared" ref="D757:I757" si="4569">C757+2</f>
        <v>18</v>
      </c>
      <c r="E757" s="4">
        <f t="shared" si="4569"/>
        <v>20</v>
      </c>
      <c r="F757" s="4">
        <f t="shared" si="4569"/>
        <v>22</v>
      </c>
      <c r="G757" s="4">
        <f t="shared" si="4569"/>
        <v>24</v>
      </c>
      <c r="H757" s="4">
        <f t="shared" si="4569"/>
        <v>26</v>
      </c>
      <c r="I757" s="4">
        <f t="shared" si="4569"/>
        <v>28</v>
      </c>
      <c r="J757" s="4">
        <f>I757+4</f>
        <v>32</v>
      </c>
      <c r="K757">
        <f t="shared" ref="K757:Q757" si="4570">J757+4</f>
        <v>36</v>
      </c>
      <c r="L757" s="4">
        <f t="shared" si="4570"/>
        <v>40</v>
      </c>
      <c r="M757" s="4">
        <f t="shared" si="4570"/>
        <v>44</v>
      </c>
      <c r="N757" s="4">
        <f t="shared" si="4570"/>
        <v>48</v>
      </c>
      <c r="O757" s="4">
        <f t="shared" si="4570"/>
        <v>52</v>
      </c>
      <c r="P757" s="4">
        <f t="shared" si="4570"/>
        <v>56</v>
      </c>
      <c r="Q757" s="4">
        <f t="shared" si="4570"/>
        <v>60</v>
      </c>
      <c r="R757" s="4">
        <f>Q757+13</f>
        <v>73</v>
      </c>
      <c r="S757" s="4">
        <f t="shared" ref="S757:W757" si="4571">R757+13</f>
        <v>86</v>
      </c>
      <c r="T757" s="4">
        <f t="shared" si="4571"/>
        <v>99</v>
      </c>
      <c r="U757">
        <f t="shared" si="4571"/>
        <v>112</v>
      </c>
      <c r="V757" s="4">
        <f t="shared" si="4571"/>
        <v>125</v>
      </c>
      <c r="W757" s="4">
        <f t="shared" si="4571"/>
        <v>138</v>
      </c>
      <c r="X757" s="4">
        <f>W757+26</f>
        <v>164</v>
      </c>
      <c r="Y757" s="4">
        <f t="shared" ref="Y757:AC757" si="4572">X757+26</f>
        <v>190</v>
      </c>
      <c r="Z757" s="4">
        <f t="shared" si="4572"/>
        <v>216</v>
      </c>
      <c r="AA757" s="4">
        <f t="shared" si="4572"/>
        <v>242</v>
      </c>
      <c r="AB757" s="4">
        <f t="shared" si="4572"/>
        <v>268</v>
      </c>
      <c r="AC757" s="4">
        <f t="shared" si="4572"/>
        <v>294</v>
      </c>
      <c r="AD757" s="4">
        <f>AC757+39</f>
        <v>333</v>
      </c>
      <c r="AE757">
        <f t="shared" ref="AE757:AU757" si="4573">AD757+39</f>
        <v>372</v>
      </c>
      <c r="AF757" s="4">
        <f t="shared" si="4573"/>
        <v>411</v>
      </c>
      <c r="AG757" s="4">
        <f t="shared" si="4573"/>
        <v>450</v>
      </c>
      <c r="AH757" s="4">
        <f t="shared" si="4573"/>
        <v>489</v>
      </c>
      <c r="AI757" s="4">
        <f t="shared" si="4573"/>
        <v>528</v>
      </c>
      <c r="AJ757" s="4">
        <f t="shared" si="4573"/>
        <v>567</v>
      </c>
      <c r="AK757" s="4">
        <f t="shared" si="4573"/>
        <v>606</v>
      </c>
      <c r="AL757" s="4">
        <f t="shared" si="4573"/>
        <v>645</v>
      </c>
      <c r="AM757" s="4">
        <f t="shared" si="4573"/>
        <v>684</v>
      </c>
      <c r="AN757" s="4">
        <f t="shared" si="4573"/>
        <v>723</v>
      </c>
      <c r="AO757">
        <f t="shared" si="4573"/>
        <v>762</v>
      </c>
      <c r="AP757" s="4">
        <f t="shared" si="4573"/>
        <v>801</v>
      </c>
      <c r="AQ757" s="4">
        <f t="shared" si="4573"/>
        <v>840</v>
      </c>
      <c r="AR757" s="4">
        <f t="shared" si="4573"/>
        <v>879</v>
      </c>
      <c r="AS757" s="4">
        <f t="shared" si="4573"/>
        <v>918</v>
      </c>
      <c r="AT757" s="4">
        <f t="shared" si="4573"/>
        <v>957</v>
      </c>
      <c r="AU757" s="4">
        <f t="shared" si="4573"/>
        <v>996</v>
      </c>
      <c r="AV757" s="4">
        <f t="shared" ref="AV757:BI757" si="4574">AU757+39</f>
        <v>1035</v>
      </c>
      <c r="AW757" s="4">
        <f t="shared" si="4574"/>
        <v>1074</v>
      </c>
      <c r="AX757" s="4">
        <f t="shared" si="4574"/>
        <v>1113</v>
      </c>
      <c r="AY757">
        <f t="shared" si="4574"/>
        <v>1152</v>
      </c>
      <c r="AZ757" s="4">
        <f t="shared" si="4574"/>
        <v>1191</v>
      </c>
      <c r="BA757" s="4">
        <f t="shared" si="4574"/>
        <v>1230</v>
      </c>
      <c r="BB757" s="4">
        <f t="shared" si="4574"/>
        <v>1269</v>
      </c>
      <c r="BC757" s="4">
        <f t="shared" si="4574"/>
        <v>1308</v>
      </c>
      <c r="BD757" s="4">
        <f t="shared" si="4574"/>
        <v>1347</v>
      </c>
      <c r="BE757" s="4">
        <f t="shared" si="4574"/>
        <v>1386</v>
      </c>
      <c r="BF757" s="4">
        <f t="shared" si="4574"/>
        <v>1425</v>
      </c>
      <c r="BG757" s="4">
        <f t="shared" si="4574"/>
        <v>1464</v>
      </c>
      <c r="BH757" s="4">
        <f t="shared" si="4574"/>
        <v>1503</v>
      </c>
      <c r="BI757">
        <f t="shared" si="4574"/>
        <v>1542</v>
      </c>
      <c r="BJ757" t="s">
        <v>1</v>
      </c>
    </row>
    <row r="758" spans="1:62">
      <c r="A758" s="4" t="s">
        <v>5</v>
      </c>
    </row>
    <row r="759" spans="1:62">
      <c r="A759" s="4" t="s">
        <v>390</v>
      </c>
    </row>
    <row r="760" spans="1:62">
      <c r="A760" s="4" t="s">
        <v>76</v>
      </c>
      <c r="B760" s="4">
        <v>235</v>
      </c>
      <c r="C760" s="4">
        <f>B760+10</f>
        <v>245</v>
      </c>
      <c r="D760" s="4">
        <f t="shared" ref="D760:V760" si="4575">C760+10</f>
        <v>255</v>
      </c>
      <c r="E760" s="4">
        <f t="shared" si="4575"/>
        <v>265</v>
      </c>
      <c r="F760" s="4">
        <f t="shared" si="4575"/>
        <v>275</v>
      </c>
      <c r="G760" s="4">
        <f t="shared" si="4575"/>
        <v>285</v>
      </c>
      <c r="H760" s="4">
        <f t="shared" si="4575"/>
        <v>295</v>
      </c>
      <c r="I760" s="4">
        <f t="shared" si="4575"/>
        <v>305</v>
      </c>
      <c r="J760" s="4">
        <f t="shared" si="4575"/>
        <v>315</v>
      </c>
      <c r="K760">
        <f t="shared" si="4575"/>
        <v>325</v>
      </c>
      <c r="L760" s="4">
        <f t="shared" si="4575"/>
        <v>335</v>
      </c>
      <c r="M760" s="4">
        <f t="shared" si="4575"/>
        <v>345</v>
      </c>
      <c r="N760" s="4">
        <f t="shared" si="4575"/>
        <v>355</v>
      </c>
      <c r="O760" s="4">
        <f t="shared" si="4575"/>
        <v>365</v>
      </c>
      <c r="P760" s="4">
        <f t="shared" si="4575"/>
        <v>375</v>
      </c>
      <c r="Q760" s="4">
        <f t="shared" si="4575"/>
        <v>385</v>
      </c>
      <c r="R760" s="4">
        <f t="shared" si="4575"/>
        <v>395</v>
      </c>
      <c r="S760" s="4">
        <f t="shared" si="4575"/>
        <v>405</v>
      </c>
      <c r="T760" s="4">
        <f t="shared" si="4575"/>
        <v>415</v>
      </c>
      <c r="U760">
        <f t="shared" si="4575"/>
        <v>425</v>
      </c>
      <c r="V760" s="4">
        <f t="shared" si="4575"/>
        <v>435</v>
      </c>
      <c r="W760" s="4">
        <f t="shared" ref="W760:BI760" si="4576">V760+10</f>
        <v>445</v>
      </c>
      <c r="X760" s="4">
        <f t="shared" si="4576"/>
        <v>455</v>
      </c>
      <c r="Y760" s="4">
        <f t="shared" si="4576"/>
        <v>465</v>
      </c>
      <c r="Z760" s="4">
        <f t="shared" si="4576"/>
        <v>475</v>
      </c>
      <c r="AA760" s="4">
        <f t="shared" si="4576"/>
        <v>485</v>
      </c>
      <c r="AB760" s="4">
        <f t="shared" si="4576"/>
        <v>495</v>
      </c>
      <c r="AC760" s="4">
        <f t="shared" si="4576"/>
        <v>505</v>
      </c>
      <c r="AD760" s="4">
        <f t="shared" si="4576"/>
        <v>515</v>
      </c>
      <c r="AE760">
        <f t="shared" si="4576"/>
        <v>525</v>
      </c>
      <c r="AF760" s="4">
        <f t="shared" si="4576"/>
        <v>535</v>
      </c>
      <c r="AG760" s="4">
        <f t="shared" si="4576"/>
        <v>545</v>
      </c>
      <c r="AH760" s="4">
        <f t="shared" si="4576"/>
        <v>555</v>
      </c>
      <c r="AI760" s="4">
        <f t="shared" si="4576"/>
        <v>565</v>
      </c>
      <c r="AJ760" s="4">
        <f t="shared" si="4576"/>
        <v>575</v>
      </c>
      <c r="AK760" s="4">
        <f t="shared" si="4576"/>
        <v>585</v>
      </c>
      <c r="AL760" s="4">
        <f t="shared" si="4576"/>
        <v>595</v>
      </c>
      <c r="AM760" s="4">
        <f t="shared" si="4576"/>
        <v>605</v>
      </c>
      <c r="AN760" s="4">
        <f t="shared" si="4576"/>
        <v>615</v>
      </c>
      <c r="AO760">
        <f t="shared" si="4576"/>
        <v>625</v>
      </c>
      <c r="AP760" s="4">
        <f t="shared" si="4576"/>
        <v>635</v>
      </c>
      <c r="AQ760" s="4">
        <f t="shared" si="4576"/>
        <v>645</v>
      </c>
      <c r="AR760" s="4">
        <f t="shared" si="4576"/>
        <v>655</v>
      </c>
      <c r="AS760" s="4">
        <f t="shared" si="4576"/>
        <v>665</v>
      </c>
      <c r="AT760" s="4">
        <f t="shared" si="4576"/>
        <v>675</v>
      </c>
      <c r="AU760" s="4">
        <f t="shared" si="4576"/>
        <v>685</v>
      </c>
      <c r="AV760" s="4">
        <f t="shared" si="4576"/>
        <v>695</v>
      </c>
      <c r="AW760" s="4">
        <f t="shared" si="4576"/>
        <v>705</v>
      </c>
      <c r="AX760" s="4">
        <f t="shared" si="4576"/>
        <v>715</v>
      </c>
      <c r="AY760">
        <f t="shared" si="4576"/>
        <v>725</v>
      </c>
      <c r="AZ760" s="4">
        <f t="shared" si="4576"/>
        <v>735</v>
      </c>
      <c r="BA760" s="4">
        <f t="shared" si="4576"/>
        <v>745</v>
      </c>
      <c r="BB760" s="4">
        <f t="shared" si="4576"/>
        <v>755</v>
      </c>
      <c r="BC760" s="4">
        <f t="shared" si="4576"/>
        <v>765</v>
      </c>
      <c r="BD760" s="4">
        <f t="shared" si="4576"/>
        <v>775</v>
      </c>
      <c r="BE760" s="4">
        <f t="shared" si="4576"/>
        <v>785</v>
      </c>
      <c r="BF760" s="4">
        <f t="shared" si="4576"/>
        <v>795</v>
      </c>
      <c r="BG760" s="4">
        <f t="shared" si="4576"/>
        <v>805</v>
      </c>
      <c r="BH760" s="4">
        <f t="shared" si="4576"/>
        <v>815</v>
      </c>
      <c r="BI760">
        <f t="shared" si="4576"/>
        <v>825</v>
      </c>
      <c r="BJ760" t="s">
        <v>1</v>
      </c>
    </row>
    <row r="761" spans="1:62">
      <c r="A761" s="4" t="s">
        <v>71</v>
      </c>
      <c r="B761" s="4">
        <v>100</v>
      </c>
      <c r="C761" s="4">
        <f>B761+15</f>
        <v>115</v>
      </c>
      <c r="D761" s="4">
        <f t="shared" ref="D761:BI761" si="4577">C761+15</f>
        <v>130</v>
      </c>
      <c r="E761" s="4">
        <f t="shared" si="4577"/>
        <v>145</v>
      </c>
      <c r="F761" s="4">
        <f t="shared" si="4577"/>
        <v>160</v>
      </c>
      <c r="G761" s="4">
        <f t="shared" si="4577"/>
        <v>175</v>
      </c>
      <c r="H761" s="4">
        <f t="shared" si="4577"/>
        <v>190</v>
      </c>
      <c r="I761" s="4">
        <f t="shared" si="4577"/>
        <v>205</v>
      </c>
      <c r="J761" s="4">
        <f t="shared" si="4577"/>
        <v>220</v>
      </c>
      <c r="K761" s="4">
        <f t="shared" si="4577"/>
        <v>235</v>
      </c>
      <c r="L761" s="4">
        <f t="shared" si="4577"/>
        <v>250</v>
      </c>
      <c r="M761" s="4">
        <f t="shared" si="4577"/>
        <v>265</v>
      </c>
      <c r="N761" s="4">
        <f t="shared" si="4577"/>
        <v>280</v>
      </c>
      <c r="O761" s="4">
        <f t="shared" si="4577"/>
        <v>295</v>
      </c>
      <c r="P761" s="4">
        <f t="shared" si="4577"/>
        <v>310</v>
      </c>
      <c r="Q761" s="4">
        <f t="shared" si="4577"/>
        <v>325</v>
      </c>
      <c r="R761" s="4">
        <f t="shared" si="4577"/>
        <v>340</v>
      </c>
      <c r="S761" s="4">
        <f t="shared" si="4577"/>
        <v>355</v>
      </c>
      <c r="T761" s="4">
        <f t="shared" si="4577"/>
        <v>370</v>
      </c>
      <c r="U761" s="4">
        <f t="shared" si="4577"/>
        <v>385</v>
      </c>
      <c r="V761" s="4">
        <f t="shared" si="4577"/>
        <v>400</v>
      </c>
      <c r="W761" s="4">
        <f t="shared" si="4577"/>
        <v>415</v>
      </c>
      <c r="X761" s="4">
        <f t="shared" si="4577"/>
        <v>430</v>
      </c>
      <c r="Y761" s="4">
        <f t="shared" si="4577"/>
        <v>445</v>
      </c>
      <c r="Z761" s="4">
        <f t="shared" si="4577"/>
        <v>460</v>
      </c>
      <c r="AA761" s="4">
        <f t="shared" si="4577"/>
        <v>475</v>
      </c>
      <c r="AB761" s="4">
        <f t="shared" si="4577"/>
        <v>490</v>
      </c>
      <c r="AC761" s="4">
        <f t="shared" si="4577"/>
        <v>505</v>
      </c>
      <c r="AD761" s="4">
        <f t="shared" si="4577"/>
        <v>520</v>
      </c>
      <c r="AE761" s="4">
        <f t="shared" si="4577"/>
        <v>535</v>
      </c>
      <c r="AF761" s="4">
        <f t="shared" si="4577"/>
        <v>550</v>
      </c>
      <c r="AG761" s="4">
        <f t="shared" si="4577"/>
        <v>565</v>
      </c>
      <c r="AH761" s="4">
        <f t="shared" si="4577"/>
        <v>580</v>
      </c>
      <c r="AI761" s="4">
        <f t="shared" si="4577"/>
        <v>595</v>
      </c>
      <c r="AJ761" s="4">
        <f t="shared" si="4577"/>
        <v>610</v>
      </c>
      <c r="AK761" s="4">
        <f t="shared" si="4577"/>
        <v>625</v>
      </c>
      <c r="AL761" s="4">
        <f t="shared" si="4577"/>
        <v>640</v>
      </c>
      <c r="AM761" s="4">
        <f t="shared" si="4577"/>
        <v>655</v>
      </c>
      <c r="AN761" s="4">
        <f t="shared" si="4577"/>
        <v>670</v>
      </c>
      <c r="AO761" s="4">
        <f t="shared" si="4577"/>
        <v>685</v>
      </c>
      <c r="AP761" s="4">
        <f t="shared" si="4577"/>
        <v>700</v>
      </c>
      <c r="AQ761" s="4">
        <f t="shared" si="4577"/>
        <v>715</v>
      </c>
      <c r="AR761" s="4">
        <f t="shared" si="4577"/>
        <v>730</v>
      </c>
      <c r="AS761" s="4">
        <f t="shared" si="4577"/>
        <v>745</v>
      </c>
      <c r="AT761" s="4">
        <f t="shared" si="4577"/>
        <v>760</v>
      </c>
      <c r="AU761" s="4">
        <f t="shared" si="4577"/>
        <v>775</v>
      </c>
      <c r="AV761" s="4">
        <f t="shared" si="4577"/>
        <v>790</v>
      </c>
      <c r="AW761" s="4">
        <f t="shared" si="4577"/>
        <v>805</v>
      </c>
      <c r="AX761" s="4">
        <f t="shared" si="4577"/>
        <v>820</v>
      </c>
      <c r="AY761" s="4">
        <f t="shared" si="4577"/>
        <v>835</v>
      </c>
      <c r="AZ761" s="4">
        <f t="shared" si="4577"/>
        <v>850</v>
      </c>
      <c r="BA761" s="4">
        <f t="shared" si="4577"/>
        <v>865</v>
      </c>
      <c r="BB761" s="4">
        <f t="shared" si="4577"/>
        <v>880</v>
      </c>
      <c r="BC761" s="4">
        <f t="shared" si="4577"/>
        <v>895</v>
      </c>
      <c r="BD761" s="4">
        <f t="shared" si="4577"/>
        <v>910</v>
      </c>
      <c r="BE761" s="4">
        <f t="shared" si="4577"/>
        <v>925</v>
      </c>
      <c r="BF761" s="4">
        <f t="shared" si="4577"/>
        <v>940</v>
      </c>
      <c r="BG761" s="4">
        <f t="shared" si="4577"/>
        <v>955</v>
      </c>
      <c r="BH761" s="4">
        <f t="shared" si="4577"/>
        <v>970</v>
      </c>
      <c r="BI761" s="4">
        <f t="shared" si="4577"/>
        <v>985</v>
      </c>
      <c r="BJ761" t="s">
        <v>1</v>
      </c>
    </row>
    <row r="762" spans="1:62">
      <c r="A762" s="4" t="s">
        <v>5</v>
      </c>
    </row>
    <row r="764" spans="1:62">
      <c r="A764" s="4" t="s">
        <v>391</v>
      </c>
    </row>
    <row r="765" spans="1:62">
      <c r="A765" s="4" t="s">
        <v>0</v>
      </c>
      <c r="B765" s="4">
        <v>2</v>
      </c>
      <c r="C765" s="4">
        <v>2</v>
      </c>
      <c r="D765" s="4">
        <v>3</v>
      </c>
      <c r="E765" s="4">
        <v>3</v>
      </c>
      <c r="F765" s="4">
        <v>4</v>
      </c>
      <c r="G765" s="4">
        <v>4</v>
      </c>
      <c r="H765" s="4">
        <v>5</v>
      </c>
      <c r="I765" s="4">
        <v>5</v>
      </c>
      <c r="J765" s="4">
        <v>7</v>
      </c>
      <c r="K765" s="1">
        <v>7</v>
      </c>
      <c r="L765" s="4">
        <v>8</v>
      </c>
      <c r="M765" s="4">
        <v>9</v>
      </c>
      <c r="N765" s="4">
        <v>10</v>
      </c>
      <c r="O765" s="4">
        <v>11</v>
      </c>
      <c r="P765" s="4">
        <v>12</v>
      </c>
      <c r="Q765" s="4">
        <v>13</v>
      </c>
      <c r="R765" s="4">
        <v>22</v>
      </c>
      <c r="S765" s="4">
        <v>30</v>
      </c>
      <c r="T765" s="4">
        <v>39</v>
      </c>
      <c r="U765" s="2">
        <v>47</v>
      </c>
      <c r="V765" s="4">
        <f>U765+9</f>
        <v>56</v>
      </c>
      <c r="W765" s="4">
        <f>V765+8</f>
        <v>64</v>
      </c>
      <c r="X765" s="4">
        <f>W765+11</f>
        <v>75</v>
      </c>
      <c r="Y765" s="4">
        <f t="shared" ref="Y765:AC765" si="4578">X765+11</f>
        <v>86</v>
      </c>
      <c r="Z765" s="4">
        <f t="shared" si="4578"/>
        <v>97</v>
      </c>
      <c r="AA765" s="4">
        <f t="shared" si="4578"/>
        <v>108</v>
      </c>
      <c r="AB765" s="4">
        <f t="shared" si="4578"/>
        <v>119</v>
      </c>
      <c r="AC765" s="4">
        <f t="shared" si="4578"/>
        <v>130</v>
      </c>
      <c r="AD765" s="4">
        <f>AC765+14</f>
        <v>144</v>
      </c>
      <c r="AE765">
        <f>AD765+13</f>
        <v>157</v>
      </c>
      <c r="AF765" s="4">
        <f t="shared" ref="AF765:AP765" si="4579">AE765+14</f>
        <v>171</v>
      </c>
      <c r="AG765" s="4">
        <f>AF765+13</f>
        <v>184</v>
      </c>
      <c r="AH765" s="4">
        <f t="shared" si="4579"/>
        <v>198</v>
      </c>
      <c r="AI765" s="4">
        <f t="shared" ref="AI765" si="4580">AH765+13</f>
        <v>211</v>
      </c>
      <c r="AJ765" s="4">
        <f t="shared" si="4579"/>
        <v>225</v>
      </c>
      <c r="AK765" s="4">
        <f t="shared" ref="AK765" si="4581">AJ765+13</f>
        <v>238</v>
      </c>
      <c r="AL765" s="4">
        <f t="shared" si="4579"/>
        <v>252</v>
      </c>
      <c r="AM765" s="4">
        <f t="shared" ref="AM765" si="4582">AL765+13</f>
        <v>265</v>
      </c>
      <c r="AN765" s="4">
        <f t="shared" si="4579"/>
        <v>279</v>
      </c>
      <c r="AO765">
        <f t="shared" ref="AO765" si="4583">AN765+13</f>
        <v>292</v>
      </c>
      <c r="AP765" s="4">
        <f t="shared" si="4579"/>
        <v>306</v>
      </c>
      <c r="AQ765" s="4">
        <f t="shared" ref="AQ765" si="4584">AP765+13</f>
        <v>319</v>
      </c>
      <c r="AR765" s="4">
        <f t="shared" ref="AR765" si="4585">AQ765+14</f>
        <v>333</v>
      </c>
      <c r="AS765" s="4">
        <f t="shared" ref="AS765" si="4586">AR765+13</f>
        <v>346</v>
      </c>
      <c r="AT765" s="4">
        <f t="shared" ref="AT765" si="4587">AS765+14</f>
        <v>360</v>
      </c>
      <c r="AU765" s="4">
        <f t="shared" ref="AU765" si="4588">AT765+13</f>
        <v>373</v>
      </c>
      <c r="AV765" s="4">
        <f t="shared" ref="AV765" si="4589">AU765+14</f>
        <v>387</v>
      </c>
      <c r="AW765" s="4">
        <f t="shared" ref="AW765" si="4590">AV765+13</f>
        <v>400</v>
      </c>
      <c r="AX765" s="4">
        <f t="shared" ref="AX765" si="4591">AW765+14</f>
        <v>414</v>
      </c>
      <c r="AY765">
        <f t="shared" ref="AY765" si="4592">AX765+13</f>
        <v>427</v>
      </c>
      <c r="AZ765" s="4">
        <f t="shared" ref="AZ765" si="4593">AY765+14</f>
        <v>441</v>
      </c>
      <c r="BA765" s="4">
        <f t="shared" ref="BA765" si="4594">AZ765+13</f>
        <v>454</v>
      </c>
      <c r="BB765" s="4">
        <f t="shared" ref="BB765" si="4595">BA765+14</f>
        <v>468</v>
      </c>
      <c r="BC765" s="4">
        <f t="shared" ref="BC765" si="4596">BB765+13</f>
        <v>481</v>
      </c>
      <c r="BD765" s="4">
        <f t="shared" ref="BD765" si="4597">BC765+14</f>
        <v>495</v>
      </c>
      <c r="BE765" s="4">
        <f t="shared" ref="BE765" si="4598">BD765+13</f>
        <v>508</v>
      </c>
      <c r="BF765" s="4">
        <f t="shared" ref="BF765" si="4599">BE765+14</f>
        <v>522</v>
      </c>
      <c r="BG765" s="4">
        <f t="shared" ref="BG765" si="4600">BF765+13</f>
        <v>535</v>
      </c>
      <c r="BH765" s="4">
        <f t="shared" ref="BH765" si="4601">BG765+14</f>
        <v>549</v>
      </c>
      <c r="BI765">
        <f t="shared" ref="BI765" si="4602">BH765+13</f>
        <v>562</v>
      </c>
      <c r="BJ765" t="s">
        <v>1</v>
      </c>
    </row>
    <row r="766" spans="1:62">
      <c r="A766" s="4" t="s">
        <v>2</v>
      </c>
      <c r="B766" s="4">
        <v>3</v>
      </c>
      <c r="C766" s="4">
        <v>3</v>
      </c>
      <c r="D766" s="4">
        <v>4</v>
      </c>
      <c r="E766" s="4">
        <v>4</v>
      </c>
      <c r="F766" s="4">
        <v>5</v>
      </c>
      <c r="G766" s="4">
        <v>5</v>
      </c>
      <c r="H766" s="4">
        <v>6</v>
      </c>
      <c r="I766" s="4">
        <v>6</v>
      </c>
      <c r="J766" s="4">
        <v>9</v>
      </c>
      <c r="K766" s="1">
        <v>9</v>
      </c>
      <c r="L766" s="4">
        <v>11</v>
      </c>
      <c r="M766" s="4">
        <v>12</v>
      </c>
      <c r="N766" s="4">
        <v>14</v>
      </c>
      <c r="O766" s="4">
        <v>15</v>
      </c>
      <c r="P766" s="4">
        <v>17</v>
      </c>
      <c r="Q766" s="4">
        <v>18</v>
      </c>
      <c r="R766" s="4">
        <v>27</v>
      </c>
      <c r="S766" s="4">
        <v>36</v>
      </c>
      <c r="T766" s="4">
        <v>45</v>
      </c>
      <c r="U766" s="2">
        <v>54</v>
      </c>
      <c r="V766" s="4">
        <f>U766+9</f>
        <v>63</v>
      </c>
      <c r="W766" s="4">
        <f t="shared" ref="W766" si="4603">V766+9</f>
        <v>72</v>
      </c>
      <c r="X766" s="4">
        <f>W766+12</f>
        <v>84</v>
      </c>
      <c r="Y766" s="4">
        <f>X766+11</f>
        <v>95</v>
      </c>
      <c r="Z766" s="4">
        <f t="shared" ref="Z766:AB766" si="4604">Y766+12</f>
        <v>107</v>
      </c>
      <c r="AA766" s="4">
        <f>Z766+11</f>
        <v>118</v>
      </c>
      <c r="AB766" s="4">
        <f t="shared" si="4604"/>
        <v>130</v>
      </c>
      <c r="AC766" s="4">
        <f t="shared" ref="AC766:AC767" si="4605">AB766+11</f>
        <v>141</v>
      </c>
      <c r="AD766" s="4">
        <f>AC766+14</f>
        <v>155</v>
      </c>
      <c r="AE766">
        <f t="shared" ref="AE766:AP767" si="4606">AD766+14</f>
        <v>169</v>
      </c>
      <c r="AF766" s="4">
        <f t="shared" si="4606"/>
        <v>183</v>
      </c>
      <c r="AG766" s="4">
        <f t="shared" si="4606"/>
        <v>197</v>
      </c>
      <c r="AH766" s="4">
        <f t="shared" si="4606"/>
        <v>211</v>
      </c>
      <c r="AI766" s="4">
        <f t="shared" si="4606"/>
        <v>225</v>
      </c>
      <c r="AJ766" s="4">
        <f t="shared" si="4606"/>
        <v>239</v>
      </c>
      <c r="AK766" s="4">
        <f t="shared" si="4606"/>
        <v>253</v>
      </c>
      <c r="AL766" s="4">
        <f t="shared" si="4606"/>
        <v>267</v>
      </c>
      <c r="AM766" s="4">
        <f t="shared" si="4606"/>
        <v>281</v>
      </c>
      <c r="AN766" s="4">
        <f t="shared" si="4606"/>
        <v>295</v>
      </c>
      <c r="AO766">
        <f t="shared" si="4606"/>
        <v>309</v>
      </c>
      <c r="AP766" s="4">
        <f t="shared" si="4606"/>
        <v>323</v>
      </c>
      <c r="AQ766" s="4">
        <f t="shared" ref="AQ766:BI767" si="4607">AP766+14</f>
        <v>337</v>
      </c>
      <c r="AR766" s="4">
        <f t="shared" si="4607"/>
        <v>351</v>
      </c>
      <c r="AS766" s="4">
        <f t="shared" si="4607"/>
        <v>365</v>
      </c>
      <c r="AT766" s="4">
        <f t="shared" si="4607"/>
        <v>379</v>
      </c>
      <c r="AU766" s="4">
        <f t="shared" si="4607"/>
        <v>393</v>
      </c>
      <c r="AV766" s="4">
        <f t="shared" si="4607"/>
        <v>407</v>
      </c>
      <c r="AW766" s="4">
        <f t="shared" si="4607"/>
        <v>421</v>
      </c>
      <c r="AX766" s="4">
        <f t="shared" si="4607"/>
        <v>435</v>
      </c>
      <c r="AY766">
        <f t="shared" si="4607"/>
        <v>449</v>
      </c>
      <c r="AZ766" s="4">
        <f t="shared" si="4607"/>
        <v>463</v>
      </c>
      <c r="BA766" s="4">
        <f t="shared" si="4607"/>
        <v>477</v>
      </c>
      <c r="BB766" s="4">
        <f t="shared" si="4607"/>
        <v>491</v>
      </c>
      <c r="BC766" s="4">
        <f t="shared" si="4607"/>
        <v>505</v>
      </c>
      <c r="BD766" s="4">
        <f t="shared" si="4607"/>
        <v>519</v>
      </c>
      <c r="BE766" s="4">
        <f t="shared" si="4607"/>
        <v>533</v>
      </c>
      <c r="BF766" s="4">
        <f t="shared" si="4607"/>
        <v>547</v>
      </c>
      <c r="BG766" s="4">
        <f t="shared" si="4607"/>
        <v>561</v>
      </c>
      <c r="BH766" s="4">
        <f t="shared" si="4607"/>
        <v>575</v>
      </c>
      <c r="BI766">
        <f t="shared" si="4607"/>
        <v>589</v>
      </c>
      <c r="BJ766" t="s">
        <v>1</v>
      </c>
    </row>
    <row r="767" spans="1:62">
      <c r="A767" s="4" t="s">
        <v>36</v>
      </c>
      <c r="B767" s="4">
        <v>2</v>
      </c>
      <c r="C767" s="4">
        <v>2</v>
      </c>
      <c r="D767" s="4">
        <v>3</v>
      </c>
      <c r="E767" s="4">
        <v>3</v>
      </c>
      <c r="F767" s="4">
        <v>4</v>
      </c>
      <c r="G767" s="4">
        <v>4</v>
      </c>
      <c r="H767" s="4">
        <v>5</v>
      </c>
      <c r="I767" s="4">
        <v>5</v>
      </c>
      <c r="J767" s="4">
        <v>7</v>
      </c>
      <c r="K767" s="1">
        <v>7</v>
      </c>
      <c r="L767" s="4">
        <v>8</v>
      </c>
      <c r="M767" s="4">
        <v>9</v>
      </c>
      <c r="N767" s="4">
        <v>10</v>
      </c>
      <c r="O767" s="4">
        <v>11</v>
      </c>
      <c r="P767" s="4">
        <v>12</v>
      </c>
      <c r="Q767" s="4">
        <v>13</v>
      </c>
      <c r="R767" s="4">
        <v>22</v>
      </c>
      <c r="S767" s="4">
        <v>30</v>
      </c>
      <c r="T767" s="4">
        <v>39</v>
      </c>
      <c r="U767" s="2">
        <v>47</v>
      </c>
      <c r="V767" s="4">
        <f>U767+9</f>
        <v>56</v>
      </c>
      <c r="W767" s="4">
        <f>V767+8</f>
        <v>64</v>
      </c>
      <c r="X767" s="4">
        <f>W767+11</f>
        <v>75</v>
      </c>
      <c r="Y767" s="4">
        <f t="shared" ref="Y767" si="4608">X767+11</f>
        <v>86</v>
      </c>
      <c r="Z767" s="4">
        <f t="shared" ref="Z767" si="4609">Y767+11</f>
        <v>97</v>
      </c>
      <c r="AA767" s="4">
        <f t="shared" ref="AA767" si="4610">Z767+11</f>
        <v>108</v>
      </c>
      <c r="AB767" s="4">
        <f t="shared" ref="AB767" si="4611">AA767+11</f>
        <v>119</v>
      </c>
      <c r="AC767" s="4">
        <f t="shared" si="4605"/>
        <v>130</v>
      </c>
      <c r="AD767" s="4">
        <f>AC767+14</f>
        <v>144</v>
      </c>
      <c r="AE767">
        <f>AD767+13</f>
        <v>157</v>
      </c>
      <c r="AF767" s="4">
        <f t="shared" si="4606"/>
        <v>171</v>
      </c>
      <c r="AG767" s="4">
        <f>AF767+13</f>
        <v>184</v>
      </c>
      <c r="AH767" s="4">
        <f t="shared" si="4606"/>
        <v>198</v>
      </c>
      <c r="AI767" s="4">
        <f t="shared" ref="AI767" si="4612">AH767+13</f>
        <v>211</v>
      </c>
      <c r="AJ767" s="4">
        <f t="shared" si="4606"/>
        <v>225</v>
      </c>
      <c r="AK767" s="4">
        <f t="shared" ref="AK767" si="4613">AJ767+13</f>
        <v>238</v>
      </c>
      <c r="AL767" s="4">
        <f t="shared" si="4606"/>
        <v>252</v>
      </c>
      <c r="AM767" s="4">
        <f t="shared" ref="AM767" si="4614">AL767+13</f>
        <v>265</v>
      </c>
      <c r="AN767" s="4">
        <f t="shared" si="4606"/>
        <v>279</v>
      </c>
      <c r="AO767">
        <f t="shared" ref="AO767" si="4615">AN767+13</f>
        <v>292</v>
      </c>
      <c r="AP767" s="4">
        <f t="shared" si="4606"/>
        <v>306</v>
      </c>
      <c r="AQ767" s="4">
        <f t="shared" ref="AQ767" si="4616">AP767+13</f>
        <v>319</v>
      </c>
      <c r="AR767" s="4">
        <f t="shared" si="4607"/>
        <v>333</v>
      </c>
      <c r="AS767" s="4">
        <f t="shared" ref="AS767" si="4617">AR767+13</f>
        <v>346</v>
      </c>
      <c r="AT767" s="4">
        <f t="shared" si="4607"/>
        <v>360</v>
      </c>
      <c r="AU767" s="4">
        <f t="shared" ref="AU767" si="4618">AT767+13</f>
        <v>373</v>
      </c>
      <c r="AV767" s="4">
        <f t="shared" si="4607"/>
        <v>387</v>
      </c>
      <c r="AW767" s="4">
        <f t="shared" ref="AW767" si="4619">AV767+13</f>
        <v>400</v>
      </c>
      <c r="AX767" s="4">
        <f t="shared" si="4607"/>
        <v>414</v>
      </c>
      <c r="AY767">
        <f t="shared" ref="AY767" si="4620">AX767+13</f>
        <v>427</v>
      </c>
      <c r="AZ767" s="4">
        <f t="shared" si="4607"/>
        <v>441</v>
      </c>
      <c r="BA767" s="4">
        <f t="shared" ref="BA767" si="4621">AZ767+13</f>
        <v>454</v>
      </c>
      <c r="BB767" s="4">
        <f t="shared" si="4607"/>
        <v>468</v>
      </c>
      <c r="BC767" s="4">
        <f t="shared" ref="BC767" si="4622">BB767+13</f>
        <v>481</v>
      </c>
      <c r="BD767" s="4">
        <f t="shared" si="4607"/>
        <v>495</v>
      </c>
      <c r="BE767" s="4">
        <f t="shared" ref="BE767" si="4623">BD767+13</f>
        <v>508</v>
      </c>
      <c r="BF767" s="4">
        <f t="shared" si="4607"/>
        <v>522</v>
      </c>
      <c r="BG767" s="4">
        <f t="shared" ref="BG767" si="4624">BF767+13</f>
        <v>535</v>
      </c>
      <c r="BH767" s="4">
        <f t="shared" si="4607"/>
        <v>549</v>
      </c>
      <c r="BI767">
        <f t="shared" ref="BI767" si="4625">BH767+13</f>
        <v>562</v>
      </c>
      <c r="BJ767" t="s">
        <v>1</v>
      </c>
    </row>
    <row r="768" spans="1:62">
      <c r="A768" s="4" t="s">
        <v>37</v>
      </c>
      <c r="B768" s="4">
        <v>3</v>
      </c>
      <c r="C768" s="4">
        <v>3</v>
      </c>
      <c r="D768" s="4">
        <v>4</v>
      </c>
      <c r="E768" s="4">
        <v>4</v>
      </c>
      <c r="F768" s="4">
        <v>5</v>
      </c>
      <c r="G768" s="4">
        <v>5</v>
      </c>
      <c r="H768" s="4">
        <v>6</v>
      </c>
      <c r="I768" s="4">
        <v>6</v>
      </c>
      <c r="J768" s="4">
        <v>9</v>
      </c>
      <c r="K768" s="1">
        <v>9</v>
      </c>
      <c r="L768" s="4">
        <v>11</v>
      </c>
      <c r="M768" s="4">
        <v>12</v>
      </c>
      <c r="N768" s="4">
        <v>14</v>
      </c>
      <c r="O768" s="4">
        <v>15</v>
      </c>
      <c r="P768" s="4">
        <v>17</v>
      </c>
      <c r="Q768" s="4">
        <v>18</v>
      </c>
      <c r="R768" s="4">
        <v>27</v>
      </c>
      <c r="S768" s="4">
        <v>36</v>
      </c>
      <c r="T768" s="4">
        <v>45</v>
      </c>
      <c r="U768" s="2">
        <v>54</v>
      </c>
      <c r="V768" s="4">
        <f>U768+9</f>
        <v>63</v>
      </c>
      <c r="W768" s="4">
        <f t="shared" ref="W768" si="4626">V768+9</f>
        <v>72</v>
      </c>
      <c r="X768" s="4">
        <f>W768+12</f>
        <v>84</v>
      </c>
      <c r="Y768" s="4">
        <f>X768+11</f>
        <v>95</v>
      </c>
      <c r="Z768" s="4">
        <f t="shared" ref="Z768" si="4627">Y768+12</f>
        <v>107</v>
      </c>
      <c r="AA768" s="4">
        <f>Z768+11</f>
        <v>118</v>
      </c>
      <c r="AB768" s="4">
        <f t="shared" ref="AB768" si="4628">AA768+12</f>
        <v>130</v>
      </c>
      <c r="AC768" s="4">
        <f t="shared" ref="AC768" si="4629">AB768+11</f>
        <v>141</v>
      </c>
      <c r="AD768" s="4">
        <f>AC768+14</f>
        <v>155</v>
      </c>
      <c r="AE768">
        <f t="shared" ref="AE768" si="4630">AD768+14</f>
        <v>169</v>
      </c>
      <c r="AF768" s="4">
        <f t="shared" ref="AF768" si="4631">AE768+14</f>
        <v>183</v>
      </c>
      <c r="AG768" s="4">
        <f t="shared" ref="AG768" si="4632">AF768+14</f>
        <v>197</v>
      </c>
      <c r="AH768" s="4">
        <f t="shared" ref="AH768" si="4633">AG768+14</f>
        <v>211</v>
      </c>
      <c r="AI768" s="4">
        <f t="shared" ref="AI768" si="4634">AH768+14</f>
        <v>225</v>
      </c>
      <c r="AJ768" s="4">
        <f t="shared" ref="AJ768" si="4635">AI768+14</f>
        <v>239</v>
      </c>
      <c r="AK768" s="4">
        <f t="shared" ref="AK768" si="4636">AJ768+14</f>
        <v>253</v>
      </c>
      <c r="AL768" s="4">
        <f t="shared" ref="AL768" si="4637">AK768+14</f>
        <v>267</v>
      </c>
      <c r="AM768" s="4">
        <f t="shared" ref="AM768" si="4638">AL768+14</f>
        <v>281</v>
      </c>
      <c r="AN768" s="4">
        <f t="shared" ref="AN768" si="4639">AM768+14</f>
        <v>295</v>
      </c>
      <c r="AO768">
        <f t="shared" ref="AO768" si="4640">AN768+14</f>
        <v>309</v>
      </c>
      <c r="AP768" s="4">
        <f t="shared" ref="AP768" si="4641">AO768+14</f>
        <v>323</v>
      </c>
      <c r="AQ768" s="4">
        <f t="shared" ref="AQ768" si="4642">AP768+14</f>
        <v>337</v>
      </c>
      <c r="AR768" s="4">
        <f t="shared" ref="AR768" si="4643">AQ768+14</f>
        <v>351</v>
      </c>
      <c r="AS768" s="4">
        <f t="shared" ref="AS768" si="4644">AR768+14</f>
        <v>365</v>
      </c>
      <c r="AT768" s="4">
        <f t="shared" ref="AT768" si="4645">AS768+14</f>
        <v>379</v>
      </c>
      <c r="AU768" s="4">
        <f t="shared" ref="AU768" si="4646">AT768+14</f>
        <v>393</v>
      </c>
      <c r="AV768" s="4">
        <f t="shared" ref="AV768" si="4647">AU768+14</f>
        <v>407</v>
      </c>
      <c r="AW768" s="4">
        <f t="shared" ref="AW768" si="4648">AV768+14</f>
        <v>421</v>
      </c>
      <c r="AX768" s="4">
        <f t="shared" ref="AX768" si="4649">AW768+14</f>
        <v>435</v>
      </c>
      <c r="AY768">
        <f t="shared" ref="AY768" si="4650">AX768+14</f>
        <v>449</v>
      </c>
      <c r="AZ768" s="4">
        <f t="shared" ref="AZ768" si="4651">AY768+14</f>
        <v>463</v>
      </c>
      <c r="BA768" s="4">
        <f t="shared" ref="BA768" si="4652">AZ768+14</f>
        <v>477</v>
      </c>
      <c r="BB768" s="4">
        <f t="shared" ref="BB768" si="4653">BA768+14</f>
        <v>491</v>
      </c>
      <c r="BC768" s="4">
        <f t="shared" ref="BC768" si="4654">BB768+14</f>
        <v>505</v>
      </c>
      <c r="BD768" s="4">
        <f t="shared" ref="BD768" si="4655">BC768+14</f>
        <v>519</v>
      </c>
      <c r="BE768" s="4">
        <f t="shared" ref="BE768" si="4656">BD768+14</f>
        <v>533</v>
      </c>
      <c r="BF768" s="4">
        <f t="shared" ref="BF768" si="4657">BE768+14</f>
        <v>547</v>
      </c>
      <c r="BG768" s="4">
        <f t="shared" ref="BG768" si="4658">BF768+14</f>
        <v>561</v>
      </c>
      <c r="BH768" s="4">
        <f t="shared" ref="BH768" si="4659">BG768+14</f>
        <v>575</v>
      </c>
      <c r="BI768">
        <f t="shared" ref="BI768" si="4660">BH768+14</f>
        <v>589</v>
      </c>
      <c r="BJ768" t="s">
        <v>1</v>
      </c>
    </row>
    <row r="769" spans="1:62">
      <c r="A769" s="4" t="s">
        <v>178</v>
      </c>
      <c r="B769" s="4">
        <v>3</v>
      </c>
      <c r="C769" s="4">
        <v>4</v>
      </c>
      <c r="D769" s="4">
        <v>5</v>
      </c>
      <c r="E769" s="4">
        <v>6</v>
      </c>
      <c r="F769" s="4">
        <v>7</v>
      </c>
      <c r="G769" s="4">
        <v>8</v>
      </c>
      <c r="H769" s="4">
        <v>9</v>
      </c>
      <c r="I769" s="4">
        <v>10</v>
      </c>
      <c r="J769" s="4">
        <v>11</v>
      </c>
      <c r="K769" s="1">
        <v>12</v>
      </c>
      <c r="L769" s="4">
        <v>11</v>
      </c>
      <c r="M769" s="4">
        <v>12</v>
      </c>
      <c r="N769" s="4">
        <v>12</v>
      </c>
      <c r="O769" s="4">
        <v>12</v>
      </c>
      <c r="P769" s="4">
        <v>12</v>
      </c>
      <c r="Q769" s="4">
        <v>12</v>
      </c>
      <c r="R769" s="4">
        <v>12</v>
      </c>
      <c r="S769" s="4">
        <v>12</v>
      </c>
      <c r="T769" s="4">
        <v>12</v>
      </c>
      <c r="U769">
        <v>12</v>
      </c>
      <c r="V769" s="4">
        <v>12</v>
      </c>
      <c r="W769" s="4">
        <v>12</v>
      </c>
      <c r="X769" s="4">
        <v>12</v>
      </c>
      <c r="Y769" s="4">
        <v>12</v>
      </c>
      <c r="Z769" s="4">
        <v>12</v>
      </c>
      <c r="AA769" s="4">
        <v>12</v>
      </c>
      <c r="AB769" s="4">
        <v>12</v>
      </c>
      <c r="AC769" s="4">
        <v>12</v>
      </c>
      <c r="AD769" s="4">
        <v>12</v>
      </c>
      <c r="AE769">
        <v>12</v>
      </c>
      <c r="AF769" s="4">
        <v>12</v>
      </c>
      <c r="AG769" s="4">
        <v>12</v>
      </c>
      <c r="AH769" s="4">
        <v>12</v>
      </c>
      <c r="AI769" s="4">
        <v>12</v>
      </c>
      <c r="AJ769" s="4">
        <v>12</v>
      </c>
      <c r="AK769" s="4">
        <v>12</v>
      </c>
      <c r="AL769" s="4">
        <v>12</v>
      </c>
      <c r="AM769" s="4">
        <v>12</v>
      </c>
      <c r="AN769" s="4">
        <v>12</v>
      </c>
      <c r="AO769">
        <v>12</v>
      </c>
      <c r="AP769" s="4">
        <v>12</v>
      </c>
      <c r="AQ769" s="4">
        <v>12</v>
      </c>
      <c r="AR769" s="4">
        <v>12</v>
      </c>
      <c r="AS769" s="4">
        <v>12</v>
      </c>
      <c r="AT769" s="4">
        <v>12</v>
      </c>
      <c r="AU769" s="4">
        <v>12</v>
      </c>
      <c r="AV769" s="4">
        <v>12</v>
      </c>
      <c r="AW769" s="4">
        <v>12</v>
      </c>
      <c r="AX769" s="4">
        <v>12</v>
      </c>
      <c r="AY769">
        <v>12</v>
      </c>
      <c r="AZ769" s="4">
        <v>12</v>
      </c>
      <c r="BA769" s="4">
        <v>12</v>
      </c>
      <c r="BB769" s="4">
        <v>12</v>
      </c>
      <c r="BC769" s="4">
        <v>12</v>
      </c>
      <c r="BD769" s="4">
        <v>12</v>
      </c>
      <c r="BE769" s="4">
        <v>12</v>
      </c>
      <c r="BF769" s="4">
        <v>12</v>
      </c>
      <c r="BG769" s="4">
        <v>12</v>
      </c>
      <c r="BH769" s="4">
        <v>12</v>
      </c>
      <c r="BI769">
        <v>12</v>
      </c>
      <c r="BJ769" t="s">
        <v>1</v>
      </c>
    </row>
    <row r="770" spans="1:62">
      <c r="A770" s="4" t="s">
        <v>4</v>
      </c>
      <c r="B770" s="4">
        <v>1.5</v>
      </c>
      <c r="C770" s="4">
        <f>B770+0.2</f>
        <v>1.7</v>
      </c>
      <c r="D770" s="4">
        <f>C770+0.3</f>
        <v>2</v>
      </c>
      <c r="E770" s="4">
        <f t="shared" ref="E770" si="4661">D770+0.2</f>
        <v>2.2000000000000002</v>
      </c>
      <c r="F770" s="4">
        <f t="shared" ref="F770" si="4662">E770+0.3</f>
        <v>2.5</v>
      </c>
      <c r="G770" s="4">
        <f t="shared" ref="G770" si="4663">F770+0.2</f>
        <v>2.7</v>
      </c>
      <c r="H770" s="4">
        <f t="shared" ref="H770" si="4664">G770+0.3</f>
        <v>3</v>
      </c>
      <c r="I770" s="4">
        <f t="shared" ref="I770" si="4665">H770+0.2</f>
        <v>3.2</v>
      </c>
      <c r="J770" s="4">
        <f t="shared" ref="J770" si="4666">I770+0.3</f>
        <v>3.5</v>
      </c>
      <c r="K770">
        <f t="shared" ref="K770" si="4667">J770+0.2</f>
        <v>3.7</v>
      </c>
      <c r="L770" s="4">
        <f t="shared" ref="L770" si="4668">K770+0.3</f>
        <v>4</v>
      </c>
      <c r="M770" s="4">
        <f t="shared" ref="M770" si="4669">L770+0.2</f>
        <v>4.2</v>
      </c>
      <c r="N770" s="4">
        <f t="shared" ref="N770" si="4670">M770+0.3</f>
        <v>4.5</v>
      </c>
      <c r="O770" s="4">
        <f t="shared" ref="O770" si="4671">N770+0.2</f>
        <v>4.7</v>
      </c>
      <c r="P770" s="4">
        <f t="shared" ref="P770" si="4672">O770+0.3</f>
        <v>5</v>
      </c>
      <c r="Q770" s="4">
        <f t="shared" ref="Q770" si="4673">P770+0.2</f>
        <v>5.2</v>
      </c>
      <c r="R770" s="4">
        <f t="shared" ref="R770" si="4674">Q770+0.3</f>
        <v>5.5</v>
      </c>
      <c r="S770" s="4">
        <f t="shared" ref="S770" si="4675">R770+0.2</f>
        <v>5.7</v>
      </c>
      <c r="T770" s="4">
        <f t="shared" ref="T770" si="4676">S770+0.3</f>
        <v>6</v>
      </c>
      <c r="U770">
        <f t="shared" ref="U770" si="4677">T770+0.2</f>
        <v>6.2</v>
      </c>
      <c r="V770" s="4">
        <f t="shared" ref="V770" si="4678">U770+0.3</f>
        <v>6.5</v>
      </c>
      <c r="W770" s="4">
        <f t="shared" ref="W770" si="4679">V770+0.2</f>
        <v>6.7</v>
      </c>
      <c r="X770" s="4">
        <f t="shared" ref="X770" si="4680">W770+0.3</f>
        <v>7</v>
      </c>
      <c r="Y770" s="4">
        <f t="shared" ref="Y770" si="4681">X770+0.2</f>
        <v>7.2</v>
      </c>
      <c r="Z770" s="4">
        <f t="shared" ref="Z770" si="4682">Y770+0.3</f>
        <v>7.5</v>
      </c>
      <c r="AA770" s="4">
        <f t="shared" ref="AA770" si="4683">Z770+0.2</f>
        <v>7.7</v>
      </c>
      <c r="AB770" s="4">
        <f t="shared" ref="AB770" si="4684">AA770+0.3</f>
        <v>8</v>
      </c>
      <c r="AC770" s="4">
        <f t="shared" ref="AC770" si="4685">AB770+0.2</f>
        <v>8.1999999999999993</v>
      </c>
      <c r="AD770" s="4">
        <f t="shared" ref="AD770" si="4686">AC770+0.3</f>
        <v>8.5</v>
      </c>
      <c r="AE770">
        <f t="shared" ref="AE770" si="4687">AD770+0.2</f>
        <v>8.6999999999999993</v>
      </c>
      <c r="AF770" s="4">
        <f t="shared" ref="AF770" si="4688">AE770+0.3</f>
        <v>9</v>
      </c>
      <c r="AG770" s="4">
        <f t="shared" ref="AG770" si="4689">AF770+0.2</f>
        <v>9.1999999999999993</v>
      </c>
      <c r="AH770" s="4">
        <f t="shared" ref="AH770" si="4690">AG770+0.3</f>
        <v>9.5</v>
      </c>
      <c r="AI770" s="4">
        <f t="shared" ref="AI770" si="4691">AH770+0.2</f>
        <v>9.6999999999999993</v>
      </c>
      <c r="AJ770" s="4">
        <f t="shared" ref="AJ770" si="4692">AI770+0.3</f>
        <v>10</v>
      </c>
      <c r="AK770" s="4">
        <f t="shared" ref="AK770" si="4693">AJ770+0.2</f>
        <v>10.199999999999999</v>
      </c>
      <c r="AL770" s="4">
        <f t="shared" ref="AL770" si="4694">AK770+0.3</f>
        <v>10.5</v>
      </c>
      <c r="AM770" s="4">
        <f t="shared" ref="AM770" si="4695">AL770+0.2</f>
        <v>10.7</v>
      </c>
      <c r="AN770" s="4">
        <f t="shared" ref="AN770" si="4696">AM770+0.3</f>
        <v>11</v>
      </c>
      <c r="AO770">
        <f t="shared" ref="AO770" si="4697">AN770+0.2</f>
        <v>11.2</v>
      </c>
      <c r="AP770" s="4">
        <f t="shared" ref="AP770" si="4698">AO770+0.3</f>
        <v>11.5</v>
      </c>
      <c r="AQ770" s="4">
        <f t="shared" ref="AQ770" si="4699">AP770+0.2</f>
        <v>11.7</v>
      </c>
      <c r="AR770" s="4">
        <f t="shared" ref="AR770" si="4700">AQ770+0.3</f>
        <v>12</v>
      </c>
      <c r="AS770" s="4">
        <f t="shared" ref="AS770" si="4701">AR770+0.2</f>
        <v>12.2</v>
      </c>
      <c r="AT770" s="4">
        <f t="shared" ref="AT770" si="4702">AS770+0.3</f>
        <v>12.5</v>
      </c>
      <c r="AU770" s="4">
        <f t="shared" ref="AU770" si="4703">AT770+0.2</f>
        <v>12.7</v>
      </c>
      <c r="AV770" s="4">
        <f t="shared" ref="AV770" si="4704">AU770+0.3</f>
        <v>13</v>
      </c>
      <c r="AW770" s="4">
        <f t="shared" ref="AW770" si="4705">AV770+0.2</f>
        <v>13.2</v>
      </c>
      <c r="AX770" s="4">
        <f t="shared" ref="AX770" si="4706">AW770+0.3</f>
        <v>13.5</v>
      </c>
      <c r="AY770">
        <f t="shared" ref="AY770" si="4707">AX770+0.2</f>
        <v>13.7</v>
      </c>
      <c r="AZ770" s="4">
        <f t="shared" ref="AZ770" si="4708">AY770+0.3</f>
        <v>14</v>
      </c>
      <c r="BA770" s="4">
        <f t="shared" ref="BA770" si="4709">AZ770+0.2</f>
        <v>14.2</v>
      </c>
      <c r="BB770" s="4">
        <f t="shared" ref="BB770" si="4710">BA770+0.3</f>
        <v>14.5</v>
      </c>
      <c r="BC770" s="4">
        <f t="shared" ref="BC770" si="4711">BB770+0.2</f>
        <v>14.7</v>
      </c>
      <c r="BD770" s="4">
        <f t="shared" ref="BD770" si="4712">BC770+0.3</f>
        <v>15</v>
      </c>
      <c r="BE770" s="4">
        <f t="shared" ref="BE770" si="4713">BD770+0.2</f>
        <v>15.2</v>
      </c>
      <c r="BF770" s="4">
        <f t="shared" ref="BF770" si="4714">BE770+0.3</f>
        <v>15.5</v>
      </c>
      <c r="BG770" s="4">
        <f t="shared" ref="BG770" si="4715">BF770+0.2</f>
        <v>15.7</v>
      </c>
      <c r="BH770" s="4">
        <f t="shared" ref="BH770" si="4716">BG770+0.3</f>
        <v>16</v>
      </c>
      <c r="BI770">
        <f t="shared" ref="BI770" si="4717">BH770+0.2</f>
        <v>16.2</v>
      </c>
      <c r="BJ770" t="s">
        <v>1</v>
      </c>
    </row>
    <row r="771" spans="1:62">
      <c r="A771" s="4" t="s">
        <v>5</v>
      </c>
    </row>
    <row r="772" spans="1:62">
      <c r="A772" s="4" t="s">
        <v>392</v>
      </c>
    </row>
    <row r="773" spans="1:62">
      <c r="A773" s="4" t="s">
        <v>179</v>
      </c>
      <c r="B773" s="4">
        <v>50</v>
      </c>
      <c r="C773" s="4">
        <f>B773+12</f>
        <v>62</v>
      </c>
      <c r="D773" s="4">
        <f>C773+13</f>
        <v>75</v>
      </c>
      <c r="E773" s="4">
        <f t="shared" ref="E773" si="4718">D773+12</f>
        <v>87</v>
      </c>
      <c r="F773" s="4">
        <f t="shared" ref="F773" si="4719">E773+13</f>
        <v>100</v>
      </c>
      <c r="G773" s="4">
        <f t="shared" ref="G773" si="4720">F773+12</f>
        <v>112</v>
      </c>
      <c r="H773" s="4">
        <f t="shared" ref="H773" si="4721">G773+13</f>
        <v>125</v>
      </c>
      <c r="I773" s="4">
        <f t="shared" ref="I773" si="4722">H773+12</f>
        <v>137</v>
      </c>
      <c r="J773" s="4">
        <f t="shared" ref="J773" si="4723">I773+13</f>
        <v>150</v>
      </c>
      <c r="K773">
        <f t="shared" ref="K773" si="4724">J773+12</f>
        <v>162</v>
      </c>
      <c r="L773" s="4">
        <f t="shared" ref="L773" si="4725">K773+13</f>
        <v>175</v>
      </c>
      <c r="M773" s="4">
        <f t="shared" ref="M773" si="4726">L773+12</f>
        <v>187</v>
      </c>
      <c r="N773" s="4">
        <f t="shared" ref="N773" si="4727">M773+13</f>
        <v>200</v>
      </c>
      <c r="O773" s="4">
        <f t="shared" ref="O773" si="4728">N773+12</f>
        <v>212</v>
      </c>
      <c r="P773" s="4">
        <f t="shared" ref="P773" si="4729">O773+13</f>
        <v>225</v>
      </c>
      <c r="Q773" s="4">
        <f t="shared" ref="Q773" si="4730">P773+12</f>
        <v>237</v>
      </c>
      <c r="R773" s="4">
        <f t="shared" ref="R773" si="4731">Q773+13</f>
        <v>250</v>
      </c>
      <c r="S773" s="4">
        <f t="shared" ref="S773" si="4732">R773+12</f>
        <v>262</v>
      </c>
      <c r="T773" s="4">
        <f t="shared" ref="T773" si="4733">S773+13</f>
        <v>275</v>
      </c>
      <c r="U773">
        <f t="shared" ref="U773" si="4734">T773+12</f>
        <v>287</v>
      </c>
      <c r="V773" s="4">
        <f t="shared" ref="V773" si="4735">U773+13</f>
        <v>300</v>
      </c>
      <c r="W773" s="4">
        <f t="shared" ref="W773:BI773" si="4736">V773+12</f>
        <v>312</v>
      </c>
      <c r="X773" s="4">
        <f t="shared" ref="X773:BH773" si="4737">W773+13</f>
        <v>325</v>
      </c>
      <c r="Y773" s="4">
        <f t="shared" si="4736"/>
        <v>337</v>
      </c>
      <c r="Z773" s="4">
        <f t="shared" si="4737"/>
        <v>350</v>
      </c>
      <c r="AA773" s="4">
        <f t="shared" si="4736"/>
        <v>362</v>
      </c>
      <c r="AB773" s="4">
        <f t="shared" si="4737"/>
        <v>375</v>
      </c>
      <c r="AC773" s="4">
        <f t="shared" si="4736"/>
        <v>387</v>
      </c>
      <c r="AD773" s="4">
        <f t="shared" si="4737"/>
        <v>400</v>
      </c>
      <c r="AE773">
        <f t="shared" si="4736"/>
        <v>412</v>
      </c>
      <c r="AF773" s="4">
        <f t="shared" si="4737"/>
        <v>425</v>
      </c>
      <c r="AG773" s="4">
        <f t="shared" si="4736"/>
        <v>437</v>
      </c>
      <c r="AH773" s="4">
        <f t="shared" si="4737"/>
        <v>450</v>
      </c>
      <c r="AI773" s="4">
        <f t="shared" si="4736"/>
        <v>462</v>
      </c>
      <c r="AJ773" s="4">
        <f t="shared" si="4737"/>
        <v>475</v>
      </c>
      <c r="AK773" s="4">
        <f t="shared" si="4736"/>
        <v>487</v>
      </c>
      <c r="AL773" s="4">
        <f t="shared" si="4737"/>
        <v>500</v>
      </c>
      <c r="AM773" s="4">
        <f t="shared" si="4736"/>
        <v>512</v>
      </c>
      <c r="AN773" s="4">
        <f t="shared" si="4737"/>
        <v>525</v>
      </c>
      <c r="AO773">
        <f t="shared" si="4736"/>
        <v>537</v>
      </c>
      <c r="AP773" s="4">
        <f t="shared" si="4737"/>
        <v>550</v>
      </c>
      <c r="AQ773" s="4">
        <f t="shared" si="4736"/>
        <v>562</v>
      </c>
      <c r="AR773" s="4">
        <f t="shared" si="4737"/>
        <v>575</v>
      </c>
      <c r="AS773" s="4">
        <f t="shared" si="4736"/>
        <v>587</v>
      </c>
      <c r="AT773" s="4">
        <f t="shared" si="4737"/>
        <v>600</v>
      </c>
      <c r="AU773" s="4">
        <f t="shared" si="4736"/>
        <v>612</v>
      </c>
      <c r="AV773" s="4">
        <f t="shared" si="4737"/>
        <v>625</v>
      </c>
      <c r="AW773" s="4">
        <f t="shared" si="4736"/>
        <v>637</v>
      </c>
      <c r="AX773" s="4">
        <f t="shared" si="4737"/>
        <v>650</v>
      </c>
      <c r="AY773">
        <f t="shared" si="4736"/>
        <v>662</v>
      </c>
      <c r="AZ773" s="4">
        <f t="shared" si="4737"/>
        <v>675</v>
      </c>
      <c r="BA773" s="4">
        <f t="shared" si="4736"/>
        <v>687</v>
      </c>
      <c r="BB773" s="4">
        <f t="shared" si="4737"/>
        <v>700</v>
      </c>
      <c r="BC773" s="4">
        <f t="shared" si="4736"/>
        <v>712</v>
      </c>
      <c r="BD773" s="4">
        <f t="shared" si="4737"/>
        <v>725</v>
      </c>
      <c r="BE773" s="4">
        <f t="shared" si="4736"/>
        <v>737</v>
      </c>
      <c r="BF773" s="4">
        <f t="shared" si="4737"/>
        <v>750</v>
      </c>
      <c r="BG773" s="4">
        <f t="shared" si="4736"/>
        <v>762</v>
      </c>
      <c r="BH773" s="4">
        <f t="shared" si="4737"/>
        <v>775</v>
      </c>
      <c r="BI773">
        <f t="shared" si="4736"/>
        <v>787</v>
      </c>
      <c r="BJ773" t="s">
        <v>1</v>
      </c>
    </row>
    <row r="774" spans="1:62">
      <c r="A774" s="4" t="s">
        <v>133</v>
      </c>
      <c r="B774" s="4">
        <v>37</v>
      </c>
      <c r="C774" s="4">
        <f>B774+13</f>
        <v>50</v>
      </c>
      <c r="D774" s="4">
        <f>C774+12</f>
        <v>62</v>
      </c>
      <c r="E774" s="4">
        <f t="shared" ref="E774" si="4738">D774+13</f>
        <v>75</v>
      </c>
      <c r="F774" s="4">
        <f t="shared" ref="F774" si="4739">E774+12</f>
        <v>87</v>
      </c>
      <c r="G774" s="4">
        <f t="shared" ref="G774" si="4740">F774+13</f>
        <v>100</v>
      </c>
      <c r="H774" s="4">
        <f t="shared" ref="H774" si="4741">G774+12</f>
        <v>112</v>
      </c>
      <c r="I774" s="4">
        <f t="shared" ref="I774" si="4742">H774+13</f>
        <v>125</v>
      </c>
      <c r="J774" s="4">
        <f>I774+31</f>
        <v>156</v>
      </c>
      <c r="K774" s="4">
        <f t="shared" ref="K774:P774" si="4743">J774+31</f>
        <v>187</v>
      </c>
      <c r="L774" s="4">
        <f t="shared" si="4743"/>
        <v>218</v>
      </c>
      <c r="M774" s="4">
        <f>L774+32</f>
        <v>250</v>
      </c>
      <c r="N774" s="4">
        <f t="shared" ref="N774" si="4744">M774+31</f>
        <v>281</v>
      </c>
      <c r="O774" s="4">
        <f t="shared" si="4743"/>
        <v>312</v>
      </c>
      <c r="P774" s="4">
        <f t="shared" si="4743"/>
        <v>343</v>
      </c>
      <c r="Q774" s="4">
        <f t="shared" ref="Q774" si="4745">P774+32</f>
        <v>375</v>
      </c>
      <c r="R774" s="4">
        <f>Q774+56</f>
        <v>431</v>
      </c>
      <c r="S774" s="4">
        <f t="shared" ref="S774:W774" si="4746">R774+56</f>
        <v>487</v>
      </c>
      <c r="T774" s="4">
        <f t="shared" si="4746"/>
        <v>543</v>
      </c>
      <c r="U774" s="4">
        <f>T774+57</f>
        <v>600</v>
      </c>
      <c r="V774" s="4">
        <f t="shared" si="4746"/>
        <v>656</v>
      </c>
      <c r="W774" s="4">
        <f t="shared" si="4746"/>
        <v>712</v>
      </c>
      <c r="X774" s="4">
        <f>W774+88</f>
        <v>800</v>
      </c>
      <c r="Y774" s="4">
        <f>X774+87</f>
        <v>887</v>
      </c>
      <c r="Z774" s="4">
        <f t="shared" ref="Z774" si="4747">Y774+88</f>
        <v>975</v>
      </c>
      <c r="AA774" s="4">
        <f>Z774+87</f>
        <v>1062</v>
      </c>
      <c r="AB774" s="4">
        <f t="shared" ref="AB774" si="4748">AA774+88</f>
        <v>1150</v>
      </c>
      <c r="AC774" s="4">
        <f t="shared" ref="AC774" si="4749">AB774+87</f>
        <v>1237</v>
      </c>
      <c r="AD774" s="4">
        <f>AC774+119</f>
        <v>1356</v>
      </c>
      <c r="AE774" s="4">
        <f t="shared" ref="AE774:BI774" si="4750">AD774+119</f>
        <v>1475</v>
      </c>
      <c r="AF774" s="4">
        <f>AE774+118</f>
        <v>1593</v>
      </c>
      <c r="AG774" s="4">
        <f t="shared" si="4750"/>
        <v>1712</v>
      </c>
      <c r="AH774" s="4">
        <f t="shared" si="4750"/>
        <v>1831</v>
      </c>
      <c r="AI774" s="4">
        <f t="shared" si="4750"/>
        <v>1950</v>
      </c>
      <c r="AJ774" s="4">
        <f>AI774+118</f>
        <v>2068</v>
      </c>
      <c r="AK774" s="4">
        <f t="shared" si="4750"/>
        <v>2187</v>
      </c>
      <c r="AL774" s="4">
        <f t="shared" si="4750"/>
        <v>2306</v>
      </c>
      <c r="AM774" s="4">
        <f t="shared" si="4750"/>
        <v>2425</v>
      </c>
      <c r="AN774" s="4">
        <f t="shared" ref="AN774" si="4751">AM774+118</f>
        <v>2543</v>
      </c>
      <c r="AO774" s="4">
        <f t="shared" si="4750"/>
        <v>2662</v>
      </c>
      <c r="AP774" s="4">
        <f t="shared" si="4750"/>
        <v>2781</v>
      </c>
      <c r="AQ774" s="4">
        <f t="shared" si="4750"/>
        <v>2900</v>
      </c>
      <c r="AR774" s="4">
        <f t="shared" ref="AR774" si="4752">AQ774+118</f>
        <v>3018</v>
      </c>
      <c r="AS774" s="4">
        <f t="shared" si="4750"/>
        <v>3137</v>
      </c>
      <c r="AT774" s="4">
        <f t="shared" si="4750"/>
        <v>3256</v>
      </c>
      <c r="AU774" s="4">
        <f t="shared" si="4750"/>
        <v>3375</v>
      </c>
      <c r="AV774" s="4">
        <f t="shared" ref="AV774" si="4753">AU774+118</f>
        <v>3493</v>
      </c>
      <c r="AW774" s="4">
        <f t="shared" si="4750"/>
        <v>3612</v>
      </c>
      <c r="AX774" s="4">
        <f t="shared" si="4750"/>
        <v>3731</v>
      </c>
      <c r="AY774" s="4">
        <f t="shared" si="4750"/>
        <v>3850</v>
      </c>
      <c r="AZ774" s="4">
        <f t="shared" ref="AZ774" si="4754">AY774+118</f>
        <v>3968</v>
      </c>
      <c r="BA774" s="4">
        <f t="shared" si="4750"/>
        <v>4087</v>
      </c>
      <c r="BB774" s="4">
        <f t="shared" si="4750"/>
        <v>4206</v>
      </c>
      <c r="BC774" s="4">
        <f t="shared" si="4750"/>
        <v>4325</v>
      </c>
      <c r="BD774" s="4">
        <f t="shared" ref="BD774" si="4755">BC774+118</f>
        <v>4443</v>
      </c>
      <c r="BE774" s="4">
        <f t="shared" si="4750"/>
        <v>4562</v>
      </c>
      <c r="BF774" s="4">
        <f t="shared" si="4750"/>
        <v>4681</v>
      </c>
      <c r="BG774" s="4">
        <f t="shared" si="4750"/>
        <v>4800</v>
      </c>
      <c r="BH774" s="4">
        <f t="shared" ref="BH774" si="4756">BG774+118</f>
        <v>4918</v>
      </c>
      <c r="BI774" s="4">
        <f t="shared" si="4750"/>
        <v>5037</v>
      </c>
      <c r="BJ774" t="s">
        <v>1</v>
      </c>
    </row>
    <row r="775" spans="1:62">
      <c r="A775" s="4" t="s">
        <v>134</v>
      </c>
      <c r="B775" s="4">
        <v>50</v>
      </c>
      <c r="C775" s="4">
        <f>B775+12</f>
        <v>62</v>
      </c>
      <c r="D775" s="4">
        <f>C775+13</f>
        <v>75</v>
      </c>
      <c r="E775" s="4">
        <f t="shared" ref="E775" si="4757">D775+12</f>
        <v>87</v>
      </c>
      <c r="F775" s="4">
        <f t="shared" ref="F775" si="4758">E775+13</f>
        <v>100</v>
      </c>
      <c r="G775" s="4">
        <f t="shared" ref="G775" si="4759">F775+12</f>
        <v>112</v>
      </c>
      <c r="H775" s="4">
        <f t="shared" ref="H775" si="4760">G775+13</f>
        <v>125</v>
      </c>
      <c r="I775" s="4">
        <f t="shared" ref="I775" si="4761">H775+12</f>
        <v>137</v>
      </c>
      <c r="J775" s="4">
        <f>I775+31</f>
        <v>168</v>
      </c>
      <c r="K775" s="4">
        <f>J775+32</f>
        <v>200</v>
      </c>
      <c r="L775" s="4">
        <f t="shared" ref="L775:Q775" si="4762">K775+31</f>
        <v>231</v>
      </c>
      <c r="M775" s="4">
        <f t="shared" si="4762"/>
        <v>262</v>
      </c>
      <c r="N775" s="4">
        <f t="shared" si="4762"/>
        <v>293</v>
      </c>
      <c r="O775" s="4">
        <f>N775+32</f>
        <v>325</v>
      </c>
      <c r="P775" s="4">
        <f t="shared" si="4762"/>
        <v>356</v>
      </c>
      <c r="Q775" s="4">
        <f t="shared" si="4762"/>
        <v>387</v>
      </c>
      <c r="R775" s="4">
        <f>Q775+56</f>
        <v>443</v>
      </c>
      <c r="S775" s="4">
        <f>R775+57</f>
        <v>500</v>
      </c>
      <c r="T775" s="4">
        <f t="shared" ref="T775:V775" si="4763">S775+56</f>
        <v>556</v>
      </c>
      <c r="U775" s="4">
        <f t="shared" si="4763"/>
        <v>612</v>
      </c>
      <c r="V775" s="4">
        <f t="shared" si="4763"/>
        <v>668</v>
      </c>
      <c r="W775" s="4">
        <f>V775+57</f>
        <v>725</v>
      </c>
      <c r="X775" s="4">
        <f>W775+87</f>
        <v>812</v>
      </c>
      <c r="Y775" s="4">
        <f>X775+88</f>
        <v>900</v>
      </c>
      <c r="Z775" s="4">
        <f t="shared" ref="Z775" si="4764">Y775+87</f>
        <v>987</v>
      </c>
      <c r="AA775" s="4">
        <f>Z775+88</f>
        <v>1075</v>
      </c>
      <c r="AB775" s="4">
        <f t="shared" ref="AB775" si="4765">AA775+87</f>
        <v>1162</v>
      </c>
      <c r="AC775" s="4">
        <f t="shared" ref="AC775" si="4766">AB775+88</f>
        <v>1250</v>
      </c>
      <c r="AD775" s="4">
        <f>AC775+118</f>
        <v>1368</v>
      </c>
      <c r="AE775" s="4">
        <f>AD775+119</f>
        <v>1487</v>
      </c>
      <c r="AF775" s="4">
        <f>AE775+119</f>
        <v>1606</v>
      </c>
      <c r="AG775" s="4">
        <f>AF775+119</f>
        <v>1725</v>
      </c>
      <c r="AH775" s="4">
        <f>AG775+118</f>
        <v>1843</v>
      </c>
      <c r="AI775" s="4">
        <f t="shared" ref="AI775:AK775" si="4767">AH775+119</f>
        <v>1962</v>
      </c>
      <c r="AJ775" s="4">
        <f t="shared" si="4767"/>
        <v>2081</v>
      </c>
      <c r="AK775" s="4">
        <f t="shared" si="4767"/>
        <v>2200</v>
      </c>
      <c r="AL775" s="4">
        <f t="shared" ref="AL775" si="4768">AK775+118</f>
        <v>2318</v>
      </c>
      <c r="AM775" s="4">
        <f t="shared" ref="AM775:AO775" si="4769">AL775+119</f>
        <v>2437</v>
      </c>
      <c r="AN775" s="4">
        <f t="shared" si="4769"/>
        <v>2556</v>
      </c>
      <c r="AO775" s="4">
        <f t="shared" si="4769"/>
        <v>2675</v>
      </c>
      <c r="AP775" s="4">
        <f t="shared" ref="AP775" si="4770">AO775+118</f>
        <v>2793</v>
      </c>
      <c r="AQ775" s="4">
        <f t="shared" ref="AQ775:AS775" si="4771">AP775+119</f>
        <v>2912</v>
      </c>
      <c r="AR775" s="4">
        <f t="shared" si="4771"/>
        <v>3031</v>
      </c>
      <c r="AS775" s="4">
        <f t="shared" si="4771"/>
        <v>3150</v>
      </c>
      <c r="AT775" s="4">
        <f t="shared" ref="AT775" si="4772">AS775+118</f>
        <v>3268</v>
      </c>
      <c r="AU775" s="4">
        <f t="shared" ref="AU775:AW775" si="4773">AT775+119</f>
        <v>3387</v>
      </c>
      <c r="AV775" s="4">
        <f t="shared" si="4773"/>
        <v>3506</v>
      </c>
      <c r="AW775" s="4">
        <f t="shared" si="4773"/>
        <v>3625</v>
      </c>
      <c r="AX775" s="4">
        <f t="shared" ref="AX775" si="4774">AW775+118</f>
        <v>3743</v>
      </c>
      <c r="AY775" s="4">
        <f t="shared" ref="AY775:BA775" si="4775">AX775+119</f>
        <v>3862</v>
      </c>
      <c r="AZ775" s="4">
        <f t="shared" si="4775"/>
        <v>3981</v>
      </c>
      <c r="BA775" s="4">
        <f t="shared" si="4775"/>
        <v>4100</v>
      </c>
      <c r="BB775" s="4">
        <f t="shared" ref="BB775" si="4776">BA775+118</f>
        <v>4218</v>
      </c>
      <c r="BC775" s="4">
        <f t="shared" ref="BC775:BE775" si="4777">BB775+119</f>
        <v>4337</v>
      </c>
      <c r="BD775" s="4">
        <f t="shared" si="4777"/>
        <v>4456</v>
      </c>
      <c r="BE775" s="4">
        <f t="shared" si="4777"/>
        <v>4575</v>
      </c>
      <c r="BF775" s="4">
        <f t="shared" ref="BF775" si="4778">BE775+118</f>
        <v>4693</v>
      </c>
      <c r="BG775" s="4">
        <f t="shared" ref="BG775:BI775" si="4779">BF775+119</f>
        <v>4812</v>
      </c>
      <c r="BH775" s="4">
        <f t="shared" si="4779"/>
        <v>4931</v>
      </c>
      <c r="BI775" s="4">
        <f t="shared" si="4779"/>
        <v>5050</v>
      </c>
      <c r="BJ775" t="s">
        <v>1</v>
      </c>
    </row>
    <row r="776" spans="1:62">
      <c r="A776" s="4" t="s">
        <v>5</v>
      </c>
    </row>
    <row r="777" spans="1:62">
      <c r="A777" s="4" t="s">
        <v>393</v>
      </c>
    </row>
    <row r="778" spans="1:62">
      <c r="A778" s="4" t="s">
        <v>203</v>
      </c>
    </row>
    <row r="779" spans="1:62">
      <c r="A779" s="4" t="s">
        <v>120</v>
      </c>
      <c r="B779" s="4">
        <v>136</v>
      </c>
      <c r="C779" s="4">
        <f>B779+6</f>
        <v>142</v>
      </c>
      <c r="D779" s="4">
        <f>C779+7</f>
        <v>149</v>
      </c>
      <c r="E779" s="4">
        <f>D779+7</f>
        <v>156</v>
      </c>
      <c r="F779" s="4">
        <f>E779+7</f>
        <v>163</v>
      </c>
      <c r="G779" s="4">
        <f>F779+7</f>
        <v>170</v>
      </c>
      <c r="H779" s="4">
        <f t="shared" ref="H779" si="4780">G779+6</f>
        <v>176</v>
      </c>
      <c r="I779" s="4">
        <f t="shared" ref="I779:L779" si="4781">H779+7</f>
        <v>183</v>
      </c>
      <c r="J779" s="4">
        <f t="shared" si="4781"/>
        <v>190</v>
      </c>
      <c r="K779">
        <f t="shared" si="4781"/>
        <v>197</v>
      </c>
      <c r="L779" s="4">
        <f t="shared" si="4781"/>
        <v>204</v>
      </c>
      <c r="M779" s="4">
        <f t="shared" ref="M779" si="4782">L779+6</f>
        <v>210</v>
      </c>
      <c r="N779" s="4">
        <f t="shared" ref="N779:Q779" si="4783">M779+7</f>
        <v>217</v>
      </c>
      <c r="O779" s="4">
        <f t="shared" si="4783"/>
        <v>224</v>
      </c>
      <c r="P779" s="4">
        <f t="shared" si="4783"/>
        <v>231</v>
      </c>
      <c r="Q779" s="4">
        <f t="shared" si="4783"/>
        <v>238</v>
      </c>
      <c r="R779" s="4">
        <f t="shared" ref="R779" si="4784">Q779+6</f>
        <v>244</v>
      </c>
      <c r="S779" s="4">
        <f t="shared" ref="S779:V779" si="4785">R779+7</f>
        <v>251</v>
      </c>
      <c r="T779" s="4">
        <f t="shared" si="4785"/>
        <v>258</v>
      </c>
      <c r="U779">
        <f t="shared" si="4785"/>
        <v>265</v>
      </c>
      <c r="V779" s="4">
        <f t="shared" si="4785"/>
        <v>272</v>
      </c>
      <c r="W779" s="4">
        <f t="shared" ref="W779" si="4786">V779+6</f>
        <v>278</v>
      </c>
      <c r="X779" s="4">
        <f t="shared" ref="X779:AA779" si="4787">W779+7</f>
        <v>285</v>
      </c>
      <c r="Y779" s="4">
        <f t="shared" si="4787"/>
        <v>292</v>
      </c>
      <c r="Z779" s="4">
        <f t="shared" si="4787"/>
        <v>299</v>
      </c>
      <c r="AA779" s="4">
        <f t="shared" si="4787"/>
        <v>306</v>
      </c>
      <c r="AB779" s="4">
        <f t="shared" ref="AB779" si="4788">AA779+6</f>
        <v>312</v>
      </c>
      <c r="AC779" s="4">
        <f t="shared" ref="AC779:AF779" si="4789">AB779+7</f>
        <v>319</v>
      </c>
      <c r="AD779" s="4">
        <f t="shared" si="4789"/>
        <v>326</v>
      </c>
      <c r="AE779">
        <f t="shared" si="4789"/>
        <v>333</v>
      </c>
      <c r="AF779" s="4">
        <f t="shared" si="4789"/>
        <v>340</v>
      </c>
      <c r="AG779" s="4">
        <f t="shared" ref="AG779" si="4790">AF779+6</f>
        <v>346</v>
      </c>
      <c r="AH779" s="4">
        <f t="shared" ref="AH779:AK779" si="4791">AG779+7</f>
        <v>353</v>
      </c>
      <c r="AI779" s="4">
        <f t="shared" si="4791"/>
        <v>360</v>
      </c>
      <c r="AJ779" s="4">
        <f t="shared" si="4791"/>
        <v>367</v>
      </c>
      <c r="AK779" s="4">
        <f t="shared" si="4791"/>
        <v>374</v>
      </c>
      <c r="AL779" s="4">
        <f t="shared" ref="AL779" si="4792">AK779+6</f>
        <v>380</v>
      </c>
      <c r="AM779" s="4">
        <f t="shared" ref="AM779:AP779" si="4793">AL779+7</f>
        <v>387</v>
      </c>
      <c r="AN779" s="4">
        <f t="shared" si="4793"/>
        <v>394</v>
      </c>
      <c r="AO779">
        <f t="shared" si="4793"/>
        <v>401</v>
      </c>
      <c r="AP779" s="4">
        <f t="shared" si="4793"/>
        <v>408</v>
      </c>
      <c r="AQ779" s="4">
        <f t="shared" ref="AQ779" si="4794">AP779+6</f>
        <v>414</v>
      </c>
      <c r="AR779" s="4">
        <f t="shared" ref="AR779:AU779" si="4795">AQ779+7</f>
        <v>421</v>
      </c>
      <c r="AS779" s="4">
        <f t="shared" si="4795"/>
        <v>428</v>
      </c>
      <c r="AT779" s="4">
        <f t="shared" si="4795"/>
        <v>435</v>
      </c>
      <c r="AU779" s="4">
        <f t="shared" si="4795"/>
        <v>442</v>
      </c>
      <c r="AV779" s="4">
        <f t="shared" ref="AV779" si="4796">AU779+6</f>
        <v>448</v>
      </c>
      <c r="AW779" s="4">
        <f t="shared" ref="AW779:AZ779" si="4797">AV779+7</f>
        <v>455</v>
      </c>
      <c r="AX779" s="4">
        <f t="shared" si="4797"/>
        <v>462</v>
      </c>
      <c r="AY779">
        <f t="shared" si="4797"/>
        <v>469</v>
      </c>
      <c r="AZ779" s="4">
        <f t="shared" si="4797"/>
        <v>476</v>
      </c>
      <c r="BA779" s="4">
        <f t="shared" ref="BA779" si="4798">AZ779+6</f>
        <v>482</v>
      </c>
      <c r="BB779" s="4">
        <f t="shared" ref="BB779:BE779" si="4799">BA779+7</f>
        <v>489</v>
      </c>
      <c r="BC779" s="4">
        <f t="shared" si="4799"/>
        <v>496</v>
      </c>
      <c r="BD779" s="4">
        <f t="shared" si="4799"/>
        <v>503</v>
      </c>
      <c r="BE779" s="4">
        <f t="shared" si="4799"/>
        <v>510</v>
      </c>
      <c r="BF779" s="4">
        <f t="shared" ref="BF779" si="4800">BE779+6</f>
        <v>516</v>
      </c>
      <c r="BG779" s="4">
        <f t="shared" ref="BG779:BI779" si="4801">BF779+7</f>
        <v>523</v>
      </c>
      <c r="BH779" s="4">
        <f t="shared" si="4801"/>
        <v>530</v>
      </c>
      <c r="BI779">
        <f t="shared" si="4801"/>
        <v>537</v>
      </c>
      <c r="BJ779" t="s">
        <v>1</v>
      </c>
    </row>
    <row r="780" spans="1:62">
      <c r="A780" s="4" t="s">
        <v>121</v>
      </c>
      <c r="B780" s="4">
        <v>336</v>
      </c>
      <c r="C780" s="4">
        <f>B780+16</f>
        <v>352</v>
      </c>
      <c r="D780" s="4">
        <f>C780+17</f>
        <v>369</v>
      </c>
      <c r="E780" s="4">
        <f>D780+17</f>
        <v>386</v>
      </c>
      <c r="F780" s="4">
        <f t="shared" ref="F780:G780" si="4802">E780+17</f>
        <v>403</v>
      </c>
      <c r="G780" s="4">
        <f t="shared" si="4802"/>
        <v>420</v>
      </c>
      <c r="H780" s="4">
        <f t="shared" ref="H780" si="4803">G780+16</f>
        <v>436</v>
      </c>
      <c r="I780" s="4">
        <f t="shared" ref="I780:BI780" si="4804">H780+17</f>
        <v>453</v>
      </c>
      <c r="J780" s="4">
        <f t="shared" si="4804"/>
        <v>470</v>
      </c>
      <c r="K780">
        <f t="shared" si="4804"/>
        <v>487</v>
      </c>
      <c r="L780" s="4">
        <f t="shared" si="4804"/>
        <v>504</v>
      </c>
      <c r="M780" s="4">
        <f t="shared" ref="M780" si="4805">L780+16</f>
        <v>520</v>
      </c>
      <c r="N780" s="4">
        <f t="shared" ref="N780:O780" si="4806">M780+17</f>
        <v>537</v>
      </c>
      <c r="O780" s="4">
        <f t="shared" si="4806"/>
        <v>554</v>
      </c>
      <c r="P780" s="4">
        <f t="shared" si="4804"/>
        <v>571</v>
      </c>
      <c r="Q780" s="4">
        <f t="shared" si="4804"/>
        <v>588</v>
      </c>
      <c r="R780" s="4">
        <f t="shared" ref="R780" si="4807">Q780+16</f>
        <v>604</v>
      </c>
      <c r="S780" s="4">
        <f t="shared" ref="S780:BH780" si="4808">R780+17</f>
        <v>621</v>
      </c>
      <c r="T780" s="4">
        <f t="shared" si="4808"/>
        <v>638</v>
      </c>
      <c r="U780">
        <f t="shared" si="4804"/>
        <v>655</v>
      </c>
      <c r="V780" s="4">
        <f t="shared" si="4804"/>
        <v>672</v>
      </c>
      <c r="W780" s="4">
        <f t="shared" ref="W780:BF780" si="4809">V780+16</f>
        <v>688</v>
      </c>
      <c r="X780" s="4">
        <f t="shared" ref="X780" si="4810">W780+17</f>
        <v>705</v>
      </c>
      <c r="Y780" s="4">
        <f t="shared" si="4808"/>
        <v>722</v>
      </c>
      <c r="Z780" s="4">
        <f t="shared" si="4804"/>
        <v>739</v>
      </c>
      <c r="AA780" s="4">
        <f t="shared" si="4804"/>
        <v>756</v>
      </c>
      <c r="AB780" s="4">
        <f t="shared" si="4809"/>
        <v>772</v>
      </c>
      <c r="AC780" s="4">
        <f t="shared" ref="AC780:BG780" si="4811">AB780+17</f>
        <v>789</v>
      </c>
      <c r="AD780" s="4">
        <f t="shared" si="4808"/>
        <v>806</v>
      </c>
      <c r="AE780">
        <f t="shared" si="4804"/>
        <v>823</v>
      </c>
      <c r="AF780" s="4">
        <f t="shared" si="4804"/>
        <v>840</v>
      </c>
      <c r="AG780" s="4">
        <f t="shared" si="4809"/>
        <v>856</v>
      </c>
      <c r="AH780" s="4">
        <f t="shared" si="4811"/>
        <v>873</v>
      </c>
      <c r="AI780" s="4">
        <f t="shared" si="4808"/>
        <v>890</v>
      </c>
      <c r="AJ780" s="4">
        <f t="shared" si="4804"/>
        <v>907</v>
      </c>
      <c r="AK780" s="4">
        <f t="shared" si="4804"/>
        <v>924</v>
      </c>
      <c r="AL780" s="4">
        <f t="shared" si="4809"/>
        <v>940</v>
      </c>
      <c r="AM780" s="4">
        <f t="shared" si="4811"/>
        <v>957</v>
      </c>
      <c r="AN780" s="4">
        <f t="shared" si="4808"/>
        <v>974</v>
      </c>
      <c r="AO780">
        <f t="shared" si="4804"/>
        <v>991</v>
      </c>
      <c r="AP780" s="4">
        <f t="shared" si="4804"/>
        <v>1008</v>
      </c>
      <c r="AQ780" s="4">
        <f t="shared" si="4809"/>
        <v>1024</v>
      </c>
      <c r="AR780" s="4">
        <f t="shared" si="4811"/>
        <v>1041</v>
      </c>
      <c r="AS780" s="4">
        <f t="shared" si="4808"/>
        <v>1058</v>
      </c>
      <c r="AT780" s="4">
        <f t="shared" si="4804"/>
        <v>1075</v>
      </c>
      <c r="AU780" s="4">
        <f t="shared" si="4804"/>
        <v>1092</v>
      </c>
      <c r="AV780" s="4">
        <f t="shared" si="4809"/>
        <v>1108</v>
      </c>
      <c r="AW780" s="4">
        <f t="shared" si="4811"/>
        <v>1125</v>
      </c>
      <c r="AX780" s="4">
        <f t="shared" si="4808"/>
        <v>1142</v>
      </c>
      <c r="AY780">
        <f t="shared" si="4804"/>
        <v>1159</v>
      </c>
      <c r="AZ780" s="4">
        <f t="shared" si="4804"/>
        <v>1176</v>
      </c>
      <c r="BA780" s="4">
        <f t="shared" si="4809"/>
        <v>1192</v>
      </c>
      <c r="BB780" s="4">
        <f t="shared" si="4811"/>
        <v>1209</v>
      </c>
      <c r="BC780" s="4">
        <f t="shared" si="4808"/>
        <v>1226</v>
      </c>
      <c r="BD780" s="4">
        <f t="shared" si="4804"/>
        <v>1243</v>
      </c>
      <c r="BE780" s="4">
        <f t="shared" si="4804"/>
        <v>1260</v>
      </c>
      <c r="BF780" s="4">
        <f t="shared" si="4809"/>
        <v>1276</v>
      </c>
      <c r="BG780" s="4">
        <f t="shared" si="4811"/>
        <v>1293</v>
      </c>
      <c r="BH780" s="4">
        <f t="shared" si="4808"/>
        <v>1310</v>
      </c>
      <c r="BI780">
        <f t="shared" si="4804"/>
        <v>1327</v>
      </c>
      <c r="BJ780" t="s">
        <v>1</v>
      </c>
    </row>
    <row r="781" spans="1:62">
      <c r="A781" s="4" t="s">
        <v>122</v>
      </c>
      <c r="B781" s="4">
        <v>872</v>
      </c>
      <c r="C781" s="4">
        <f>B781+43</f>
        <v>915</v>
      </c>
      <c r="D781" s="4">
        <f>C781+44</f>
        <v>959</v>
      </c>
      <c r="E781" s="4">
        <f t="shared" ref="E781:BF781" si="4812">D781+43</f>
        <v>1002</v>
      </c>
      <c r="F781" s="4">
        <f>E781+44</f>
        <v>1046</v>
      </c>
      <c r="G781" s="4">
        <f t="shared" si="4812"/>
        <v>1089</v>
      </c>
      <c r="H781" s="4">
        <f t="shared" ref="H781" si="4813">G781+44</f>
        <v>1133</v>
      </c>
      <c r="I781" s="4">
        <f>H781+44</f>
        <v>1177</v>
      </c>
      <c r="J781" s="4">
        <f>I781+43</f>
        <v>1220</v>
      </c>
      <c r="K781">
        <f>J781+44</f>
        <v>1264</v>
      </c>
      <c r="L781" s="4">
        <f t="shared" ref="L781" si="4814">K781+44</f>
        <v>1308</v>
      </c>
      <c r="M781" s="4">
        <f t="shared" si="4812"/>
        <v>1351</v>
      </c>
      <c r="N781" s="4">
        <f t="shared" ref="N781:BG781" si="4815">M781+44</f>
        <v>1395</v>
      </c>
      <c r="O781" s="4">
        <f>N781+43</f>
        <v>1438</v>
      </c>
      <c r="P781" s="4">
        <f>O781+44</f>
        <v>1482</v>
      </c>
      <c r="Q781" s="4">
        <f t="shared" ref="Q781:BE781" si="4816">P781+44</f>
        <v>1526</v>
      </c>
      <c r="R781" s="4">
        <f t="shared" si="4812"/>
        <v>1569</v>
      </c>
      <c r="S781" s="4">
        <f t="shared" si="4815"/>
        <v>1613</v>
      </c>
      <c r="T781" s="4">
        <f t="shared" ref="T781" si="4817">S781+43</f>
        <v>1656</v>
      </c>
      <c r="U781">
        <f t="shared" ref="U781" si="4818">T781+44</f>
        <v>1700</v>
      </c>
      <c r="V781" s="4">
        <f t="shared" si="4816"/>
        <v>1744</v>
      </c>
      <c r="W781" s="4">
        <f t="shared" si="4812"/>
        <v>1787</v>
      </c>
      <c r="X781" s="4">
        <f t="shared" si="4815"/>
        <v>1831</v>
      </c>
      <c r="Y781" s="4">
        <f t="shared" ref="Y781" si="4819">X781+43</f>
        <v>1874</v>
      </c>
      <c r="Z781" s="4">
        <f t="shared" ref="Z781" si="4820">Y781+44</f>
        <v>1918</v>
      </c>
      <c r="AA781" s="4">
        <f t="shared" si="4816"/>
        <v>1962</v>
      </c>
      <c r="AB781" s="4">
        <f t="shared" si="4812"/>
        <v>2005</v>
      </c>
      <c r="AC781" s="4">
        <f t="shared" si="4815"/>
        <v>2049</v>
      </c>
      <c r="AD781" s="4">
        <f t="shared" ref="AD781:BH781" si="4821">AC781+43</f>
        <v>2092</v>
      </c>
      <c r="AE781">
        <f t="shared" ref="AE781:BI781" si="4822">AD781+44</f>
        <v>2136</v>
      </c>
      <c r="AF781" s="4">
        <f t="shared" si="4816"/>
        <v>2180</v>
      </c>
      <c r="AG781" s="4">
        <f t="shared" si="4812"/>
        <v>2223</v>
      </c>
      <c r="AH781" s="4">
        <f t="shared" si="4815"/>
        <v>2267</v>
      </c>
      <c r="AI781" s="4">
        <f t="shared" si="4821"/>
        <v>2310</v>
      </c>
      <c r="AJ781" s="4">
        <f t="shared" si="4822"/>
        <v>2354</v>
      </c>
      <c r="AK781" s="4">
        <f t="shared" si="4816"/>
        <v>2398</v>
      </c>
      <c r="AL781" s="4">
        <f t="shared" si="4812"/>
        <v>2441</v>
      </c>
      <c r="AM781" s="4">
        <f t="shared" si="4815"/>
        <v>2485</v>
      </c>
      <c r="AN781" s="4">
        <f t="shared" si="4821"/>
        <v>2528</v>
      </c>
      <c r="AO781">
        <f t="shared" si="4822"/>
        <v>2572</v>
      </c>
      <c r="AP781" s="4">
        <f t="shared" si="4816"/>
        <v>2616</v>
      </c>
      <c r="AQ781" s="4">
        <f t="shared" si="4812"/>
        <v>2659</v>
      </c>
      <c r="AR781" s="4">
        <f t="shared" si="4815"/>
        <v>2703</v>
      </c>
      <c r="AS781" s="4">
        <f t="shared" si="4821"/>
        <v>2746</v>
      </c>
      <c r="AT781" s="4">
        <f t="shared" si="4822"/>
        <v>2790</v>
      </c>
      <c r="AU781" s="4">
        <f t="shared" si="4816"/>
        <v>2834</v>
      </c>
      <c r="AV781" s="4">
        <f t="shared" si="4812"/>
        <v>2877</v>
      </c>
      <c r="AW781" s="4">
        <f t="shared" si="4815"/>
        <v>2921</v>
      </c>
      <c r="AX781" s="4">
        <f t="shared" si="4821"/>
        <v>2964</v>
      </c>
      <c r="AY781">
        <f t="shared" si="4822"/>
        <v>3008</v>
      </c>
      <c r="AZ781" s="4">
        <f t="shared" si="4816"/>
        <v>3052</v>
      </c>
      <c r="BA781" s="4">
        <f t="shared" si="4812"/>
        <v>3095</v>
      </c>
      <c r="BB781" s="4">
        <f t="shared" si="4815"/>
        <v>3139</v>
      </c>
      <c r="BC781" s="4">
        <f t="shared" si="4821"/>
        <v>3182</v>
      </c>
      <c r="BD781" s="4">
        <f t="shared" si="4822"/>
        <v>3226</v>
      </c>
      <c r="BE781" s="4">
        <f t="shared" si="4816"/>
        <v>3270</v>
      </c>
      <c r="BF781" s="4">
        <f t="shared" si="4812"/>
        <v>3313</v>
      </c>
      <c r="BG781" s="4">
        <f t="shared" si="4815"/>
        <v>3357</v>
      </c>
      <c r="BH781" s="4">
        <f t="shared" si="4821"/>
        <v>3400</v>
      </c>
      <c r="BI781">
        <f t="shared" si="4822"/>
        <v>3444</v>
      </c>
      <c r="BJ781" t="s">
        <v>1</v>
      </c>
    </row>
    <row r="782" spans="1:62">
      <c r="A782" s="4" t="s">
        <v>123</v>
      </c>
    </row>
    <row r="783" spans="1:62">
      <c r="A783" s="4" t="s">
        <v>71</v>
      </c>
      <c r="B783" s="4">
        <v>20</v>
      </c>
      <c r="C783" s="4">
        <f>B783+7</f>
        <v>27</v>
      </c>
      <c r="D783" s="4">
        <f t="shared" ref="D783:Z783" si="4823">C783+7</f>
        <v>34</v>
      </c>
      <c r="E783" s="4">
        <f t="shared" si="4823"/>
        <v>41</v>
      </c>
      <c r="F783" s="4">
        <f t="shared" si="4823"/>
        <v>48</v>
      </c>
      <c r="G783" s="4">
        <f t="shared" si="4823"/>
        <v>55</v>
      </c>
      <c r="H783" s="4">
        <f t="shared" si="4823"/>
        <v>62</v>
      </c>
      <c r="I783" s="4">
        <f t="shared" si="4823"/>
        <v>69</v>
      </c>
      <c r="J783" s="4">
        <f t="shared" si="4823"/>
        <v>76</v>
      </c>
      <c r="K783">
        <f t="shared" si="4823"/>
        <v>83</v>
      </c>
      <c r="L783" s="4">
        <f t="shared" si="4823"/>
        <v>90</v>
      </c>
      <c r="M783" s="4">
        <f t="shared" si="4823"/>
        <v>97</v>
      </c>
      <c r="N783" s="4">
        <f t="shared" si="4823"/>
        <v>104</v>
      </c>
      <c r="O783" s="4">
        <f t="shared" si="4823"/>
        <v>111</v>
      </c>
      <c r="P783" s="4">
        <f t="shared" si="4823"/>
        <v>118</v>
      </c>
      <c r="Q783" s="4">
        <f t="shared" si="4823"/>
        <v>125</v>
      </c>
      <c r="R783" s="4">
        <f t="shared" si="4823"/>
        <v>132</v>
      </c>
      <c r="S783" s="4">
        <f t="shared" si="4823"/>
        <v>139</v>
      </c>
      <c r="T783" s="4">
        <f t="shared" si="4823"/>
        <v>146</v>
      </c>
      <c r="U783">
        <f t="shared" si="4823"/>
        <v>153</v>
      </c>
      <c r="V783" s="4">
        <f t="shared" si="4823"/>
        <v>160</v>
      </c>
      <c r="W783" s="4">
        <f t="shared" si="4823"/>
        <v>167</v>
      </c>
      <c r="X783" s="4">
        <f t="shared" si="4823"/>
        <v>174</v>
      </c>
      <c r="Y783" s="4">
        <f t="shared" si="4823"/>
        <v>181</v>
      </c>
      <c r="Z783" s="4">
        <f t="shared" si="4823"/>
        <v>188</v>
      </c>
      <c r="AA783" s="4">
        <f t="shared" ref="AA783:BI783" si="4824">Z783+7</f>
        <v>195</v>
      </c>
      <c r="AB783" s="4">
        <f t="shared" si="4824"/>
        <v>202</v>
      </c>
      <c r="AC783" s="4">
        <f t="shared" si="4824"/>
        <v>209</v>
      </c>
      <c r="AD783" s="4">
        <f t="shared" si="4824"/>
        <v>216</v>
      </c>
      <c r="AE783">
        <f t="shared" si="4824"/>
        <v>223</v>
      </c>
      <c r="AF783" s="4">
        <f t="shared" si="4824"/>
        <v>230</v>
      </c>
      <c r="AG783" s="4">
        <f t="shared" si="4824"/>
        <v>237</v>
      </c>
      <c r="AH783" s="4">
        <f t="shared" si="4824"/>
        <v>244</v>
      </c>
      <c r="AI783" s="4">
        <f t="shared" si="4824"/>
        <v>251</v>
      </c>
      <c r="AJ783" s="4">
        <f t="shared" si="4824"/>
        <v>258</v>
      </c>
      <c r="AK783" s="4">
        <f t="shared" si="4824"/>
        <v>265</v>
      </c>
      <c r="AL783" s="4">
        <f t="shared" si="4824"/>
        <v>272</v>
      </c>
      <c r="AM783" s="4">
        <f t="shared" si="4824"/>
        <v>279</v>
      </c>
      <c r="AN783" s="4">
        <f t="shared" si="4824"/>
        <v>286</v>
      </c>
      <c r="AO783">
        <f t="shared" si="4824"/>
        <v>293</v>
      </c>
      <c r="AP783" s="4">
        <f t="shared" si="4824"/>
        <v>300</v>
      </c>
      <c r="AQ783" s="4">
        <f t="shared" si="4824"/>
        <v>307</v>
      </c>
      <c r="AR783" s="4">
        <f t="shared" si="4824"/>
        <v>314</v>
      </c>
      <c r="AS783" s="4">
        <f t="shared" si="4824"/>
        <v>321</v>
      </c>
      <c r="AT783" s="4">
        <f t="shared" si="4824"/>
        <v>328</v>
      </c>
      <c r="AU783" s="4">
        <f t="shared" si="4824"/>
        <v>335</v>
      </c>
      <c r="AV783" s="4">
        <f t="shared" si="4824"/>
        <v>342</v>
      </c>
      <c r="AW783" s="4">
        <f t="shared" si="4824"/>
        <v>349</v>
      </c>
      <c r="AX783" s="4">
        <f t="shared" si="4824"/>
        <v>356</v>
      </c>
      <c r="AY783">
        <f t="shared" si="4824"/>
        <v>363</v>
      </c>
      <c r="AZ783" s="4">
        <f t="shared" si="4824"/>
        <v>370</v>
      </c>
      <c r="BA783" s="4">
        <f t="shared" si="4824"/>
        <v>377</v>
      </c>
      <c r="BB783" s="4">
        <f t="shared" si="4824"/>
        <v>384</v>
      </c>
      <c r="BC783" s="4">
        <f t="shared" si="4824"/>
        <v>391</v>
      </c>
      <c r="BD783" s="4">
        <f t="shared" si="4824"/>
        <v>398</v>
      </c>
      <c r="BE783" s="4">
        <f t="shared" si="4824"/>
        <v>405</v>
      </c>
      <c r="BF783" s="4">
        <f t="shared" si="4824"/>
        <v>412</v>
      </c>
      <c r="BG783" s="4">
        <f t="shared" si="4824"/>
        <v>419</v>
      </c>
      <c r="BH783" s="4">
        <f t="shared" si="4824"/>
        <v>426</v>
      </c>
      <c r="BI783">
        <f t="shared" si="4824"/>
        <v>433</v>
      </c>
      <c r="BJ783" t="s">
        <v>1</v>
      </c>
    </row>
    <row r="784" spans="1:62">
      <c r="A784" s="4" t="s">
        <v>94</v>
      </c>
      <c r="B784" s="4">
        <v>25</v>
      </c>
      <c r="C784" s="4">
        <f>B784+7</f>
        <v>32</v>
      </c>
      <c r="D784" s="4">
        <f t="shared" ref="D784:Z784" si="4825">C784+7</f>
        <v>39</v>
      </c>
      <c r="E784" s="4">
        <f t="shared" si="4825"/>
        <v>46</v>
      </c>
      <c r="F784" s="4">
        <f t="shared" si="4825"/>
        <v>53</v>
      </c>
      <c r="G784" s="4">
        <f t="shared" si="4825"/>
        <v>60</v>
      </c>
      <c r="H784" s="4">
        <f t="shared" si="4825"/>
        <v>67</v>
      </c>
      <c r="I784" s="4">
        <f t="shared" si="4825"/>
        <v>74</v>
      </c>
      <c r="J784" s="4">
        <f t="shared" si="4825"/>
        <v>81</v>
      </c>
      <c r="K784">
        <f t="shared" si="4825"/>
        <v>88</v>
      </c>
      <c r="L784" s="4">
        <f t="shared" si="4825"/>
        <v>95</v>
      </c>
      <c r="M784" s="4">
        <f t="shared" si="4825"/>
        <v>102</v>
      </c>
      <c r="N784" s="4">
        <f t="shared" si="4825"/>
        <v>109</v>
      </c>
      <c r="O784" s="4">
        <f t="shared" si="4825"/>
        <v>116</v>
      </c>
      <c r="P784" s="4">
        <f t="shared" si="4825"/>
        <v>123</v>
      </c>
      <c r="Q784" s="4">
        <f t="shared" si="4825"/>
        <v>130</v>
      </c>
      <c r="R784" s="4">
        <f t="shared" si="4825"/>
        <v>137</v>
      </c>
      <c r="S784" s="4">
        <f t="shared" si="4825"/>
        <v>144</v>
      </c>
      <c r="T784" s="4">
        <f t="shared" si="4825"/>
        <v>151</v>
      </c>
      <c r="U784">
        <f t="shared" si="4825"/>
        <v>158</v>
      </c>
      <c r="V784" s="4">
        <f t="shared" si="4825"/>
        <v>165</v>
      </c>
      <c r="W784" s="4">
        <f t="shared" si="4825"/>
        <v>172</v>
      </c>
      <c r="X784" s="4">
        <f t="shared" si="4825"/>
        <v>179</v>
      </c>
      <c r="Y784" s="4">
        <f t="shared" si="4825"/>
        <v>186</v>
      </c>
      <c r="Z784" s="4">
        <f t="shared" si="4825"/>
        <v>193</v>
      </c>
      <c r="AA784" s="4">
        <f t="shared" ref="AA784:BI784" si="4826">Z784+7</f>
        <v>200</v>
      </c>
      <c r="AB784" s="4">
        <f t="shared" si="4826"/>
        <v>207</v>
      </c>
      <c r="AC784" s="4">
        <f t="shared" si="4826"/>
        <v>214</v>
      </c>
      <c r="AD784" s="4">
        <f t="shared" si="4826"/>
        <v>221</v>
      </c>
      <c r="AE784">
        <f t="shared" si="4826"/>
        <v>228</v>
      </c>
      <c r="AF784" s="4">
        <f t="shared" si="4826"/>
        <v>235</v>
      </c>
      <c r="AG784" s="4">
        <f t="shared" si="4826"/>
        <v>242</v>
      </c>
      <c r="AH784" s="4">
        <f t="shared" si="4826"/>
        <v>249</v>
      </c>
      <c r="AI784" s="4">
        <f t="shared" si="4826"/>
        <v>256</v>
      </c>
      <c r="AJ784" s="4">
        <f t="shared" si="4826"/>
        <v>263</v>
      </c>
      <c r="AK784" s="4">
        <f t="shared" si="4826"/>
        <v>270</v>
      </c>
      <c r="AL784" s="4">
        <f t="shared" si="4826"/>
        <v>277</v>
      </c>
      <c r="AM784" s="4">
        <f t="shared" si="4826"/>
        <v>284</v>
      </c>
      <c r="AN784" s="4">
        <f t="shared" si="4826"/>
        <v>291</v>
      </c>
      <c r="AO784">
        <f t="shared" si="4826"/>
        <v>298</v>
      </c>
      <c r="AP784" s="4">
        <f t="shared" si="4826"/>
        <v>305</v>
      </c>
      <c r="AQ784" s="4">
        <f t="shared" si="4826"/>
        <v>312</v>
      </c>
      <c r="AR784" s="4">
        <f t="shared" si="4826"/>
        <v>319</v>
      </c>
      <c r="AS784" s="4">
        <f t="shared" si="4826"/>
        <v>326</v>
      </c>
      <c r="AT784" s="4">
        <f t="shared" si="4826"/>
        <v>333</v>
      </c>
      <c r="AU784" s="4">
        <f t="shared" si="4826"/>
        <v>340</v>
      </c>
      <c r="AV784" s="4">
        <f t="shared" si="4826"/>
        <v>347</v>
      </c>
      <c r="AW784" s="4">
        <f t="shared" si="4826"/>
        <v>354</v>
      </c>
      <c r="AX784" s="4">
        <f t="shared" si="4826"/>
        <v>361</v>
      </c>
      <c r="AY784">
        <f t="shared" si="4826"/>
        <v>368</v>
      </c>
      <c r="AZ784" s="4">
        <f t="shared" si="4826"/>
        <v>375</v>
      </c>
      <c r="BA784" s="4">
        <f t="shared" si="4826"/>
        <v>382</v>
      </c>
      <c r="BB784" s="4">
        <f t="shared" si="4826"/>
        <v>389</v>
      </c>
      <c r="BC784" s="4">
        <f t="shared" si="4826"/>
        <v>396</v>
      </c>
      <c r="BD784" s="4">
        <f t="shared" si="4826"/>
        <v>403</v>
      </c>
      <c r="BE784" s="4">
        <f t="shared" si="4826"/>
        <v>410</v>
      </c>
      <c r="BF784" s="4">
        <f t="shared" si="4826"/>
        <v>417</v>
      </c>
      <c r="BG784" s="4">
        <f t="shared" si="4826"/>
        <v>424</v>
      </c>
      <c r="BH784" s="4">
        <f t="shared" si="4826"/>
        <v>431</v>
      </c>
      <c r="BI784">
        <f t="shared" si="4826"/>
        <v>438</v>
      </c>
      <c r="BJ784" t="s">
        <v>1</v>
      </c>
    </row>
    <row r="785" spans="1:62">
      <c r="A785" s="4" t="s">
        <v>180</v>
      </c>
      <c r="B785" s="4">
        <v>20</v>
      </c>
      <c r="C785" s="4">
        <f>B785+1.3</f>
        <v>21.3</v>
      </c>
      <c r="D785" s="4">
        <f t="shared" ref="D785:Y785" si="4827">C785+1.3</f>
        <v>22.6</v>
      </c>
      <c r="E785" s="4">
        <f>D785+1.4</f>
        <v>24</v>
      </c>
      <c r="F785" s="4">
        <f t="shared" ref="F785" si="4828">E785+1.3</f>
        <v>25.3</v>
      </c>
      <c r="G785" s="4">
        <f t="shared" si="4827"/>
        <v>26.6</v>
      </c>
      <c r="H785" s="4">
        <f t="shared" ref="H785" si="4829">G785+1.4</f>
        <v>28</v>
      </c>
      <c r="I785" s="4">
        <f t="shared" ref="I785" si="4830">H785+1.3</f>
        <v>29.3</v>
      </c>
      <c r="J785" s="4">
        <f t="shared" si="4827"/>
        <v>30.6</v>
      </c>
      <c r="K785">
        <f t="shared" ref="K785" si="4831">J785+1.4</f>
        <v>32</v>
      </c>
      <c r="L785" s="4">
        <f t="shared" ref="L785" si="4832">K785+1.3</f>
        <v>33.299999999999997</v>
      </c>
      <c r="M785" s="4">
        <f t="shared" si="4827"/>
        <v>34.599999999999994</v>
      </c>
      <c r="N785" s="4">
        <f t="shared" ref="N785" si="4833">M785+1.4</f>
        <v>35.999999999999993</v>
      </c>
      <c r="O785" s="4">
        <f t="shared" ref="O785" si="4834">N785+1.3</f>
        <v>37.29999999999999</v>
      </c>
      <c r="P785" s="4">
        <f t="shared" si="4827"/>
        <v>38.599999999999987</v>
      </c>
      <c r="Q785" s="4">
        <f t="shared" ref="Q785" si="4835">P785+1.4</f>
        <v>39.999999999999986</v>
      </c>
      <c r="R785" s="4">
        <f t="shared" ref="R785" si="4836">Q785+1.3</f>
        <v>41.299999999999983</v>
      </c>
      <c r="S785" s="4">
        <f t="shared" si="4827"/>
        <v>42.59999999999998</v>
      </c>
      <c r="T785" s="4">
        <f t="shared" ref="T785" si="4837">S785+1.4</f>
        <v>43.999999999999979</v>
      </c>
      <c r="U785">
        <f t="shared" ref="U785" si="4838">T785+1.3</f>
        <v>45.299999999999976</v>
      </c>
      <c r="V785" s="4">
        <f t="shared" si="4827"/>
        <v>46.599999999999973</v>
      </c>
      <c r="W785" s="4">
        <f t="shared" ref="W785" si="4839">V785+1.4</f>
        <v>47.999999999999972</v>
      </c>
      <c r="X785" s="4">
        <f t="shared" ref="X785" si="4840">W785+1.3</f>
        <v>49.299999999999969</v>
      </c>
      <c r="Y785" s="4">
        <f t="shared" si="4827"/>
        <v>50.599999999999966</v>
      </c>
      <c r="Z785" s="4">
        <f t="shared" ref="Z785" si="4841">Y785+1.4</f>
        <v>51.999999999999964</v>
      </c>
      <c r="AA785" s="4">
        <f t="shared" ref="AA785:AB785" si="4842">Z785+1.3</f>
        <v>53.299999999999962</v>
      </c>
      <c r="AB785" s="4">
        <f t="shared" si="4842"/>
        <v>54.599999999999959</v>
      </c>
      <c r="AC785" s="4">
        <f t="shared" ref="AC785" si="4843">AB785+1.4</f>
        <v>55.999999999999957</v>
      </c>
      <c r="AD785" s="4">
        <f t="shared" ref="AD785:AE785" si="4844">AC785+1.3</f>
        <v>57.299999999999955</v>
      </c>
      <c r="AE785">
        <f t="shared" si="4844"/>
        <v>58.599999999999952</v>
      </c>
      <c r="AF785" s="4">
        <f t="shared" ref="AF785" si="4845">AE785+1.4</f>
        <v>59.99999999999995</v>
      </c>
      <c r="AG785" s="4">
        <f t="shared" ref="AG785:AH785" si="4846">AF785+1.3</f>
        <v>61.299999999999947</v>
      </c>
      <c r="AH785" s="4">
        <f t="shared" si="4846"/>
        <v>62.599999999999945</v>
      </c>
      <c r="AI785" s="4">
        <f t="shared" ref="AI785" si="4847">AH785+1.4</f>
        <v>63.999999999999943</v>
      </c>
      <c r="AJ785" s="4">
        <f t="shared" ref="AJ785:AK785" si="4848">AI785+1.3</f>
        <v>65.29999999999994</v>
      </c>
      <c r="AK785" s="4">
        <f t="shared" si="4848"/>
        <v>66.599999999999937</v>
      </c>
      <c r="AL785" s="4">
        <f t="shared" ref="AL785" si="4849">AK785+1.4</f>
        <v>67.999999999999943</v>
      </c>
      <c r="AM785" s="4">
        <f t="shared" ref="AM785:AN785" si="4850">AL785+1.3</f>
        <v>69.29999999999994</v>
      </c>
      <c r="AN785" s="4">
        <f t="shared" si="4850"/>
        <v>70.599999999999937</v>
      </c>
      <c r="AO785">
        <f t="shared" ref="AO785" si="4851">AN785+1.4</f>
        <v>71.999999999999943</v>
      </c>
      <c r="AP785" s="4">
        <f t="shared" ref="AP785:AQ785" si="4852">AO785+1.3</f>
        <v>73.29999999999994</v>
      </c>
      <c r="AQ785" s="4">
        <f t="shared" si="4852"/>
        <v>74.599999999999937</v>
      </c>
      <c r="AR785" s="4">
        <f t="shared" ref="AR785" si="4853">AQ785+1.4</f>
        <v>75.999999999999943</v>
      </c>
      <c r="AS785" s="4">
        <f t="shared" ref="AS785:AT785" si="4854">AR785+1.3</f>
        <v>77.29999999999994</v>
      </c>
      <c r="AT785" s="4">
        <f t="shared" si="4854"/>
        <v>78.599999999999937</v>
      </c>
      <c r="AU785" s="4">
        <f t="shared" ref="AU785" si="4855">AT785+1.4</f>
        <v>79.999999999999943</v>
      </c>
      <c r="AV785" s="4">
        <f t="shared" ref="AV785:AW785" si="4856">AU785+1.3</f>
        <v>81.29999999999994</v>
      </c>
      <c r="AW785" s="4">
        <f t="shared" si="4856"/>
        <v>82.599999999999937</v>
      </c>
      <c r="AX785" s="4">
        <f t="shared" ref="AX785" si="4857">AW785+1.4</f>
        <v>83.999999999999943</v>
      </c>
      <c r="AY785">
        <f t="shared" ref="AY785:AZ785" si="4858">AX785+1.3</f>
        <v>85.29999999999994</v>
      </c>
      <c r="AZ785" s="4">
        <f t="shared" si="4858"/>
        <v>86.599999999999937</v>
      </c>
      <c r="BA785" s="4">
        <f t="shared" ref="BA785" si="4859">AZ785+1.4</f>
        <v>87.999999999999943</v>
      </c>
      <c r="BB785" s="4">
        <f t="shared" ref="BB785:BC785" si="4860">BA785+1.3</f>
        <v>89.29999999999994</v>
      </c>
      <c r="BC785" s="4">
        <f t="shared" si="4860"/>
        <v>90.599999999999937</v>
      </c>
      <c r="BD785" s="4">
        <f t="shared" ref="BD785" si="4861">BC785+1.4</f>
        <v>91.999999999999943</v>
      </c>
      <c r="BE785" s="4">
        <f t="shared" ref="BE785:BF785" si="4862">BD785+1.3</f>
        <v>93.29999999999994</v>
      </c>
      <c r="BF785" s="4">
        <f t="shared" si="4862"/>
        <v>94.599999999999937</v>
      </c>
      <c r="BG785" s="4">
        <f t="shared" ref="BG785" si="4863">BF785+1.4</f>
        <v>95.999999999999943</v>
      </c>
      <c r="BH785" s="4">
        <f t="shared" ref="BH785:BI785" si="4864">BG785+1.3</f>
        <v>97.29999999999994</v>
      </c>
      <c r="BI785">
        <f t="shared" si="4864"/>
        <v>98.599999999999937</v>
      </c>
      <c r="BJ785" t="s">
        <v>1</v>
      </c>
    </row>
    <row r="786" spans="1:62">
      <c r="A786" s="4" t="s">
        <v>4</v>
      </c>
      <c r="B786" s="4">
        <v>10</v>
      </c>
      <c r="C786" s="4">
        <f>B786+1</f>
        <v>11</v>
      </c>
      <c r="D786" s="4">
        <f t="shared" ref="D786:Z786" si="4865">C786+1</f>
        <v>12</v>
      </c>
      <c r="E786" s="4">
        <f t="shared" si="4865"/>
        <v>13</v>
      </c>
      <c r="F786" s="4">
        <f t="shared" si="4865"/>
        <v>14</v>
      </c>
      <c r="G786" s="4">
        <f t="shared" si="4865"/>
        <v>15</v>
      </c>
      <c r="H786" s="4">
        <f t="shared" si="4865"/>
        <v>16</v>
      </c>
      <c r="I786" s="4">
        <f t="shared" si="4865"/>
        <v>17</v>
      </c>
      <c r="J786" s="4">
        <f t="shared" si="4865"/>
        <v>18</v>
      </c>
      <c r="K786">
        <f t="shared" si="4865"/>
        <v>19</v>
      </c>
      <c r="L786" s="4">
        <f t="shared" si="4865"/>
        <v>20</v>
      </c>
      <c r="M786" s="4">
        <f t="shared" si="4865"/>
        <v>21</v>
      </c>
      <c r="N786" s="4">
        <f t="shared" si="4865"/>
        <v>22</v>
      </c>
      <c r="O786" s="4">
        <f t="shared" si="4865"/>
        <v>23</v>
      </c>
      <c r="P786" s="4">
        <f t="shared" si="4865"/>
        <v>24</v>
      </c>
      <c r="Q786" s="4">
        <f t="shared" si="4865"/>
        <v>25</v>
      </c>
      <c r="R786" s="4">
        <f t="shared" si="4865"/>
        <v>26</v>
      </c>
      <c r="S786" s="4">
        <f t="shared" si="4865"/>
        <v>27</v>
      </c>
      <c r="T786" s="4">
        <f t="shared" si="4865"/>
        <v>28</v>
      </c>
      <c r="U786">
        <f t="shared" si="4865"/>
        <v>29</v>
      </c>
      <c r="V786" s="4">
        <f t="shared" si="4865"/>
        <v>30</v>
      </c>
      <c r="W786" s="4">
        <f t="shared" si="4865"/>
        <v>31</v>
      </c>
      <c r="X786" s="4">
        <f t="shared" si="4865"/>
        <v>32</v>
      </c>
      <c r="Y786" s="4">
        <f t="shared" si="4865"/>
        <v>33</v>
      </c>
      <c r="Z786" s="4">
        <f t="shared" si="4865"/>
        <v>34</v>
      </c>
      <c r="AA786" s="4">
        <f t="shared" ref="AA786:BI786" si="4866">Z786+1</f>
        <v>35</v>
      </c>
      <c r="AB786" s="4">
        <f t="shared" si="4866"/>
        <v>36</v>
      </c>
      <c r="AC786" s="4">
        <f t="shared" si="4866"/>
        <v>37</v>
      </c>
      <c r="AD786" s="4">
        <f t="shared" si="4866"/>
        <v>38</v>
      </c>
      <c r="AE786">
        <f t="shared" si="4866"/>
        <v>39</v>
      </c>
      <c r="AF786" s="4">
        <f t="shared" si="4866"/>
        <v>40</v>
      </c>
      <c r="AG786" s="4">
        <f t="shared" si="4866"/>
        <v>41</v>
      </c>
      <c r="AH786" s="4">
        <f t="shared" si="4866"/>
        <v>42</v>
      </c>
      <c r="AI786" s="4">
        <f t="shared" si="4866"/>
        <v>43</v>
      </c>
      <c r="AJ786" s="4">
        <f t="shared" si="4866"/>
        <v>44</v>
      </c>
      <c r="AK786" s="4">
        <f t="shared" si="4866"/>
        <v>45</v>
      </c>
      <c r="AL786" s="4">
        <f t="shared" si="4866"/>
        <v>46</v>
      </c>
      <c r="AM786" s="4">
        <f t="shared" si="4866"/>
        <v>47</v>
      </c>
      <c r="AN786" s="4">
        <f t="shared" si="4866"/>
        <v>48</v>
      </c>
      <c r="AO786">
        <f t="shared" si="4866"/>
        <v>49</v>
      </c>
      <c r="AP786" s="4">
        <f t="shared" si="4866"/>
        <v>50</v>
      </c>
      <c r="AQ786" s="4">
        <f t="shared" si="4866"/>
        <v>51</v>
      </c>
      <c r="AR786" s="4">
        <f t="shared" si="4866"/>
        <v>52</v>
      </c>
      <c r="AS786" s="4">
        <f t="shared" si="4866"/>
        <v>53</v>
      </c>
      <c r="AT786" s="4">
        <f t="shared" si="4866"/>
        <v>54</v>
      </c>
      <c r="AU786" s="4">
        <f t="shared" si="4866"/>
        <v>55</v>
      </c>
      <c r="AV786" s="4">
        <f t="shared" si="4866"/>
        <v>56</v>
      </c>
      <c r="AW786" s="4">
        <f t="shared" si="4866"/>
        <v>57</v>
      </c>
      <c r="AX786" s="4">
        <f t="shared" si="4866"/>
        <v>58</v>
      </c>
      <c r="AY786">
        <f t="shared" si="4866"/>
        <v>59</v>
      </c>
      <c r="AZ786" s="4">
        <f t="shared" si="4866"/>
        <v>60</v>
      </c>
      <c r="BA786" s="4">
        <f t="shared" si="4866"/>
        <v>61</v>
      </c>
      <c r="BB786" s="4">
        <f t="shared" si="4866"/>
        <v>62</v>
      </c>
      <c r="BC786" s="4">
        <f t="shared" si="4866"/>
        <v>63</v>
      </c>
      <c r="BD786" s="4">
        <f t="shared" si="4866"/>
        <v>64</v>
      </c>
      <c r="BE786" s="4">
        <f t="shared" si="4866"/>
        <v>65</v>
      </c>
      <c r="BF786" s="4">
        <f t="shared" si="4866"/>
        <v>66</v>
      </c>
      <c r="BG786" s="4">
        <f t="shared" si="4866"/>
        <v>67</v>
      </c>
      <c r="BH786" s="4">
        <f t="shared" si="4866"/>
        <v>68</v>
      </c>
      <c r="BI786">
        <f t="shared" si="4866"/>
        <v>69</v>
      </c>
      <c r="BJ786" t="s">
        <v>1</v>
      </c>
    </row>
    <row r="787" spans="1:62">
      <c r="A787" s="4" t="s">
        <v>5</v>
      </c>
    </row>
    <row r="788" spans="1:62">
      <c r="A788" s="4" t="s">
        <v>496</v>
      </c>
    </row>
    <row r="789" spans="1:62">
      <c r="A789" s="4" t="s">
        <v>203</v>
      </c>
    </row>
    <row r="790" spans="1:62">
      <c r="A790" s="4" t="s">
        <v>120</v>
      </c>
      <c r="B790" s="4">
        <v>113</v>
      </c>
      <c r="C790" s="4">
        <f>B790+21</f>
        <v>134</v>
      </c>
      <c r="D790" s="4">
        <f>C790+22</f>
        <v>156</v>
      </c>
      <c r="E790" s="4">
        <f t="shared" ref="E790:BH790" si="4867">D790+21</f>
        <v>177</v>
      </c>
      <c r="F790" s="4">
        <f t="shared" si="4867"/>
        <v>198</v>
      </c>
      <c r="G790" s="4">
        <f t="shared" ref="G790" si="4868">F790+22</f>
        <v>220</v>
      </c>
      <c r="H790" s="4">
        <f t="shared" si="4867"/>
        <v>241</v>
      </c>
      <c r="I790" s="4">
        <f t="shared" si="4867"/>
        <v>262</v>
      </c>
      <c r="J790" s="4">
        <f t="shared" ref="J790" si="4869">I790+22</f>
        <v>284</v>
      </c>
      <c r="K790">
        <f t="shared" si="4867"/>
        <v>305</v>
      </c>
      <c r="L790" s="4">
        <f t="shared" si="4867"/>
        <v>326</v>
      </c>
      <c r="M790" s="4">
        <f t="shared" ref="M790" si="4870">L790+22</f>
        <v>348</v>
      </c>
      <c r="N790" s="4">
        <f t="shared" si="4867"/>
        <v>369</v>
      </c>
      <c r="O790" s="4">
        <f t="shared" si="4867"/>
        <v>390</v>
      </c>
      <c r="P790" s="4">
        <f t="shared" ref="P790" si="4871">O790+22</f>
        <v>412</v>
      </c>
      <c r="Q790" s="4">
        <f t="shared" si="4867"/>
        <v>433</v>
      </c>
      <c r="R790" s="4">
        <f t="shared" si="4867"/>
        <v>454</v>
      </c>
      <c r="S790" s="4">
        <f t="shared" ref="S790" si="4872">R790+22</f>
        <v>476</v>
      </c>
      <c r="T790" s="4">
        <f t="shared" si="4867"/>
        <v>497</v>
      </c>
      <c r="U790">
        <f t="shared" si="4867"/>
        <v>518</v>
      </c>
      <c r="V790" s="4">
        <f>U790+21</f>
        <v>539</v>
      </c>
      <c r="W790" s="4">
        <f t="shared" si="4867"/>
        <v>560</v>
      </c>
      <c r="X790" s="4">
        <f t="shared" si="4867"/>
        <v>581</v>
      </c>
      <c r="Y790" s="4">
        <f t="shared" ref="Y790:BI790" si="4873">X790+22</f>
        <v>603</v>
      </c>
      <c r="Z790" s="4">
        <f t="shared" si="4867"/>
        <v>624</v>
      </c>
      <c r="AA790" s="4">
        <f t="shared" si="4867"/>
        <v>645</v>
      </c>
      <c r="AB790" s="4">
        <f t="shared" si="4873"/>
        <v>667</v>
      </c>
      <c r="AC790" s="4">
        <f t="shared" si="4867"/>
        <v>688</v>
      </c>
      <c r="AD790" s="4">
        <f t="shared" si="4867"/>
        <v>709</v>
      </c>
      <c r="AE790">
        <f t="shared" si="4873"/>
        <v>731</v>
      </c>
      <c r="AF790" s="4">
        <f t="shared" si="4867"/>
        <v>752</v>
      </c>
      <c r="AG790" s="4">
        <f t="shared" si="4867"/>
        <v>773</v>
      </c>
      <c r="AH790" s="4">
        <f t="shared" si="4873"/>
        <v>795</v>
      </c>
      <c r="AI790" s="4">
        <f t="shared" si="4867"/>
        <v>816</v>
      </c>
      <c r="AJ790" s="4">
        <f t="shared" si="4867"/>
        <v>837</v>
      </c>
      <c r="AK790" s="4">
        <f t="shared" si="4873"/>
        <v>859</v>
      </c>
      <c r="AL790" s="4">
        <f t="shared" si="4867"/>
        <v>880</v>
      </c>
      <c r="AM790" s="4">
        <f t="shared" si="4867"/>
        <v>901</v>
      </c>
      <c r="AN790" s="4">
        <f t="shared" si="4873"/>
        <v>923</v>
      </c>
      <c r="AO790">
        <f t="shared" si="4867"/>
        <v>944</v>
      </c>
      <c r="AP790" s="4">
        <f t="shared" si="4867"/>
        <v>965</v>
      </c>
      <c r="AQ790" s="4">
        <f>AP790+21</f>
        <v>986</v>
      </c>
      <c r="AR790" s="4">
        <f t="shared" si="4867"/>
        <v>1007</v>
      </c>
      <c r="AS790" s="4">
        <f t="shared" si="4867"/>
        <v>1028</v>
      </c>
      <c r="AT790" s="4">
        <f t="shared" si="4873"/>
        <v>1050</v>
      </c>
      <c r="AU790" s="4">
        <f t="shared" si="4867"/>
        <v>1071</v>
      </c>
      <c r="AV790" s="4">
        <f t="shared" si="4867"/>
        <v>1092</v>
      </c>
      <c r="AW790" s="4">
        <f t="shared" si="4873"/>
        <v>1114</v>
      </c>
      <c r="AX790" s="4">
        <f t="shared" si="4867"/>
        <v>1135</v>
      </c>
      <c r="AY790">
        <f t="shared" si="4867"/>
        <v>1156</v>
      </c>
      <c r="AZ790" s="4">
        <f t="shared" si="4873"/>
        <v>1178</v>
      </c>
      <c r="BA790" s="4">
        <f t="shared" si="4867"/>
        <v>1199</v>
      </c>
      <c r="BB790" s="4">
        <f t="shared" si="4867"/>
        <v>1220</v>
      </c>
      <c r="BC790" s="4">
        <f t="shared" si="4873"/>
        <v>1242</v>
      </c>
      <c r="BD790" s="4">
        <f t="shared" si="4867"/>
        <v>1263</v>
      </c>
      <c r="BE790" s="4">
        <f t="shared" si="4867"/>
        <v>1284</v>
      </c>
      <c r="BF790" s="4">
        <f t="shared" si="4873"/>
        <v>1306</v>
      </c>
      <c r="BG790" s="4">
        <f t="shared" si="4867"/>
        <v>1327</v>
      </c>
      <c r="BH790" s="4">
        <f t="shared" si="4867"/>
        <v>1348</v>
      </c>
      <c r="BI790">
        <f t="shared" si="4873"/>
        <v>1370</v>
      </c>
      <c r="BJ790" t="s">
        <v>1</v>
      </c>
    </row>
    <row r="791" spans="1:62">
      <c r="A791" s="4" t="s">
        <v>121</v>
      </c>
      <c r="B791" s="4">
        <v>185</v>
      </c>
      <c r="C791" s="4">
        <f t="shared" ref="C791:BH791" si="4874">B791+35</f>
        <v>220</v>
      </c>
      <c r="D791" s="4">
        <f t="shared" si="4874"/>
        <v>255</v>
      </c>
      <c r="E791" s="4">
        <f t="shared" si="4874"/>
        <v>290</v>
      </c>
      <c r="F791" s="4">
        <f>E791+34</f>
        <v>324</v>
      </c>
      <c r="G791" s="4">
        <f t="shared" si="4874"/>
        <v>359</v>
      </c>
      <c r="H791" s="4">
        <f t="shared" si="4874"/>
        <v>394</v>
      </c>
      <c r="I791" s="4">
        <f t="shared" si="4874"/>
        <v>429</v>
      </c>
      <c r="J791" s="4">
        <f t="shared" si="4874"/>
        <v>464</v>
      </c>
      <c r="K791">
        <f t="shared" ref="K791" si="4875">J791+34</f>
        <v>498</v>
      </c>
      <c r="L791" s="4">
        <f t="shared" si="4874"/>
        <v>533</v>
      </c>
      <c r="M791" s="4">
        <f t="shared" si="4874"/>
        <v>568</v>
      </c>
      <c r="N791" s="4">
        <f t="shared" si="4874"/>
        <v>603</v>
      </c>
      <c r="O791" s="4">
        <f t="shared" si="4874"/>
        <v>638</v>
      </c>
      <c r="P791" s="4">
        <f t="shared" ref="P791" si="4876">O791+34</f>
        <v>672</v>
      </c>
      <c r="Q791" s="4">
        <f t="shared" si="4874"/>
        <v>707</v>
      </c>
      <c r="R791" s="4">
        <f t="shared" si="4874"/>
        <v>742</v>
      </c>
      <c r="S791" s="4">
        <f t="shared" si="4874"/>
        <v>777</v>
      </c>
      <c r="T791" s="4">
        <f t="shared" si="4874"/>
        <v>812</v>
      </c>
      <c r="U791">
        <f t="shared" ref="U791" si="4877">T791+34</f>
        <v>846</v>
      </c>
      <c r="V791" s="4">
        <f t="shared" si="4874"/>
        <v>881</v>
      </c>
      <c r="W791" s="4">
        <f t="shared" si="4874"/>
        <v>916</v>
      </c>
      <c r="X791" s="4">
        <f t="shared" si="4874"/>
        <v>951</v>
      </c>
      <c r="Y791" s="4">
        <f t="shared" si="4874"/>
        <v>986</v>
      </c>
      <c r="Z791" s="4">
        <f t="shared" ref="Z791" si="4878">Y791+34</f>
        <v>1020</v>
      </c>
      <c r="AA791" s="4">
        <f t="shared" si="4874"/>
        <v>1055</v>
      </c>
      <c r="AB791" s="4">
        <f t="shared" si="4874"/>
        <v>1090</v>
      </c>
      <c r="AC791" s="4">
        <f t="shared" si="4874"/>
        <v>1125</v>
      </c>
      <c r="AD791" s="4">
        <f t="shared" si="4874"/>
        <v>1160</v>
      </c>
      <c r="AE791">
        <f t="shared" ref="AE791" si="4879">AD791+34</f>
        <v>1194</v>
      </c>
      <c r="AF791" s="4">
        <f t="shared" si="4874"/>
        <v>1229</v>
      </c>
      <c r="AG791" s="4">
        <f t="shared" si="4874"/>
        <v>1264</v>
      </c>
      <c r="AH791" s="4">
        <f t="shared" si="4874"/>
        <v>1299</v>
      </c>
      <c r="AI791" s="4">
        <f t="shared" si="4874"/>
        <v>1334</v>
      </c>
      <c r="AJ791" s="4">
        <f t="shared" ref="AJ791" si="4880">AI791+34</f>
        <v>1368</v>
      </c>
      <c r="AK791" s="4">
        <f t="shared" si="4874"/>
        <v>1403</v>
      </c>
      <c r="AL791" s="4">
        <f t="shared" si="4874"/>
        <v>1438</v>
      </c>
      <c r="AM791" s="4">
        <f t="shared" si="4874"/>
        <v>1473</v>
      </c>
      <c r="AN791" s="4">
        <f t="shared" si="4874"/>
        <v>1508</v>
      </c>
      <c r="AO791">
        <f t="shared" ref="AO791" si="4881">AN791+34</f>
        <v>1542</v>
      </c>
      <c r="AP791" s="4">
        <f t="shared" si="4874"/>
        <v>1577</v>
      </c>
      <c r="AQ791" s="4">
        <f t="shared" si="4874"/>
        <v>1612</v>
      </c>
      <c r="AR791" s="4">
        <f t="shared" si="4874"/>
        <v>1647</v>
      </c>
      <c r="AS791" s="4">
        <f t="shared" si="4874"/>
        <v>1682</v>
      </c>
      <c r="AT791" s="4">
        <f t="shared" ref="AT791:BI791" si="4882">AS791+34</f>
        <v>1716</v>
      </c>
      <c r="AU791" s="4">
        <f t="shared" si="4874"/>
        <v>1751</v>
      </c>
      <c r="AV791" s="4">
        <f t="shared" si="4874"/>
        <v>1786</v>
      </c>
      <c r="AW791" s="4">
        <f t="shared" si="4874"/>
        <v>1821</v>
      </c>
      <c r="AX791" s="4">
        <f t="shared" si="4874"/>
        <v>1856</v>
      </c>
      <c r="AY791">
        <f t="shared" si="4882"/>
        <v>1890</v>
      </c>
      <c r="AZ791" s="4">
        <f t="shared" si="4874"/>
        <v>1925</v>
      </c>
      <c r="BA791" s="4">
        <f t="shared" si="4874"/>
        <v>1960</v>
      </c>
      <c r="BB791" s="4">
        <f t="shared" si="4874"/>
        <v>1995</v>
      </c>
      <c r="BC791" s="4">
        <f t="shared" si="4874"/>
        <v>2030</v>
      </c>
      <c r="BD791" s="4">
        <f t="shared" si="4882"/>
        <v>2064</v>
      </c>
      <c r="BE791" s="4">
        <f t="shared" si="4874"/>
        <v>2099</v>
      </c>
      <c r="BF791" s="4">
        <f t="shared" si="4874"/>
        <v>2134</v>
      </c>
      <c r="BG791" s="4">
        <f t="shared" si="4874"/>
        <v>2169</v>
      </c>
      <c r="BH791" s="4">
        <f t="shared" si="4874"/>
        <v>2204</v>
      </c>
      <c r="BI791">
        <f t="shared" si="4882"/>
        <v>2238</v>
      </c>
      <c r="BJ791" t="s">
        <v>1</v>
      </c>
    </row>
    <row r="792" spans="1:62">
      <c r="A792" s="4" t="s">
        <v>122</v>
      </c>
      <c r="B792" s="4">
        <v>219</v>
      </c>
      <c r="C792" s="4">
        <f>B792+41</f>
        <v>260</v>
      </c>
      <c r="D792" s="4">
        <f>C792+41</f>
        <v>301</v>
      </c>
      <c r="E792" s="4">
        <f>D792+41</f>
        <v>342</v>
      </c>
      <c r="F792" s="4">
        <f t="shared" ref="F792:BI792" si="4883">E792+41</f>
        <v>383</v>
      </c>
      <c r="G792" s="4">
        <f t="shared" si="4883"/>
        <v>424</v>
      </c>
      <c r="H792" s="4">
        <f t="shared" si="4883"/>
        <v>465</v>
      </c>
      <c r="I792" s="4">
        <f t="shared" si="4883"/>
        <v>506</v>
      </c>
      <c r="J792" s="4">
        <f>I792+42</f>
        <v>548</v>
      </c>
      <c r="K792">
        <f t="shared" si="4883"/>
        <v>589</v>
      </c>
      <c r="L792" s="4">
        <f t="shared" si="4883"/>
        <v>630</v>
      </c>
      <c r="M792" s="4">
        <f t="shared" si="4883"/>
        <v>671</v>
      </c>
      <c r="N792" s="4">
        <f t="shared" si="4883"/>
        <v>712</v>
      </c>
      <c r="O792" s="4">
        <f t="shared" si="4883"/>
        <v>753</v>
      </c>
      <c r="P792" s="4">
        <f t="shared" si="4883"/>
        <v>794</v>
      </c>
      <c r="Q792" s="4">
        <f t="shared" si="4883"/>
        <v>835</v>
      </c>
      <c r="R792" s="4">
        <f t="shared" si="4883"/>
        <v>876</v>
      </c>
      <c r="S792" s="4">
        <f t="shared" si="4883"/>
        <v>917</v>
      </c>
      <c r="T792" s="4">
        <f t="shared" ref="T792" si="4884">S792+42</f>
        <v>959</v>
      </c>
      <c r="U792">
        <f t="shared" si="4883"/>
        <v>1000</v>
      </c>
      <c r="V792" s="4">
        <f t="shared" si="4883"/>
        <v>1041</v>
      </c>
      <c r="W792" s="4">
        <f>V792+41</f>
        <v>1082</v>
      </c>
      <c r="X792" s="4">
        <f t="shared" si="4883"/>
        <v>1123</v>
      </c>
      <c r="Y792" s="4">
        <f t="shared" si="4883"/>
        <v>1164</v>
      </c>
      <c r="Z792" s="4">
        <f t="shared" si="4883"/>
        <v>1205</v>
      </c>
      <c r="AA792" s="4">
        <f t="shared" si="4883"/>
        <v>1246</v>
      </c>
      <c r="AB792" s="4">
        <f t="shared" si="4883"/>
        <v>1287</v>
      </c>
      <c r="AC792" s="4">
        <f t="shared" si="4883"/>
        <v>1328</v>
      </c>
      <c r="AD792" s="4">
        <f t="shared" ref="AD792" si="4885">AC792+42</f>
        <v>1370</v>
      </c>
      <c r="AE792">
        <f t="shared" si="4883"/>
        <v>1411</v>
      </c>
      <c r="AF792" s="4">
        <f t="shared" si="4883"/>
        <v>1452</v>
      </c>
      <c r="AG792" s="4">
        <f t="shared" si="4883"/>
        <v>1493</v>
      </c>
      <c r="AH792" s="4">
        <f t="shared" si="4883"/>
        <v>1534</v>
      </c>
      <c r="AI792" s="4">
        <f t="shared" si="4883"/>
        <v>1575</v>
      </c>
      <c r="AJ792" s="4">
        <f t="shared" si="4883"/>
        <v>1616</v>
      </c>
      <c r="AK792" s="4">
        <f t="shared" si="4883"/>
        <v>1657</v>
      </c>
      <c r="AL792" s="4">
        <f t="shared" si="4883"/>
        <v>1698</v>
      </c>
      <c r="AM792" s="4">
        <f t="shared" si="4883"/>
        <v>1739</v>
      </c>
      <c r="AN792" s="4">
        <f t="shared" ref="AN792:BH792" si="4886">AM792+42</f>
        <v>1781</v>
      </c>
      <c r="AO792">
        <f t="shared" si="4883"/>
        <v>1822</v>
      </c>
      <c r="AP792" s="4">
        <f t="shared" si="4883"/>
        <v>1863</v>
      </c>
      <c r="AQ792" s="4">
        <f t="shared" si="4883"/>
        <v>1904</v>
      </c>
      <c r="AR792" s="4">
        <f t="shared" si="4883"/>
        <v>1945</v>
      </c>
      <c r="AS792" s="4">
        <f t="shared" si="4883"/>
        <v>1986</v>
      </c>
      <c r="AT792" s="4">
        <f t="shared" si="4883"/>
        <v>2027</v>
      </c>
      <c r="AU792" s="4">
        <f t="shared" si="4883"/>
        <v>2068</v>
      </c>
      <c r="AV792" s="4">
        <f t="shared" si="4883"/>
        <v>2109</v>
      </c>
      <c r="AW792" s="4">
        <f t="shared" si="4883"/>
        <v>2150</v>
      </c>
      <c r="AX792" s="4">
        <f t="shared" si="4886"/>
        <v>2192</v>
      </c>
      <c r="AY792">
        <f t="shared" si="4883"/>
        <v>2233</v>
      </c>
      <c r="AZ792" s="4">
        <f t="shared" si="4883"/>
        <v>2274</v>
      </c>
      <c r="BA792" s="4">
        <f t="shared" si="4883"/>
        <v>2315</v>
      </c>
      <c r="BB792" s="4">
        <f t="shared" si="4883"/>
        <v>2356</v>
      </c>
      <c r="BC792" s="4">
        <f t="shared" si="4883"/>
        <v>2397</v>
      </c>
      <c r="BD792" s="4">
        <f t="shared" si="4883"/>
        <v>2438</v>
      </c>
      <c r="BE792" s="4">
        <f t="shared" si="4883"/>
        <v>2479</v>
      </c>
      <c r="BF792" s="4">
        <f t="shared" si="4883"/>
        <v>2520</v>
      </c>
      <c r="BG792" s="4">
        <f t="shared" si="4883"/>
        <v>2561</v>
      </c>
      <c r="BH792" s="4">
        <f t="shared" si="4886"/>
        <v>2603</v>
      </c>
      <c r="BI792">
        <f t="shared" si="4883"/>
        <v>2644</v>
      </c>
      <c r="BJ792" t="s">
        <v>1</v>
      </c>
    </row>
    <row r="793" spans="1:62">
      <c r="A793" s="4" t="s">
        <v>123</v>
      </c>
    </row>
    <row r="794" spans="1:62">
      <c r="A794" s="4" t="s">
        <v>36</v>
      </c>
      <c r="B794" s="4">
        <v>12</v>
      </c>
      <c r="C794" s="4">
        <f>B794+3</f>
        <v>15</v>
      </c>
      <c r="D794" s="4">
        <f t="shared" ref="D794:I794" si="4887">C794+3</f>
        <v>18</v>
      </c>
      <c r="E794" s="4">
        <f t="shared" si="4887"/>
        <v>21</v>
      </c>
      <c r="F794" s="4">
        <f t="shared" si="4887"/>
        <v>24</v>
      </c>
      <c r="G794" s="4">
        <f t="shared" si="4887"/>
        <v>27</v>
      </c>
      <c r="H794" s="4">
        <f t="shared" si="4887"/>
        <v>30</v>
      </c>
      <c r="I794" s="4">
        <f t="shared" si="4887"/>
        <v>33</v>
      </c>
      <c r="J794" s="4">
        <f>I794+4</f>
        <v>37</v>
      </c>
      <c r="K794">
        <f t="shared" ref="K794:Q794" si="4888">J794+4</f>
        <v>41</v>
      </c>
      <c r="L794" s="4">
        <f t="shared" si="4888"/>
        <v>45</v>
      </c>
      <c r="M794" s="4">
        <f t="shared" si="4888"/>
        <v>49</v>
      </c>
      <c r="N794" s="4">
        <f t="shared" si="4888"/>
        <v>53</v>
      </c>
      <c r="O794" s="4">
        <f t="shared" si="4888"/>
        <v>57</v>
      </c>
      <c r="P794" s="4">
        <f t="shared" si="4888"/>
        <v>61</v>
      </c>
      <c r="Q794" s="4">
        <f t="shared" si="4888"/>
        <v>65</v>
      </c>
      <c r="R794" s="4">
        <f>Q794+5</f>
        <v>70</v>
      </c>
      <c r="S794" s="4">
        <f t="shared" ref="S794:W794" si="4889">R794+5</f>
        <v>75</v>
      </c>
      <c r="T794" s="4">
        <f t="shared" si="4889"/>
        <v>80</v>
      </c>
      <c r="U794">
        <f t="shared" si="4889"/>
        <v>85</v>
      </c>
      <c r="V794" s="4">
        <f t="shared" si="4889"/>
        <v>90</v>
      </c>
      <c r="W794" s="4">
        <f t="shared" si="4889"/>
        <v>95</v>
      </c>
      <c r="X794" s="4">
        <f>W794+6</f>
        <v>101</v>
      </c>
      <c r="Y794" s="4">
        <f t="shared" ref="Y794:AC794" si="4890">X794+6</f>
        <v>107</v>
      </c>
      <c r="Z794" s="4">
        <f t="shared" si="4890"/>
        <v>113</v>
      </c>
      <c r="AA794" s="4">
        <f t="shared" si="4890"/>
        <v>119</v>
      </c>
      <c r="AB794" s="4">
        <f t="shared" si="4890"/>
        <v>125</v>
      </c>
      <c r="AC794" s="4">
        <f t="shared" si="4890"/>
        <v>131</v>
      </c>
      <c r="AD794" s="4">
        <f>AC794+7</f>
        <v>138</v>
      </c>
      <c r="AE794">
        <f t="shared" ref="AE794:AP794" si="4891">AD794+7</f>
        <v>145</v>
      </c>
      <c r="AF794" s="4">
        <f t="shared" si="4891"/>
        <v>152</v>
      </c>
      <c r="AG794" s="4">
        <f t="shared" si="4891"/>
        <v>159</v>
      </c>
      <c r="AH794" s="4">
        <f t="shared" si="4891"/>
        <v>166</v>
      </c>
      <c r="AI794" s="4">
        <f t="shared" si="4891"/>
        <v>173</v>
      </c>
      <c r="AJ794" s="4">
        <f t="shared" si="4891"/>
        <v>180</v>
      </c>
      <c r="AK794" s="4">
        <f t="shared" si="4891"/>
        <v>187</v>
      </c>
      <c r="AL794" s="4">
        <f t="shared" si="4891"/>
        <v>194</v>
      </c>
      <c r="AM794" s="4">
        <f t="shared" si="4891"/>
        <v>201</v>
      </c>
      <c r="AN794" s="4">
        <f t="shared" si="4891"/>
        <v>208</v>
      </c>
      <c r="AO794">
        <f t="shared" si="4891"/>
        <v>215</v>
      </c>
      <c r="AP794" s="4">
        <f t="shared" si="4891"/>
        <v>222</v>
      </c>
      <c r="AQ794" s="4">
        <f t="shared" ref="AQ794:BI794" si="4892">AP794+7</f>
        <v>229</v>
      </c>
      <c r="AR794" s="4">
        <f t="shared" si="4892"/>
        <v>236</v>
      </c>
      <c r="AS794" s="4">
        <f t="shared" si="4892"/>
        <v>243</v>
      </c>
      <c r="AT794" s="4">
        <f t="shared" si="4892"/>
        <v>250</v>
      </c>
      <c r="AU794" s="4">
        <f t="shared" si="4892"/>
        <v>257</v>
      </c>
      <c r="AV794" s="4">
        <f t="shared" si="4892"/>
        <v>264</v>
      </c>
      <c r="AW794" s="4">
        <f t="shared" si="4892"/>
        <v>271</v>
      </c>
      <c r="AX794" s="4">
        <f t="shared" si="4892"/>
        <v>278</v>
      </c>
      <c r="AY794">
        <f t="shared" si="4892"/>
        <v>285</v>
      </c>
      <c r="AZ794" s="4">
        <f t="shared" si="4892"/>
        <v>292</v>
      </c>
      <c r="BA794" s="4">
        <f t="shared" si="4892"/>
        <v>299</v>
      </c>
      <c r="BB794" s="4">
        <f t="shared" si="4892"/>
        <v>306</v>
      </c>
      <c r="BC794" s="4">
        <f t="shared" si="4892"/>
        <v>313</v>
      </c>
      <c r="BD794" s="4">
        <f t="shared" si="4892"/>
        <v>320</v>
      </c>
      <c r="BE794" s="4">
        <f t="shared" si="4892"/>
        <v>327</v>
      </c>
      <c r="BF794" s="4">
        <f t="shared" si="4892"/>
        <v>334</v>
      </c>
      <c r="BG794" s="4">
        <f t="shared" si="4892"/>
        <v>341</v>
      </c>
      <c r="BH794" s="4">
        <f t="shared" si="4892"/>
        <v>348</v>
      </c>
      <c r="BI794">
        <f t="shared" si="4892"/>
        <v>355</v>
      </c>
      <c r="BJ794" t="s">
        <v>1</v>
      </c>
    </row>
    <row r="795" spans="1:62">
      <c r="A795" s="4" t="s">
        <v>37</v>
      </c>
      <c r="B795" s="4">
        <v>18</v>
      </c>
      <c r="C795" s="4">
        <f>B795+3</f>
        <v>21</v>
      </c>
      <c r="D795" s="4">
        <f t="shared" ref="D795:I795" si="4893">C795+3</f>
        <v>24</v>
      </c>
      <c r="E795" s="4">
        <f t="shared" si="4893"/>
        <v>27</v>
      </c>
      <c r="F795" s="4">
        <f t="shared" si="4893"/>
        <v>30</v>
      </c>
      <c r="G795" s="4">
        <f t="shared" si="4893"/>
        <v>33</v>
      </c>
      <c r="H795" s="4">
        <f t="shared" si="4893"/>
        <v>36</v>
      </c>
      <c r="I795" s="4">
        <f t="shared" si="4893"/>
        <v>39</v>
      </c>
      <c r="J795" s="4">
        <f>I795+4</f>
        <v>43</v>
      </c>
      <c r="K795">
        <f t="shared" ref="K795:Q795" si="4894">J795+4</f>
        <v>47</v>
      </c>
      <c r="L795" s="4">
        <f t="shared" si="4894"/>
        <v>51</v>
      </c>
      <c r="M795" s="4">
        <f t="shared" si="4894"/>
        <v>55</v>
      </c>
      <c r="N795" s="4">
        <f t="shared" si="4894"/>
        <v>59</v>
      </c>
      <c r="O795" s="4">
        <f t="shared" si="4894"/>
        <v>63</v>
      </c>
      <c r="P795" s="4">
        <f t="shared" si="4894"/>
        <v>67</v>
      </c>
      <c r="Q795" s="4">
        <f t="shared" si="4894"/>
        <v>71</v>
      </c>
      <c r="R795" s="4">
        <f>Q795+5</f>
        <v>76</v>
      </c>
      <c r="S795" s="4">
        <f t="shared" ref="S795:W795" si="4895">R795+5</f>
        <v>81</v>
      </c>
      <c r="T795" s="4">
        <f t="shared" si="4895"/>
        <v>86</v>
      </c>
      <c r="U795">
        <f t="shared" si="4895"/>
        <v>91</v>
      </c>
      <c r="V795" s="4">
        <f t="shared" si="4895"/>
        <v>96</v>
      </c>
      <c r="W795" s="4">
        <f t="shared" si="4895"/>
        <v>101</v>
      </c>
      <c r="X795" s="4">
        <f>W795+6</f>
        <v>107</v>
      </c>
      <c r="Y795" s="4">
        <f t="shared" ref="Y795:AC795" si="4896">X795+6</f>
        <v>113</v>
      </c>
      <c r="Z795" s="4">
        <f t="shared" si="4896"/>
        <v>119</v>
      </c>
      <c r="AA795" s="4">
        <f t="shared" si="4896"/>
        <v>125</v>
      </c>
      <c r="AB795" s="4">
        <f t="shared" si="4896"/>
        <v>131</v>
      </c>
      <c r="AC795" s="4">
        <f t="shared" si="4896"/>
        <v>137</v>
      </c>
      <c r="AD795" s="4">
        <f>AC795+7</f>
        <v>144</v>
      </c>
      <c r="AE795">
        <f t="shared" ref="AE795:AP795" si="4897">AD795+7</f>
        <v>151</v>
      </c>
      <c r="AF795" s="4">
        <f t="shared" si="4897"/>
        <v>158</v>
      </c>
      <c r="AG795" s="4">
        <f t="shared" si="4897"/>
        <v>165</v>
      </c>
      <c r="AH795" s="4">
        <f t="shared" si="4897"/>
        <v>172</v>
      </c>
      <c r="AI795" s="4">
        <f t="shared" si="4897"/>
        <v>179</v>
      </c>
      <c r="AJ795" s="4">
        <f t="shared" si="4897"/>
        <v>186</v>
      </c>
      <c r="AK795" s="4">
        <f t="shared" si="4897"/>
        <v>193</v>
      </c>
      <c r="AL795" s="4">
        <f t="shared" si="4897"/>
        <v>200</v>
      </c>
      <c r="AM795" s="4">
        <f t="shared" si="4897"/>
        <v>207</v>
      </c>
      <c r="AN795" s="4">
        <f t="shared" si="4897"/>
        <v>214</v>
      </c>
      <c r="AO795">
        <f t="shared" si="4897"/>
        <v>221</v>
      </c>
      <c r="AP795" s="4">
        <f t="shared" si="4897"/>
        <v>228</v>
      </c>
      <c r="AQ795" s="4">
        <f t="shared" ref="AQ795:BI795" si="4898">AP795+7</f>
        <v>235</v>
      </c>
      <c r="AR795" s="4">
        <f t="shared" si="4898"/>
        <v>242</v>
      </c>
      <c r="AS795" s="4">
        <f t="shared" si="4898"/>
        <v>249</v>
      </c>
      <c r="AT795" s="4">
        <f t="shared" si="4898"/>
        <v>256</v>
      </c>
      <c r="AU795" s="4">
        <f t="shared" si="4898"/>
        <v>263</v>
      </c>
      <c r="AV795" s="4">
        <f t="shared" si="4898"/>
        <v>270</v>
      </c>
      <c r="AW795" s="4">
        <f t="shared" si="4898"/>
        <v>277</v>
      </c>
      <c r="AX795" s="4">
        <f t="shared" si="4898"/>
        <v>284</v>
      </c>
      <c r="AY795">
        <f t="shared" si="4898"/>
        <v>291</v>
      </c>
      <c r="AZ795" s="4">
        <f t="shared" si="4898"/>
        <v>298</v>
      </c>
      <c r="BA795" s="4">
        <f t="shared" si="4898"/>
        <v>305</v>
      </c>
      <c r="BB795" s="4">
        <f t="shared" si="4898"/>
        <v>312</v>
      </c>
      <c r="BC795" s="4">
        <f t="shared" si="4898"/>
        <v>319</v>
      </c>
      <c r="BD795" s="4">
        <f t="shared" si="4898"/>
        <v>326</v>
      </c>
      <c r="BE795" s="4">
        <f t="shared" si="4898"/>
        <v>333</v>
      </c>
      <c r="BF795" s="4">
        <f t="shared" si="4898"/>
        <v>340</v>
      </c>
      <c r="BG795" s="4">
        <f t="shared" si="4898"/>
        <v>347</v>
      </c>
      <c r="BH795" s="4">
        <f t="shared" si="4898"/>
        <v>354</v>
      </c>
      <c r="BI795">
        <f t="shared" si="4898"/>
        <v>361</v>
      </c>
      <c r="BJ795" t="s">
        <v>1</v>
      </c>
    </row>
    <row r="796" spans="1:62">
      <c r="A796" s="4" t="s">
        <v>181</v>
      </c>
      <c r="B796" s="4">
        <v>1</v>
      </c>
      <c r="C796" s="4">
        <v>2</v>
      </c>
      <c r="D796" s="4">
        <v>3</v>
      </c>
      <c r="E796" s="4">
        <v>4</v>
      </c>
      <c r="F796" s="4">
        <v>5</v>
      </c>
      <c r="G796" s="4">
        <v>5</v>
      </c>
      <c r="H796" s="4">
        <v>5</v>
      </c>
      <c r="I796" s="4">
        <v>5</v>
      </c>
      <c r="J796" s="4">
        <v>5</v>
      </c>
      <c r="K796" s="1">
        <v>5</v>
      </c>
      <c r="L796" s="4">
        <v>5</v>
      </c>
      <c r="M796" s="4">
        <v>5</v>
      </c>
      <c r="N796" s="4">
        <v>5</v>
      </c>
      <c r="O796" s="4">
        <v>5</v>
      </c>
      <c r="P796" s="4">
        <v>5</v>
      </c>
      <c r="Q796" s="4">
        <v>5</v>
      </c>
      <c r="R796" s="4">
        <v>5</v>
      </c>
      <c r="S796" s="4">
        <v>5</v>
      </c>
      <c r="T796" s="4">
        <v>5</v>
      </c>
      <c r="U796">
        <v>5</v>
      </c>
      <c r="V796" s="4">
        <v>5</v>
      </c>
      <c r="W796" s="4">
        <v>5</v>
      </c>
      <c r="X796" s="4">
        <v>5</v>
      </c>
      <c r="Y796" s="4">
        <v>5</v>
      </c>
      <c r="Z796" s="4">
        <v>5</v>
      </c>
      <c r="AA796" s="4">
        <v>5</v>
      </c>
      <c r="AB796" s="4">
        <v>5</v>
      </c>
      <c r="AC796" s="4">
        <v>5</v>
      </c>
      <c r="AD796" s="4">
        <v>5</v>
      </c>
      <c r="AE796">
        <v>5</v>
      </c>
      <c r="AF796" s="4">
        <v>5</v>
      </c>
      <c r="AG796" s="4">
        <v>5</v>
      </c>
      <c r="AH796" s="4">
        <v>5</v>
      </c>
      <c r="AI796" s="4">
        <v>5</v>
      </c>
      <c r="AJ796" s="4">
        <v>5</v>
      </c>
      <c r="AK796" s="4">
        <v>5</v>
      </c>
      <c r="AL796" s="4">
        <v>5</v>
      </c>
      <c r="AM796" s="4">
        <v>5</v>
      </c>
      <c r="AN796" s="4">
        <v>5</v>
      </c>
      <c r="AO796">
        <v>5</v>
      </c>
      <c r="AP796" s="4">
        <v>5</v>
      </c>
      <c r="AQ796" s="4">
        <v>5</v>
      </c>
      <c r="AR796" s="4">
        <v>5</v>
      </c>
      <c r="AS796" s="4">
        <v>5</v>
      </c>
      <c r="AT796" s="4">
        <v>5</v>
      </c>
      <c r="AU796" s="4">
        <v>5</v>
      </c>
      <c r="AV796" s="4">
        <v>5</v>
      </c>
      <c r="AW796" s="4">
        <v>5</v>
      </c>
      <c r="AX796" s="4">
        <v>5</v>
      </c>
      <c r="AY796">
        <v>5</v>
      </c>
      <c r="AZ796" s="4">
        <v>5</v>
      </c>
      <c r="BA796" s="4">
        <v>5</v>
      </c>
      <c r="BB796" s="4">
        <v>5</v>
      </c>
      <c r="BC796" s="4">
        <v>5</v>
      </c>
      <c r="BD796" s="4">
        <v>5</v>
      </c>
      <c r="BE796" s="4">
        <v>5</v>
      </c>
      <c r="BF796" s="4">
        <v>5</v>
      </c>
      <c r="BG796" s="4">
        <v>5</v>
      </c>
      <c r="BH796" s="4">
        <v>5</v>
      </c>
      <c r="BI796">
        <v>5</v>
      </c>
      <c r="BJ796" t="s">
        <v>1</v>
      </c>
    </row>
    <row r="797" spans="1:62">
      <c r="A797" s="4" t="s">
        <v>182</v>
      </c>
      <c r="B797" s="4">
        <v>50</v>
      </c>
      <c r="C797" s="4">
        <f>B797+25</f>
        <v>75</v>
      </c>
      <c r="D797" s="4">
        <f t="shared" ref="D797:T797" si="4899">C797+25</f>
        <v>100</v>
      </c>
      <c r="E797" s="4">
        <f t="shared" si="4899"/>
        <v>125</v>
      </c>
      <c r="F797" s="4">
        <f t="shared" si="4899"/>
        <v>150</v>
      </c>
      <c r="G797" s="4">
        <f t="shared" si="4899"/>
        <v>175</v>
      </c>
      <c r="H797" s="4">
        <f t="shared" si="4899"/>
        <v>200</v>
      </c>
      <c r="I797" s="4">
        <f t="shared" si="4899"/>
        <v>225</v>
      </c>
      <c r="J797" s="4">
        <f t="shared" si="4899"/>
        <v>250</v>
      </c>
      <c r="K797">
        <f t="shared" si="4899"/>
        <v>275</v>
      </c>
      <c r="L797" s="4">
        <f t="shared" si="4899"/>
        <v>300</v>
      </c>
      <c r="M797" s="4">
        <f t="shared" si="4899"/>
        <v>325</v>
      </c>
      <c r="N797" s="4">
        <f t="shared" si="4899"/>
        <v>350</v>
      </c>
      <c r="O797" s="4">
        <f t="shared" si="4899"/>
        <v>375</v>
      </c>
      <c r="P797" s="4">
        <f t="shared" si="4899"/>
        <v>400</v>
      </c>
      <c r="Q797" s="4">
        <f t="shared" si="4899"/>
        <v>425</v>
      </c>
      <c r="R797" s="4">
        <f t="shared" si="4899"/>
        <v>450</v>
      </c>
      <c r="S797" s="4">
        <f t="shared" si="4899"/>
        <v>475</v>
      </c>
      <c r="T797" s="4">
        <f t="shared" si="4899"/>
        <v>500</v>
      </c>
      <c r="U797">
        <f t="shared" ref="U797:BI797" si="4900">T797+25</f>
        <v>525</v>
      </c>
      <c r="V797" s="4">
        <f t="shared" si="4900"/>
        <v>550</v>
      </c>
      <c r="W797" s="4">
        <f t="shared" si="4900"/>
        <v>575</v>
      </c>
      <c r="X797" s="4">
        <f t="shared" si="4900"/>
        <v>600</v>
      </c>
      <c r="Y797" s="4">
        <f t="shared" si="4900"/>
        <v>625</v>
      </c>
      <c r="Z797" s="4">
        <f t="shared" si="4900"/>
        <v>650</v>
      </c>
      <c r="AA797" s="4">
        <f t="shared" si="4900"/>
        <v>675</v>
      </c>
      <c r="AB797" s="4">
        <f t="shared" si="4900"/>
        <v>700</v>
      </c>
      <c r="AC797" s="4">
        <f t="shared" si="4900"/>
        <v>725</v>
      </c>
      <c r="AD797" s="4">
        <f t="shared" si="4900"/>
        <v>750</v>
      </c>
      <c r="AE797">
        <f t="shared" si="4900"/>
        <v>775</v>
      </c>
      <c r="AF797" s="4">
        <f t="shared" si="4900"/>
        <v>800</v>
      </c>
      <c r="AG797" s="4">
        <f t="shared" si="4900"/>
        <v>825</v>
      </c>
      <c r="AH797" s="4">
        <f t="shared" si="4900"/>
        <v>850</v>
      </c>
      <c r="AI797" s="4">
        <f t="shared" si="4900"/>
        <v>875</v>
      </c>
      <c r="AJ797" s="4">
        <f t="shared" si="4900"/>
        <v>900</v>
      </c>
      <c r="AK797" s="4">
        <f t="shared" si="4900"/>
        <v>925</v>
      </c>
      <c r="AL797" s="4">
        <f t="shared" si="4900"/>
        <v>950</v>
      </c>
      <c r="AM797" s="4">
        <f t="shared" si="4900"/>
        <v>975</v>
      </c>
      <c r="AN797" s="4">
        <f t="shared" si="4900"/>
        <v>1000</v>
      </c>
      <c r="AO797">
        <f t="shared" si="4900"/>
        <v>1025</v>
      </c>
      <c r="AP797" s="4">
        <f t="shared" si="4900"/>
        <v>1050</v>
      </c>
      <c r="AQ797" s="4">
        <f t="shared" si="4900"/>
        <v>1075</v>
      </c>
      <c r="AR797" s="4">
        <f t="shared" si="4900"/>
        <v>1100</v>
      </c>
      <c r="AS797" s="4">
        <f t="shared" si="4900"/>
        <v>1125</v>
      </c>
      <c r="AT797" s="4">
        <f t="shared" si="4900"/>
        <v>1150</v>
      </c>
      <c r="AU797" s="4">
        <f t="shared" si="4900"/>
        <v>1175</v>
      </c>
      <c r="AV797" s="4">
        <f t="shared" si="4900"/>
        <v>1200</v>
      </c>
      <c r="AW797" s="4">
        <f t="shared" si="4900"/>
        <v>1225</v>
      </c>
      <c r="AX797" s="4">
        <f t="shared" si="4900"/>
        <v>1250</v>
      </c>
      <c r="AY797">
        <f t="shared" si="4900"/>
        <v>1275</v>
      </c>
      <c r="AZ797" s="4">
        <f t="shared" si="4900"/>
        <v>1300</v>
      </c>
      <c r="BA797" s="4">
        <f t="shared" si="4900"/>
        <v>1325</v>
      </c>
      <c r="BB797" s="4">
        <f t="shared" si="4900"/>
        <v>1350</v>
      </c>
      <c r="BC797" s="4">
        <f t="shared" si="4900"/>
        <v>1375</v>
      </c>
      <c r="BD797" s="4">
        <f t="shared" si="4900"/>
        <v>1400</v>
      </c>
      <c r="BE797" s="4">
        <f t="shared" si="4900"/>
        <v>1425</v>
      </c>
      <c r="BF797" s="4">
        <f t="shared" si="4900"/>
        <v>1450</v>
      </c>
      <c r="BG797" s="4">
        <f t="shared" si="4900"/>
        <v>1475</v>
      </c>
      <c r="BH797" s="4">
        <f t="shared" si="4900"/>
        <v>1500</v>
      </c>
      <c r="BI797">
        <f t="shared" si="4900"/>
        <v>1525</v>
      </c>
      <c r="BJ797" t="s">
        <v>1</v>
      </c>
    </row>
    <row r="798" spans="1:62">
      <c r="A798" s="4" t="s">
        <v>183</v>
      </c>
      <c r="B798" s="4">
        <v>50</v>
      </c>
      <c r="C798" s="4">
        <f>B798+10</f>
        <v>60</v>
      </c>
      <c r="D798" s="4">
        <f t="shared" ref="D798:T798" si="4901">C798+10</f>
        <v>70</v>
      </c>
      <c r="E798" s="4">
        <f t="shared" si="4901"/>
        <v>80</v>
      </c>
      <c r="F798" s="4">
        <f t="shared" si="4901"/>
        <v>90</v>
      </c>
      <c r="G798" s="4">
        <f t="shared" si="4901"/>
        <v>100</v>
      </c>
      <c r="H798" s="4">
        <f t="shared" si="4901"/>
        <v>110</v>
      </c>
      <c r="I798" s="4">
        <f t="shared" si="4901"/>
        <v>120</v>
      </c>
      <c r="J798" s="4">
        <f t="shared" si="4901"/>
        <v>130</v>
      </c>
      <c r="K798">
        <f t="shared" si="4901"/>
        <v>140</v>
      </c>
      <c r="L798" s="4">
        <f t="shared" si="4901"/>
        <v>150</v>
      </c>
      <c r="M798" s="4">
        <f t="shared" si="4901"/>
        <v>160</v>
      </c>
      <c r="N798" s="4">
        <f t="shared" si="4901"/>
        <v>170</v>
      </c>
      <c r="O798" s="4">
        <f t="shared" si="4901"/>
        <v>180</v>
      </c>
      <c r="P798" s="4">
        <f t="shared" si="4901"/>
        <v>190</v>
      </c>
      <c r="Q798" s="4">
        <f t="shared" si="4901"/>
        <v>200</v>
      </c>
      <c r="R798" s="4">
        <f t="shared" si="4901"/>
        <v>210</v>
      </c>
      <c r="S798" s="4">
        <f t="shared" si="4901"/>
        <v>220</v>
      </c>
      <c r="T798" s="4">
        <f t="shared" si="4901"/>
        <v>230</v>
      </c>
      <c r="U798">
        <f t="shared" ref="U798:BI798" si="4902">T798+10</f>
        <v>240</v>
      </c>
      <c r="V798" s="4">
        <f t="shared" si="4902"/>
        <v>250</v>
      </c>
      <c r="W798" s="4">
        <f t="shared" si="4902"/>
        <v>260</v>
      </c>
      <c r="X798" s="4">
        <f t="shared" si="4902"/>
        <v>270</v>
      </c>
      <c r="Y798" s="4">
        <f t="shared" si="4902"/>
        <v>280</v>
      </c>
      <c r="Z798" s="4">
        <f t="shared" si="4902"/>
        <v>290</v>
      </c>
      <c r="AA798" s="4">
        <f t="shared" si="4902"/>
        <v>300</v>
      </c>
      <c r="AB798" s="4">
        <f t="shared" si="4902"/>
        <v>310</v>
      </c>
      <c r="AC798" s="4">
        <f t="shared" si="4902"/>
        <v>320</v>
      </c>
      <c r="AD798" s="4">
        <f t="shared" si="4902"/>
        <v>330</v>
      </c>
      <c r="AE798">
        <f t="shared" si="4902"/>
        <v>340</v>
      </c>
      <c r="AF798" s="4">
        <f t="shared" si="4902"/>
        <v>350</v>
      </c>
      <c r="AG798" s="4">
        <f t="shared" si="4902"/>
        <v>360</v>
      </c>
      <c r="AH798" s="4">
        <f t="shared" si="4902"/>
        <v>370</v>
      </c>
      <c r="AI798" s="4">
        <f t="shared" si="4902"/>
        <v>380</v>
      </c>
      <c r="AJ798" s="4">
        <f t="shared" si="4902"/>
        <v>390</v>
      </c>
      <c r="AK798" s="4">
        <f t="shared" si="4902"/>
        <v>400</v>
      </c>
      <c r="AL798" s="4">
        <f t="shared" si="4902"/>
        <v>410</v>
      </c>
      <c r="AM798" s="4">
        <f t="shared" si="4902"/>
        <v>420</v>
      </c>
      <c r="AN798" s="4">
        <f t="shared" si="4902"/>
        <v>430</v>
      </c>
      <c r="AO798">
        <f t="shared" si="4902"/>
        <v>440</v>
      </c>
      <c r="AP798" s="4">
        <f t="shared" si="4902"/>
        <v>450</v>
      </c>
      <c r="AQ798" s="4">
        <f t="shared" si="4902"/>
        <v>460</v>
      </c>
      <c r="AR798" s="4">
        <f t="shared" si="4902"/>
        <v>470</v>
      </c>
      <c r="AS798" s="4">
        <f t="shared" si="4902"/>
        <v>480</v>
      </c>
      <c r="AT798" s="4">
        <f t="shared" si="4902"/>
        <v>490</v>
      </c>
      <c r="AU798" s="4">
        <f t="shared" si="4902"/>
        <v>500</v>
      </c>
      <c r="AV798" s="4">
        <f t="shared" si="4902"/>
        <v>510</v>
      </c>
      <c r="AW798" s="4">
        <f t="shared" si="4902"/>
        <v>520</v>
      </c>
      <c r="AX798" s="4">
        <f t="shared" si="4902"/>
        <v>530</v>
      </c>
      <c r="AY798">
        <f t="shared" si="4902"/>
        <v>540</v>
      </c>
      <c r="AZ798" s="4">
        <f t="shared" si="4902"/>
        <v>550</v>
      </c>
      <c r="BA798" s="4">
        <f t="shared" si="4902"/>
        <v>560</v>
      </c>
      <c r="BB798" s="4">
        <f t="shared" si="4902"/>
        <v>570</v>
      </c>
      <c r="BC798" s="4">
        <f t="shared" si="4902"/>
        <v>580</v>
      </c>
      <c r="BD798" s="4">
        <f t="shared" si="4902"/>
        <v>590</v>
      </c>
      <c r="BE798" s="4">
        <f t="shared" si="4902"/>
        <v>600</v>
      </c>
      <c r="BF798" s="4">
        <f t="shared" si="4902"/>
        <v>610</v>
      </c>
      <c r="BG798" s="4">
        <f t="shared" si="4902"/>
        <v>620</v>
      </c>
      <c r="BH798" s="4">
        <f t="shared" si="4902"/>
        <v>630</v>
      </c>
      <c r="BI798">
        <f t="shared" si="4902"/>
        <v>640</v>
      </c>
      <c r="BJ798" t="s">
        <v>1</v>
      </c>
    </row>
    <row r="799" spans="1:62">
      <c r="A799" s="4" t="s">
        <v>5</v>
      </c>
    </row>
    <row r="800" spans="1:62">
      <c r="A800" s="4" t="s">
        <v>394</v>
      </c>
    </row>
    <row r="801" spans="1:62">
      <c r="A801" s="4" t="s">
        <v>179</v>
      </c>
      <c r="B801" s="4">
        <v>95</v>
      </c>
      <c r="C801" s="4">
        <f>B801+23</f>
        <v>118</v>
      </c>
      <c r="D801" s="4">
        <f>C801+24</f>
        <v>142</v>
      </c>
      <c r="E801" s="4">
        <f t="shared" ref="E801:F801" si="4903">D801+24</f>
        <v>166</v>
      </c>
      <c r="F801" s="4">
        <f t="shared" si="4903"/>
        <v>190</v>
      </c>
      <c r="G801" s="4">
        <f t="shared" ref="G801" si="4904">F801+23</f>
        <v>213</v>
      </c>
      <c r="H801" s="4">
        <f t="shared" ref="H801:BI801" si="4905">G801+24</f>
        <v>237</v>
      </c>
      <c r="I801" s="4">
        <f t="shared" si="4905"/>
        <v>261</v>
      </c>
      <c r="J801" s="4">
        <f t="shared" si="4905"/>
        <v>285</v>
      </c>
      <c r="K801">
        <f t="shared" ref="K801" si="4906">J801+23</f>
        <v>308</v>
      </c>
      <c r="L801" s="4">
        <f t="shared" ref="L801" si="4907">K801+24</f>
        <v>332</v>
      </c>
      <c r="M801" s="4">
        <f t="shared" si="4905"/>
        <v>356</v>
      </c>
      <c r="N801" s="4">
        <f t="shared" si="4905"/>
        <v>380</v>
      </c>
      <c r="O801" s="4">
        <f t="shared" ref="O801" si="4908">N801+23</f>
        <v>403</v>
      </c>
      <c r="P801" s="4">
        <f t="shared" ref="P801" si="4909">O801+24</f>
        <v>427</v>
      </c>
      <c r="Q801" s="4">
        <f t="shared" si="4905"/>
        <v>451</v>
      </c>
      <c r="R801" s="4">
        <f t="shared" si="4905"/>
        <v>475</v>
      </c>
      <c r="S801" s="4">
        <f t="shared" ref="S801" si="4910">R801+23</f>
        <v>498</v>
      </c>
      <c r="T801" s="4">
        <f t="shared" ref="T801" si="4911">S801+24</f>
        <v>522</v>
      </c>
      <c r="U801">
        <f t="shared" si="4905"/>
        <v>546</v>
      </c>
      <c r="V801" s="4">
        <f t="shared" si="4905"/>
        <v>570</v>
      </c>
      <c r="W801" s="4">
        <f t="shared" ref="W801" si="4912">V801+23</f>
        <v>593</v>
      </c>
      <c r="X801" s="4">
        <f t="shared" ref="X801" si="4913">W801+24</f>
        <v>617</v>
      </c>
      <c r="Y801" s="4">
        <f t="shared" si="4905"/>
        <v>641</v>
      </c>
      <c r="Z801" s="4">
        <f t="shared" si="4905"/>
        <v>665</v>
      </c>
      <c r="AA801" s="4">
        <f t="shared" ref="AA801" si="4914">Z801+23</f>
        <v>688</v>
      </c>
      <c r="AB801" s="4">
        <f t="shared" ref="AB801" si="4915">AA801+24</f>
        <v>712</v>
      </c>
      <c r="AC801" s="4">
        <f t="shared" si="4905"/>
        <v>736</v>
      </c>
      <c r="AD801" s="4">
        <f t="shared" si="4905"/>
        <v>760</v>
      </c>
      <c r="AE801">
        <f t="shared" ref="AE801" si="4916">AD801+23</f>
        <v>783</v>
      </c>
      <c r="AF801" s="4">
        <f t="shared" ref="AF801" si="4917">AE801+24</f>
        <v>807</v>
      </c>
      <c r="AG801" s="4">
        <f t="shared" si="4905"/>
        <v>831</v>
      </c>
      <c r="AH801" s="4">
        <f t="shared" si="4905"/>
        <v>855</v>
      </c>
      <c r="AI801" s="4">
        <f t="shared" ref="AI801" si="4918">AH801+23</f>
        <v>878</v>
      </c>
      <c r="AJ801" s="4">
        <f t="shared" ref="AJ801" si="4919">AI801+24</f>
        <v>902</v>
      </c>
      <c r="AK801" s="4">
        <f t="shared" si="4905"/>
        <v>926</v>
      </c>
      <c r="AL801" s="4">
        <f t="shared" si="4905"/>
        <v>950</v>
      </c>
      <c r="AM801" s="4">
        <f t="shared" ref="AM801" si="4920">AL801+23</f>
        <v>973</v>
      </c>
      <c r="AN801" s="4">
        <f t="shared" ref="AN801" si="4921">AM801+24</f>
        <v>997</v>
      </c>
      <c r="AO801">
        <f t="shared" si="4905"/>
        <v>1021</v>
      </c>
      <c r="AP801" s="4">
        <f t="shared" si="4905"/>
        <v>1045</v>
      </c>
      <c r="AQ801" s="4">
        <f t="shared" ref="AQ801" si="4922">AP801+23</f>
        <v>1068</v>
      </c>
      <c r="AR801" s="4">
        <f t="shared" ref="AR801" si="4923">AQ801+24</f>
        <v>1092</v>
      </c>
      <c r="AS801" s="4">
        <f t="shared" si="4905"/>
        <v>1116</v>
      </c>
      <c r="AT801" s="4">
        <f t="shared" si="4905"/>
        <v>1140</v>
      </c>
      <c r="AU801" s="4">
        <f t="shared" ref="AU801" si="4924">AT801+23</f>
        <v>1163</v>
      </c>
      <c r="AV801" s="4">
        <f t="shared" ref="AV801" si="4925">AU801+24</f>
        <v>1187</v>
      </c>
      <c r="AW801" s="4">
        <f t="shared" si="4905"/>
        <v>1211</v>
      </c>
      <c r="AX801" s="4">
        <f t="shared" si="4905"/>
        <v>1235</v>
      </c>
      <c r="AY801">
        <f t="shared" ref="AY801" si="4926">AX801+23</f>
        <v>1258</v>
      </c>
      <c r="AZ801" s="4">
        <f t="shared" ref="AZ801" si="4927">AY801+24</f>
        <v>1282</v>
      </c>
      <c r="BA801" s="4">
        <f t="shared" si="4905"/>
        <v>1306</v>
      </c>
      <c r="BB801" s="4">
        <f t="shared" si="4905"/>
        <v>1330</v>
      </c>
      <c r="BC801" s="4">
        <f t="shared" ref="BC801" si="4928">BB801+23</f>
        <v>1353</v>
      </c>
      <c r="BD801" s="4">
        <f t="shared" ref="BD801" si="4929">BC801+24</f>
        <v>1377</v>
      </c>
      <c r="BE801" s="4">
        <f t="shared" si="4905"/>
        <v>1401</v>
      </c>
      <c r="BF801" s="4">
        <f t="shared" si="4905"/>
        <v>1425</v>
      </c>
      <c r="BG801" s="4">
        <f t="shared" ref="BG801" si="4930">BF801+23</f>
        <v>1448</v>
      </c>
      <c r="BH801" s="4">
        <f t="shared" ref="BH801" si="4931">BG801+24</f>
        <v>1472</v>
      </c>
      <c r="BI801">
        <f t="shared" si="4905"/>
        <v>1496</v>
      </c>
      <c r="BJ801" t="s">
        <v>1</v>
      </c>
    </row>
    <row r="802" spans="1:62">
      <c r="A802" s="4" t="s">
        <v>184</v>
      </c>
      <c r="B802" s="4">
        <v>24</v>
      </c>
      <c r="C802" s="4">
        <f>B802+4</f>
        <v>28</v>
      </c>
      <c r="D802" s="4">
        <f t="shared" ref="D802:BI802" si="4932">C802+4</f>
        <v>32</v>
      </c>
      <c r="E802" s="4">
        <f t="shared" si="4932"/>
        <v>36</v>
      </c>
      <c r="F802" s="4">
        <f t="shared" si="4932"/>
        <v>40</v>
      </c>
      <c r="G802" s="4">
        <f t="shared" si="4932"/>
        <v>44</v>
      </c>
      <c r="H802" s="4">
        <f t="shared" si="4932"/>
        <v>48</v>
      </c>
      <c r="I802" s="4">
        <f t="shared" si="4932"/>
        <v>52</v>
      </c>
      <c r="J802" s="4">
        <f t="shared" si="4932"/>
        <v>56</v>
      </c>
      <c r="K802">
        <f t="shared" si="4932"/>
        <v>60</v>
      </c>
      <c r="L802" s="4">
        <f t="shared" si="4932"/>
        <v>64</v>
      </c>
      <c r="M802" s="4">
        <f t="shared" si="4932"/>
        <v>68</v>
      </c>
      <c r="N802" s="4">
        <f t="shared" si="4932"/>
        <v>72</v>
      </c>
      <c r="O802" s="4">
        <f t="shared" si="4932"/>
        <v>76</v>
      </c>
      <c r="P802" s="4">
        <f t="shared" si="4932"/>
        <v>80</v>
      </c>
      <c r="Q802" s="4">
        <f t="shared" si="4932"/>
        <v>84</v>
      </c>
      <c r="R802" s="4">
        <f t="shared" si="4932"/>
        <v>88</v>
      </c>
      <c r="S802" s="4">
        <f t="shared" si="4932"/>
        <v>92</v>
      </c>
      <c r="T802" s="4">
        <f t="shared" si="4932"/>
        <v>96</v>
      </c>
      <c r="U802">
        <f t="shared" si="4932"/>
        <v>100</v>
      </c>
      <c r="V802" s="4">
        <f t="shared" si="4932"/>
        <v>104</v>
      </c>
      <c r="W802" s="4">
        <f t="shared" si="4932"/>
        <v>108</v>
      </c>
      <c r="X802" s="4">
        <f t="shared" si="4932"/>
        <v>112</v>
      </c>
      <c r="Y802" s="4">
        <f t="shared" si="4932"/>
        <v>116</v>
      </c>
      <c r="Z802" s="4">
        <f t="shared" si="4932"/>
        <v>120</v>
      </c>
      <c r="AA802" s="4">
        <f t="shared" si="4932"/>
        <v>124</v>
      </c>
      <c r="AB802" s="4">
        <f t="shared" si="4932"/>
        <v>128</v>
      </c>
      <c r="AC802" s="4">
        <f t="shared" si="4932"/>
        <v>132</v>
      </c>
      <c r="AD802" s="4">
        <f t="shared" si="4932"/>
        <v>136</v>
      </c>
      <c r="AE802">
        <f t="shared" si="4932"/>
        <v>140</v>
      </c>
      <c r="AF802" s="4">
        <f t="shared" si="4932"/>
        <v>144</v>
      </c>
      <c r="AG802" s="4">
        <f t="shared" si="4932"/>
        <v>148</v>
      </c>
      <c r="AH802" s="4">
        <f t="shared" si="4932"/>
        <v>152</v>
      </c>
      <c r="AI802" s="4">
        <f t="shared" si="4932"/>
        <v>156</v>
      </c>
      <c r="AJ802" s="4">
        <f t="shared" si="4932"/>
        <v>160</v>
      </c>
      <c r="AK802" s="4">
        <f t="shared" si="4932"/>
        <v>164</v>
      </c>
      <c r="AL802" s="4">
        <f t="shared" si="4932"/>
        <v>168</v>
      </c>
      <c r="AM802" s="4">
        <f t="shared" si="4932"/>
        <v>172</v>
      </c>
      <c r="AN802" s="4">
        <f t="shared" si="4932"/>
        <v>176</v>
      </c>
      <c r="AO802">
        <f t="shared" si="4932"/>
        <v>180</v>
      </c>
      <c r="AP802" s="4">
        <f t="shared" si="4932"/>
        <v>184</v>
      </c>
      <c r="AQ802" s="4">
        <f t="shared" si="4932"/>
        <v>188</v>
      </c>
      <c r="AR802" s="4">
        <f t="shared" si="4932"/>
        <v>192</v>
      </c>
      <c r="AS802" s="4">
        <f t="shared" si="4932"/>
        <v>196</v>
      </c>
      <c r="AT802" s="4">
        <f t="shared" si="4932"/>
        <v>200</v>
      </c>
      <c r="AU802" s="4">
        <f t="shared" si="4932"/>
        <v>204</v>
      </c>
      <c r="AV802" s="4">
        <f t="shared" si="4932"/>
        <v>208</v>
      </c>
      <c r="AW802" s="4">
        <f t="shared" si="4932"/>
        <v>212</v>
      </c>
      <c r="AX802" s="4">
        <f t="shared" si="4932"/>
        <v>216</v>
      </c>
      <c r="AY802">
        <f t="shared" si="4932"/>
        <v>220</v>
      </c>
      <c r="AZ802" s="4">
        <f t="shared" si="4932"/>
        <v>224</v>
      </c>
      <c r="BA802" s="4">
        <f t="shared" si="4932"/>
        <v>228</v>
      </c>
      <c r="BB802" s="4">
        <f t="shared" si="4932"/>
        <v>232</v>
      </c>
      <c r="BC802" s="4">
        <f t="shared" si="4932"/>
        <v>236</v>
      </c>
      <c r="BD802" s="4">
        <f t="shared" si="4932"/>
        <v>240</v>
      </c>
      <c r="BE802" s="4">
        <f t="shared" si="4932"/>
        <v>244</v>
      </c>
      <c r="BF802" s="4">
        <f t="shared" si="4932"/>
        <v>248</v>
      </c>
      <c r="BG802" s="4">
        <f t="shared" si="4932"/>
        <v>252</v>
      </c>
      <c r="BH802" s="4">
        <f t="shared" si="4932"/>
        <v>256</v>
      </c>
      <c r="BI802">
        <f t="shared" si="4932"/>
        <v>260</v>
      </c>
      <c r="BJ802" t="s">
        <v>1</v>
      </c>
    </row>
    <row r="803" spans="1:62">
      <c r="A803" s="4" t="s">
        <v>185</v>
      </c>
      <c r="B803" s="4">
        <v>44</v>
      </c>
      <c r="C803" s="4">
        <f>B803+4</f>
        <v>48</v>
      </c>
      <c r="D803" s="4">
        <f t="shared" ref="D803:BI803" si="4933">C803+4</f>
        <v>52</v>
      </c>
      <c r="E803" s="4">
        <f t="shared" si="4933"/>
        <v>56</v>
      </c>
      <c r="F803" s="4">
        <f t="shared" si="4933"/>
        <v>60</v>
      </c>
      <c r="G803" s="4">
        <f t="shared" si="4933"/>
        <v>64</v>
      </c>
      <c r="H803" s="4">
        <f t="shared" si="4933"/>
        <v>68</v>
      </c>
      <c r="I803" s="4">
        <f t="shared" si="4933"/>
        <v>72</v>
      </c>
      <c r="J803" s="4">
        <f t="shared" si="4933"/>
        <v>76</v>
      </c>
      <c r="K803">
        <f t="shared" si="4933"/>
        <v>80</v>
      </c>
      <c r="L803" s="4">
        <f t="shared" si="4933"/>
        <v>84</v>
      </c>
      <c r="M803" s="4">
        <f t="shared" si="4933"/>
        <v>88</v>
      </c>
      <c r="N803" s="4">
        <f t="shared" si="4933"/>
        <v>92</v>
      </c>
      <c r="O803" s="4">
        <f t="shared" si="4933"/>
        <v>96</v>
      </c>
      <c r="P803" s="4">
        <f t="shared" si="4933"/>
        <v>100</v>
      </c>
      <c r="Q803" s="4">
        <f t="shared" si="4933"/>
        <v>104</v>
      </c>
      <c r="R803" s="4">
        <f t="shared" si="4933"/>
        <v>108</v>
      </c>
      <c r="S803" s="4">
        <f t="shared" si="4933"/>
        <v>112</v>
      </c>
      <c r="T803" s="4">
        <f t="shared" si="4933"/>
        <v>116</v>
      </c>
      <c r="U803">
        <f t="shared" si="4933"/>
        <v>120</v>
      </c>
      <c r="V803" s="4">
        <f t="shared" si="4933"/>
        <v>124</v>
      </c>
      <c r="W803" s="4">
        <f t="shared" si="4933"/>
        <v>128</v>
      </c>
      <c r="X803" s="4">
        <f t="shared" si="4933"/>
        <v>132</v>
      </c>
      <c r="Y803" s="4">
        <f t="shared" si="4933"/>
        <v>136</v>
      </c>
      <c r="Z803" s="4">
        <f t="shared" si="4933"/>
        <v>140</v>
      </c>
      <c r="AA803" s="4">
        <f t="shared" si="4933"/>
        <v>144</v>
      </c>
      <c r="AB803" s="4">
        <f t="shared" si="4933"/>
        <v>148</v>
      </c>
      <c r="AC803" s="4">
        <f t="shared" si="4933"/>
        <v>152</v>
      </c>
      <c r="AD803" s="4">
        <f t="shared" si="4933"/>
        <v>156</v>
      </c>
      <c r="AE803">
        <f t="shared" si="4933"/>
        <v>160</v>
      </c>
      <c r="AF803" s="4">
        <f t="shared" si="4933"/>
        <v>164</v>
      </c>
      <c r="AG803" s="4">
        <f t="shared" si="4933"/>
        <v>168</v>
      </c>
      <c r="AH803" s="4">
        <f t="shared" si="4933"/>
        <v>172</v>
      </c>
      <c r="AI803" s="4">
        <f t="shared" si="4933"/>
        <v>176</v>
      </c>
      <c r="AJ803" s="4">
        <f t="shared" si="4933"/>
        <v>180</v>
      </c>
      <c r="AK803" s="4">
        <f t="shared" si="4933"/>
        <v>184</v>
      </c>
      <c r="AL803" s="4">
        <f t="shared" si="4933"/>
        <v>188</v>
      </c>
      <c r="AM803" s="4">
        <f t="shared" si="4933"/>
        <v>192</v>
      </c>
      <c r="AN803" s="4">
        <f t="shared" si="4933"/>
        <v>196</v>
      </c>
      <c r="AO803">
        <f t="shared" si="4933"/>
        <v>200</v>
      </c>
      <c r="AP803" s="4">
        <f t="shared" si="4933"/>
        <v>204</v>
      </c>
      <c r="AQ803" s="4">
        <f t="shared" si="4933"/>
        <v>208</v>
      </c>
      <c r="AR803" s="4">
        <f t="shared" si="4933"/>
        <v>212</v>
      </c>
      <c r="AS803" s="4">
        <f t="shared" si="4933"/>
        <v>216</v>
      </c>
      <c r="AT803" s="4">
        <f t="shared" si="4933"/>
        <v>220</v>
      </c>
      <c r="AU803" s="4">
        <f t="shared" si="4933"/>
        <v>224</v>
      </c>
      <c r="AV803" s="4">
        <f t="shared" si="4933"/>
        <v>228</v>
      </c>
      <c r="AW803" s="4">
        <f t="shared" si="4933"/>
        <v>232</v>
      </c>
      <c r="AX803" s="4">
        <f t="shared" si="4933"/>
        <v>236</v>
      </c>
      <c r="AY803">
        <f t="shared" si="4933"/>
        <v>240</v>
      </c>
      <c r="AZ803" s="4">
        <f t="shared" si="4933"/>
        <v>244</v>
      </c>
      <c r="BA803" s="4">
        <f t="shared" si="4933"/>
        <v>248</v>
      </c>
      <c r="BB803" s="4">
        <f t="shared" si="4933"/>
        <v>252</v>
      </c>
      <c r="BC803" s="4">
        <f t="shared" si="4933"/>
        <v>256</v>
      </c>
      <c r="BD803" s="4">
        <f t="shared" si="4933"/>
        <v>260</v>
      </c>
      <c r="BE803" s="4">
        <f t="shared" si="4933"/>
        <v>264</v>
      </c>
      <c r="BF803" s="4">
        <f t="shared" si="4933"/>
        <v>268</v>
      </c>
      <c r="BG803" s="4">
        <f t="shared" si="4933"/>
        <v>272</v>
      </c>
      <c r="BH803" s="4">
        <f t="shared" si="4933"/>
        <v>276</v>
      </c>
      <c r="BI803">
        <f t="shared" si="4933"/>
        <v>280</v>
      </c>
      <c r="BJ803" t="s">
        <v>1</v>
      </c>
    </row>
    <row r="804" spans="1:62">
      <c r="A804" s="4" t="s">
        <v>5</v>
      </c>
    </row>
    <row r="805" spans="1:62">
      <c r="A805" s="4" t="s">
        <v>395</v>
      </c>
    </row>
    <row r="806" spans="1:62">
      <c r="A806" s="4" t="s">
        <v>203</v>
      </c>
    </row>
    <row r="807" spans="1:62">
      <c r="A807" s="4" t="s">
        <v>120</v>
      </c>
      <c r="B807" s="4">
        <v>120</v>
      </c>
      <c r="C807" s="4">
        <v>120</v>
      </c>
      <c r="D807" s="4">
        <v>121</v>
      </c>
      <c r="E807" s="4">
        <v>121</v>
      </c>
      <c r="F807" s="4">
        <v>121</v>
      </c>
      <c r="G807" s="4">
        <v>122</v>
      </c>
      <c r="H807" s="4">
        <v>123</v>
      </c>
      <c r="I807" s="4">
        <v>124</v>
      </c>
      <c r="J807" s="4">
        <v>126</v>
      </c>
      <c r="K807" s="1">
        <v>126</v>
      </c>
      <c r="L807" s="4">
        <v>127</v>
      </c>
      <c r="M807" s="4">
        <v>128</v>
      </c>
      <c r="N807" s="4">
        <v>128</v>
      </c>
      <c r="O807" s="4">
        <v>129</v>
      </c>
      <c r="P807" s="4">
        <v>130</v>
      </c>
      <c r="Q807" s="4">
        <v>130</v>
      </c>
      <c r="R807" s="4">
        <v>132</v>
      </c>
      <c r="S807" s="4">
        <v>133</v>
      </c>
      <c r="T807" s="4">
        <v>133</v>
      </c>
      <c r="U807" s="2">
        <v>134</v>
      </c>
      <c r="V807" s="4">
        <v>135</v>
      </c>
      <c r="W807" s="4">
        <f>V807</f>
        <v>135</v>
      </c>
      <c r="X807" s="4">
        <f>W807+1</f>
        <v>136</v>
      </c>
      <c r="Y807" s="4">
        <f>X807+2</f>
        <v>138</v>
      </c>
      <c r="Z807" s="4">
        <f t="shared" ref="Z807:AU807" si="4934">Y807</f>
        <v>138</v>
      </c>
      <c r="AA807" s="4">
        <f>Z807+1</f>
        <v>139</v>
      </c>
      <c r="AB807" s="4">
        <f>AA807+1</f>
        <v>140</v>
      </c>
      <c r="AC807" s="4">
        <f t="shared" si="4934"/>
        <v>140</v>
      </c>
      <c r="AD807" s="4">
        <f>AC807+1</f>
        <v>141</v>
      </c>
      <c r="AE807">
        <f>AD807+1</f>
        <v>142</v>
      </c>
      <c r="AF807" s="4">
        <f t="shared" si="4934"/>
        <v>142</v>
      </c>
      <c r="AG807" s="4">
        <f t="shared" ref="AG807:AV807" si="4935">AF807+2</f>
        <v>144</v>
      </c>
      <c r="AH807" s="4">
        <f>AG807+1</f>
        <v>145</v>
      </c>
      <c r="AI807" s="4">
        <f>AH807</f>
        <v>145</v>
      </c>
      <c r="AJ807" s="4">
        <f t="shared" ref="AJ807:AZ807" si="4936">AI807+1</f>
        <v>146</v>
      </c>
      <c r="AK807" s="4">
        <f>AJ807+1</f>
        <v>147</v>
      </c>
      <c r="AL807" s="4">
        <f>AK807</f>
        <v>147</v>
      </c>
      <c r="AM807" s="4">
        <f t="shared" ref="AM807:BB807" si="4937">AL807+1</f>
        <v>148</v>
      </c>
      <c r="AN807" s="4">
        <f t="shared" ref="AN807" si="4938">AM807+2</f>
        <v>150</v>
      </c>
      <c r="AO807">
        <f t="shared" si="4934"/>
        <v>150</v>
      </c>
      <c r="AP807" s="4">
        <f t="shared" ref="AP807:AQ807" si="4939">AO807+1</f>
        <v>151</v>
      </c>
      <c r="AQ807" s="4">
        <f t="shared" si="4939"/>
        <v>152</v>
      </c>
      <c r="AR807" s="4">
        <f t="shared" si="4934"/>
        <v>152</v>
      </c>
      <c r="AS807" s="4">
        <f t="shared" ref="AS807:AT807" si="4940">AR807+1</f>
        <v>153</v>
      </c>
      <c r="AT807" s="4">
        <f t="shared" si="4940"/>
        <v>154</v>
      </c>
      <c r="AU807" s="4">
        <f t="shared" si="4934"/>
        <v>154</v>
      </c>
      <c r="AV807" s="4">
        <f t="shared" si="4935"/>
        <v>156</v>
      </c>
      <c r="AW807" s="4">
        <f t="shared" ref="AW807" si="4941">AV807+1</f>
        <v>157</v>
      </c>
      <c r="AX807" s="4">
        <f t="shared" ref="AX807" si="4942">AW807</f>
        <v>157</v>
      </c>
      <c r="AY807">
        <f t="shared" si="4936"/>
        <v>158</v>
      </c>
      <c r="AZ807" s="4">
        <f t="shared" si="4936"/>
        <v>159</v>
      </c>
      <c r="BA807" s="4">
        <f t="shared" ref="BA807" si="4943">AZ807</f>
        <v>159</v>
      </c>
      <c r="BB807" s="4">
        <f t="shared" si="4937"/>
        <v>160</v>
      </c>
      <c r="BC807" s="4">
        <f>BB807</f>
        <v>160</v>
      </c>
      <c r="BD807" s="4">
        <f>BC807+2</f>
        <v>162</v>
      </c>
      <c r="BE807" s="4">
        <f t="shared" ref="BE807" si="4944">BD807+1</f>
        <v>163</v>
      </c>
      <c r="BF807" s="4">
        <f>BE807</f>
        <v>163</v>
      </c>
      <c r="BG807" s="4">
        <f>BF807+1</f>
        <v>164</v>
      </c>
      <c r="BH807" s="4">
        <f t="shared" ref="BH807" si="4945">BG807+1</f>
        <v>165</v>
      </c>
      <c r="BI807">
        <f>BH807</f>
        <v>165</v>
      </c>
      <c r="BJ807" t="s">
        <v>1</v>
      </c>
    </row>
    <row r="808" spans="1:62">
      <c r="A808" s="4" t="s">
        <v>121</v>
      </c>
      <c r="B808" s="4">
        <v>420</v>
      </c>
      <c r="C808" s="4">
        <f>B808</f>
        <v>420</v>
      </c>
      <c r="D808" s="4">
        <f>C808+4</f>
        <v>424</v>
      </c>
      <c r="E808" s="4">
        <f t="shared" ref="E808:BD808" si="4946">D808</f>
        <v>424</v>
      </c>
      <c r="F808" s="4">
        <f>E808+4</f>
        <v>428</v>
      </c>
      <c r="G808" s="4">
        <f>F808+4</f>
        <v>432</v>
      </c>
      <c r="H808" s="4">
        <f t="shared" si="4946"/>
        <v>432</v>
      </c>
      <c r="I808" s="4">
        <f>H808+4</f>
        <v>436</v>
      </c>
      <c r="J808" s="4">
        <f>I808+5</f>
        <v>441</v>
      </c>
      <c r="K808">
        <f t="shared" si="4946"/>
        <v>441</v>
      </c>
      <c r="L808" s="4">
        <f t="shared" ref="L808:M808" si="4947">K808+4</f>
        <v>445</v>
      </c>
      <c r="M808" s="4">
        <f t="shared" si="4947"/>
        <v>449</v>
      </c>
      <c r="N808" s="4">
        <f t="shared" si="4946"/>
        <v>449</v>
      </c>
      <c r="O808" s="4">
        <f t="shared" ref="O808" si="4948">N808+4</f>
        <v>453</v>
      </c>
      <c r="P808" s="4">
        <f t="shared" ref="P808" si="4949">O808+5</f>
        <v>458</v>
      </c>
      <c r="Q808" s="4">
        <f t="shared" si="4946"/>
        <v>458</v>
      </c>
      <c r="R808" s="4">
        <f t="shared" ref="R808:S808" si="4950">Q808+4</f>
        <v>462</v>
      </c>
      <c r="S808" s="4">
        <f t="shared" si="4950"/>
        <v>466</v>
      </c>
      <c r="T808" s="4">
        <f t="shared" si="4946"/>
        <v>466</v>
      </c>
      <c r="U808">
        <f t="shared" ref="U808" si="4951">T808+4</f>
        <v>470</v>
      </c>
      <c r="V808" s="4">
        <f>U808+4</f>
        <v>474</v>
      </c>
      <c r="W808" s="4">
        <f t="shared" si="4946"/>
        <v>474</v>
      </c>
      <c r="X808" s="4">
        <f t="shared" ref="X808:Y808" si="4952">W808+4</f>
        <v>478</v>
      </c>
      <c r="Y808" s="4">
        <f t="shared" si="4952"/>
        <v>482</v>
      </c>
      <c r="Z808" s="4">
        <f t="shared" si="4946"/>
        <v>482</v>
      </c>
      <c r="AA808" s="4">
        <f t="shared" ref="AA808" si="4953">Z808+4</f>
        <v>486</v>
      </c>
      <c r="AB808" s="4">
        <f t="shared" ref="AB808" si="4954">AA808+5</f>
        <v>491</v>
      </c>
      <c r="AC808" s="4">
        <f t="shared" si="4946"/>
        <v>491</v>
      </c>
      <c r="AD808" s="4">
        <f t="shared" ref="AD808:AE808" si="4955">AC808+4</f>
        <v>495</v>
      </c>
      <c r="AE808">
        <f t="shared" si="4955"/>
        <v>499</v>
      </c>
      <c r="AF808" s="4">
        <f t="shared" si="4946"/>
        <v>499</v>
      </c>
      <c r="AG808" s="4">
        <f t="shared" ref="AG808" si="4956">AF808+4</f>
        <v>503</v>
      </c>
      <c r="AH808" s="4">
        <f t="shared" ref="AH808" si="4957">AG808+5</f>
        <v>508</v>
      </c>
      <c r="AI808" s="4">
        <f t="shared" si="4946"/>
        <v>508</v>
      </c>
      <c r="AJ808" s="4">
        <f t="shared" ref="AJ808:AK808" si="4958">AI808+4</f>
        <v>512</v>
      </c>
      <c r="AK808" s="4">
        <f t="shared" si="4958"/>
        <v>516</v>
      </c>
      <c r="AL808" s="4">
        <f t="shared" si="4946"/>
        <v>516</v>
      </c>
      <c r="AM808" s="4">
        <f t="shared" ref="AM808" si="4959">AL808+4</f>
        <v>520</v>
      </c>
      <c r="AN808" s="4">
        <f>AM808+5</f>
        <v>525</v>
      </c>
      <c r="AO808">
        <f t="shared" si="4946"/>
        <v>525</v>
      </c>
      <c r="AP808" s="4">
        <f t="shared" ref="AP808:AQ808" si="4960">AO808+4</f>
        <v>529</v>
      </c>
      <c r="AQ808" s="4">
        <f t="shared" si="4960"/>
        <v>533</v>
      </c>
      <c r="AR808" s="4">
        <f t="shared" si="4946"/>
        <v>533</v>
      </c>
      <c r="AS808" s="4">
        <f t="shared" ref="AS808" si="4961">AR808+4</f>
        <v>537</v>
      </c>
      <c r="AT808" s="4">
        <f t="shared" ref="AT808" si="4962">AS808+5</f>
        <v>542</v>
      </c>
      <c r="AU808" s="4">
        <f t="shared" si="4946"/>
        <v>542</v>
      </c>
      <c r="AV808" s="4">
        <f t="shared" ref="AV808:AW808" si="4963">AU808+4</f>
        <v>546</v>
      </c>
      <c r="AW808" s="4">
        <f t="shared" si="4963"/>
        <v>550</v>
      </c>
      <c r="AX808" s="4">
        <f t="shared" si="4946"/>
        <v>550</v>
      </c>
      <c r="AY808">
        <f t="shared" ref="AY808" si="4964">AX808+4</f>
        <v>554</v>
      </c>
      <c r="AZ808" s="4">
        <f t="shared" ref="AZ808" si="4965">AY808+5</f>
        <v>559</v>
      </c>
      <c r="BA808" s="4">
        <f t="shared" si="4946"/>
        <v>559</v>
      </c>
      <c r="BB808" s="4">
        <f t="shared" ref="BB808:BC808" si="4966">BA808+4</f>
        <v>563</v>
      </c>
      <c r="BC808" s="4">
        <f t="shared" si="4966"/>
        <v>567</v>
      </c>
      <c r="BD808" s="4">
        <f t="shared" si="4946"/>
        <v>567</v>
      </c>
      <c r="BE808" s="4">
        <f t="shared" ref="BE808" si="4967">BD808+4</f>
        <v>571</v>
      </c>
      <c r="BF808" s="4">
        <f>BE808</f>
        <v>571</v>
      </c>
      <c r="BG808" s="4">
        <f>BF808+4</f>
        <v>575</v>
      </c>
      <c r="BH808" s="4">
        <f t="shared" ref="BH808" si="4968">BG808+4</f>
        <v>579</v>
      </c>
      <c r="BI808">
        <f>BH808</f>
        <v>579</v>
      </c>
      <c r="BJ808" t="s">
        <v>1</v>
      </c>
    </row>
    <row r="809" spans="1:62">
      <c r="A809" s="4" t="s">
        <v>122</v>
      </c>
      <c r="B809" s="4">
        <v>1240</v>
      </c>
      <c r="C809" s="4">
        <f>B809</f>
        <v>1240</v>
      </c>
      <c r="D809" s="4">
        <f>C809+12</f>
        <v>1252</v>
      </c>
      <c r="E809" s="4">
        <f t="shared" ref="E809" si="4969">D809</f>
        <v>1252</v>
      </c>
      <c r="F809" s="4">
        <f t="shared" ref="F809" si="4970">E809+12</f>
        <v>1264</v>
      </c>
      <c r="G809" s="4">
        <f>F809+13</f>
        <v>1277</v>
      </c>
      <c r="H809" s="4">
        <f>G809</f>
        <v>1277</v>
      </c>
      <c r="I809" s="4">
        <f>H809+12</f>
        <v>1289</v>
      </c>
      <c r="J809" s="4">
        <f>I809+13</f>
        <v>1302</v>
      </c>
      <c r="K809">
        <f t="shared" ref="K809" si="4971">J809</f>
        <v>1302</v>
      </c>
      <c r="L809" s="4">
        <f t="shared" ref="L809" si="4972">K809+12</f>
        <v>1314</v>
      </c>
      <c r="M809" s="4">
        <f>L809+12</f>
        <v>1326</v>
      </c>
      <c r="N809" s="4">
        <f>M809</f>
        <v>1326</v>
      </c>
      <c r="O809" s="4">
        <f>N809+13</f>
        <v>1339</v>
      </c>
      <c r="P809" s="4">
        <f t="shared" ref="P809" si="4973">O809+12</f>
        <v>1351</v>
      </c>
      <c r="Q809" s="4">
        <f t="shared" ref="Q809" si="4974">P809</f>
        <v>1351</v>
      </c>
      <c r="R809" s="4">
        <f>Q809+13</f>
        <v>1364</v>
      </c>
      <c r="S809" s="4">
        <f>R809+12</f>
        <v>1376</v>
      </c>
      <c r="T809" s="4">
        <f>S809</f>
        <v>1376</v>
      </c>
      <c r="U809">
        <f>T809+12</f>
        <v>1388</v>
      </c>
      <c r="V809" s="4">
        <f>U809+13</f>
        <v>1401</v>
      </c>
      <c r="W809" s="4">
        <f t="shared" ref="W809:AU809" si="4975">V809</f>
        <v>1401</v>
      </c>
      <c r="X809" s="4">
        <f>W809+12</f>
        <v>1413</v>
      </c>
      <c r="Y809" s="4">
        <f>X809+13</f>
        <v>1426</v>
      </c>
      <c r="Z809" s="4">
        <f t="shared" si="4975"/>
        <v>1426</v>
      </c>
      <c r="AA809" s="4">
        <f t="shared" ref="AA809" si="4976">Z809+12</f>
        <v>1438</v>
      </c>
      <c r="AB809" s="4">
        <f>AA809+12</f>
        <v>1450</v>
      </c>
      <c r="AC809" s="4">
        <f t="shared" si="4975"/>
        <v>1450</v>
      </c>
      <c r="AD809" s="4">
        <f>AC809+13</f>
        <v>1463</v>
      </c>
      <c r="AE809">
        <f>AD809+12</f>
        <v>1475</v>
      </c>
      <c r="AF809" s="4">
        <f t="shared" si="4975"/>
        <v>1475</v>
      </c>
      <c r="AG809" s="4">
        <f>AF809+13</f>
        <v>1488</v>
      </c>
      <c r="AH809" s="4">
        <f>AG809+12</f>
        <v>1500</v>
      </c>
      <c r="AI809" s="4">
        <f t="shared" si="4975"/>
        <v>1500</v>
      </c>
      <c r="AJ809" s="4">
        <f t="shared" ref="AJ809" si="4977">AI809+12</f>
        <v>1512</v>
      </c>
      <c r="AK809" s="4">
        <f t="shared" ref="AK809" si="4978">AJ809+13</f>
        <v>1525</v>
      </c>
      <c r="AL809" s="4">
        <f t="shared" si="4975"/>
        <v>1525</v>
      </c>
      <c r="AM809" s="4">
        <f t="shared" ref="AM809" si="4979">AL809+12</f>
        <v>1537</v>
      </c>
      <c r="AN809" s="4">
        <f t="shared" ref="AN809" si="4980">AM809+13</f>
        <v>1550</v>
      </c>
      <c r="AO809">
        <f t="shared" si="4975"/>
        <v>1550</v>
      </c>
      <c r="AP809" s="4">
        <f t="shared" ref="AP809" si="4981">AO809+12</f>
        <v>1562</v>
      </c>
      <c r="AQ809" s="4">
        <f>AP809+12</f>
        <v>1574</v>
      </c>
      <c r="AR809" s="4">
        <f t="shared" si="4975"/>
        <v>1574</v>
      </c>
      <c r="AS809" s="4">
        <f>AR809+13</f>
        <v>1587</v>
      </c>
      <c r="AT809" s="4">
        <f>AS809+12</f>
        <v>1599</v>
      </c>
      <c r="AU809" s="4">
        <f t="shared" si="4975"/>
        <v>1599</v>
      </c>
      <c r="AV809" s="4">
        <f>AU809+13</f>
        <v>1612</v>
      </c>
      <c r="AW809" s="4">
        <f>AV809+12</f>
        <v>1624</v>
      </c>
      <c r="AX809" s="4">
        <f>AW809</f>
        <v>1624</v>
      </c>
      <c r="AY809">
        <f>AX809+12</f>
        <v>1636</v>
      </c>
      <c r="AZ809" s="4">
        <f t="shared" ref="AZ809:BH809" si="4982">AY809+13</f>
        <v>1649</v>
      </c>
      <c r="BA809" s="4">
        <f>AZ809</f>
        <v>1649</v>
      </c>
      <c r="BB809" s="4">
        <f>BA809+12</f>
        <v>1661</v>
      </c>
      <c r="BC809" s="4">
        <f>BB809</f>
        <v>1661</v>
      </c>
      <c r="BD809" s="4">
        <f t="shared" si="4982"/>
        <v>1674</v>
      </c>
      <c r="BE809" s="4">
        <f>BD809+12</f>
        <v>1686</v>
      </c>
      <c r="BF809" s="4">
        <f>BE809</f>
        <v>1686</v>
      </c>
      <c r="BG809" s="4">
        <f>BF809+12</f>
        <v>1698</v>
      </c>
      <c r="BH809" s="4">
        <f t="shared" si="4982"/>
        <v>1711</v>
      </c>
      <c r="BI809">
        <f>BH809</f>
        <v>1711</v>
      </c>
      <c r="BJ809" t="s">
        <v>1</v>
      </c>
    </row>
    <row r="810" spans="1:62">
      <c r="A810" s="4" t="s">
        <v>123</v>
      </c>
    </row>
    <row r="811" spans="1:62">
      <c r="A811" s="4" t="s">
        <v>186</v>
      </c>
      <c r="B811" s="4">
        <v>0</v>
      </c>
      <c r="C811" s="4">
        <f>B811</f>
        <v>0</v>
      </c>
      <c r="D811" s="4">
        <f t="shared" ref="D811:BI811" si="4983">C811</f>
        <v>0</v>
      </c>
      <c r="E811" s="4">
        <f t="shared" si="4983"/>
        <v>0</v>
      </c>
      <c r="F811" s="4">
        <f t="shared" si="4983"/>
        <v>0</v>
      </c>
      <c r="G811" s="4">
        <f t="shared" si="4983"/>
        <v>0</v>
      </c>
      <c r="H811" s="4">
        <f t="shared" si="4983"/>
        <v>0</v>
      </c>
      <c r="I811" s="4">
        <f t="shared" si="4983"/>
        <v>0</v>
      </c>
      <c r="J811" s="4">
        <f t="shared" si="4983"/>
        <v>0</v>
      </c>
      <c r="K811" s="4">
        <f t="shared" si="4983"/>
        <v>0</v>
      </c>
      <c r="L811" s="4">
        <f t="shared" si="4983"/>
        <v>0</v>
      </c>
      <c r="M811" s="4">
        <f t="shared" si="4983"/>
        <v>0</v>
      </c>
      <c r="N811" s="4">
        <f t="shared" si="4983"/>
        <v>0</v>
      </c>
      <c r="O811" s="4">
        <f t="shared" si="4983"/>
        <v>0</v>
      </c>
      <c r="P811" s="4">
        <f t="shared" si="4983"/>
        <v>0</v>
      </c>
      <c r="Q811" s="4">
        <f t="shared" si="4983"/>
        <v>0</v>
      </c>
      <c r="R811" s="4">
        <f t="shared" si="4983"/>
        <v>0</v>
      </c>
      <c r="S811" s="4">
        <f t="shared" si="4983"/>
        <v>0</v>
      </c>
      <c r="T811" s="4">
        <f t="shared" si="4983"/>
        <v>0</v>
      </c>
      <c r="U811" s="4">
        <f t="shared" si="4983"/>
        <v>0</v>
      </c>
      <c r="V811" s="4">
        <f t="shared" si="4983"/>
        <v>0</v>
      </c>
      <c r="W811" s="4">
        <f t="shared" si="4983"/>
        <v>0</v>
      </c>
      <c r="X811" s="4">
        <f t="shared" si="4983"/>
        <v>0</v>
      </c>
      <c r="Y811" s="4">
        <f t="shared" si="4983"/>
        <v>0</v>
      </c>
      <c r="Z811" s="4">
        <f t="shared" si="4983"/>
        <v>0</v>
      </c>
      <c r="AA811" s="4">
        <f t="shared" si="4983"/>
        <v>0</v>
      </c>
      <c r="AB811" s="4">
        <f t="shared" si="4983"/>
        <v>0</v>
      </c>
      <c r="AC811" s="4">
        <f t="shared" si="4983"/>
        <v>0</v>
      </c>
      <c r="AD811" s="4">
        <f t="shared" si="4983"/>
        <v>0</v>
      </c>
      <c r="AE811" s="4">
        <f t="shared" si="4983"/>
        <v>0</v>
      </c>
      <c r="AF811" s="4">
        <f t="shared" si="4983"/>
        <v>0</v>
      </c>
      <c r="AG811" s="4">
        <f t="shared" si="4983"/>
        <v>0</v>
      </c>
      <c r="AH811" s="4">
        <f t="shared" si="4983"/>
        <v>0</v>
      </c>
      <c r="AI811" s="4">
        <f t="shared" si="4983"/>
        <v>0</v>
      </c>
      <c r="AJ811" s="4">
        <f t="shared" si="4983"/>
        <v>0</v>
      </c>
      <c r="AK811" s="4">
        <f t="shared" si="4983"/>
        <v>0</v>
      </c>
      <c r="AL811" s="4">
        <f t="shared" si="4983"/>
        <v>0</v>
      </c>
      <c r="AM811" s="4">
        <f t="shared" si="4983"/>
        <v>0</v>
      </c>
      <c r="AN811" s="4">
        <f t="shared" si="4983"/>
        <v>0</v>
      </c>
      <c r="AO811" s="4">
        <f t="shared" si="4983"/>
        <v>0</v>
      </c>
      <c r="AP811" s="4">
        <f t="shared" si="4983"/>
        <v>0</v>
      </c>
      <c r="AQ811" s="4">
        <f t="shared" si="4983"/>
        <v>0</v>
      </c>
      <c r="AR811" s="4">
        <f t="shared" si="4983"/>
        <v>0</v>
      </c>
      <c r="AS811" s="4">
        <f t="shared" si="4983"/>
        <v>0</v>
      </c>
      <c r="AT811" s="4">
        <f t="shared" si="4983"/>
        <v>0</v>
      </c>
      <c r="AU811" s="4">
        <f t="shared" si="4983"/>
        <v>0</v>
      </c>
      <c r="AV811" s="4">
        <f t="shared" si="4983"/>
        <v>0</v>
      </c>
      <c r="AW811" s="4">
        <f t="shared" si="4983"/>
        <v>0</v>
      </c>
      <c r="AX811" s="4">
        <f t="shared" si="4983"/>
        <v>0</v>
      </c>
      <c r="AY811" s="4">
        <f t="shared" si="4983"/>
        <v>0</v>
      </c>
      <c r="AZ811" s="4">
        <f t="shared" si="4983"/>
        <v>0</v>
      </c>
      <c r="BA811" s="4">
        <f t="shared" si="4983"/>
        <v>0</v>
      </c>
      <c r="BB811" s="4">
        <f t="shared" si="4983"/>
        <v>0</v>
      </c>
      <c r="BC811" s="4">
        <f t="shared" si="4983"/>
        <v>0</v>
      </c>
      <c r="BD811" s="4">
        <f t="shared" si="4983"/>
        <v>0</v>
      </c>
      <c r="BE811" s="4">
        <f t="shared" si="4983"/>
        <v>0</v>
      </c>
      <c r="BF811" s="4">
        <f t="shared" si="4983"/>
        <v>0</v>
      </c>
      <c r="BG811" s="4">
        <f t="shared" si="4983"/>
        <v>0</v>
      </c>
      <c r="BH811" s="4">
        <f t="shared" si="4983"/>
        <v>0</v>
      </c>
      <c r="BI811" s="4">
        <f t="shared" si="4983"/>
        <v>0</v>
      </c>
      <c r="BJ811" t="s">
        <v>1</v>
      </c>
    </row>
    <row r="812" spans="1:62">
      <c r="A812" s="4" t="s">
        <v>187</v>
      </c>
      <c r="B812" s="4">
        <v>65</v>
      </c>
      <c r="C812" s="4">
        <f>B812+10</f>
        <v>75</v>
      </c>
      <c r="D812" s="4">
        <f t="shared" ref="D812:F812" si="4984">C812+10</f>
        <v>85</v>
      </c>
      <c r="E812" s="4">
        <f t="shared" si="4984"/>
        <v>95</v>
      </c>
      <c r="F812" s="4">
        <f t="shared" si="4984"/>
        <v>105</v>
      </c>
      <c r="G812" s="4">
        <f t="shared" ref="G812:BI812" si="4985">F812+10</f>
        <v>115</v>
      </c>
      <c r="H812" s="4">
        <f t="shared" si="4985"/>
        <v>125</v>
      </c>
      <c r="I812" s="4">
        <f t="shared" si="4985"/>
        <v>135</v>
      </c>
      <c r="J812" s="4">
        <f t="shared" si="4985"/>
        <v>145</v>
      </c>
      <c r="K812">
        <f t="shared" si="4985"/>
        <v>155</v>
      </c>
      <c r="L812" s="4">
        <f t="shared" si="4985"/>
        <v>165</v>
      </c>
      <c r="M812" s="4">
        <f t="shared" si="4985"/>
        <v>175</v>
      </c>
      <c r="N812" s="4">
        <f t="shared" si="4985"/>
        <v>185</v>
      </c>
      <c r="O812" s="4">
        <f t="shared" si="4985"/>
        <v>195</v>
      </c>
      <c r="P812" s="4">
        <f t="shared" si="4985"/>
        <v>205</v>
      </c>
      <c r="Q812" s="4">
        <f t="shared" si="4985"/>
        <v>215</v>
      </c>
      <c r="R812" s="4">
        <f t="shared" si="4985"/>
        <v>225</v>
      </c>
      <c r="S812" s="4">
        <f t="shared" si="4985"/>
        <v>235</v>
      </c>
      <c r="T812" s="4">
        <f t="shared" si="4985"/>
        <v>245</v>
      </c>
      <c r="U812">
        <f t="shared" si="4985"/>
        <v>255</v>
      </c>
      <c r="V812" s="4">
        <f t="shared" si="4985"/>
        <v>265</v>
      </c>
      <c r="W812" s="4">
        <f t="shared" si="4985"/>
        <v>275</v>
      </c>
      <c r="X812" s="4">
        <f t="shared" si="4985"/>
        <v>285</v>
      </c>
      <c r="Y812" s="4">
        <f t="shared" si="4985"/>
        <v>295</v>
      </c>
      <c r="Z812" s="4">
        <f t="shared" si="4985"/>
        <v>305</v>
      </c>
      <c r="AA812" s="4">
        <f t="shared" si="4985"/>
        <v>315</v>
      </c>
      <c r="AB812" s="4">
        <f t="shared" si="4985"/>
        <v>325</v>
      </c>
      <c r="AC812" s="4">
        <f t="shared" si="4985"/>
        <v>335</v>
      </c>
      <c r="AD812" s="4">
        <f t="shared" si="4985"/>
        <v>345</v>
      </c>
      <c r="AE812">
        <f t="shared" si="4985"/>
        <v>355</v>
      </c>
      <c r="AF812" s="4">
        <f t="shared" si="4985"/>
        <v>365</v>
      </c>
      <c r="AG812" s="4">
        <f t="shared" si="4985"/>
        <v>375</v>
      </c>
      <c r="AH812" s="4">
        <f t="shared" si="4985"/>
        <v>385</v>
      </c>
      <c r="AI812" s="4">
        <f t="shared" si="4985"/>
        <v>395</v>
      </c>
      <c r="AJ812" s="4">
        <f t="shared" si="4985"/>
        <v>405</v>
      </c>
      <c r="AK812" s="4">
        <f t="shared" si="4985"/>
        <v>415</v>
      </c>
      <c r="AL812" s="4">
        <f t="shared" si="4985"/>
        <v>425</v>
      </c>
      <c r="AM812" s="4">
        <f t="shared" si="4985"/>
        <v>435</v>
      </c>
      <c r="AN812" s="4">
        <f t="shared" si="4985"/>
        <v>445</v>
      </c>
      <c r="AO812">
        <f t="shared" si="4985"/>
        <v>455</v>
      </c>
      <c r="AP812" s="4">
        <f t="shared" si="4985"/>
        <v>465</v>
      </c>
      <c r="AQ812" s="4">
        <f t="shared" si="4985"/>
        <v>475</v>
      </c>
      <c r="AR812" s="4">
        <f t="shared" si="4985"/>
        <v>485</v>
      </c>
      <c r="AS812" s="4">
        <f t="shared" si="4985"/>
        <v>495</v>
      </c>
      <c r="AT812" s="4">
        <f t="shared" si="4985"/>
        <v>505</v>
      </c>
      <c r="AU812" s="4">
        <f t="shared" si="4985"/>
        <v>515</v>
      </c>
      <c r="AV812" s="4">
        <f t="shared" si="4985"/>
        <v>525</v>
      </c>
      <c r="AW812" s="4">
        <f t="shared" si="4985"/>
        <v>535</v>
      </c>
      <c r="AX812" s="4">
        <f t="shared" si="4985"/>
        <v>545</v>
      </c>
      <c r="AY812">
        <f t="shared" si="4985"/>
        <v>555</v>
      </c>
      <c r="AZ812" s="4">
        <f t="shared" si="4985"/>
        <v>565</v>
      </c>
      <c r="BA812" s="4">
        <f t="shared" si="4985"/>
        <v>575</v>
      </c>
      <c r="BB812" s="4">
        <f t="shared" si="4985"/>
        <v>585</v>
      </c>
      <c r="BC812" s="4">
        <f t="shared" si="4985"/>
        <v>595</v>
      </c>
      <c r="BD812" s="4">
        <f t="shared" si="4985"/>
        <v>605</v>
      </c>
      <c r="BE812" s="4">
        <f t="shared" si="4985"/>
        <v>615</v>
      </c>
      <c r="BF812" s="4">
        <f t="shared" si="4985"/>
        <v>625</v>
      </c>
      <c r="BG812" s="4">
        <f t="shared" si="4985"/>
        <v>635</v>
      </c>
      <c r="BH812" s="4">
        <f t="shared" si="4985"/>
        <v>645</v>
      </c>
      <c r="BI812">
        <f t="shared" si="4985"/>
        <v>655</v>
      </c>
      <c r="BJ812" t="s">
        <v>1</v>
      </c>
    </row>
    <row r="813" spans="1:62">
      <c r="A813" s="4" t="s">
        <v>180</v>
      </c>
      <c r="B813" s="4">
        <v>20</v>
      </c>
      <c r="C813" s="4">
        <f>B813+1.3</f>
        <v>21.3</v>
      </c>
      <c r="D813" s="4">
        <f>C813+1.3</f>
        <v>22.6</v>
      </c>
      <c r="E813" s="4">
        <f>D813+1.4</f>
        <v>24</v>
      </c>
      <c r="F813" s="4">
        <f t="shared" ref="F813:G813" si="4986">E813+1.3</f>
        <v>25.3</v>
      </c>
      <c r="G813" s="4">
        <f t="shared" si="4986"/>
        <v>26.6</v>
      </c>
      <c r="H813" s="4">
        <f t="shared" ref="H813" si="4987">G813+1.4</f>
        <v>28</v>
      </c>
      <c r="I813" s="4">
        <f t="shared" ref="I813:J813" si="4988">H813+1.3</f>
        <v>29.3</v>
      </c>
      <c r="J813" s="4">
        <f t="shared" si="4988"/>
        <v>30.6</v>
      </c>
      <c r="K813">
        <f t="shared" ref="K813" si="4989">J813+1.4</f>
        <v>32</v>
      </c>
      <c r="L813" s="4">
        <f t="shared" ref="L813:M813" si="4990">K813+1.3</f>
        <v>33.299999999999997</v>
      </c>
      <c r="M813" s="4">
        <f t="shared" si="4990"/>
        <v>34.599999999999994</v>
      </c>
      <c r="N813" s="4">
        <f t="shared" ref="N813" si="4991">M813+1.4</f>
        <v>35.999999999999993</v>
      </c>
      <c r="O813" s="4">
        <f t="shared" ref="O813:P813" si="4992">N813+1.3</f>
        <v>37.29999999999999</v>
      </c>
      <c r="P813" s="4">
        <f t="shared" si="4992"/>
        <v>38.599999999999987</v>
      </c>
      <c r="Q813" s="4">
        <f t="shared" ref="Q813" si="4993">P813+1.4</f>
        <v>39.999999999999986</v>
      </c>
      <c r="R813" s="4">
        <f t="shared" ref="R813:S813" si="4994">Q813+1.3</f>
        <v>41.299999999999983</v>
      </c>
      <c r="S813" s="4">
        <f t="shared" si="4994"/>
        <v>42.59999999999998</v>
      </c>
      <c r="T813" s="4">
        <f t="shared" ref="T813" si="4995">S813+1.4</f>
        <v>43.999999999999979</v>
      </c>
      <c r="U813">
        <f t="shared" ref="U813:V813" si="4996">T813+1.3</f>
        <v>45.299999999999976</v>
      </c>
      <c r="V813" s="4">
        <f t="shared" si="4996"/>
        <v>46.599999999999973</v>
      </c>
      <c r="W813" s="4">
        <f t="shared" ref="W813" si="4997">V813+1.4</f>
        <v>47.999999999999972</v>
      </c>
      <c r="X813" s="4">
        <f t="shared" ref="X813:Y813" si="4998">W813+1.3</f>
        <v>49.299999999999969</v>
      </c>
      <c r="Y813" s="4">
        <f t="shared" si="4998"/>
        <v>50.599999999999966</v>
      </c>
      <c r="Z813" s="4">
        <f t="shared" ref="Z813" si="4999">Y813+1.4</f>
        <v>51.999999999999964</v>
      </c>
      <c r="AA813" s="4">
        <f t="shared" ref="AA813:AB813" si="5000">Z813+1.3</f>
        <v>53.299999999999962</v>
      </c>
      <c r="AB813" s="4">
        <f t="shared" si="5000"/>
        <v>54.599999999999959</v>
      </c>
      <c r="AC813" s="4">
        <f t="shared" ref="AC813" si="5001">AB813+1.4</f>
        <v>55.999999999999957</v>
      </c>
      <c r="AD813" s="4">
        <f t="shared" ref="AD813:AE813" si="5002">AC813+1.3</f>
        <v>57.299999999999955</v>
      </c>
      <c r="AE813">
        <f t="shared" si="5002"/>
        <v>58.599999999999952</v>
      </c>
      <c r="AF813" s="4">
        <f t="shared" ref="AF813" si="5003">AE813+1.4</f>
        <v>59.99999999999995</v>
      </c>
      <c r="AG813" s="4">
        <f t="shared" ref="AG813:AH813" si="5004">AF813+1.3</f>
        <v>61.299999999999947</v>
      </c>
      <c r="AH813" s="4">
        <f t="shared" si="5004"/>
        <v>62.599999999999945</v>
      </c>
      <c r="AI813" s="4">
        <f t="shared" ref="AI813" si="5005">AH813+1.4</f>
        <v>63.999999999999943</v>
      </c>
      <c r="AJ813" s="4">
        <f t="shared" ref="AJ813:AK813" si="5006">AI813+1.3</f>
        <v>65.29999999999994</v>
      </c>
      <c r="AK813" s="4">
        <f t="shared" si="5006"/>
        <v>66.599999999999937</v>
      </c>
      <c r="AL813" s="4">
        <f t="shared" ref="AL813" si="5007">AK813+1.4</f>
        <v>67.999999999999943</v>
      </c>
      <c r="AM813" s="4">
        <f t="shared" ref="AM813:AN813" si="5008">AL813+1.3</f>
        <v>69.29999999999994</v>
      </c>
      <c r="AN813" s="4">
        <f t="shared" si="5008"/>
        <v>70.599999999999937</v>
      </c>
      <c r="AO813">
        <f t="shared" ref="AO813" si="5009">AN813+1.4</f>
        <v>71.999999999999943</v>
      </c>
      <c r="AP813" s="4">
        <f t="shared" ref="AP813:AQ813" si="5010">AO813+1.3</f>
        <v>73.29999999999994</v>
      </c>
      <c r="AQ813" s="4">
        <f t="shared" si="5010"/>
        <v>74.599999999999937</v>
      </c>
      <c r="AR813" s="4">
        <f t="shared" ref="AR813" si="5011">AQ813+1.4</f>
        <v>75.999999999999943</v>
      </c>
      <c r="AS813" s="4">
        <f t="shared" ref="AS813:AT813" si="5012">AR813+1.3</f>
        <v>77.29999999999994</v>
      </c>
      <c r="AT813" s="4">
        <f t="shared" si="5012"/>
        <v>78.599999999999937</v>
      </c>
      <c r="AU813" s="4">
        <f t="shared" ref="AU813" si="5013">AT813+1.4</f>
        <v>79.999999999999943</v>
      </c>
      <c r="AV813" s="4">
        <f t="shared" ref="AV813:AW813" si="5014">AU813+1.3</f>
        <v>81.29999999999994</v>
      </c>
      <c r="AW813" s="4">
        <f t="shared" si="5014"/>
        <v>82.599999999999937</v>
      </c>
      <c r="AX813" s="4">
        <f t="shared" ref="AX813" si="5015">AW813+1.4</f>
        <v>83.999999999999943</v>
      </c>
      <c r="AY813">
        <f t="shared" ref="AY813:AZ813" si="5016">AX813+1.3</f>
        <v>85.29999999999994</v>
      </c>
      <c r="AZ813" s="4">
        <f t="shared" si="5016"/>
        <v>86.599999999999937</v>
      </c>
      <c r="BA813" s="4">
        <f t="shared" ref="BA813" si="5017">AZ813+1.4</f>
        <v>87.999999999999943</v>
      </c>
      <c r="BB813" s="4">
        <f t="shared" ref="BB813:BC813" si="5018">BA813+1.3</f>
        <v>89.29999999999994</v>
      </c>
      <c r="BC813" s="4">
        <f t="shared" si="5018"/>
        <v>90.599999999999937</v>
      </c>
      <c r="BD813" s="4">
        <f t="shared" ref="BD813" si="5019">BC813+1.4</f>
        <v>91.999999999999943</v>
      </c>
      <c r="BE813" s="4">
        <f t="shared" ref="BE813:BF813" si="5020">BD813+1.3</f>
        <v>93.29999999999994</v>
      </c>
      <c r="BF813" s="4">
        <f t="shared" si="5020"/>
        <v>94.599999999999937</v>
      </c>
      <c r="BG813" s="4">
        <f t="shared" ref="BG813" si="5021">BF813+1.4</f>
        <v>95.999999999999943</v>
      </c>
      <c r="BH813" s="4">
        <f t="shared" ref="BH813:BI813" si="5022">BG813+1.3</f>
        <v>97.29999999999994</v>
      </c>
      <c r="BI813">
        <f t="shared" si="5022"/>
        <v>98.599999999999937</v>
      </c>
      <c r="BJ813" t="s">
        <v>1</v>
      </c>
    </row>
    <row r="814" spans="1:62">
      <c r="A814" s="4" t="s">
        <v>4</v>
      </c>
      <c r="B814" s="4">
        <v>15</v>
      </c>
      <c r="C814" s="4">
        <f>B814+1</f>
        <v>16</v>
      </c>
      <c r="D814" s="4">
        <f t="shared" ref="D814:F814" si="5023">C814+1</f>
        <v>17</v>
      </c>
      <c r="E814" s="4">
        <f t="shared" si="5023"/>
        <v>18</v>
      </c>
      <c r="F814" s="4">
        <f t="shared" si="5023"/>
        <v>19</v>
      </c>
      <c r="G814" s="4">
        <f t="shared" ref="G814:BI814" si="5024">F814+1</f>
        <v>20</v>
      </c>
      <c r="H814" s="4">
        <f t="shared" si="5024"/>
        <v>21</v>
      </c>
      <c r="I814" s="4">
        <f t="shared" si="5024"/>
        <v>22</v>
      </c>
      <c r="J814" s="4">
        <f t="shared" si="5024"/>
        <v>23</v>
      </c>
      <c r="K814">
        <f t="shared" si="5024"/>
        <v>24</v>
      </c>
      <c r="L814" s="4">
        <f t="shared" si="5024"/>
        <v>25</v>
      </c>
      <c r="M814" s="4">
        <f t="shared" si="5024"/>
        <v>26</v>
      </c>
      <c r="N814" s="4">
        <f t="shared" si="5024"/>
        <v>27</v>
      </c>
      <c r="O814" s="4">
        <f t="shared" si="5024"/>
        <v>28</v>
      </c>
      <c r="P814" s="4">
        <f t="shared" si="5024"/>
        <v>29</v>
      </c>
      <c r="Q814" s="4">
        <f t="shared" si="5024"/>
        <v>30</v>
      </c>
      <c r="R814" s="4">
        <f t="shared" si="5024"/>
        <v>31</v>
      </c>
      <c r="S814" s="4">
        <f t="shared" si="5024"/>
        <v>32</v>
      </c>
      <c r="T814" s="4">
        <f t="shared" si="5024"/>
        <v>33</v>
      </c>
      <c r="U814">
        <f t="shared" si="5024"/>
        <v>34</v>
      </c>
      <c r="V814" s="4">
        <f t="shared" si="5024"/>
        <v>35</v>
      </c>
      <c r="W814" s="4">
        <f t="shared" si="5024"/>
        <v>36</v>
      </c>
      <c r="X814" s="4">
        <f t="shared" si="5024"/>
        <v>37</v>
      </c>
      <c r="Y814" s="4">
        <f t="shared" si="5024"/>
        <v>38</v>
      </c>
      <c r="Z814" s="4">
        <f t="shared" si="5024"/>
        <v>39</v>
      </c>
      <c r="AA814" s="4">
        <f t="shared" si="5024"/>
        <v>40</v>
      </c>
      <c r="AB814" s="4">
        <f t="shared" si="5024"/>
        <v>41</v>
      </c>
      <c r="AC814" s="4">
        <f t="shared" si="5024"/>
        <v>42</v>
      </c>
      <c r="AD814" s="4">
        <f t="shared" si="5024"/>
        <v>43</v>
      </c>
      <c r="AE814">
        <f t="shared" si="5024"/>
        <v>44</v>
      </c>
      <c r="AF814" s="4">
        <f t="shared" si="5024"/>
        <v>45</v>
      </c>
      <c r="AG814" s="4">
        <f t="shared" si="5024"/>
        <v>46</v>
      </c>
      <c r="AH814" s="4">
        <f t="shared" si="5024"/>
        <v>47</v>
      </c>
      <c r="AI814" s="4">
        <f t="shared" si="5024"/>
        <v>48</v>
      </c>
      <c r="AJ814" s="4">
        <f t="shared" si="5024"/>
        <v>49</v>
      </c>
      <c r="AK814" s="4">
        <f t="shared" si="5024"/>
        <v>50</v>
      </c>
      <c r="AL814" s="4">
        <f t="shared" si="5024"/>
        <v>51</v>
      </c>
      <c r="AM814" s="4">
        <f t="shared" si="5024"/>
        <v>52</v>
      </c>
      <c r="AN814" s="4">
        <f t="shared" si="5024"/>
        <v>53</v>
      </c>
      <c r="AO814">
        <f t="shared" si="5024"/>
        <v>54</v>
      </c>
      <c r="AP814" s="4">
        <f t="shared" si="5024"/>
        <v>55</v>
      </c>
      <c r="AQ814" s="4">
        <f t="shared" si="5024"/>
        <v>56</v>
      </c>
      <c r="AR814" s="4">
        <f t="shared" si="5024"/>
        <v>57</v>
      </c>
      <c r="AS814" s="4">
        <f t="shared" si="5024"/>
        <v>58</v>
      </c>
      <c r="AT814" s="4">
        <f t="shared" si="5024"/>
        <v>59</v>
      </c>
      <c r="AU814" s="4">
        <f t="shared" si="5024"/>
        <v>60</v>
      </c>
      <c r="AV814" s="4">
        <f t="shared" si="5024"/>
        <v>61</v>
      </c>
      <c r="AW814" s="4">
        <f t="shared" si="5024"/>
        <v>62</v>
      </c>
      <c r="AX814" s="4">
        <f t="shared" si="5024"/>
        <v>63</v>
      </c>
      <c r="AY814">
        <f t="shared" si="5024"/>
        <v>64</v>
      </c>
      <c r="AZ814" s="4">
        <f t="shared" si="5024"/>
        <v>65</v>
      </c>
      <c r="BA814" s="4">
        <f t="shared" si="5024"/>
        <v>66</v>
      </c>
      <c r="BB814" s="4">
        <f t="shared" si="5024"/>
        <v>67</v>
      </c>
      <c r="BC814" s="4">
        <f t="shared" si="5024"/>
        <v>68</v>
      </c>
      <c r="BD814" s="4">
        <f t="shared" si="5024"/>
        <v>69</v>
      </c>
      <c r="BE814" s="4">
        <f t="shared" si="5024"/>
        <v>70</v>
      </c>
      <c r="BF814" s="4">
        <f t="shared" si="5024"/>
        <v>71</v>
      </c>
      <c r="BG814" s="4">
        <f t="shared" si="5024"/>
        <v>72</v>
      </c>
      <c r="BH814" s="4">
        <f t="shared" si="5024"/>
        <v>73</v>
      </c>
      <c r="BI814">
        <f t="shared" si="5024"/>
        <v>74</v>
      </c>
      <c r="BJ814" t="s">
        <v>1</v>
      </c>
    </row>
    <row r="815" spans="1:62">
      <c r="A815" s="4" t="s">
        <v>5</v>
      </c>
    </row>
    <row r="816" spans="1:62">
      <c r="A816" s="4" t="s">
        <v>497</v>
      </c>
    </row>
    <row r="817" spans="1:62">
      <c r="A817" s="4" t="s">
        <v>169</v>
      </c>
      <c r="B817" s="4" t="s">
        <v>1</v>
      </c>
    </row>
    <row r="818" spans="1:62">
      <c r="A818" s="4" t="s">
        <v>188</v>
      </c>
      <c r="B818" s="4">
        <v>20</v>
      </c>
      <c r="C818" s="4">
        <f>B818+10</f>
        <v>30</v>
      </c>
      <c r="D818" s="4">
        <f t="shared" ref="D818:BI818" si="5025">C818+10</f>
        <v>40</v>
      </c>
      <c r="E818" s="4">
        <f t="shared" si="5025"/>
        <v>50</v>
      </c>
      <c r="F818" s="4">
        <f t="shared" si="5025"/>
        <v>60</v>
      </c>
      <c r="G818" s="4">
        <f t="shared" si="5025"/>
        <v>70</v>
      </c>
      <c r="H818" s="4">
        <f t="shared" si="5025"/>
        <v>80</v>
      </c>
      <c r="I818" s="4">
        <f t="shared" si="5025"/>
        <v>90</v>
      </c>
      <c r="J818" s="4">
        <f t="shared" si="5025"/>
        <v>100</v>
      </c>
      <c r="K818">
        <f t="shared" si="5025"/>
        <v>110</v>
      </c>
      <c r="L818" s="4">
        <f t="shared" si="5025"/>
        <v>120</v>
      </c>
      <c r="M818" s="4">
        <f t="shared" si="5025"/>
        <v>130</v>
      </c>
      <c r="N818" s="4">
        <f t="shared" si="5025"/>
        <v>140</v>
      </c>
      <c r="O818" s="4">
        <f t="shared" si="5025"/>
        <v>150</v>
      </c>
      <c r="P818" s="4">
        <f t="shared" si="5025"/>
        <v>160</v>
      </c>
      <c r="Q818" s="4">
        <f t="shared" si="5025"/>
        <v>170</v>
      </c>
      <c r="R818" s="4">
        <f t="shared" si="5025"/>
        <v>180</v>
      </c>
      <c r="S818" s="4">
        <f t="shared" si="5025"/>
        <v>190</v>
      </c>
      <c r="T818" s="4">
        <f t="shared" si="5025"/>
        <v>200</v>
      </c>
      <c r="U818">
        <f t="shared" si="5025"/>
        <v>210</v>
      </c>
      <c r="V818" s="4">
        <f t="shared" si="5025"/>
        <v>220</v>
      </c>
      <c r="W818" s="4">
        <f t="shared" si="5025"/>
        <v>230</v>
      </c>
      <c r="X818" s="4">
        <f t="shared" si="5025"/>
        <v>240</v>
      </c>
      <c r="Y818" s="4">
        <f t="shared" si="5025"/>
        <v>250</v>
      </c>
      <c r="Z818" s="4">
        <f t="shared" si="5025"/>
        <v>260</v>
      </c>
      <c r="AA818" s="4">
        <f t="shared" si="5025"/>
        <v>270</v>
      </c>
      <c r="AB818" s="4">
        <f t="shared" si="5025"/>
        <v>280</v>
      </c>
      <c r="AC818" s="4">
        <f t="shared" si="5025"/>
        <v>290</v>
      </c>
      <c r="AD818" s="4">
        <f t="shared" si="5025"/>
        <v>300</v>
      </c>
      <c r="AE818">
        <f t="shared" si="5025"/>
        <v>310</v>
      </c>
      <c r="AF818" s="4">
        <f t="shared" si="5025"/>
        <v>320</v>
      </c>
      <c r="AG818" s="4">
        <f t="shared" si="5025"/>
        <v>330</v>
      </c>
      <c r="AH818" s="4">
        <f t="shared" si="5025"/>
        <v>340</v>
      </c>
      <c r="AI818" s="4">
        <f t="shared" si="5025"/>
        <v>350</v>
      </c>
      <c r="AJ818" s="4">
        <f t="shared" si="5025"/>
        <v>360</v>
      </c>
      <c r="AK818" s="4">
        <f t="shared" si="5025"/>
        <v>370</v>
      </c>
      <c r="AL818" s="4">
        <f t="shared" si="5025"/>
        <v>380</v>
      </c>
      <c r="AM818" s="4">
        <f t="shared" si="5025"/>
        <v>390</v>
      </c>
      <c r="AN818" s="4">
        <f t="shared" si="5025"/>
        <v>400</v>
      </c>
      <c r="AO818">
        <f t="shared" si="5025"/>
        <v>410</v>
      </c>
      <c r="AP818" s="4">
        <f t="shared" si="5025"/>
        <v>420</v>
      </c>
      <c r="AQ818" s="4">
        <f t="shared" si="5025"/>
        <v>430</v>
      </c>
      <c r="AR818" s="4">
        <f t="shared" si="5025"/>
        <v>440</v>
      </c>
      <c r="AS818" s="4">
        <f t="shared" si="5025"/>
        <v>450</v>
      </c>
      <c r="AT818" s="4">
        <f t="shared" si="5025"/>
        <v>460</v>
      </c>
      <c r="AU818" s="4">
        <f t="shared" si="5025"/>
        <v>470</v>
      </c>
      <c r="AV818" s="4">
        <f t="shared" si="5025"/>
        <v>480</v>
      </c>
      <c r="AW818" s="4">
        <f t="shared" si="5025"/>
        <v>490</v>
      </c>
      <c r="AX818" s="4">
        <f t="shared" si="5025"/>
        <v>500</v>
      </c>
      <c r="AY818">
        <f t="shared" si="5025"/>
        <v>510</v>
      </c>
      <c r="AZ818" s="4">
        <f t="shared" si="5025"/>
        <v>520</v>
      </c>
      <c r="BA818" s="4">
        <f t="shared" si="5025"/>
        <v>530</v>
      </c>
      <c r="BB818" s="4">
        <f t="shared" si="5025"/>
        <v>540</v>
      </c>
      <c r="BC818" s="4">
        <f t="shared" si="5025"/>
        <v>550</v>
      </c>
      <c r="BD818" s="4">
        <f t="shared" si="5025"/>
        <v>560</v>
      </c>
      <c r="BE818" s="4">
        <f t="shared" si="5025"/>
        <v>570</v>
      </c>
      <c r="BF818" s="4">
        <f t="shared" si="5025"/>
        <v>580</v>
      </c>
      <c r="BG818" s="4">
        <f t="shared" si="5025"/>
        <v>590</v>
      </c>
      <c r="BH818" s="4">
        <f t="shared" si="5025"/>
        <v>600</v>
      </c>
      <c r="BI818">
        <f t="shared" si="5025"/>
        <v>610</v>
      </c>
      <c r="BJ818" t="s">
        <v>1</v>
      </c>
    </row>
    <row r="819" spans="1:62">
      <c r="A819" s="4" t="s">
        <v>203</v>
      </c>
    </row>
    <row r="820" spans="1:62">
      <c r="A820" s="4" t="s">
        <v>120</v>
      </c>
      <c r="B820" s="4">
        <v>171</v>
      </c>
      <c r="C820" s="4">
        <f>B820+45</f>
        <v>216</v>
      </c>
      <c r="D820" s="4">
        <f>C820+46</f>
        <v>262</v>
      </c>
      <c r="E820" s="4">
        <f t="shared" ref="E820:BH820" si="5026">D820+45</f>
        <v>307</v>
      </c>
      <c r="F820" s="4">
        <f>E820+46</f>
        <v>353</v>
      </c>
      <c r="G820" s="4">
        <f>F820+46</f>
        <v>399</v>
      </c>
      <c r="H820" s="4">
        <f t="shared" si="5026"/>
        <v>444</v>
      </c>
      <c r="I820" s="4">
        <f t="shared" ref="I820" si="5027">H820+46</f>
        <v>490</v>
      </c>
      <c r="J820" s="4">
        <f t="shared" si="5026"/>
        <v>535</v>
      </c>
      <c r="K820">
        <f t="shared" ref="K820:L820" si="5028">J820+46</f>
        <v>581</v>
      </c>
      <c r="L820" s="4">
        <f t="shared" si="5028"/>
        <v>627</v>
      </c>
      <c r="M820" s="4">
        <f t="shared" si="5026"/>
        <v>672</v>
      </c>
      <c r="N820" s="4">
        <f t="shared" ref="N820" si="5029">M820+46</f>
        <v>718</v>
      </c>
      <c r="O820" s="4">
        <f t="shared" si="5026"/>
        <v>763</v>
      </c>
      <c r="P820" s="4">
        <f t="shared" ref="P820:Q820" si="5030">O820+46</f>
        <v>809</v>
      </c>
      <c r="Q820" s="4">
        <f t="shared" si="5030"/>
        <v>855</v>
      </c>
      <c r="R820" s="4">
        <f t="shared" si="5026"/>
        <v>900</v>
      </c>
      <c r="S820" s="4">
        <f t="shared" ref="S820" si="5031">R820+46</f>
        <v>946</v>
      </c>
      <c r="T820" s="4">
        <f t="shared" si="5026"/>
        <v>991</v>
      </c>
      <c r="U820">
        <f t="shared" ref="U820:V820" si="5032">T820+46</f>
        <v>1037</v>
      </c>
      <c r="V820" s="4">
        <f t="shared" si="5032"/>
        <v>1083</v>
      </c>
      <c r="W820" s="4">
        <f t="shared" si="5026"/>
        <v>1128</v>
      </c>
      <c r="X820" s="4">
        <f t="shared" ref="X820" si="5033">W820+46</f>
        <v>1174</v>
      </c>
      <c r="Y820" s="4">
        <f t="shared" si="5026"/>
        <v>1219</v>
      </c>
      <c r="Z820" s="4">
        <f t="shared" ref="Z820:AA820" si="5034">Y820+46</f>
        <v>1265</v>
      </c>
      <c r="AA820" s="4">
        <f t="shared" si="5034"/>
        <v>1311</v>
      </c>
      <c r="AB820" s="4">
        <f t="shared" si="5026"/>
        <v>1356</v>
      </c>
      <c r="AC820" s="4">
        <f t="shared" ref="AC820" si="5035">AB820+46</f>
        <v>1402</v>
      </c>
      <c r="AD820" s="4">
        <f t="shared" si="5026"/>
        <v>1447</v>
      </c>
      <c r="AE820">
        <f t="shared" ref="AE820:AF820" si="5036">AD820+46</f>
        <v>1493</v>
      </c>
      <c r="AF820" s="4">
        <f t="shared" si="5036"/>
        <v>1539</v>
      </c>
      <c r="AG820" s="4">
        <f t="shared" si="5026"/>
        <v>1584</v>
      </c>
      <c r="AH820" s="4">
        <f t="shared" ref="AH820" si="5037">AG820+46</f>
        <v>1630</v>
      </c>
      <c r="AI820" s="4">
        <f t="shared" si="5026"/>
        <v>1675</v>
      </c>
      <c r="AJ820" s="4">
        <f t="shared" ref="AJ820:AK820" si="5038">AI820+46</f>
        <v>1721</v>
      </c>
      <c r="AK820" s="4">
        <f t="shared" si="5038"/>
        <v>1767</v>
      </c>
      <c r="AL820" s="4">
        <f t="shared" si="5026"/>
        <v>1812</v>
      </c>
      <c r="AM820" s="4">
        <f t="shared" ref="AM820" si="5039">AL820+46</f>
        <v>1858</v>
      </c>
      <c r="AN820" s="4">
        <f t="shared" si="5026"/>
        <v>1903</v>
      </c>
      <c r="AO820">
        <f t="shared" ref="AO820:AP820" si="5040">AN820+46</f>
        <v>1949</v>
      </c>
      <c r="AP820" s="4">
        <f t="shared" si="5040"/>
        <v>1995</v>
      </c>
      <c r="AQ820" s="4">
        <f t="shared" si="5026"/>
        <v>2040</v>
      </c>
      <c r="AR820" s="4">
        <f t="shared" ref="AR820" si="5041">AQ820+46</f>
        <v>2086</v>
      </c>
      <c r="AS820" s="4">
        <f t="shared" si="5026"/>
        <v>2131</v>
      </c>
      <c r="AT820" s="4">
        <f t="shared" ref="AT820:AU820" si="5042">AS820+46</f>
        <v>2177</v>
      </c>
      <c r="AU820" s="4">
        <f t="shared" si="5042"/>
        <v>2223</v>
      </c>
      <c r="AV820" s="4">
        <f t="shared" si="5026"/>
        <v>2268</v>
      </c>
      <c r="AW820" s="4">
        <f t="shared" ref="AW820" si="5043">AV820+46</f>
        <v>2314</v>
      </c>
      <c r="AX820" s="4">
        <f t="shared" si="5026"/>
        <v>2359</v>
      </c>
      <c r="AY820">
        <f t="shared" ref="AY820:AZ820" si="5044">AX820+46</f>
        <v>2405</v>
      </c>
      <c r="AZ820" s="4">
        <f t="shared" si="5044"/>
        <v>2451</v>
      </c>
      <c r="BA820" s="4">
        <f t="shared" si="5026"/>
        <v>2496</v>
      </c>
      <c r="BB820" s="4">
        <f t="shared" ref="BB820" si="5045">BA820+46</f>
        <v>2542</v>
      </c>
      <c r="BC820" s="4">
        <f t="shared" si="5026"/>
        <v>2587</v>
      </c>
      <c r="BD820" s="4">
        <f t="shared" ref="BD820:BE820" si="5046">BC820+46</f>
        <v>2633</v>
      </c>
      <c r="BE820" s="4">
        <f t="shared" si="5046"/>
        <v>2679</v>
      </c>
      <c r="BF820" s="4">
        <f t="shared" si="5026"/>
        <v>2724</v>
      </c>
      <c r="BG820" s="4">
        <f t="shared" ref="BG820" si="5047">BF820+46</f>
        <v>2770</v>
      </c>
      <c r="BH820" s="4">
        <f t="shared" si="5026"/>
        <v>2815</v>
      </c>
      <c r="BI820">
        <f t="shared" ref="BI820" si="5048">BH820+46</f>
        <v>2861</v>
      </c>
      <c r="BJ820" t="s">
        <v>1</v>
      </c>
    </row>
    <row r="821" spans="1:62">
      <c r="A821" s="4" t="s">
        <v>121</v>
      </c>
      <c r="B821" s="4">
        <v>193</v>
      </c>
      <c r="C821" s="4">
        <f>B821+52</f>
        <v>245</v>
      </c>
      <c r="D821" s="4">
        <f>C821+51</f>
        <v>296</v>
      </c>
      <c r="E821" s="4">
        <f t="shared" ref="E821:I821" si="5049">D821+52</f>
        <v>348</v>
      </c>
      <c r="F821" s="4">
        <f t="shared" ref="F821" si="5050">E821+51</f>
        <v>399</v>
      </c>
      <c r="G821" s="4">
        <f t="shared" si="5049"/>
        <v>451</v>
      </c>
      <c r="H821" s="4">
        <f>G821+52</f>
        <v>503</v>
      </c>
      <c r="I821" s="4">
        <f t="shared" si="5049"/>
        <v>555</v>
      </c>
      <c r="J821" s="4">
        <f t="shared" ref="J821" si="5051">I821+51</f>
        <v>606</v>
      </c>
      <c r="K821">
        <f>J821+51</f>
        <v>657</v>
      </c>
      <c r="L821" s="4">
        <f>K821+52</f>
        <v>709</v>
      </c>
      <c r="M821" s="4">
        <f t="shared" ref="M821:BH821" si="5052">L821+52</f>
        <v>761</v>
      </c>
      <c r="N821" s="4">
        <f>M821+51</f>
        <v>812</v>
      </c>
      <c r="O821" s="4">
        <f t="shared" si="5052"/>
        <v>864</v>
      </c>
      <c r="P821" s="4">
        <f>O821+51</f>
        <v>915</v>
      </c>
      <c r="Q821" s="4">
        <f t="shared" si="5052"/>
        <v>967</v>
      </c>
      <c r="R821" s="4">
        <f t="shared" si="5052"/>
        <v>1019</v>
      </c>
      <c r="S821" s="4">
        <f t="shared" ref="S821" si="5053">R821+51</f>
        <v>1070</v>
      </c>
      <c r="T821" s="4">
        <f t="shared" si="5052"/>
        <v>1122</v>
      </c>
      <c r="U821">
        <f t="shared" ref="U821" si="5054">T821+51</f>
        <v>1173</v>
      </c>
      <c r="V821" s="4">
        <f t="shared" si="5052"/>
        <v>1225</v>
      </c>
      <c r="W821" s="4">
        <f t="shared" si="5052"/>
        <v>1277</v>
      </c>
      <c r="X821" s="4">
        <f t="shared" ref="X821" si="5055">W821+51</f>
        <v>1328</v>
      </c>
      <c r="Y821" s="4">
        <f t="shared" si="5052"/>
        <v>1380</v>
      </c>
      <c r="Z821" s="4">
        <f t="shared" ref="Z821" si="5056">Y821+51</f>
        <v>1431</v>
      </c>
      <c r="AA821" s="4">
        <f t="shared" si="5052"/>
        <v>1483</v>
      </c>
      <c r="AB821" s="4">
        <f t="shared" si="5052"/>
        <v>1535</v>
      </c>
      <c r="AC821" s="4">
        <f t="shared" ref="AC821" si="5057">AB821+51</f>
        <v>1586</v>
      </c>
      <c r="AD821" s="4">
        <f t="shared" si="5052"/>
        <v>1638</v>
      </c>
      <c r="AE821">
        <f t="shared" ref="AE821" si="5058">AD821+51</f>
        <v>1689</v>
      </c>
      <c r="AF821" s="4">
        <f t="shared" si="5052"/>
        <v>1741</v>
      </c>
      <c r="AG821" s="4">
        <f t="shared" si="5052"/>
        <v>1793</v>
      </c>
      <c r="AH821" s="4">
        <f t="shared" ref="AH821" si="5059">AG821+51</f>
        <v>1844</v>
      </c>
      <c r="AI821" s="4">
        <f t="shared" si="5052"/>
        <v>1896</v>
      </c>
      <c r="AJ821" s="4">
        <f t="shared" ref="AJ821" si="5060">AI821+51</f>
        <v>1947</v>
      </c>
      <c r="AK821" s="4">
        <f t="shared" si="5052"/>
        <v>1999</v>
      </c>
      <c r="AL821" s="4">
        <f t="shared" si="5052"/>
        <v>2051</v>
      </c>
      <c r="AM821" s="4">
        <f t="shared" ref="AM821" si="5061">AL821+51</f>
        <v>2102</v>
      </c>
      <c r="AN821" s="4">
        <f t="shared" si="5052"/>
        <v>2154</v>
      </c>
      <c r="AO821">
        <f t="shared" ref="AO821" si="5062">AN821+51</f>
        <v>2205</v>
      </c>
      <c r="AP821" s="4">
        <f t="shared" si="5052"/>
        <v>2257</v>
      </c>
      <c r="AQ821" s="4">
        <f t="shared" si="5052"/>
        <v>2309</v>
      </c>
      <c r="AR821" s="4">
        <f t="shared" ref="AR821" si="5063">AQ821+51</f>
        <v>2360</v>
      </c>
      <c r="AS821" s="4">
        <f t="shared" si="5052"/>
        <v>2412</v>
      </c>
      <c r="AT821" s="4">
        <f t="shared" ref="AT821" si="5064">AS821+51</f>
        <v>2463</v>
      </c>
      <c r="AU821" s="4">
        <f t="shared" si="5052"/>
        <v>2515</v>
      </c>
      <c r="AV821" s="4">
        <f t="shared" si="5052"/>
        <v>2567</v>
      </c>
      <c r="AW821" s="4">
        <f t="shared" ref="AW821" si="5065">AV821+51</f>
        <v>2618</v>
      </c>
      <c r="AX821" s="4">
        <f t="shared" si="5052"/>
        <v>2670</v>
      </c>
      <c r="AY821">
        <f t="shared" ref="AY821" si="5066">AX821+51</f>
        <v>2721</v>
      </c>
      <c r="AZ821" s="4">
        <f t="shared" si="5052"/>
        <v>2773</v>
      </c>
      <c r="BA821" s="4">
        <f t="shared" si="5052"/>
        <v>2825</v>
      </c>
      <c r="BB821" s="4">
        <f t="shared" ref="BB821" si="5067">BA821+51</f>
        <v>2876</v>
      </c>
      <c r="BC821" s="4">
        <f t="shared" si="5052"/>
        <v>2928</v>
      </c>
      <c r="BD821" s="4">
        <f t="shared" ref="BD821" si="5068">BC821+51</f>
        <v>2979</v>
      </c>
      <c r="BE821" s="4">
        <f t="shared" si="5052"/>
        <v>3031</v>
      </c>
      <c r="BF821" s="4">
        <f t="shared" si="5052"/>
        <v>3083</v>
      </c>
      <c r="BG821" s="4">
        <f t="shared" ref="BG821" si="5069">BF821+51</f>
        <v>3134</v>
      </c>
      <c r="BH821" s="4">
        <f t="shared" si="5052"/>
        <v>3186</v>
      </c>
      <c r="BI821">
        <f t="shared" ref="BI821" si="5070">BH821+51</f>
        <v>3237</v>
      </c>
      <c r="BJ821" t="s">
        <v>1</v>
      </c>
    </row>
    <row r="822" spans="1:62">
      <c r="A822" s="4" t="s">
        <v>122</v>
      </c>
      <c r="B822" s="4">
        <v>216</v>
      </c>
      <c r="C822" s="4">
        <f>B822+57</f>
        <v>273</v>
      </c>
      <c r="D822" s="4">
        <f>C822+58</f>
        <v>331</v>
      </c>
      <c r="E822" s="4">
        <f t="shared" ref="E822:BI822" si="5071">D822+57</f>
        <v>388</v>
      </c>
      <c r="F822" s="4">
        <f t="shared" ref="F822" si="5072">E822+58</f>
        <v>446</v>
      </c>
      <c r="G822" s="4">
        <f>F822+58</f>
        <v>504</v>
      </c>
      <c r="H822" s="4">
        <f t="shared" ref="H822" si="5073">G822+58</f>
        <v>562</v>
      </c>
      <c r="I822" s="4">
        <f t="shared" si="5071"/>
        <v>619</v>
      </c>
      <c r="J822" s="4">
        <f t="shared" ref="J822:BH822" si="5074">I822+58</f>
        <v>677</v>
      </c>
      <c r="K822">
        <f t="shared" si="5071"/>
        <v>734</v>
      </c>
      <c r="L822" s="4">
        <f t="shared" ref="L822:AZ822" si="5075">K822+58</f>
        <v>792</v>
      </c>
      <c r="M822" s="4">
        <f t="shared" si="5071"/>
        <v>849</v>
      </c>
      <c r="N822" s="4">
        <f t="shared" ref="N822:BB822" si="5076">M822+58</f>
        <v>907</v>
      </c>
      <c r="O822" s="4">
        <f t="shared" si="5071"/>
        <v>964</v>
      </c>
      <c r="P822" s="4">
        <f t="shared" ref="P822:BE822" si="5077">O822+58</f>
        <v>1022</v>
      </c>
      <c r="Q822" s="4">
        <f>P822+58</f>
        <v>1080</v>
      </c>
      <c r="R822" s="4">
        <f t="shared" ref="R822:BF822" si="5078">Q822+58</f>
        <v>1138</v>
      </c>
      <c r="S822" s="4">
        <f t="shared" si="5071"/>
        <v>1195</v>
      </c>
      <c r="T822" s="4">
        <f t="shared" si="5074"/>
        <v>1253</v>
      </c>
      <c r="U822">
        <f t="shared" si="5071"/>
        <v>1310</v>
      </c>
      <c r="V822" s="4">
        <f t="shared" si="5075"/>
        <v>1368</v>
      </c>
      <c r="W822" s="4">
        <f t="shared" si="5071"/>
        <v>1425</v>
      </c>
      <c r="X822" s="4">
        <f t="shared" si="5076"/>
        <v>1483</v>
      </c>
      <c r="Y822" s="4">
        <f t="shared" si="5071"/>
        <v>1540</v>
      </c>
      <c r="Z822" s="4">
        <f t="shared" si="5077"/>
        <v>1598</v>
      </c>
      <c r="AA822" s="4">
        <f t="shared" si="5077"/>
        <v>1656</v>
      </c>
      <c r="AB822" s="4">
        <f t="shared" si="5078"/>
        <v>1714</v>
      </c>
      <c r="AC822" s="4">
        <f t="shared" si="5071"/>
        <v>1771</v>
      </c>
      <c r="AD822" s="4">
        <f t="shared" si="5074"/>
        <v>1829</v>
      </c>
      <c r="AE822">
        <f t="shared" si="5071"/>
        <v>1886</v>
      </c>
      <c r="AF822" s="4">
        <f t="shared" si="5075"/>
        <v>1944</v>
      </c>
      <c r="AG822" s="4">
        <f t="shared" si="5071"/>
        <v>2001</v>
      </c>
      <c r="AH822" s="4">
        <f t="shared" si="5076"/>
        <v>2059</v>
      </c>
      <c r="AI822" s="4">
        <f t="shared" si="5071"/>
        <v>2116</v>
      </c>
      <c r="AJ822" s="4">
        <f t="shared" si="5077"/>
        <v>2174</v>
      </c>
      <c r="AK822" s="4">
        <f t="shared" si="5077"/>
        <v>2232</v>
      </c>
      <c r="AL822" s="4">
        <f t="shared" si="5078"/>
        <v>2290</v>
      </c>
      <c r="AM822" s="4">
        <f t="shared" si="5071"/>
        <v>2347</v>
      </c>
      <c r="AN822" s="4">
        <f t="shared" si="5074"/>
        <v>2405</v>
      </c>
      <c r="AO822">
        <f t="shared" si="5071"/>
        <v>2462</v>
      </c>
      <c r="AP822" s="4">
        <f t="shared" si="5075"/>
        <v>2520</v>
      </c>
      <c r="AQ822" s="4">
        <f t="shared" si="5071"/>
        <v>2577</v>
      </c>
      <c r="AR822" s="4">
        <f t="shared" si="5076"/>
        <v>2635</v>
      </c>
      <c r="AS822" s="4">
        <f t="shared" si="5071"/>
        <v>2692</v>
      </c>
      <c r="AT822" s="4">
        <f t="shared" si="5077"/>
        <v>2750</v>
      </c>
      <c r="AU822" s="4">
        <f t="shared" si="5077"/>
        <v>2808</v>
      </c>
      <c r="AV822" s="4">
        <f t="shared" si="5078"/>
        <v>2866</v>
      </c>
      <c r="AW822" s="4">
        <f t="shared" si="5071"/>
        <v>2923</v>
      </c>
      <c r="AX822" s="4">
        <f t="shared" si="5074"/>
        <v>2981</v>
      </c>
      <c r="AY822">
        <f t="shared" si="5071"/>
        <v>3038</v>
      </c>
      <c r="AZ822" s="4">
        <f t="shared" si="5075"/>
        <v>3096</v>
      </c>
      <c r="BA822" s="4">
        <f t="shared" si="5071"/>
        <v>3153</v>
      </c>
      <c r="BB822" s="4">
        <f t="shared" si="5076"/>
        <v>3211</v>
      </c>
      <c r="BC822" s="4">
        <f t="shared" si="5071"/>
        <v>3268</v>
      </c>
      <c r="BD822" s="4">
        <f t="shared" si="5077"/>
        <v>3326</v>
      </c>
      <c r="BE822" s="4">
        <f t="shared" si="5077"/>
        <v>3384</v>
      </c>
      <c r="BF822" s="4">
        <f t="shared" si="5078"/>
        <v>3442</v>
      </c>
      <c r="BG822" s="4">
        <f t="shared" si="5071"/>
        <v>3499</v>
      </c>
      <c r="BH822" s="4">
        <f t="shared" si="5074"/>
        <v>3557</v>
      </c>
      <c r="BI822">
        <f t="shared" si="5071"/>
        <v>3614</v>
      </c>
      <c r="BJ822" t="s">
        <v>1</v>
      </c>
    </row>
    <row r="823" spans="1:62">
      <c r="A823" s="4" t="s">
        <v>123</v>
      </c>
    </row>
    <row r="824" spans="1:62">
      <c r="A824" s="4" t="s">
        <v>36</v>
      </c>
      <c r="B824" s="4">
        <v>33</v>
      </c>
      <c r="C824" s="4">
        <f>B824+3</f>
        <v>36</v>
      </c>
      <c r="D824" s="4">
        <f t="shared" ref="D824:I824" si="5079">C824+3</f>
        <v>39</v>
      </c>
      <c r="E824" s="4">
        <f t="shared" si="5079"/>
        <v>42</v>
      </c>
      <c r="F824" s="4">
        <f t="shared" si="5079"/>
        <v>45</v>
      </c>
      <c r="G824" s="4">
        <f t="shared" si="5079"/>
        <v>48</v>
      </c>
      <c r="H824" s="4">
        <f t="shared" si="5079"/>
        <v>51</v>
      </c>
      <c r="I824" s="4">
        <f t="shared" si="5079"/>
        <v>54</v>
      </c>
      <c r="J824" s="4">
        <f>I824+4</f>
        <v>58</v>
      </c>
      <c r="K824">
        <f t="shared" ref="K824:Q824" si="5080">J824+4</f>
        <v>62</v>
      </c>
      <c r="L824" s="4">
        <f t="shared" si="5080"/>
        <v>66</v>
      </c>
      <c r="M824" s="4">
        <f t="shared" si="5080"/>
        <v>70</v>
      </c>
      <c r="N824" s="4">
        <f t="shared" si="5080"/>
        <v>74</v>
      </c>
      <c r="O824" s="4">
        <f t="shared" si="5080"/>
        <v>78</v>
      </c>
      <c r="P824" s="4">
        <f t="shared" si="5080"/>
        <v>82</v>
      </c>
      <c r="Q824" s="4">
        <f t="shared" si="5080"/>
        <v>86</v>
      </c>
      <c r="R824" s="4">
        <f>Q824+5</f>
        <v>91</v>
      </c>
      <c r="S824" s="4">
        <f t="shared" ref="S824:W824" si="5081">R824+5</f>
        <v>96</v>
      </c>
      <c r="T824" s="4">
        <f t="shared" si="5081"/>
        <v>101</v>
      </c>
      <c r="U824">
        <f t="shared" si="5081"/>
        <v>106</v>
      </c>
      <c r="V824" s="4">
        <f t="shared" si="5081"/>
        <v>111</v>
      </c>
      <c r="W824" s="4">
        <f t="shared" si="5081"/>
        <v>116</v>
      </c>
      <c r="X824" s="4">
        <f>W824+6</f>
        <v>122</v>
      </c>
      <c r="Y824" s="4">
        <f t="shared" ref="Y824:AR824" si="5082">X824+6</f>
        <v>128</v>
      </c>
      <c r="Z824" s="4">
        <f t="shared" si="5082"/>
        <v>134</v>
      </c>
      <c r="AA824" s="4">
        <f t="shared" si="5082"/>
        <v>140</v>
      </c>
      <c r="AB824" s="4">
        <f t="shared" si="5082"/>
        <v>146</v>
      </c>
      <c r="AC824" s="4">
        <f t="shared" si="5082"/>
        <v>152</v>
      </c>
      <c r="AD824" s="4">
        <f t="shared" si="5082"/>
        <v>158</v>
      </c>
      <c r="AE824">
        <f t="shared" si="5082"/>
        <v>164</v>
      </c>
      <c r="AF824" s="4">
        <f t="shared" si="5082"/>
        <v>170</v>
      </c>
      <c r="AG824" s="4">
        <f t="shared" si="5082"/>
        <v>176</v>
      </c>
      <c r="AH824" s="4">
        <f t="shared" si="5082"/>
        <v>182</v>
      </c>
      <c r="AI824" s="4">
        <f t="shared" si="5082"/>
        <v>188</v>
      </c>
      <c r="AJ824" s="4">
        <f t="shared" si="5082"/>
        <v>194</v>
      </c>
      <c r="AK824" s="4">
        <f t="shared" si="5082"/>
        <v>200</v>
      </c>
      <c r="AL824" s="4">
        <f t="shared" si="5082"/>
        <v>206</v>
      </c>
      <c r="AM824" s="4">
        <f t="shared" si="5082"/>
        <v>212</v>
      </c>
      <c r="AN824" s="4">
        <f t="shared" si="5082"/>
        <v>218</v>
      </c>
      <c r="AO824">
        <f t="shared" si="5082"/>
        <v>224</v>
      </c>
      <c r="AP824" s="4">
        <f t="shared" si="5082"/>
        <v>230</v>
      </c>
      <c r="AQ824" s="4">
        <f t="shared" si="5082"/>
        <v>236</v>
      </c>
      <c r="AR824" s="4">
        <f t="shared" si="5082"/>
        <v>242</v>
      </c>
      <c r="AS824" s="4">
        <f t="shared" ref="AS824:BI824" si="5083">AR824+6</f>
        <v>248</v>
      </c>
      <c r="AT824" s="4">
        <f t="shared" si="5083"/>
        <v>254</v>
      </c>
      <c r="AU824" s="4">
        <f t="shared" si="5083"/>
        <v>260</v>
      </c>
      <c r="AV824" s="4">
        <f t="shared" si="5083"/>
        <v>266</v>
      </c>
      <c r="AW824" s="4">
        <f t="shared" si="5083"/>
        <v>272</v>
      </c>
      <c r="AX824" s="4">
        <f t="shared" si="5083"/>
        <v>278</v>
      </c>
      <c r="AY824">
        <f t="shared" si="5083"/>
        <v>284</v>
      </c>
      <c r="AZ824" s="4">
        <f t="shared" si="5083"/>
        <v>290</v>
      </c>
      <c r="BA824" s="4">
        <f t="shared" si="5083"/>
        <v>296</v>
      </c>
      <c r="BB824" s="4">
        <f t="shared" si="5083"/>
        <v>302</v>
      </c>
      <c r="BC824" s="4">
        <f t="shared" si="5083"/>
        <v>308</v>
      </c>
      <c r="BD824" s="4">
        <f t="shared" si="5083"/>
        <v>314</v>
      </c>
      <c r="BE824" s="4">
        <f t="shared" si="5083"/>
        <v>320</v>
      </c>
      <c r="BF824" s="4">
        <f t="shared" si="5083"/>
        <v>326</v>
      </c>
      <c r="BG824" s="4">
        <f t="shared" si="5083"/>
        <v>332</v>
      </c>
      <c r="BH824" s="4">
        <f t="shared" si="5083"/>
        <v>338</v>
      </c>
      <c r="BI824">
        <f t="shared" si="5083"/>
        <v>344</v>
      </c>
      <c r="BJ824" t="s">
        <v>1</v>
      </c>
    </row>
    <row r="825" spans="1:62">
      <c r="A825" s="4" t="s">
        <v>37</v>
      </c>
      <c r="B825" s="4">
        <v>38</v>
      </c>
      <c r="C825" s="4">
        <f>B825+4</f>
        <v>42</v>
      </c>
      <c r="D825" s="4">
        <f t="shared" ref="D825:I825" si="5084">C825+4</f>
        <v>46</v>
      </c>
      <c r="E825" s="4">
        <f t="shared" si="5084"/>
        <v>50</v>
      </c>
      <c r="F825" s="4">
        <f t="shared" si="5084"/>
        <v>54</v>
      </c>
      <c r="G825" s="4">
        <f t="shared" si="5084"/>
        <v>58</v>
      </c>
      <c r="H825" s="4">
        <f t="shared" si="5084"/>
        <v>62</v>
      </c>
      <c r="I825" s="4">
        <f t="shared" si="5084"/>
        <v>66</v>
      </c>
      <c r="J825" s="4">
        <f>I825+5</f>
        <v>71</v>
      </c>
      <c r="K825">
        <f t="shared" ref="K825:Q825" si="5085">J825+5</f>
        <v>76</v>
      </c>
      <c r="L825" s="4">
        <f t="shared" si="5085"/>
        <v>81</v>
      </c>
      <c r="M825" s="4">
        <f t="shared" si="5085"/>
        <v>86</v>
      </c>
      <c r="N825" s="4">
        <f t="shared" si="5085"/>
        <v>91</v>
      </c>
      <c r="O825" s="4">
        <f t="shared" si="5085"/>
        <v>96</v>
      </c>
      <c r="P825" s="4">
        <f t="shared" si="5085"/>
        <v>101</v>
      </c>
      <c r="Q825" s="4">
        <f t="shared" si="5085"/>
        <v>106</v>
      </c>
      <c r="R825" s="4">
        <f>Q825+6</f>
        <v>112</v>
      </c>
      <c r="S825" s="4">
        <f t="shared" ref="S825:W825" si="5086">R825+6</f>
        <v>118</v>
      </c>
      <c r="T825" s="4">
        <f t="shared" si="5086"/>
        <v>124</v>
      </c>
      <c r="U825">
        <f t="shared" si="5086"/>
        <v>130</v>
      </c>
      <c r="V825" s="4">
        <f t="shared" si="5086"/>
        <v>136</v>
      </c>
      <c r="W825" s="4">
        <f t="shared" si="5086"/>
        <v>142</v>
      </c>
      <c r="X825" s="4">
        <f>W825+7</f>
        <v>149</v>
      </c>
      <c r="Y825" s="4">
        <f t="shared" ref="Y825:AR825" si="5087">X825+7</f>
        <v>156</v>
      </c>
      <c r="Z825" s="4">
        <f t="shared" si="5087"/>
        <v>163</v>
      </c>
      <c r="AA825" s="4">
        <f t="shared" si="5087"/>
        <v>170</v>
      </c>
      <c r="AB825" s="4">
        <f t="shared" si="5087"/>
        <v>177</v>
      </c>
      <c r="AC825" s="4">
        <f t="shared" si="5087"/>
        <v>184</v>
      </c>
      <c r="AD825" s="4">
        <f t="shared" si="5087"/>
        <v>191</v>
      </c>
      <c r="AE825">
        <f t="shared" si="5087"/>
        <v>198</v>
      </c>
      <c r="AF825" s="4">
        <f t="shared" si="5087"/>
        <v>205</v>
      </c>
      <c r="AG825" s="4">
        <f t="shared" si="5087"/>
        <v>212</v>
      </c>
      <c r="AH825" s="4">
        <f t="shared" si="5087"/>
        <v>219</v>
      </c>
      <c r="AI825" s="4">
        <f t="shared" si="5087"/>
        <v>226</v>
      </c>
      <c r="AJ825" s="4">
        <f t="shared" si="5087"/>
        <v>233</v>
      </c>
      <c r="AK825" s="4">
        <f t="shared" si="5087"/>
        <v>240</v>
      </c>
      <c r="AL825" s="4">
        <f t="shared" si="5087"/>
        <v>247</v>
      </c>
      <c r="AM825" s="4">
        <f t="shared" si="5087"/>
        <v>254</v>
      </c>
      <c r="AN825" s="4">
        <f t="shared" si="5087"/>
        <v>261</v>
      </c>
      <c r="AO825">
        <f t="shared" si="5087"/>
        <v>268</v>
      </c>
      <c r="AP825" s="4">
        <f t="shared" si="5087"/>
        <v>275</v>
      </c>
      <c r="AQ825" s="4">
        <f t="shared" si="5087"/>
        <v>282</v>
      </c>
      <c r="AR825" s="4">
        <f t="shared" si="5087"/>
        <v>289</v>
      </c>
      <c r="AS825" s="4">
        <f t="shared" ref="AS825:BI825" si="5088">AR825+7</f>
        <v>296</v>
      </c>
      <c r="AT825" s="4">
        <f t="shared" si="5088"/>
        <v>303</v>
      </c>
      <c r="AU825" s="4">
        <f t="shared" si="5088"/>
        <v>310</v>
      </c>
      <c r="AV825" s="4">
        <f t="shared" si="5088"/>
        <v>317</v>
      </c>
      <c r="AW825" s="4">
        <f t="shared" si="5088"/>
        <v>324</v>
      </c>
      <c r="AX825" s="4">
        <f t="shared" si="5088"/>
        <v>331</v>
      </c>
      <c r="AY825">
        <f t="shared" si="5088"/>
        <v>338</v>
      </c>
      <c r="AZ825" s="4">
        <f t="shared" si="5088"/>
        <v>345</v>
      </c>
      <c r="BA825" s="4">
        <f t="shared" si="5088"/>
        <v>352</v>
      </c>
      <c r="BB825" s="4">
        <f t="shared" si="5088"/>
        <v>359</v>
      </c>
      <c r="BC825" s="4">
        <f t="shared" si="5088"/>
        <v>366</v>
      </c>
      <c r="BD825" s="4">
        <f t="shared" si="5088"/>
        <v>373</v>
      </c>
      <c r="BE825" s="4">
        <f t="shared" si="5088"/>
        <v>380</v>
      </c>
      <c r="BF825" s="4">
        <f t="shared" si="5088"/>
        <v>387</v>
      </c>
      <c r="BG825" s="4">
        <f t="shared" si="5088"/>
        <v>394</v>
      </c>
      <c r="BH825" s="4">
        <f t="shared" si="5088"/>
        <v>401</v>
      </c>
      <c r="BI825">
        <f t="shared" si="5088"/>
        <v>408</v>
      </c>
      <c r="BJ825" t="s">
        <v>1</v>
      </c>
    </row>
    <row r="826" spans="1:62">
      <c r="A826" s="4" t="s">
        <v>181</v>
      </c>
      <c r="B826" s="4">
        <v>1</v>
      </c>
      <c r="C826" s="4">
        <v>2</v>
      </c>
      <c r="D826" s="4">
        <v>3</v>
      </c>
      <c r="E826" s="4">
        <v>3</v>
      </c>
      <c r="F826" s="4">
        <v>3</v>
      </c>
      <c r="G826" s="4">
        <v>3</v>
      </c>
      <c r="H826" s="4">
        <v>3</v>
      </c>
      <c r="I826" s="4">
        <v>3</v>
      </c>
      <c r="J826" s="4">
        <v>3</v>
      </c>
      <c r="K826">
        <v>3</v>
      </c>
      <c r="L826" s="4">
        <v>3</v>
      </c>
      <c r="M826" s="4">
        <v>3</v>
      </c>
      <c r="N826" s="4">
        <v>3</v>
      </c>
      <c r="O826" s="4">
        <v>3</v>
      </c>
      <c r="P826" s="4">
        <v>3</v>
      </c>
      <c r="Q826" s="4">
        <v>3</v>
      </c>
      <c r="R826" s="4">
        <v>3</v>
      </c>
      <c r="S826" s="4">
        <v>3</v>
      </c>
      <c r="T826" s="4">
        <v>3</v>
      </c>
      <c r="U826">
        <v>3</v>
      </c>
      <c r="V826" s="4">
        <v>3</v>
      </c>
      <c r="W826" s="4">
        <v>3</v>
      </c>
      <c r="X826" s="4">
        <v>3</v>
      </c>
      <c r="Y826" s="4">
        <v>3</v>
      </c>
      <c r="Z826" s="4">
        <v>3</v>
      </c>
      <c r="AA826" s="4">
        <v>3</v>
      </c>
      <c r="AB826" s="4">
        <v>3</v>
      </c>
      <c r="AC826" s="4">
        <v>3</v>
      </c>
      <c r="AD826" s="4">
        <v>3</v>
      </c>
      <c r="AE826">
        <v>3</v>
      </c>
      <c r="AF826" s="4">
        <v>3</v>
      </c>
      <c r="AG826" s="4">
        <v>3</v>
      </c>
      <c r="AH826" s="4">
        <v>3</v>
      </c>
      <c r="AI826" s="4">
        <v>3</v>
      </c>
      <c r="AJ826" s="4">
        <v>3</v>
      </c>
      <c r="AK826" s="4">
        <v>3</v>
      </c>
      <c r="AL826" s="4">
        <v>3</v>
      </c>
      <c r="AM826" s="4">
        <v>3</v>
      </c>
      <c r="AN826" s="4">
        <v>3</v>
      </c>
      <c r="AO826">
        <v>3</v>
      </c>
      <c r="AP826" s="4">
        <v>3</v>
      </c>
      <c r="AQ826" s="4">
        <v>3</v>
      </c>
      <c r="AR826" s="4">
        <v>3</v>
      </c>
      <c r="AS826" s="4">
        <v>3</v>
      </c>
      <c r="AT826" s="4">
        <v>3</v>
      </c>
      <c r="AU826" s="4">
        <v>3</v>
      </c>
      <c r="AV826" s="4">
        <v>3</v>
      </c>
      <c r="AW826" s="4">
        <v>3</v>
      </c>
      <c r="AX826" s="4">
        <v>3</v>
      </c>
      <c r="AY826">
        <v>3</v>
      </c>
      <c r="AZ826" s="4">
        <v>3</v>
      </c>
      <c r="BA826" s="4">
        <v>3</v>
      </c>
      <c r="BB826" s="4">
        <v>3</v>
      </c>
      <c r="BC826" s="4">
        <v>3</v>
      </c>
      <c r="BD826" s="4">
        <v>3</v>
      </c>
      <c r="BE826" s="4">
        <v>3</v>
      </c>
      <c r="BF826" s="4">
        <v>3</v>
      </c>
      <c r="BG826" s="4">
        <v>3</v>
      </c>
      <c r="BH826" s="4">
        <v>3</v>
      </c>
      <c r="BI826">
        <v>3</v>
      </c>
      <c r="BJ826" t="s">
        <v>1</v>
      </c>
    </row>
    <row r="827" spans="1:62">
      <c r="A827" s="4" t="s">
        <v>189</v>
      </c>
      <c r="B827" s="4">
        <v>50</v>
      </c>
      <c r="C827" s="4">
        <f>B827+40</f>
        <v>90</v>
      </c>
      <c r="D827" s="4">
        <f t="shared" ref="D827:BI827" si="5089">C827+40</f>
        <v>130</v>
      </c>
      <c r="E827" s="4">
        <f t="shared" si="5089"/>
        <v>170</v>
      </c>
      <c r="F827" s="4">
        <f t="shared" si="5089"/>
        <v>210</v>
      </c>
      <c r="G827" s="4">
        <f t="shared" si="5089"/>
        <v>250</v>
      </c>
      <c r="H827" s="4">
        <f t="shared" si="5089"/>
        <v>290</v>
      </c>
      <c r="I827" s="4">
        <f t="shared" si="5089"/>
        <v>330</v>
      </c>
      <c r="J827" s="4">
        <f t="shared" si="5089"/>
        <v>370</v>
      </c>
      <c r="K827">
        <f t="shared" si="5089"/>
        <v>410</v>
      </c>
      <c r="L827" s="4">
        <f t="shared" si="5089"/>
        <v>450</v>
      </c>
      <c r="M827" s="4">
        <f t="shared" si="5089"/>
        <v>490</v>
      </c>
      <c r="N827" s="4">
        <f t="shared" si="5089"/>
        <v>530</v>
      </c>
      <c r="O827" s="4">
        <f t="shared" si="5089"/>
        <v>570</v>
      </c>
      <c r="P827" s="4">
        <f t="shared" si="5089"/>
        <v>610</v>
      </c>
      <c r="Q827" s="4">
        <f t="shared" si="5089"/>
        <v>650</v>
      </c>
      <c r="R827" s="4">
        <f t="shared" si="5089"/>
        <v>690</v>
      </c>
      <c r="S827" s="4">
        <f t="shared" si="5089"/>
        <v>730</v>
      </c>
      <c r="T827" s="4">
        <f t="shared" si="5089"/>
        <v>770</v>
      </c>
      <c r="U827">
        <f t="shared" si="5089"/>
        <v>810</v>
      </c>
      <c r="V827" s="4">
        <f t="shared" si="5089"/>
        <v>850</v>
      </c>
      <c r="W827" s="4">
        <f t="shared" si="5089"/>
        <v>890</v>
      </c>
      <c r="X827" s="4">
        <f t="shared" si="5089"/>
        <v>930</v>
      </c>
      <c r="Y827" s="4">
        <f t="shared" si="5089"/>
        <v>970</v>
      </c>
      <c r="Z827" s="4">
        <f t="shared" si="5089"/>
        <v>1010</v>
      </c>
      <c r="AA827" s="4">
        <f t="shared" si="5089"/>
        <v>1050</v>
      </c>
      <c r="AB827" s="4">
        <f t="shared" si="5089"/>
        <v>1090</v>
      </c>
      <c r="AC827" s="4">
        <f t="shared" si="5089"/>
        <v>1130</v>
      </c>
      <c r="AD827" s="4">
        <f t="shared" si="5089"/>
        <v>1170</v>
      </c>
      <c r="AE827">
        <f t="shared" si="5089"/>
        <v>1210</v>
      </c>
      <c r="AF827" s="4">
        <f t="shared" si="5089"/>
        <v>1250</v>
      </c>
      <c r="AG827" s="4">
        <f t="shared" si="5089"/>
        <v>1290</v>
      </c>
      <c r="AH827" s="4">
        <f t="shared" si="5089"/>
        <v>1330</v>
      </c>
      <c r="AI827" s="4">
        <f t="shared" si="5089"/>
        <v>1370</v>
      </c>
      <c r="AJ827" s="4">
        <f t="shared" si="5089"/>
        <v>1410</v>
      </c>
      <c r="AK827" s="4">
        <f t="shared" si="5089"/>
        <v>1450</v>
      </c>
      <c r="AL827" s="4">
        <f t="shared" si="5089"/>
        <v>1490</v>
      </c>
      <c r="AM827" s="4">
        <f t="shared" si="5089"/>
        <v>1530</v>
      </c>
      <c r="AN827" s="4">
        <f t="shared" si="5089"/>
        <v>1570</v>
      </c>
      <c r="AO827">
        <f t="shared" si="5089"/>
        <v>1610</v>
      </c>
      <c r="AP827" s="4">
        <f t="shared" si="5089"/>
        <v>1650</v>
      </c>
      <c r="AQ827" s="4">
        <f t="shared" si="5089"/>
        <v>1690</v>
      </c>
      <c r="AR827" s="4">
        <f t="shared" si="5089"/>
        <v>1730</v>
      </c>
      <c r="AS827" s="4">
        <f t="shared" si="5089"/>
        <v>1770</v>
      </c>
      <c r="AT827" s="4">
        <f t="shared" si="5089"/>
        <v>1810</v>
      </c>
      <c r="AU827" s="4">
        <f t="shared" si="5089"/>
        <v>1850</v>
      </c>
      <c r="AV827" s="4">
        <f t="shared" si="5089"/>
        <v>1890</v>
      </c>
      <c r="AW827" s="4">
        <f t="shared" si="5089"/>
        <v>1930</v>
      </c>
      <c r="AX827" s="4">
        <f t="shared" si="5089"/>
        <v>1970</v>
      </c>
      <c r="AY827">
        <f t="shared" si="5089"/>
        <v>2010</v>
      </c>
      <c r="AZ827" s="4">
        <f t="shared" si="5089"/>
        <v>2050</v>
      </c>
      <c r="BA827" s="4">
        <f t="shared" si="5089"/>
        <v>2090</v>
      </c>
      <c r="BB827" s="4">
        <f t="shared" si="5089"/>
        <v>2130</v>
      </c>
      <c r="BC827" s="4">
        <f t="shared" si="5089"/>
        <v>2170</v>
      </c>
      <c r="BD827" s="4">
        <f t="shared" si="5089"/>
        <v>2210</v>
      </c>
      <c r="BE827" s="4">
        <f t="shared" si="5089"/>
        <v>2250</v>
      </c>
      <c r="BF827" s="4">
        <f t="shared" si="5089"/>
        <v>2290</v>
      </c>
      <c r="BG827" s="4">
        <f t="shared" si="5089"/>
        <v>2330</v>
      </c>
      <c r="BH827" s="4">
        <f t="shared" si="5089"/>
        <v>2370</v>
      </c>
      <c r="BI827">
        <f t="shared" si="5089"/>
        <v>2410</v>
      </c>
      <c r="BJ827" t="s">
        <v>1</v>
      </c>
    </row>
    <row r="828" spans="1:62">
      <c r="A828" s="4" t="s">
        <v>5</v>
      </c>
    </row>
    <row r="829" spans="1:62">
      <c r="A829" s="4" t="s">
        <v>396</v>
      </c>
    </row>
    <row r="830" spans="1:62">
      <c r="A830" s="4" t="s">
        <v>179</v>
      </c>
      <c r="B830" s="4">
        <v>165</v>
      </c>
      <c r="C830" s="4">
        <f>B830+33</f>
        <v>198</v>
      </c>
      <c r="D830" s="4">
        <f t="shared" ref="D830:BI830" si="5090">C830+33</f>
        <v>231</v>
      </c>
      <c r="E830" s="4">
        <f t="shared" si="5090"/>
        <v>264</v>
      </c>
      <c r="F830" s="4">
        <f t="shared" si="5090"/>
        <v>297</v>
      </c>
      <c r="G830" s="4">
        <f t="shared" si="5090"/>
        <v>330</v>
      </c>
      <c r="H830" s="4">
        <f t="shared" si="5090"/>
        <v>363</v>
      </c>
      <c r="I830" s="4">
        <f t="shared" si="5090"/>
        <v>396</v>
      </c>
      <c r="J830" s="4">
        <f t="shared" si="5090"/>
        <v>429</v>
      </c>
      <c r="K830">
        <f t="shared" si="5090"/>
        <v>462</v>
      </c>
      <c r="L830" s="4">
        <f t="shared" si="5090"/>
        <v>495</v>
      </c>
      <c r="M830" s="4">
        <f t="shared" si="5090"/>
        <v>528</v>
      </c>
      <c r="N830" s="4">
        <f t="shared" si="5090"/>
        <v>561</v>
      </c>
      <c r="O830" s="4">
        <f t="shared" si="5090"/>
        <v>594</v>
      </c>
      <c r="P830" s="4">
        <f t="shared" si="5090"/>
        <v>627</v>
      </c>
      <c r="Q830" s="4">
        <f t="shared" si="5090"/>
        <v>660</v>
      </c>
      <c r="R830" s="4">
        <f t="shared" si="5090"/>
        <v>693</v>
      </c>
      <c r="S830" s="4">
        <f t="shared" si="5090"/>
        <v>726</v>
      </c>
      <c r="T830" s="4">
        <f t="shared" si="5090"/>
        <v>759</v>
      </c>
      <c r="U830">
        <f t="shared" si="5090"/>
        <v>792</v>
      </c>
      <c r="V830" s="4">
        <f t="shared" si="5090"/>
        <v>825</v>
      </c>
      <c r="W830" s="4">
        <f t="shared" si="5090"/>
        <v>858</v>
      </c>
      <c r="X830" s="4">
        <f t="shared" si="5090"/>
        <v>891</v>
      </c>
      <c r="Y830" s="4">
        <f t="shared" si="5090"/>
        <v>924</v>
      </c>
      <c r="Z830" s="4">
        <f t="shared" si="5090"/>
        <v>957</v>
      </c>
      <c r="AA830" s="4">
        <f t="shared" si="5090"/>
        <v>990</v>
      </c>
      <c r="AB830" s="4">
        <f t="shared" si="5090"/>
        <v>1023</v>
      </c>
      <c r="AC830" s="4">
        <f t="shared" si="5090"/>
        <v>1056</v>
      </c>
      <c r="AD830" s="4">
        <f t="shared" si="5090"/>
        <v>1089</v>
      </c>
      <c r="AE830">
        <f t="shared" si="5090"/>
        <v>1122</v>
      </c>
      <c r="AF830" s="4">
        <f t="shared" si="5090"/>
        <v>1155</v>
      </c>
      <c r="AG830" s="4">
        <f t="shared" si="5090"/>
        <v>1188</v>
      </c>
      <c r="AH830" s="4">
        <f t="shared" si="5090"/>
        <v>1221</v>
      </c>
      <c r="AI830" s="4">
        <f t="shared" si="5090"/>
        <v>1254</v>
      </c>
      <c r="AJ830" s="4">
        <f t="shared" si="5090"/>
        <v>1287</v>
      </c>
      <c r="AK830" s="4">
        <f t="shared" si="5090"/>
        <v>1320</v>
      </c>
      <c r="AL830" s="4">
        <f t="shared" si="5090"/>
        <v>1353</v>
      </c>
      <c r="AM830" s="4">
        <f t="shared" si="5090"/>
        <v>1386</v>
      </c>
      <c r="AN830" s="4">
        <f t="shared" si="5090"/>
        <v>1419</v>
      </c>
      <c r="AO830">
        <f t="shared" si="5090"/>
        <v>1452</v>
      </c>
      <c r="AP830" s="4">
        <f t="shared" si="5090"/>
        <v>1485</v>
      </c>
      <c r="AQ830" s="4">
        <f t="shared" si="5090"/>
        <v>1518</v>
      </c>
      <c r="AR830" s="4">
        <f t="shared" si="5090"/>
        <v>1551</v>
      </c>
      <c r="AS830" s="4">
        <f t="shared" si="5090"/>
        <v>1584</v>
      </c>
      <c r="AT830" s="4">
        <f t="shared" si="5090"/>
        <v>1617</v>
      </c>
      <c r="AU830" s="4">
        <f t="shared" si="5090"/>
        <v>1650</v>
      </c>
      <c r="AV830" s="4">
        <f t="shared" si="5090"/>
        <v>1683</v>
      </c>
      <c r="AW830" s="4">
        <f t="shared" si="5090"/>
        <v>1716</v>
      </c>
      <c r="AX830" s="4">
        <f t="shared" si="5090"/>
        <v>1749</v>
      </c>
      <c r="AY830">
        <f t="shared" si="5090"/>
        <v>1782</v>
      </c>
      <c r="AZ830" s="4">
        <f t="shared" si="5090"/>
        <v>1815</v>
      </c>
      <c r="BA830" s="4">
        <f t="shared" si="5090"/>
        <v>1848</v>
      </c>
      <c r="BB830" s="4">
        <f t="shared" si="5090"/>
        <v>1881</v>
      </c>
      <c r="BC830" s="4">
        <f t="shared" si="5090"/>
        <v>1914</v>
      </c>
      <c r="BD830" s="4">
        <f t="shared" si="5090"/>
        <v>1947</v>
      </c>
      <c r="BE830" s="4">
        <f t="shared" si="5090"/>
        <v>1980</v>
      </c>
      <c r="BF830" s="4">
        <f t="shared" si="5090"/>
        <v>2013</v>
      </c>
      <c r="BG830" s="4">
        <f t="shared" si="5090"/>
        <v>2046</v>
      </c>
      <c r="BH830" s="4">
        <f t="shared" si="5090"/>
        <v>2079</v>
      </c>
      <c r="BI830">
        <f t="shared" si="5090"/>
        <v>2112</v>
      </c>
      <c r="BJ830" t="s">
        <v>1</v>
      </c>
    </row>
    <row r="831" spans="1:62">
      <c r="A831" s="4" t="s">
        <v>190</v>
      </c>
      <c r="B831" s="4">
        <v>18</v>
      </c>
      <c r="C831" s="4">
        <f>B831+3</f>
        <v>21</v>
      </c>
      <c r="D831" s="4">
        <f t="shared" ref="D831:AC831" si="5091">C831+3</f>
        <v>24</v>
      </c>
      <c r="E831" s="4">
        <f t="shared" si="5091"/>
        <v>27</v>
      </c>
      <c r="F831" s="4">
        <f t="shared" si="5091"/>
        <v>30</v>
      </c>
      <c r="G831" s="4">
        <f t="shared" si="5091"/>
        <v>33</v>
      </c>
      <c r="H831" s="4">
        <f t="shared" si="5091"/>
        <v>36</v>
      </c>
      <c r="I831" s="4">
        <f t="shared" si="5091"/>
        <v>39</v>
      </c>
      <c r="J831" s="4">
        <f t="shared" si="5091"/>
        <v>42</v>
      </c>
      <c r="K831">
        <f t="shared" si="5091"/>
        <v>45</v>
      </c>
      <c r="L831" s="4">
        <f t="shared" si="5091"/>
        <v>48</v>
      </c>
      <c r="M831" s="4">
        <f t="shared" si="5091"/>
        <v>51</v>
      </c>
      <c r="N831" s="4">
        <f t="shared" si="5091"/>
        <v>54</v>
      </c>
      <c r="O831" s="4">
        <f t="shared" si="5091"/>
        <v>57</v>
      </c>
      <c r="P831" s="4">
        <f t="shared" si="5091"/>
        <v>60</v>
      </c>
      <c r="Q831" s="4">
        <f t="shared" si="5091"/>
        <v>63</v>
      </c>
      <c r="R831" s="4">
        <f t="shared" si="5091"/>
        <v>66</v>
      </c>
      <c r="S831" s="4">
        <f t="shared" si="5091"/>
        <v>69</v>
      </c>
      <c r="T831" s="4">
        <f t="shared" si="5091"/>
        <v>72</v>
      </c>
      <c r="U831">
        <f t="shared" si="5091"/>
        <v>75</v>
      </c>
      <c r="V831" s="4">
        <f t="shared" si="5091"/>
        <v>78</v>
      </c>
      <c r="W831" s="4">
        <f t="shared" si="5091"/>
        <v>81</v>
      </c>
      <c r="X831" s="4">
        <f t="shared" si="5091"/>
        <v>84</v>
      </c>
      <c r="Y831" s="4">
        <f t="shared" si="5091"/>
        <v>87</v>
      </c>
      <c r="Z831" s="4">
        <f t="shared" si="5091"/>
        <v>90</v>
      </c>
      <c r="AA831" s="4">
        <f t="shared" si="5091"/>
        <v>93</v>
      </c>
      <c r="AB831" s="4">
        <f t="shared" si="5091"/>
        <v>96</v>
      </c>
      <c r="AC831" s="4">
        <f t="shared" si="5091"/>
        <v>99</v>
      </c>
      <c r="AD831" s="4">
        <f t="shared" ref="AD831:BI831" si="5092">AC831+3</f>
        <v>102</v>
      </c>
      <c r="AE831">
        <f t="shared" si="5092"/>
        <v>105</v>
      </c>
      <c r="AF831" s="4">
        <f t="shared" si="5092"/>
        <v>108</v>
      </c>
      <c r="AG831" s="4">
        <f t="shared" si="5092"/>
        <v>111</v>
      </c>
      <c r="AH831" s="4">
        <f t="shared" si="5092"/>
        <v>114</v>
      </c>
      <c r="AI831" s="4">
        <f t="shared" si="5092"/>
        <v>117</v>
      </c>
      <c r="AJ831" s="4">
        <f t="shared" si="5092"/>
        <v>120</v>
      </c>
      <c r="AK831" s="4">
        <f t="shared" si="5092"/>
        <v>123</v>
      </c>
      <c r="AL831" s="4">
        <f t="shared" si="5092"/>
        <v>126</v>
      </c>
      <c r="AM831" s="4">
        <f t="shared" si="5092"/>
        <v>129</v>
      </c>
      <c r="AN831" s="4">
        <f t="shared" si="5092"/>
        <v>132</v>
      </c>
      <c r="AO831">
        <f t="shared" si="5092"/>
        <v>135</v>
      </c>
      <c r="AP831" s="4">
        <f t="shared" si="5092"/>
        <v>138</v>
      </c>
      <c r="AQ831" s="4">
        <f t="shared" si="5092"/>
        <v>141</v>
      </c>
      <c r="AR831" s="4">
        <f t="shared" si="5092"/>
        <v>144</v>
      </c>
      <c r="AS831" s="4">
        <f t="shared" si="5092"/>
        <v>147</v>
      </c>
      <c r="AT831" s="4">
        <f t="shared" si="5092"/>
        <v>150</v>
      </c>
      <c r="AU831" s="4">
        <f t="shared" si="5092"/>
        <v>153</v>
      </c>
      <c r="AV831" s="4">
        <f t="shared" si="5092"/>
        <v>156</v>
      </c>
      <c r="AW831" s="4">
        <f t="shared" si="5092"/>
        <v>159</v>
      </c>
      <c r="AX831" s="4">
        <f t="shared" si="5092"/>
        <v>162</v>
      </c>
      <c r="AY831">
        <f t="shared" si="5092"/>
        <v>165</v>
      </c>
      <c r="AZ831" s="4">
        <f t="shared" si="5092"/>
        <v>168</v>
      </c>
      <c r="BA831" s="4">
        <f t="shared" si="5092"/>
        <v>171</v>
      </c>
      <c r="BB831" s="4">
        <f t="shared" si="5092"/>
        <v>174</v>
      </c>
      <c r="BC831" s="4">
        <f t="shared" si="5092"/>
        <v>177</v>
      </c>
      <c r="BD831" s="4">
        <f t="shared" si="5092"/>
        <v>180</v>
      </c>
      <c r="BE831" s="4">
        <f t="shared" si="5092"/>
        <v>183</v>
      </c>
      <c r="BF831" s="4">
        <f t="shared" si="5092"/>
        <v>186</v>
      </c>
      <c r="BG831" s="4">
        <f t="shared" si="5092"/>
        <v>189</v>
      </c>
      <c r="BH831" s="4">
        <f t="shared" si="5092"/>
        <v>192</v>
      </c>
      <c r="BI831">
        <f t="shared" si="5092"/>
        <v>195</v>
      </c>
      <c r="BJ831" t="s">
        <v>1</v>
      </c>
    </row>
    <row r="832" spans="1:62">
      <c r="A832" s="4" t="s">
        <v>191</v>
      </c>
      <c r="B832" s="4">
        <v>28</v>
      </c>
      <c r="C832" s="4">
        <f>B832+3</f>
        <v>31</v>
      </c>
      <c r="D832" s="4">
        <f t="shared" ref="D832:AC832" si="5093">C832+3</f>
        <v>34</v>
      </c>
      <c r="E832" s="4">
        <f t="shared" si="5093"/>
        <v>37</v>
      </c>
      <c r="F832" s="4">
        <f t="shared" si="5093"/>
        <v>40</v>
      </c>
      <c r="G832" s="4">
        <f t="shared" si="5093"/>
        <v>43</v>
      </c>
      <c r="H832" s="4">
        <f t="shared" si="5093"/>
        <v>46</v>
      </c>
      <c r="I832" s="4">
        <f t="shared" si="5093"/>
        <v>49</v>
      </c>
      <c r="J832" s="4">
        <f t="shared" si="5093"/>
        <v>52</v>
      </c>
      <c r="K832">
        <f t="shared" si="5093"/>
        <v>55</v>
      </c>
      <c r="L832" s="4">
        <f t="shared" si="5093"/>
        <v>58</v>
      </c>
      <c r="M832" s="4">
        <f t="shared" si="5093"/>
        <v>61</v>
      </c>
      <c r="N832" s="4">
        <f t="shared" si="5093"/>
        <v>64</v>
      </c>
      <c r="O832" s="4">
        <f t="shared" si="5093"/>
        <v>67</v>
      </c>
      <c r="P832" s="4">
        <f t="shared" si="5093"/>
        <v>70</v>
      </c>
      <c r="Q832" s="4">
        <f t="shared" si="5093"/>
        <v>73</v>
      </c>
      <c r="R832" s="4">
        <f t="shared" si="5093"/>
        <v>76</v>
      </c>
      <c r="S832" s="4">
        <f t="shared" si="5093"/>
        <v>79</v>
      </c>
      <c r="T832" s="4">
        <f t="shared" si="5093"/>
        <v>82</v>
      </c>
      <c r="U832">
        <f t="shared" si="5093"/>
        <v>85</v>
      </c>
      <c r="V832" s="4">
        <f t="shared" si="5093"/>
        <v>88</v>
      </c>
      <c r="W832" s="4">
        <f t="shared" si="5093"/>
        <v>91</v>
      </c>
      <c r="X832" s="4">
        <f t="shared" si="5093"/>
        <v>94</v>
      </c>
      <c r="Y832" s="4">
        <f t="shared" si="5093"/>
        <v>97</v>
      </c>
      <c r="Z832" s="4">
        <f t="shared" si="5093"/>
        <v>100</v>
      </c>
      <c r="AA832" s="4">
        <f t="shared" si="5093"/>
        <v>103</v>
      </c>
      <c r="AB832" s="4">
        <f t="shared" si="5093"/>
        <v>106</v>
      </c>
      <c r="AC832" s="4">
        <f t="shared" si="5093"/>
        <v>109</v>
      </c>
      <c r="AD832" s="4">
        <f t="shared" ref="AD832:BI832" si="5094">AC832+3</f>
        <v>112</v>
      </c>
      <c r="AE832">
        <f t="shared" si="5094"/>
        <v>115</v>
      </c>
      <c r="AF832" s="4">
        <f t="shared" si="5094"/>
        <v>118</v>
      </c>
      <c r="AG832" s="4">
        <f t="shared" si="5094"/>
        <v>121</v>
      </c>
      <c r="AH832" s="4">
        <f t="shared" si="5094"/>
        <v>124</v>
      </c>
      <c r="AI832" s="4">
        <f t="shared" si="5094"/>
        <v>127</v>
      </c>
      <c r="AJ832" s="4">
        <f t="shared" si="5094"/>
        <v>130</v>
      </c>
      <c r="AK832" s="4">
        <f t="shared" si="5094"/>
        <v>133</v>
      </c>
      <c r="AL832" s="4">
        <f t="shared" si="5094"/>
        <v>136</v>
      </c>
      <c r="AM832" s="4">
        <f t="shared" si="5094"/>
        <v>139</v>
      </c>
      <c r="AN832" s="4">
        <f t="shared" si="5094"/>
        <v>142</v>
      </c>
      <c r="AO832">
        <f t="shared" si="5094"/>
        <v>145</v>
      </c>
      <c r="AP832" s="4">
        <f t="shared" si="5094"/>
        <v>148</v>
      </c>
      <c r="AQ832" s="4">
        <f t="shared" si="5094"/>
        <v>151</v>
      </c>
      <c r="AR832" s="4">
        <f t="shared" si="5094"/>
        <v>154</v>
      </c>
      <c r="AS832" s="4">
        <f t="shared" si="5094"/>
        <v>157</v>
      </c>
      <c r="AT832" s="4">
        <f t="shared" si="5094"/>
        <v>160</v>
      </c>
      <c r="AU832" s="4">
        <f t="shared" si="5094"/>
        <v>163</v>
      </c>
      <c r="AV832" s="4">
        <f t="shared" si="5094"/>
        <v>166</v>
      </c>
      <c r="AW832" s="4">
        <f t="shared" si="5094"/>
        <v>169</v>
      </c>
      <c r="AX832" s="4">
        <f t="shared" si="5094"/>
        <v>172</v>
      </c>
      <c r="AY832">
        <f t="shared" si="5094"/>
        <v>175</v>
      </c>
      <c r="AZ832" s="4">
        <f t="shared" si="5094"/>
        <v>178</v>
      </c>
      <c r="BA832" s="4">
        <f t="shared" si="5094"/>
        <v>181</v>
      </c>
      <c r="BB832" s="4">
        <f t="shared" si="5094"/>
        <v>184</v>
      </c>
      <c r="BC832" s="4">
        <f t="shared" si="5094"/>
        <v>187</v>
      </c>
      <c r="BD832" s="4">
        <f t="shared" si="5094"/>
        <v>190</v>
      </c>
      <c r="BE832" s="4">
        <f t="shared" si="5094"/>
        <v>193</v>
      </c>
      <c r="BF832" s="4">
        <f t="shared" si="5094"/>
        <v>196</v>
      </c>
      <c r="BG832" s="4">
        <f t="shared" si="5094"/>
        <v>199</v>
      </c>
      <c r="BH832" s="4">
        <f t="shared" si="5094"/>
        <v>202</v>
      </c>
      <c r="BI832">
        <f t="shared" si="5094"/>
        <v>205</v>
      </c>
      <c r="BJ832" t="s">
        <v>1</v>
      </c>
    </row>
    <row r="833" spans="1:62">
      <c r="A833" s="4" t="s">
        <v>24</v>
      </c>
      <c r="B833" s="4">
        <v>14</v>
      </c>
      <c r="C833" s="4">
        <f>B833+1</f>
        <v>15</v>
      </c>
      <c r="D833" s="4">
        <f t="shared" ref="D833:BI833" si="5095">C833+1</f>
        <v>16</v>
      </c>
      <c r="E833" s="4">
        <f t="shared" si="5095"/>
        <v>17</v>
      </c>
      <c r="F833" s="4">
        <f t="shared" si="5095"/>
        <v>18</v>
      </c>
      <c r="G833" s="4">
        <f t="shared" si="5095"/>
        <v>19</v>
      </c>
      <c r="H833" s="4">
        <f t="shared" si="5095"/>
        <v>20</v>
      </c>
      <c r="I833" s="4">
        <f t="shared" si="5095"/>
        <v>21</v>
      </c>
      <c r="J833" s="4">
        <f t="shared" si="5095"/>
        <v>22</v>
      </c>
      <c r="K833">
        <f t="shared" si="5095"/>
        <v>23</v>
      </c>
      <c r="L833" s="4">
        <f t="shared" si="5095"/>
        <v>24</v>
      </c>
      <c r="M833" s="4">
        <f t="shared" si="5095"/>
        <v>25</v>
      </c>
      <c r="N833" s="4">
        <f t="shared" si="5095"/>
        <v>26</v>
      </c>
      <c r="O833" s="4">
        <f t="shared" si="5095"/>
        <v>27</v>
      </c>
      <c r="P833" s="4">
        <f t="shared" si="5095"/>
        <v>28</v>
      </c>
      <c r="Q833" s="4">
        <f t="shared" si="5095"/>
        <v>29</v>
      </c>
      <c r="R833" s="4">
        <f t="shared" si="5095"/>
        <v>30</v>
      </c>
      <c r="S833" s="4">
        <f t="shared" si="5095"/>
        <v>31</v>
      </c>
      <c r="T833" s="4">
        <f t="shared" si="5095"/>
        <v>32</v>
      </c>
      <c r="U833">
        <f t="shared" si="5095"/>
        <v>33</v>
      </c>
      <c r="V833" s="4">
        <f t="shared" si="5095"/>
        <v>34</v>
      </c>
      <c r="W833" s="4">
        <f t="shared" si="5095"/>
        <v>35</v>
      </c>
      <c r="X833" s="4">
        <f t="shared" si="5095"/>
        <v>36</v>
      </c>
      <c r="Y833" s="4">
        <f t="shared" si="5095"/>
        <v>37</v>
      </c>
      <c r="Z833" s="4">
        <f t="shared" si="5095"/>
        <v>38</v>
      </c>
      <c r="AA833" s="4">
        <f t="shared" si="5095"/>
        <v>39</v>
      </c>
      <c r="AB833" s="4">
        <f t="shared" si="5095"/>
        <v>40</v>
      </c>
      <c r="AC833" s="4">
        <f t="shared" si="5095"/>
        <v>41</v>
      </c>
      <c r="AD833" s="4">
        <f t="shared" si="5095"/>
        <v>42</v>
      </c>
      <c r="AE833">
        <f t="shared" si="5095"/>
        <v>43</v>
      </c>
      <c r="AF833" s="4">
        <f t="shared" si="5095"/>
        <v>44</v>
      </c>
      <c r="AG833" s="4">
        <f t="shared" si="5095"/>
        <v>45</v>
      </c>
      <c r="AH833" s="4">
        <f t="shared" si="5095"/>
        <v>46</v>
      </c>
      <c r="AI833" s="4">
        <f t="shared" si="5095"/>
        <v>47</v>
      </c>
      <c r="AJ833" s="4">
        <f t="shared" si="5095"/>
        <v>48</v>
      </c>
      <c r="AK833" s="4">
        <f t="shared" si="5095"/>
        <v>49</v>
      </c>
      <c r="AL833" s="4">
        <f t="shared" si="5095"/>
        <v>50</v>
      </c>
      <c r="AM833" s="4">
        <f t="shared" si="5095"/>
        <v>51</v>
      </c>
      <c r="AN833" s="4">
        <f t="shared" si="5095"/>
        <v>52</v>
      </c>
      <c r="AO833">
        <f t="shared" si="5095"/>
        <v>53</v>
      </c>
      <c r="AP833" s="4">
        <f t="shared" si="5095"/>
        <v>54</v>
      </c>
      <c r="AQ833" s="4">
        <f t="shared" si="5095"/>
        <v>55</v>
      </c>
      <c r="AR833" s="4">
        <f t="shared" si="5095"/>
        <v>56</v>
      </c>
      <c r="AS833" s="4">
        <f t="shared" si="5095"/>
        <v>57</v>
      </c>
      <c r="AT833" s="4">
        <f t="shared" si="5095"/>
        <v>58</v>
      </c>
      <c r="AU833" s="4">
        <f t="shared" si="5095"/>
        <v>59</v>
      </c>
      <c r="AV833" s="4">
        <f t="shared" si="5095"/>
        <v>60</v>
      </c>
      <c r="AW833" s="4">
        <f t="shared" si="5095"/>
        <v>61</v>
      </c>
      <c r="AX833" s="4">
        <f t="shared" si="5095"/>
        <v>62</v>
      </c>
      <c r="AY833">
        <f t="shared" si="5095"/>
        <v>63</v>
      </c>
      <c r="AZ833" s="4">
        <f t="shared" si="5095"/>
        <v>64</v>
      </c>
      <c r="BA833" s="4">
        <f t="shared" si="5095"/>
        <v>65</v>
      </c>
      <c r="BB833" s="4">
        <f t="shared" si="5095"/>
        <v>66</v>
      </c>
      <c r="BC833" s="4">
        <f t="shared" si="5095"/>
        <v>67</v>
      </c>
      <c r="BD833" s="4">
        <f t="shared" si="5095"/>
        <v>68</v>
      </c>
      <c r="BE833" s="4">
        <f t="shared" si="5095"/>
        <v>69</v>
      </c>
      <c r="BF833" s="4">
        <f t="shared" si="5095"/>
        <v>70</v>
      </c>
      <c r="BG833" s="4">
        <f t="shared" si="5095"/>
        <v>71</v>
      </c>
      <c r="BH833" s="4">
        <f t="shared" si="5095"/>
        <v>72</v>
      </c>
      <c r="BI833">
        <f t="shared" si="5095"/>
        <v>73</v>
      </c>
      <c r="BJ833" t="s">
        <v>1</v>
      </c>
    </row>
    <row r="834" spans="1:62">
      <c r="A834" s="4" t="s">
        <v>5</v>
      </c>
    </row>
    <row r="835" spans="1:62">
      <c r="A835" s="4" t="s">
        <v>397</v>
      </c>
    </row>
    <row r="836" spans="1:62">
      <c r="A836" s="4" t="s">
        <v>203</v>
      </c>
    </row>
    <row r="837" spans="1:62">
      <c r="A837" s="4" t="s">
        <v>120</v>
      </c>
      <c r="B837" s="4">
        <v>213</v>
      </c>
      <c r="C837" s="4">
        <f>B837+31</f>
        <v>244</v>
      </c>
      <c r="D837" s="4">
        <f>C837+32</f>
        <v>276</v>
      </c>
      <c r="E837" s="4">
        <f>D837+32</f>
        <v>308</v>
      </c>
      <c r="F837" s="4">
        <f t="shared" ref="F837:BI837" si="5096">E837+32</f>
        <v>340</v>
      </c>
      <c r="G837" s="4">
        <f t="shared" si="5096"/>
        <v>372</v>
      </c>
      <c r="H837" s="4">
        <f t="shared" si="5096"/>
        <v>404</v>
      </c>
      <c r="I837" s="4">
        <f t="shared" si="5096"/>
        <v>436</v>
      </c>
      <c r="J837" s="4">
        <f t="shared" si="5096"/>
        <v>468</v>
      </c>
      <c r="K837">
        <f t="shared" si="5096"/>
        <v>500</v>
      </c>
      <c r="L837" s="4">
        <f t="shared" si="5096"/>
        <v>532</v>
      </c>
      <c r="M837" s="4">
        <f t="shared" si="5096"/>
        <v>564</v>
      </c>
      <c r="N837" s="4">
        <f t="shared" si="5096"/>
        <v>596</v>
      </c>
      <c r="O837" s="4">
        <f t="shared" si="5096"/>
        <v>628</v>
      </c>
      <c r="P837" s="4">
        <f t="shared" si="5096"/>
        <v>660</v>
      </c>
      <c r="Q837" s="4">
        <f t="shared" si="5096"/>
        <v>692</v>
      </c>
      <c r="R837" s="4">
        <f t="shared" si="5096"/>
        <v>724</v>
      </c>
      <c r="S837" s="4">
        <f t="shared" si="5096"/>
        <v>756</v>
      </c>
      <c r="T837" s="4">
        <f t="shared" si="5096"/>
        <v>788</v>
      </c>
      <c r="U837">
        <f t="shared" si="5096"/>
        <v>820</v>
      </c>
      <c r="V837" s="4">
        <f t="shared" si="5096"/>
        <v>852</v>
      </c>
      <c r="W837" s="4">
        <f t="shared" si="5096"/>
        <v>884</v>
      </c>
      <c r="X837" s="4">
        <f t="shared" si="5096"/>
        <v>916</v>
      </c>
      <c r="Y837" s="4">
        <f t="shared" si="5096"/>
        <v>948</v>
      </c>
      <c r="Z837" s="4">
        <f t="shared" si="5096"/>
        <v>980</v>
      </c>
      <c r="AA837" s="4">
        <f t="shared" si="5096"/>
        <v>1012</v>
      </c>
      <c r="AB837" s="4">
        <f t="shared" si="5096"/>
        <v>1044</v>
      </c>
      <c r="AC837" s="4">
        <f t="shared" si="5096"/>
        <v>1076</v>
      </c>
      <c r="AD837" s="4">
        <f t="shared" si="5096"/>
        <v>1108</v>
      </c>
      <c r="AE837">
        <f t="shared" si="5096"/>
        <v>1140</v>
      </c>
      <c r="AF837" s="4">
        <f t="shared" si="5096"/>
        <v>1172</v>
      </c>
      <c r="AG837" s="4">
        <f t="shared" si="5096"/>
        <v>1204</v>
      </c>
      <c r="AH837" s="4">
        <f t="shared" si="5096"/>
        <v>1236</v>
      </c>
      <c r="AI837" s="4">
        <f t="shared" si="5096"/>
        <v>1268</v>
      </c>
      <c r="AJ837" s="4">
        <f t="shared" si="5096"/>
        <v>1300</v>
      </c>
      <c r="AK837" s="4">
        <f t="shared" si="5096"/>
        <v>1332</v>
      </c>
      <c r="AL837" s="4">
        <f t="shared" si="5096"/>
        <v>1364</v>
      </c>
      <c r="AM837" s="4">
        <f t="shared" si="5096"/>
        <v>1396</v>
      </c>
      <c r="AN837" s="4">
        <f t="shared" si="5096"/>
        <v>1428</v>
      </c>
      <c r="AO837">
        <f t="shared" si="5096"/>
        <v>1460</v>
      </c>
      <c r="AP837" s="4">
        <f t="shared" si="5096"/>
        <v>1492</v>
      </c>
      <c r="AQ837" s="4">
        <f t="shared" si="5096"/>
        <v>1524</v>
      </c>
      <c r="AR837" s="4">
        <f t="shared" si="5096"/>
        <v>1556</v>
      </c>
      <c r="AS837" s="4">
        <f t="shared" si="5096"/>
        <v>1588</v>
      </c>
      <c r="AT837" s="4">
        <f t="shared" si="5096"/>
        <v>1620</v>
      </c>
      <c r="AU837" s="4">
        <f t="shared" si="5096"/>
        <v>1652</v>
      </c>
      <c r="AV837" s="4">
        <f t="shared" si="5096"/>
        <v>1684</v>
      </c>
      <c r="AW837" s="4">
        <f t="shared" si="5096"/>
        <v>1716</v>
      </c>
      <c r="AX837" s="4">
        <f t="shared" si="5096"/>
        <v>1748</v>
      </c>
      <c r="AY837">
        <f t="shared" si="5096"/>
        <v>1780</v>
      </c>
      <c r="AZ837" s="4">
        <f t="shared" si="5096"/>
        <v>1812</v>
      </c>
      <c r="BA837" s="4">
        <f t="shared" si="5096"/>
        <v>1844</v>
      </c>
      <c r="BB837" s="4">
        <f t="shared" si="5096"/>
        <v>1876</v>
      </c>
      <c r="BC837" s="4">
        <f t="shared" si="5096"/>
        <v>1908</v>
      </c>
      <c r="BD837" s="4">
        <f t="shared" si="5096"/>
        <v>1940</v>
      </c>
      <c r="BE837" s="4">
        <f t="shared" si="5096"/>
        <v>1972</v>
      </c>
      <c r="BF837" s="4">
        <f t="shared" si="5096"/>
        <v>2004</v>
      </c>
      <c r="BG837" s="4">
        <f t="shared" si="5096"/>
        <v>2036</v>
      </c>
      <c r="BH837" s="4">
        <f t="shared" si="5096"/>
        <v>2068</v>
      </c>
      <c r="BI837">
        <f t="shared" si="5096"/>
        <v>2100</v>
      </c>
      <c r="BJ837" t="s">
        <v>1</v>
      </c>
    </row>
    <row r="838" spans="1:62">
      <c r="A838" s="4" t="s">
        <v>121</v>
      </c>
      <c r="B838" s="4">
        <v>413</v>
      </c>
      <c r="C838" s="4">
        <f>B838+61</f>
        <v>474</v>
      </c>
      <c r="D838" s="4">
        <f>C838+62</f>
        <v>536</v>
      </c>
      <c r="E838" s="4">
        <f t="shared" ref="E838:BI838" si="5097">D838+62</f>
        <v>598</v>
      </c>
      <c r="F838" s="4">
        <f t="shared" si="5097"/>
        <v>660</v>
      </c>
      <c r="G838" s="4">
        <f t="shared" si="5097"/>
        <v>722</v>
      </c>
      <c r="H838" s="4">
        <f t="shared" si="5097"/>
        <v>784</v>
      </c>
      <c r="I838" s="4">
        <f t="shared" si="5097"/>
        <v>846</v>
      </c>
      <c r="J838" s="4">
        <f t="shared" si="5097"/>
        <v>908</v>
      </c>
      <c r="K838">
        <f t="shared" si="5097"/>
        <v>970</v>
      </c>
      <c r="L838" s="4">
        <f t="shared" si="5097"/>
        <v>1032</v>
      </c>
      <c r="M838" s="4">
        <f t="shared" si="5097"/>
        <v>1094</v>
      </c>
      <c r="N838" s="4">
        <f t="shared" si="5097"/>
        <v>1156</v>
      </c>
      <c r="O838" s="4">
        <f t="shared" si="5097"/>
        <v>1218</v>
      </c>
      <c r="P838" s="4">
        <f t="shared" si="5097"/>
        <v>1280</v>
      </c>
      <c r="Q838" s="4">
        <f t="shared" si="5097"/>
        <v>1342</v>
      </c>
      <c r="R838" s="4">
        <f t="shared" si="5097"/>
        <v>1404</v>
      </c>
      <c r="S838" s="4">
        <f t="shared" si="5097"/>
        <v>1466</v>
      </c>
      <c r="T838" s="4">
        <f t="shared" si="5097"/>
        <v>1528</v>
      </c>
      <c r="U838">
        <f t="shared" si="5097"/>
        <v>1590</v>
      </c>
      <c r="V838" s="4">
        <f t="shared" si="5097"/>
        <v>1652</v>
      </c>
      <c r="W838" s="4">
        <f>V838+61</f>
        <v>1713</v>
      </c>
      <c r="X838" s="4">
        <f t="shared" si="5097"/>
        <v>1775</v>
      </c>
      <c r="Y838" s="4">
        <f t="shared" si="5097"/>
        <v>1837</v>
      </c>
      <c r="Z838" s="4">
        <f t="shared" si="5097"/>
        <v>1899</v>
      </c>
      <c r="AA838" s="4">
        <f t="shared" si="5097"/>
        <v>1961</v>
      </c>
      <c r="AB838" s="4">
        <f t="shared" si="5097"/>
        <v>2023</v>
      </c>
      <c r="AC838" s="4">
        <f t="shared" si="5097"/>
        <v>2085</v>
      </c>
      <c r="AD838" s="4">
        <f t="shared" si="5097"/>
        <v>2147</v>
      </c>
      <c r="AE838">
        <f t="shared" si="5097"/>
        <v>2209</v>
      </c>
      <c r="AF838" s="4">
        <f t="shared" si="5097"/>
        <v>2271</v>
      </c>
      <c r="AG838" s="4">
        <f t="shared" si="5097"/>
        <v>2333</v>
      </c>
      <c r="AH838" s="4">
        <f t="shared" si="5097"/>
        <v>2395</v>
      </c>
      <c r="AI838" s="4">
        <f t="shared" si="5097"/>
        <v>2457</v>
      </c>
      <c r="AJ838" s="4">
        <f t="shared" si="5097"/>
        <v>2519</v>
      </c>
      <c r="AK838" s="4">
        <f t="shared" si="5097"/>
        <v>2581</v>
      </c>
      <c r="AL838" s="4">
        <f t="shared" si="5097"/>
        <v>2643</v>
      </c>
      <c r="AM838" s="4">
        <f t="shared" si="5097"/>
        <v>2705</v>
      </c>
      <c r="AN838" s="4">
        <f t="shared" si="5097"/>
        <v>2767</v>
      </c>
      <c r="AO838">
        <f t="shared" si="5097"/>
        <v>2829</v>
      </c>
      <c r="AP838" s="4">
        <f t="shared" si="5097"/>
        <v>2891</v>
      </c>
      <c r="AQ838" s="4">
        <f>AP838+61</f>
        <v>2952</v>
      </c>
      <c r="AR838" s="4">
        <f t="shared" si="5097"/>
        <v>3014</v>
      </c>
      <c r="AS838" s="4">
        <f t="shared" si="5097"/>
        <v>3076</v>
      </c>
      <c r="AT838" s="4">
        <f t="shared" si="5097"/>
        <v>3138</v>
      </c>
      <c r="AU838" s="4">
        <f t="shared" si="5097"/>
        <v>3200</v>
      </c>
      <c r="AV838" s="4">
        <f t="shared" si="5097"/>
        <v>3262</v>
      </c>
      <c r="AW838" s="4">
        <f t="shared" si="5097"/>
        <v>3324</v>
      </c>
      <c r="AX838" s="4">
        <f t="shared" si="5097"/>
        <v>3386</v>
      </c>
      <c r="AY838">
        <f t="shared" si="5097"/>
        <v>3448</v>
      </c>
      <c r="AZ838" s="4">
        <f t="shared" si="5097"/>
        <v>3510</v>
      </c>
      <c r="BA838" s="4">
        <f t="shared" si="5097"/>
        <v>3572</v>
      </c>
      <c r="BB838" s="4">
        <f t="shared" si="5097"/>
        <v>3634</v>
      </c>
      <c r="BC838" s="4">
        <f t="shared" si="5097"/>
        <v>3696</v>
      </c>
      <c r="BD838" s="4">
        <f t="shared" si="5097"/>
        <v>3758</v>
      </c>
      <c r="BE838" s="4">
        <f t="shared" si="5097"/>
        <v>3820</v>
      </c>
      <c r="BF838" s="4">
        <f t="shared" si="5097"/>
        <v>3882</v>
      </c>
      <c r="BG838" s="4">
        <f t="shared" si="5097"/>
        <v>3944</v>
      </c>
      <c r="BH838" s="4">
        <f t="shared" si="5097"/>
        <v>4006</v>
      </c>
      <c r="BI838">
        <f t="shared" si="5097"/>
        <v>4068</v>
      </c>
      <c r="BJ838" t="s">
        <v>1</v>
      </c>
    </row>
    <row r="839" spans="1:62">
      <c r="A839" s="4" t="s">
        <v>122</v>
      </c>
      <c r="B839" s="4">
        <v>1026</v>
      </c>
      <c r="C839" s="4">
        <f>B839+153</f>
        <v>1179</v>
      </c>
      <c r="D839" s="4">
        <f>C839+154</f>
        <v>1333</v>
      </c>
      <c r="E839" s="4">
        <f t="shared" ref="E839:BI839" si="5098">D839+154</f>
        <v>1487</v>
      </c>
      <c r="F839" s="4">
        <f t="shared" si="5098"/>
        <v>1641</v>
      </c>
      <c r="G839" s="4">
        <f t="shared" si="5098"/>
        <v>1795</v>
      </c>
      <c r="H839" s="4">
        <f t="shared" si="5098"/>
        <v>1949</v>
      </c>
      <c r="I839" s="4">
        <f t="shared" si="5098"/>
        <v>2103</v>
      </c>
      <c r="J839" s="4">
        <f t="shared" si="5098"/>
        <v>2257</v>
      </c>
      <c r="K839">
        <f t="shared" si="5098"/>
        <v>2411</v>
      </c>
      <c r="L839" s="4">
        <f t="shared" si="5098"/>
        <v>2565</v>
      </c>
      <c r="M839" s="4">
        <f>L839+153</f>
        <v>2718</v>
      </c>
      <c r="N839" s="4">
        <f t="shared" si="5098"/>
        <v>2872</v>
      </c>
      <c r="O839" s="4">
        <f t="shared" si="5098"/>
        <v>3026</v>
      </c>
      <c r="P839" s="4">
        <f t="shared" si="5098"/>
        <v>3180</v>
      </c>
      <c r="Q839" s="4">
        <f t="shared" si="5098"/>
        <v>3334</v>
      </c>
      <c r="R839" s="4">
        <f t="shared" si="5098"/>
        <v>3488</v>
      </c>
      <c r="S839" s="4">
        <f t="shared" si="5098"/>
        <v>3642</v>
      </c>
      <c r="T839" s="4">
        <f t="shared" si="5098"/>
        <v>3796</v>
      </c>
      <c r="U839">
        <f t="shared" si="5098"/>
        <v>3950</v>
      </c>
      <c r="V839" s="4">
        <f t="shared" si="5098"/>
        <v>4104</v>
      </c>
      <c r="W839" s="4">
        <f t="shared" ref="W839" si="5099">V839+153</f>
        <v>4257</v>
      </c>
      <c r="X839" s="4">
        <f t="shared" si="5098"/>
        <v>4411</v>
      </c>
      <c r="Y839" s="4">
        <f t="shared" si="5098"/>
        <v>4565</v>
      </c>
      <c r="Z839" s="4">
        <f t="shared" si="5098"/>
        <v>4719</v>
      </c>
      <c r="AA839" s="4">
        <f t="shared" si="5098"/>
        <v>4873</v>
      </c>
      <c r="AB839" s="4">
        <f t="shared" si="5098"/>
        <v>5027</v>
      </c>
      <c r="AC839" s="4">
        <f t="shared" si="5098"/>
        <v>5181</v>
      </c>
      <c r="AD839" s="4">
        <f t="shared" si="5098"/>
        <v>5335</v>
      </c>
      <c r="AE839">
        <f t="shared" si="5098"/>
        <v>5489</v>
      </c>
      <c r="AF839" s="4">
        <f t="shared" si="5098"/>
        <v>5643</v>
      </c>
      <c r="AG839" s="4">
        <f t="shared" ref="AG839" si="5100">AF839+153</f>
        <v>5796</v>
      </c>
      <c r="AH839" s="4">
        <f t="shared" si="5098"/>
        <v>5950</v>
      </c>
      <c r="AI839" s="4">
        <f t="shared" si="5098"/>
        <v>6104</v>
      </c>
      <c r="AJ839" s="4">
        <f t="shared" si="5098"/>
        <v>6258</v>
      </c>
      <c r="AK839" s="4">
        <f t="shared" si="5098"/>
        <v>6412</v>
      </c>
      <c r="AL839" s="4">
        <f t="shared" si="5098"/>
        <v>6566</v>
      </c>
      <c r="AM839" s="4">
        <f t="shared" si="5098"/>
        <v>6720</v>
      </c>
      <c r="AN839" s="4">
        <f t="shared" si="5098"/>
        <v>6874</v>
      </c>
      <c r="AO839">
        <f t="shared" si="5098"/>
        <v>7028</v>
      </c>
      <c r="AP839" s="4">
        <f t="shared" si="5098"/>
        <v>7182</v>
      </c>
      <c r="AQ839" s="4">
        <f t="shared" ref="AQ839" si="5101">AP839+153</f>
        <v>7335</v>
      </c>
      <c r="AR839" s="4">
        <f t="shared" si="5098"/>
        <v>7489</v>
      </c>
      <c r="AS839" s="4">
        <f t="shared" si="5098"/>
        <v>7643</v>
      </c>
      <c r="AT839" s="4">
        <f t="shared" si="5098"/>
        <v>7797</v>
      </c>
      <c r="AU839" s="4">
        <f t="shared" si="5098"/>
        <v>7951</v>
      </c>
      <c r="AV839" s="4">
        <f t="shared" si="5098"/>
        <v>8105</v>
      </c>
      <c r="AW839" s="4">
        <f t="shared" si="5098"/>
        <v>8259</v>
      </c>
      <c r="AX839" s="4">
        <f t="shared" si="5098"/>
        <v>8413</v>
      </c>
      <c r="AY839">
        <f t="shared" si="5098"/>
        <v>8567</v>
      </c>
      <c r="AZ839" s="4">
        <f t="shared" si="5098"/>
        <v>8721</v>
      </c>
      <c r="BA839" s="4">
        <f t="shared" ref="BA839" si="5102">AZ839+153</f>
        <v>8874</v>
      </c>
      <c r="BB839" s="4">
        <f t="shared" si="5098"/>
        <v>9028</v>
      </c>
      <c r="BC839" s="4">
        <f t="shared" si="5098"/>
        <v>9182</v>
      </c>
      <c r="BD839" s="4">
        <f t="shared" si="5098"/>
        <v>9336</v>
      </c>
      <c r="BE839" s="4">
        <f t="shared" si="5098"/>
        <v>9490</v>
      </c>
      <c r="BF839" s="4">
        <f t="shared" si="5098"/>
        <v>9644</v>
      </c>
      <c r="BG839" s="4">
        <f t="shared" si="5098"/>
        <v>9798</v>
      </c>
      <c r="BH839" s="4">
        <f t="shared" si="5098"/>
        <v>9952</v>
      </c>
      <c r="BI839">
        <f t="shared" si="5098"/>
        <v>10106</v>
      </c>
      <c r="BJ839" t="s">
        <v>1</v>
      </c>
    </row>
    <row r="840" spans="1:62">
      <c r="A840" s="4" t="s">
        <v>123</v>
      </c>
    </row>
    <row r="841" spans="1:62">
      <c r="A841" s="4" t="s">
        <v>192</v>
      </c>
      <c r="B841" s="4">
        <v>15</v>
      </c>
      <c r="C841" s="4">
        <f>B841+8</f>
        <v>23</v>
      </c>
      <c r="D841" s="4">
        <f t="shared" ref="D841:E841" si="5103">C841+8</f>
        <v>31</v>
      </c>
      <c r="E841" s="4">
        <f t="shared" si="5103"/>
        <v>39</v>
      </c>
      <c r="F841" s="4">
        <v>47</v>
      </c>
      <c r="G841" s="4">
        <v>55</v>
      </c>
      <c r="H841" s="4">
        <v>63</v>
      </c>
      <c r="I841" s="4">
        <v>71</v>
      </c>
      <c r="J841" s="4">
        <v>87</v>
      </c>
      <c r="K841" s="1">
        <v>103</v>
      </c>
      <c r="L841" s="4">
        <v>119</v>
      </c>
      <c r="M841" s="4">
        <v>135</v>
      </c>
      <c r="N841" s="4">
        <v>151</v>
      </c>
      <c r="O841" s="4">
        <v>167</v>
      </c>
      <c r="P841" s="4">
        <v>183</v>
      </c>
      <c r="Q841" s="4">
        <v>199</v>
      </c>
      <c r="R841" s="4">
        <v>227</v>
      </c>
      <c r="S841" s="4">
        <v>255</v>
      </c>
      <c r="T841" s="4">
        <v>283</v>
      </c>
      <c r="U841" s="2">
        <v>311</v>
      </c>
      <c r="V841" s="4">
        <f>U841+28</f>
        <v>339</v>
      </c>
      <c r="W841" s="4">
        <f t="shared" ref="W841" si="5104">V841+28</f>
        <v>367</v>
      </c>
      <c r="X841" s="4">
        <f>W841+44</f>
        <v>411</v>
      </c>
      <c r="Y841" s="4">
        <f t="shared" ref="Y841:AC841" si="5105">X841+44</f>
        <v>455</v>
      </c>
      <c r="Z841" s="4">
        <f t="shared" si="5105"/>
        <v>499</v>
      </c>
      <c r="AA841" s="4">
        <f t="shared" si="5105"/>
        <v>543</v>
      </c>
      <c r="AB841" s="4">
        <f t="shared" si="5105"/>
        <v>587</v>
      </c>
      <c r="AC841" s="4">
        <f t="shared" si="5105"/>
        <v>631</v>
      </c>
      <c r="AD841" s="4">
        <f>AC841+64</f>
        <v>695</v>
      </c>
      <c r="AE841">
        <f t="shared" ref="AE841:BI841" si="5106">AD841+64</f>
        <v>759</v>
      </c>
      <c r="AF841" s="4">
        <f t="shared" si="5106"/>
        <v>823</v>
      </c>
      <c r="AG841" s="4">
        <f t="shared" si="5106"/>
        <v>887</v>
      </c>
      <c r="AH841" s="4">
        <f t="shared" si="5106"/>
        <v>951</v>
      </c>
      <c r="AI841" s="4">
        <f t="shared" si="5106"/>
        <v>1015</v>
      </c>
      <c r="AJ841" s="4">
        <f t="shared" si="5106"/>
        <v>1079</v>
      </c>
      <c r="AK841" s="4">
        <f t="shared" si="5106"/>
        <v>1143</v>
      </c>
      <c r="AL841" s="4">
        <f t="shared" si="5106"/>
        <v>1207</v>
      </c>
      <c r="AM841" s="4">
        <f t="shared" si="5106"/>
        <v>1271</v>
      </c>
      <c r="AN841" s="4">
        <f t="shared" si="5106"/>
        <v>1335</v>
      </c>
      <c r="AO841">
        <f t="shared" si="5106"/>
        <v>1399</v>
      </c>
      <c r="AP841" s="4">
        <f t="shared" si="5106"/>
        <v>1463</v>
      </c>
      <c r="AQ841" s="4">
        <f t="shared" si="5106"/>
        <v>1527</v>
      </c>
      <c r="AR841" s="4">
        <f t="shared" si="5106"/>
        <v>1591</v>
      </c>
      <c r="AS841" s="4">
        <f t="shared" si="5106"/>
        <v>1655</v>
      </c>
      <c r="AT841" s="4">
        <f t="shared" si="5106"/>
        <v>1719</v>
      </c>
      <c r="AU841" s="4">
        <f t="shared" si="5106"/>
        <v>1783</v>
      </c>
      <c r="AV841" s="4">
        <f t="shared" si="5106"/>
        <v>1847</v>
      </c>
      <c r="AW841" s="4">
        <f t="shared" si="5106"/>
        <v>1911</v>
      </c>
      <c r="AX841" s="4">
        <f t="shared" si="5106"/>
        <v>1975</v>
      </c>
      <c r="AY841">
        <f t="shared" si="5106"/>
        <v>2039</v>
      </c>
      <c r="AZ841" s="4">
        <f t="shared" si="5106"/>
        <v>2103</v>
      </c>
      <c r="BA841" s="4">
        <f t="shared" si="5106"/>
        <v>2167</v>
      </c>
      <c r="BB841" s="4">
        <f t="shared" si="5106"/>
        <v>2231</v>
      </c>
      <c r="BC841" s="4">
        <f t="shared" si="5106"/>
        <v>2295</v>
      </c>
      <c r="BD841" s="4">
        <f t="shared" si="5106"/>
        <v>2359</v>
      </c>
      <c r="BE841" s="4">
        <f t="shared" si="5106"/>
        <v>2423</v>
      </c>
      <c r="BF841" s="4">
        <f t="shared" si="5106"/>
        <v>2487</v>
      </c>
      <c r="BG841" s="4">
        <f t="shared" si="5106"/>
        <v>2551</v>
      </c>
      <c r="BH841" s="4">
        <f t="shared" si="5106"/>
        <v>2615</v>
      </c>
      <c r="BI841">
        <f t="shared" si="5106"/>
        <v>2679</v>
      </c>
      <c r="BJ841" t="s">
        <v>1</v>
      </c>
    </row>
    <row r="842" spans="1:62">
      <c r="A842" s="4" t="s">
        <v>180</v>
      </c>
      <c r="B842" s="4">
        <v>20</v>
      </c>
      <c r="C842" s="4">
        <f>B842+1.3</f>
        <v>21.3</v>
      </c>
      <c r="D842" s="4">
        <f>C842+1.3</f>
        <v>22.6</v>
      </c>
      <c r="E842" s="4">
        <f>D842+1.4</f>
        <v>24</v>
      </c>
      <c r="F842" s="4">
        <f t="shared" ref="F842:G842" si="5107">E842+1.3</f>
        <v>25.3</v>
      </c>
      <c r="G842" s="4">
        <f t="shared" si="5107"/>
        <v>26.6</v>
      </c>
      <c r="H842" s="4">
        <f t="shared" ref="H842" si="5108">G842+1.4</f>
        <v>28</v>
      </c>
      <c r="I842" s="4">
        <f t="shared" ref="I842:J842" si="5109">H842+1.3</f>
        <v>29.3</v>
      </c>
      <c r="J842" s="4">
        <f t="shared" si="5109"/>
        <v>30.6</v>
      </c>
      <c r="K842">
        <f t="shared" ref="K842" si="5110">J842+1.4</f>
        <v>32</v>
      </c>
      <c r="L842" s="4">
        <f t="shared" ref="L842:M842" si="5111">K842+1.3</f>
        <v>33.299999999999997</v>
      </c>
      <c r="M842" s="4">
        <f t="shared" si="5111"/>
        <v>34.599999999999994</v>
      </c>
      <c r="N842" s="4">
        <f t="shared" ref="N842" si="5112">M842+1.4</f>
        <v>35.999999999999993</v>
      </c>
      <c r="O842" s="4">
        <f t="shared" ref="O842:P842" si="5113">N842+1.3</f>
        <v>37.29999999999999</v>
      </c>
      <c r="P842" s="4">
        <f t="shared" si="5113"/>
        <v>38.599999999999987</v>
      </c>
      <c r="Q842" s="4">
        <f t="shared" ref="Q842" si="5114">P842+1.4</f>
        <v>39.999999999999986</v>
      </c>
      <c r="R842" s="4">
        <f t="shared" ref="R842:S842" si="5115">Q842+1.3</f>
        <v>41.299999999999983</v>
      </c>
      <c r="S842" s="4">
        <f t="shared" si="5115"/>
        <v>42.59999999999998</v>
      </c>
      <c r="T842" s="4">
        <f t="shared" ref="T842" si="5116">S842+1.4</f>
        <v>43.999999999999979</v>
      </c>
      <c r="U842">
        <f t="shared" ref="U842:V842" si="5117">T842+1.3</f>
        <v>45.299999999999976</v>
      </c>
      <c r="V842" s="4">
        <f t="shared" si="5117"/>
        <v>46.599999999999973</v>
      </c>
      <c r="W842" s="4">
        <f t="shared" ref="W842" si="5118">V842+1.4</f>
        <v>47.999999999999972</v>
      </c>
      <c r="X842" s="4">
        <f t="shared" ref="X842:Y842" si="5119">W842+1.3</f>
        <v>49.299999999999969</v>
      </c>
      <c r="Y842" s="4">
        <f t="shared" si="5119"/>
        <v>50.599999999999966</v>
      </c>
      <c r="Z842" s="4">
        <f t="shared" ref="Z842" si="5120">Y842+1.4</f>
        <v>51.999999999999964</v>
      </c>
      <c r="AA842" s="4">
        <f t="shared" ref="AA842:AB842" si="5121">Z842+1.3</f>
        <v>53.299999999999962</v>
      </c>
      <c r="AB842" s="4">
        <f t="shared" si="5121"/>
        <v>54.599999999999959</v>
      </c>
      <c r="AC842" s="4">
        <f t="shared" ref="AC842" si="5122">AB842+1.4</f>
        <v>55.999999999999957</v>
      </c>
      <c r="AD842" s="4">
        <f t="shared" ref="AD842:AE842" si="5123">AC842+1.3</f>
        <v>57.299999999999955</v>
      </c>
      <c r="AE842">
        <f t="shared" si="5123"/>
        <v>58.599999999999952</v>
      </c>
      <c r="AF842" s="4">
        <f t="shared" ref="AF842" si="5124">AE842+1.4</f>
        <v>59.99999999999995</v>
      </c>
      <c r="AG842" s="4">
        <f t="shared" ref="AG842:AH842" si="5125">AF842+1.3</f>
        <v>61.299999999999947</v>
      </c>
      <c r="AH842" s="4">
        <f t="shared" si="5125"/>
        <v>62.599999999999945</v>
      </c>
      <c r="AI842" s="4">
        <f t="shared" ref="AI842" si="5126">AH842+1.4</f>
        <v>63.999999999999943</v>
      </c>
      <c r="AJ842" s="4">
        <f t="shared" ref="AJ842:AK842" si="5127">AI842+1.3</f>
        <v>65.29999999999994</v>
      </c>
      <c r="AK842" s="4">
        <f t="shared" si="5127"/>
        <v>66.599999999999937</v>
      </c>
      <c r="AL842" s="4">
        <f t="shared" ref="AL842" si="5128">AK842+1.4</f>
        <v>67.999999999999943</v>
      </c>
      <c r="AM842" s="4">
        <f t="shared" ref="AM842:AN842" si="5129">AL842+1.3</f>
        <v>69.29999999999994</v>
      </c>
      <c r="AN842" s="4">
        <f t="shared" si="5129"/>
        <v>70.599999999999937</v>
      </c>
      <c r="AO842">
        <f t="shared" ref="AO842" si="5130">AN842+1.4</f>
        <v>71.999999999999943</v>
      </c>
      <c r="AP842" s="4">
        <f t="shared" ref="AP842:AQ842" si="5131">AO842+1.3</f>
        <v>73.29999999999994</v>
      </c>
      <c r="AQ842" s="4">
        <f t="shared" si="5131"/>
        <v>74.599999999999937</v>
      </c>
      <c r="AR842" s="4">
        <f t="shared" ref="AR842" si="5132">AQ842+1.4</f>
        <v>75.999999999999943</v>
      </c>
      <c r="AS842" s="4">
        <f t="shared" ref="AS842:AT842" si="5133">AR842+1.3</f>
        <v>77.29999999999994</v>
      </c>
      <c r="AT842" s="4">
        <f t="shared" si="5133"/>
        <v>78.599999999999937</v>
      </c>
      <c r="AU842" s="4">
        <f t="shared" ref="AU842" si="5134">AT842+1.4</f>
        <v>79.999999999999943</v>
      </c>
      <c r="AV842" s="4">
        <f t="shared" ref="AV842:AW842" si="5135">AU842+1.3</f>
        <v>81.29999999999994</v>
      </c>
      <c r="AW842" s="4">
        <f t="shared" si="5135"/>
        <v>82.599999999999937</v>
      </c>
      <c r="AX842" s="4">
        <f t="shared" ref="AX842" si="5136">AW842+1.4</f>
        <v>83.999999999999943</v>
      </c>
      <c r="AY842">
        <f t="shared" ref="AY842:AZ842" si="5137">AX842+1.3</f>
        <v>85.29999999999994</v>
      </c>
      <c r="AZ842" s="4">
        <f t="shared" si="5137"/>
        <v>86.599999999999937</v>
      </c>
      <c r="BA842" s="4">
        <f t="shared" ref="BA842" si="5138">AZ842+1.4</f>
        <v>87.999999999999943</v>
      </c>
      <c r="BB842" s="4">
        <f t="shared" ref="BB842:BC842" si="5139">BA842+1.3</f>
        <v>89.29999999999994</v>
      </c>
      <c r="BC842" s="4">
        <f t="shared" si="5139"/>
        <v>90.599999999999937</v>
      </c>
      <c r="BD842" s="4">
        <f t="shared" ref="BD842" si="5140">BC842+1.4</f>
        <v>91.999999999999943</v>
      </c>
      <c r="BE842" s="4">
        <f t="shared" ref="BE842:BF842" si="5141">BD842+1.3</f>
        <v>93.29999999999994</v>
      </c>
      <c r="BF842" s="4">
        <f t="shared" si="5141"/>
        <v>94.599999999999937</v>
      </c>
      <c r="BG842" s="4">
        <f t="shared" ref="BG842" si="5142">BF842+1.4</f>
        <v>95.999999999999943</v>
      </c>
      <c r="BH842" s="4">
        <f t="shared" ref="BH842:BI842" si="5143">BG842+1.3</f>
        <v>97.29999999999994</v>
      </c>
      <c r="BI842">
        <f t="shared" si="5143"/>
        <v>98.599999999999937</v>
      </c>
      <c r="BJ842" t="s">
        <v>1</v>
      </c>
    </row>
    <row r="843" spans="1:62">
      <c r="A843" s="4" t="s">
        <v>4</v>
      </c>
      <c r="B843" s="4">
        <v>25</v>
      </c>
      <c r="C843" s="4">
        <f>B843+1</f>
        <v>26</v>
      </c>
      <c r="D843" s="4">
        <f t="shared" ref="D843:F843" si="5144">C843+1</f>
        <v>27</v>
      </c>
      <c r="E843" s="4">
        <f t="shared" si="5144"/>
        <v>28</v>
      </c>
      <c r="F843" s="4">
        <f t="shared" si="5144"/>
        <v>29</v>
      </c>
      <c r="G843" s="4">
        <f t="shared" ref="G843:BI843" si="5145">F843+1</f>
        <v>30</v>
      </c>
      <c r="H843" s="4">
        <f t="shared" si="5145"/>
        <v>31</v>
      </c>
      <c r="I843" s="4">
        <f t="shared" si="5145"/>
        <v>32</v>
      </c>
      <c r="J843" s="4">
        <f t="shared" si="5145"/>
        <v>33</v>
      </c>
      <c r="K843">
        <f t="shared" si="5145"/>
        <v>34</v>
      </c>
      <c r="L843" s="4">
        <f t="shared" si="5145"/>
        <v>35</v>
      </c>
      <c r="M843" s="4">
        <f t="shared" si="5145"/>
        <v>36</v>
      </c>
      <c r="N843" s="4">
        <f t="shared" si="5145"/>
        <v>37</v>
      </c>
      <c r="O843" s="4">
        <f t="shared" si="5145"/>
        <v>38</v>
      </c>
      <c r="P843" s="4">
        <f t="shared" si="5145"/>
        <v>39</v>
      </c>
      <c r="Q843" s="4">
        <f t="shared" si="5145"/>
        <v>40</v>
      </c>
      <c r="R843" s="4">
        <f t="shared" si="5145"/>
        <v>41</v>
      </c>
      <c r="S843" s="4">
        <f t="shared" si="5145"/>
        <v>42</v>
      </c>
      <c r="T843" s="4">
        <f t="shared" si="5145"/>
        <v>43</v>
      </c>
      <c r="U843">
        <f t="shared" si="5145"/>
        <v>44</v>
      </c>
      <c r="V843" s="4">
        <f t="shared" si="5145"/>
        <v>45</v>
      </c>
      <c r="W843" s="4">
        <f t="shared" si="5145"/>
        <v>46</v>
      </c>
      <c r="X843" s="4">
        <f t="shared" si="5145"/>
        <v>47</v>
      </c>
      <c r="Y843" s="4">
        <f t="shared" si="5145"/>
        <v>48</v>
      </c>
      <c r="Z843" s="4">
        <f t="shared" si="5145"/>
        <v>49</v>
      </c>
      <c r="AA843" s="4">
        <f t="shared" si="5145"/>
        <v>50</v>
      </c>
      <c r="AB843" s="4">
        <f t="shared" si="5145"/>
        <v>51</v>
      </c>
      <c r="AC843" s="4">
        <f t="shared" si="5145"/>
        <v>52</v>
      </c>
      <c r="AD843" s="4">
        <f t="shared" si="5145"/>
        <v>53</v>
      </c>
      <c r="AE843">
        <f t="shared" si="5145"/>
        <v>54</v>
      </c>
      <c r="AF843" s="4">
        <f t="shared" si="5145"/>
        <v>55</v>
      </c>
      <c r="AG843" s="4">
        <f t="shared" si="5145"/>
        <v>56</v>
      </c>
      <c r="AH843" s="4">
        <f t="shared" si="5145"/>
        <v>57</v>
      </c>
      <c r="AI843" s="4">
        <f t="shared" si="5145"/>
        <v>58</v>
      </c>
      <c r="AJ843" s="4">
        <f t="shared" si="5145"/>
        <v>59</v>
      </c>
      <c r="AK843" s="4">
        <f t="shared" si="5145"/>
        <v>60</v>
      </c>
      <c r="AL843" s="4">
        <f t="shared" si="5145"/>
        <v>61</v>
      </c>
      <c r="AM843" s="4">
        <f t="shared" si="5145"/>
        <v>62</v>
      </c>
      <c r="AN843" s="4">
        <f t="shared" si="5145"/>
        <v>63</v>
      </c>
      <c r="AO843">
        <f t="shared" si="5145"/>
        <v>64</v>
      </c>
      <c r="AP843" s="4">
        <f t="shared" si="5145"/>
        <v>65</v>
      </c>
      <c r="AQ843" s="4">
        <f t="shared" si="5145"/>
        <v>66</v>
      </c>
      <c r="AR843" s="4">
        <f t="shared" si="5145"/>
        <v>67</v>
      </c>
      <c r="AS843" s="4">
        <f t="shared" si="5145"/>
        <v>68</v>
      </c>
      <c r="AT843" s="4">
        <f t="shared" si="5145"/>
        <v>69</v>
      </c>
      <c r="AU843" s="4">
        <f t="shared" si="5145"/>
        <v>70</v>
      </c>
      <c r="AV843" s="4">
        <f t="shared" si="5145"/>
        <v>71</v>
      </c>
      <c r="AW843" s="4">
        <f t="shared" si="5145"/>
        <v>72</v>
      </c>
      <c r="AX843" s="4">
        <f t="shared" si="5145"/>
        <v>73</v>
      </c>
      <c r="AY843">
        <f t="shared" si="5145"/>
        <v>74</v>
      </c>
      <c r="AZ843" s="4">
        <f t="shared" si="5145"/>
        <v>75</v>
      </c>
      <c r="BA843" s="4">
        <f t="shared" si="5145"/>
        <v>76</v>
      </c>
      <c r="BB843" s="4">
        <f t="shared" si="5145"/>
        <v>77</v>
      </c>
      <c r="BC843" s="4">
        <f t="shared" si="5145"/>
        <v>78</v>
      </c>
      <c r="BD843" s="4">
        <f t="shared" si="5145"/>
        <v>79</v>
      </c>
      <c r="BE843" s="4">
        <f t="shared" si="5145"/>
        <v>80</v>
      </c>
      <c r="BF843" s="4">
        <f t="shared" si="5145"/>
        <v>81</v>
      </c>
      <c r="BG843" s="4">
        <f t="shared" si="5145"/>
        <v>82</v>
      </c>
      <c r="BH843" s="4">
        <f t="shared" si="5145"/>
        <v>83</v>
      </c>
      <c r="BI843">
        <f t="shared" si="5145"/>
        <v>84</v>
      </c>
      <c r="BJ843" t="s">
        <v>1</v>
      </c>
    </row>
    <row r="844" spans="1:62">
      <c r="A844" s="4" t="s">
        <v>5</v>
      </c>
    </row>
    <row r="845" spans="1:62">
      <c r="A845" s="4" t="s">
        <v>498</v>
      </c>
    </row>
    <row r="846" spans="1:62">
      <c r="A846" s="4" t="s">
        <v>203</v>
      </c>
    </row>
    <row r="847" spans="1:62">
      <c r="A847" s="4" t="s">
        <v>120</v>
      </c>
      <c r="B847" s="4">
        <v>676</v>
      </c>
      <c r="C847" s="4">
        <f>B847+13</f>
        <v>689</v>
      </c>
      <c r="D847" s="4">
        <f t="shared" ref="D847:BI847" si="5146">C847+13</f>
        <v>702</v>
      </c>
      <c r="E847" s="4">
        <f t="shared" si="5146"/>
        <v>715</v>
      </c>
      <c r="F847" s="4">
        <f t="shared" si="5146"/>
        <v>728</v>
      </c>
      <c r="G847" s="4">
        <f t="shared" si="5146"/>
        <v>741</v>
      </c>
      <c r="H847" s="4">
        <f t="shared" si="5146"/>
        <v>754</v>
      </c>
      <c r="I847" s="4">
        <f t="shared" si="5146"/>
        <v>767</v>
      </c>
      <c r="J847" s="4">
        <f t="shared" si="5146"/>
        <v>780</v>
      </c>
      <c r="K847">
        <f t="shared" si="5146"/>
        <v>793</v>
      </c>
      <c r="L847" s="4">
        <f t="shared" si="5146"/>
        <v>806</v>
      </c>
      <c r="M847" s="4">
        <f t="shared" si="5146"/>
        <v>819</v>
      </c>
      <c r="N847" s="4">
        <f t="shared" si="5146"/>
        <v>832</v>
      </c>
      <c r="O847" s="4">
        <f t="shared" si="5146"/>
        <v>845</v>
      </c>
      <c r="P847" s="4">
        <f t="shared" si="5146"/>
        <v>858</v>
      </c>
      <c r="Q847" s="4">
        <f t="shared" si="5146"/>
        <v>871</v>
      </c>
      <c r="R847" s="4">
        <f t="shared" si="5146"/>
        <v>884</v>
      </c>
      <c r="S847" s="4">
        <f t="shared" si="5146"/>
        <v>897</v>
      </c>
      <c r="T847" s="4">
        <f t="shared" si="5146"/>
        <v>910</v>
      </c>
      <c r="U847">
        <f t="shared" si="5146"/>
        <v>923</v>
      </c>
      <c r="V847" s="4">
        <f t="shared" si="5146"/>
        <v>936</v>
      </c>
      <c r="W847" s="4">
        <f t="shared" si="5146"/>
        <v>949</v>
      </c>
      <c r="X847" s="4">
        <f t="shared" si="5146"/>
        <v>962</v>
      </c>
      <c r="Y847" s="4">
        <f t="shared" si="5146"/>
        <v>975</v>
      </c>
      <c r="Z847" s="4">
        <f t="shared" si="5146"/>
        <v>988</v>
      </c>
      <c r="AA847" s="4">
        <f t="shared" si="5146"/>
        <v>1001</v>
      </c>
      <c r="AB847" s="4">
        <f t="shared" si="5146"/>
        <v>1014</v>
      </c>
      <c r="AC847" s="4">
        <f t="shared" si="5146"/>
        <v>1027</v>
      </c>
      <c r="AD847" s="4">
        <f t="shared" si="5146"/>
        <v>1040</v>
      </c>
      <c r="AE847">
        <f t="shared" si="5146"/>
        <v>1053</v>
      </c>
      <c r="AF847" s="4">
        <f t="shared" si="5146"/>
        <v>1066</v>
      </c>
      <c r="AG847" s="4">
        <f t="shared" si="5146"/>
        <v>1079</v>
      </c>
      <c r="AH847" s="4">
        <f t="shared" si="5146"/>
        <v>1092</v>
      </c>
      <c r="AI847" s="4">
        <f t="shared" si="5146"/>
        <v>1105</v>
      </c>
      <c r="AJ847" s="4">
        <f t="shared" si="5146"/>
        <v>1118</v>
      </c>
      <c r="AK847" s="4">
        <f t="shared" si="5146"/>
        <v>1131</v>
      </c>
      <c r="AL847" s="4">
        <f t="shared" si="5146"/>
        <v>1144</v>
      </c>
      <c r="AM847" s="4">
        <f t="shared" si="5146"/>
        <v>1157</v>
      </c>
      <c r="AN847" s="4">
        <f t="shared" si="5146"/>
        <v>1170</v>
      </c>
      <c r="AO847">
        <f t="shared" si="5146"/>
        <v>1183</v>
      </c>
      <c r="AP847" s="4">
        <f t="shared" si="5146"/>
        <v>1196</v>
      </c>
      <c r="AQ847" s="4">
        <f t="shared" si="5146"/>
        <v>1209</v>
      </c>
      <c r="AR847" s="4">
        <f t="shared" si="5146"/>
        <v>1222</v>
      </c>
      <c r="AS847" s="4">
        <f t="shared" si="5146"/>
        <v>1235</v>
      </c>
      <c r="AT847" s="4">
        <f t="shared" si="5146"/>
        <v>1248</v>
      </c>
      <c r="AU847" s="4">
        <f t="shared" si="5146"/>
        <v>1261</v>
      </c>
      <c r="AV847" s="4">
        <f t="shared" si="5146"/>
        <v>1274</v>
      </c>
      <c r="AW847" s="4">
        <f t="shared" si="5146"/>
        <v>1287</v>
      </c>
      <c r="AX847" s="4">
        <f t="shared" si="5146"/>
        <v>1300</v>
      </c>
      <c r="AY847">
        <f t="shared" si="5146"/>
        <v>1313</v>
      </c>
      <c r="AZ847" s="4">
        <f t="shared" si="5146"/>
        <v>1326</v>
      </c>
      <c r="BA847" s="4">
        <f t="shared" si="5146"/>
        <v>1339</v>
      </c>
      <c r="BB847" s="4">
        <f t="shared" si="5146"/>
        <v>1352</v>
      </c>
      <c r="BC847" s="4">
        <f t="shared" si="5146"/>
        <v>1365</v>
      </c>
      <c r="BD847" s="4">
        <f t="shared" si="5146"/>
        <v>1378</v>
      </c>
      <c r="BE847" s="4">
        <f t="shared" si="5146"/>
        <v>1391</v>
      </c>
      <c r="BF847" s="4">
        <f t="shared" si="5146"/>
        <v>1404</v>
      </c>
      <c r="BG847" s="4">
        <f t="shared" si="5146"/>
        <v>1417</v>
      </c>
      <c r="BH847" s="4">
        <f t="shared" si="5146"/>
        <v>1430</v>
      </c>
      <c r="BI847">
        <f t="shared" si="5146"/>
        <v>1443</v>
      </c>
      <c r="BJ847" t="s">
        <v>1</v>
      </c>
    </row>
    <row r="848" spans="1:62">
      <c r="A848" s="4" t="s">
        <v>121</v>
      </c>
      <c r="B848" s="4">
        <v>1352</v>
      </c>
      <c r="C848" s="4">
        <f>B848+26</f>
        <v>1378</v>
      </c>
      <c r="D848" s="4">
        <f t="shared" ref="D848:BI848" si="5147">C848+26</f>
        <v>1404</v>
      </c>
      <c r="E848" s="4">
        <f t="shared" si="5147"/>
        <v>1430</v>
      </c>
      <c r="F848" s="4">
        <f t="shared" si="5147"/>
        <v>1456</v>
      </c>
      <c r="G848" s="4">
        <f t="shared" si="5147"/>
        <v>1482</v>
      </c>
      <c r="H848" s="4">
        <f t="shared" si="5147"/>
        <v>1508</v>
      </c>
      <c r="I848" s="4">
        <f t="shared" si="5147"/>
        <v>1534</v>
      </c>
      <c r="J848" s="4">
        <f t="shared" si="5147"/>
        <v>1560</v>
      </c>
      <c r="K848">
        <f t="shared" si="5147"/>
        <v>1586</v>
      </c>
      <c r="L848" s="4">
        <f t="shared" si="5147"/>
        <v>1612</v>
      </c>
      <c r="M848" s="4">
        <f t="shared" si="5147"/>
        <v>1638</v>
      </c>
      <c r="N848" s="4">
        <f t="shared" si="5147"/>
        <v>1664</v>
      </c>
      <c r="O848" s="4">
        <f t="shared" si="5147"/>
        <v>1690</v>
      </c>
      <c r="P848" s="4">
        <f t="shared" si="5147"/>
        <v>1716</v>
      </c>
      <c r="Q848" s="4">
        <f t="shared" si="5147"/>
        <v>1742</v>
      </c>
      <c r="R848" s="4">
        <f t="shared" si="5147"/>
        <v>1768</v>
      </c>
      <c r="S848" s="4">
        <f t="shared" si="5147"/>
        <v>1794</v>
      </c>
      <c r="T848" s="4">
        <f t="shared" si="5147"/>
        <v>1820</v>
      </c>
      <c r="U848">
        <f t="shared" si="5147"/>
        <v>1846</v>
      </c>
      <c r="V848" s="4">
        <f t="shared" si="5147"/>
        <v>1872</v>
      </c>
      <c r="W848" s="4">
        <f t="shared" si="5147"/>
        <v>1898</v>
      </c>
      <c r="X848" s="4">
        <f t="shared" si="5147"/>
        <v>1924</v>
      </c>
      <c r="Y848" s="4">
        <f t="shared" si="5147"/>
        <v>1950</v>
      </c>
      <c r="Z848" s="4">
        <f t="shared" si="5147"/>
        <v>1976</v>
      </c>
      <c r="AA848" s="4">
        <f t="shared" si="5147"/>
        <v>2002</v>
      </c>
      <c r="AB848" s="4">
        <f t="shared" si="5147"/>
        <v>2028</v>
      </c>
      <c r="AC848" s="4">
        <f t="shared" si="5147"/>
        <v>2054</v>
      </c>
      <c r="AD848" s="4">
        <f t="shared" si="5147"/>
        <v>2080</v>
      </c>
      <c r="AE848">
        <f t="shared" si="5147"/>
        <v>2106</v>
      </c>
      <c r="AF848" s="4">
        <f t="shared" si="5147"/>
        <v>2132</v>
      </c>
      <c r="AG848" s="4">
        <f t="shared" si="5147"/>
        <v>2158</v>
      </c>
      <c r="AH848" s="4">
        <f t="shared" si="5147"/>
        <v>2184</v>
      </c>
      <c r="AI848" s="4">
        <f t="shared" si="5147"/>
        <v>2210</v>
      </c>
      <c r="AJ848" s="4">
        <f t="shared" si="5147"/>
        <v>2236</v>
      </c>
      <c r="AK848" s="4">
        <f t="shared" si="5147"/>
        <v>2262</v>
      </c>
      <c r="AL848" s="4">
        <f t="shared" si="5147"/>
        <v>2288</v>
      </c>
      <c r="AM848" s="4">
        <f t="shared" si="5147"/>
        <v>2314</v>
      </c>
      <c r="AN848" s="4">
        <f t="shared" si="5147"/>
        <v>2340</v>
      </c>
      <c r="AO848">
        <f t="shared" si="5147"/>
        <v>2366</v>
      </c>
      <c r="AP848" s="4">
        <f t="shared" si="5147"/>
        <v>2392</v>
      </c>
      <c r="AQ848" s="4">
        <f t="shared" si="5147"/>
        <v>2418</v>
      </c>
      <c r="AR848" s="4">
        <f t="shared" si="5147"/>
        <v>2444</v>
      </c>
      <c r="AS848" s="4">
        <f t="shared" si="5147"/>
        <v>2470</v>
      </c>
      <c r="AT848" s="4">
        <f t="shared" si="5147"/>
        <v>2496</v>
      </c>
      <c r="AU848" s="4">
        <f t="shared" si="5147"/>
        <v>2522</v>
      </c>
      <c r="AV848" s="4">
        <f t="shared" si="5147"/>
        <v>2548</v>
      </c>
      <c r="AW848" s="4">
        <f t="shared" si="5147"/>
        <v>2574</v>
      </c>
      <c r="AX848" s="4">
        <f t="shared" si="5147"/>
        <v>2600</v>
      </c>
      <c r="AY848">
        <f t="shared" si="5147"/>
        <v>2626</v>
      </c>
      <c r="AZ848" s="4">
        <f t="shared" si="5147"/>
        <v>2652</v>
      </c>
      <c r="BA848" s="4">
        <f t="shared" si="5147"/>
        <v>2678</v>
      </c>
      <c r="BB848" s="4">
        <f t="shared" si="5147"/>
        <v>2704</v>
      </c>
      <c r="BC848" s="4">
        <f t="shared" si="5147"/>
        <v>2730</v>
      </c>
      <c r="BD848" s="4">
        <f t="shared" si="5147"/>
        <v>2756</v>
      </c>
      <c r="BE848" s="4">
        <f t="shared" si="5147"/>
        <v>2782</v>
      </c>
      <c r="BF848" s="4">
        <f t="shared" si="5147"/>
        <v>2808</v>
      </c>
      <c r="BG848" s="4">
        <f t="shared" si="5147"/>
        <v>2834</v>
      </c>
      <c r="BH848" s="4">
        <f t="shared" si="5147"/>
        <v>2860</v>
      </c>
      <c r="BI848">
        <f t="shared" si="5147"/>
        <v>2886</v>
      </c>
      <c r="BJ848" t="s">
        <v>1</v>
      </c>
    </row>
    <row r="849" spans="1:62">
      <c r="A849" s="4" t="s">
        <v>122</v>
      </c>
      <c r="B849" s="4">
        <v>2028</v>
      </c>
      <c r="C849" s="4">
        <f>B849+39</f>
        <v>2067</v>
      </c>
      <c r="D849" s="4">
        <f t="shared" ref="D849:BI849" si="5148">C849+39</f>
        <v>2106</v>
      </c>
      <c r="E849" s="4">
        <f t="shared" si="5148"/>
        <v>2145</v>
      </c>
      <c r="F849" s="4">
        <f t="shared" si="5148"/>
        <v>2184</v>
      </c>
      <c r="G849" s="4">
        <f t="shared" si="5148"/>
        <v>2223</v>
      </c>
      <c r="H849" s="4">
        <f t="shared" si="5148"/>
        <v>2262</v>
      </c>
      <c r="I849" s="4">
        <f t="shared" si="5148"/>
        <v>2301</v>
      </c>
      <c r="J849" s="4">
        <f t="shared" si="5148"/>
        <v>2340</v>
      </c>
      <c r="K849">
        <f t="shared" si="5148"/>
        <v>2379</v>
      </c>
      <c r="L849" s="4">
        <f t="shared" si="5148"/>
        <v>2418</v>
      </c>
      <c r="M849" s="4">
        <f t="shared" si="5148"/>
        <v>2457</v>
      </c>
      <c r="N849" s="4">
        <f t="shared" si="5148"/>
        <v>2496</v>
      </c>
      <c r="O849" s="4">
        <f t="shared" si="5148"/>
        <v>2535</v>
      </c>
      <c r="P849" s="4">
        <f t="shared" si="5148"/>
        <v>2574</v>
      </c>
      <c r="Q849" s="4">
        <f t="shared" si="5148"/>
        <v>2613</v>
      </c>
      <c r="R849" s="4">
        <f t="shared" si="5148"/>
        <v>2652</v>
      </c>
      <c r="S849" s="4">
        <f t="shared" si="5148"/>
        <v>2691</v>
      </c>
      <c r="T849" s="4">
        <f t="shared" si="5148"/>
        <v>2730</v>
      </c>
      <c r="U849">
        <f t="shared" si="5148"/>
        <v>2769</v>
      </c>
      <c r="V849" s="4">
        <f t="shared" si="5148"/>
        <v>2808</v>
      </c>
      <c r="W849" s="4">
        <f t="shared" si="5148"/>
        <v>2847</v>
      </c>
      <c r="X849" s="4">
        <f t="shared" si="5148"/>
        <v>2886</v>
      </c>
      <c r="Y849" s="4">
        <f t="shared" si="5148"/>
        <v>2925</v>
      </c>
      <c r="Z849" s="4">
        <f t="shared" si="5148"/>
        <v>2964</v>
      </c>
      <c r="AA849" s="4">
        <f t="shared" si="5148"/>
        <v>3003</v>
      </c>
      <c r="AB849" s="4">
        <f t="shared" si="5148"/>
        <v>3042</v>
      </c>
      <c r="AC849" s="4">
        <f t="shared" si="5148"/>
        <v>3081</v>
      </c>
      <c r="AD849" s="4">
        <f t="shared" si="5148"/>
        <v>3120</v>
      </c>
      <c r="AE849">
        <f t="shared" si="5148"/>
        <v>3159</v>
      </c>
      <c r="AF849" s="4">
        <f t="shared" si="5148"/>
        <v>3198</v>
      </c>
      <c r="AG849" s="4">
        <f t="shared" si="5148"/>
        <v>3237</v>
      </c>
      <c r="AH849" s="4">
        <f t="shared" si="5148"/>
        <v>3276</v>
      </c>
      <c r="AI849" s="4">
        <f t="shared" si="5148"/>
        <v>3315</v>
      </c>
      <c r="AJ849" s="4">
        <f t="shared" si="5148"/>
        <v>3354</v>
      </c>
      <c r="AK849" s="4">
        <f t="shared" si="5148"/>
        <v>3393</v>
      </c>
      <c r="AL849" s="4">
        <f t="shared" si="5148"/>
        <v>3432</v>
      </c>
      <c r="AM849" s="4">
        <f t="shared" si="5148"/>
        <v>3471</v>
      </c>
      <c r="AN849" s="4">
        <f t="shared" si="5148"/>
        <v>3510</v>
      </c>
      <c r="AO849">
        <f t="shared" si="5148"/>
        <v>3549</v>
      </c>
      <c r="AP849" s="4">
        <f t="shared" si="5148"/>
        <v>3588</v>
      </c>
      <c r="AQ849" s="4">
        <f t="shared" si="5148"/>
        <v>3627</v>
      </c>
      <c r="AR849" s="4">
        <f t="shared" si="5148"/>
        <v>3666</v>
      </c>
      <c r="AS849" s="4">
        <f t="shared" si="5148"/>
        <v>3705</v>
      </c>
      <c r="AT849" s="4">
        <f t="shared" si="5148"/>
        <v>3744</v>
      </c>
      <c r="AU849" s="4">
        <f t="shared" si="5148"/>
        <v>3783</v>
      </c>
      <c r="AV849" s="4">
        <f t="shared" si="5148"/>
        <v>3822</v>
      </c>
      <c r="AW849" s="4">
        <f t="shared" si="5148"/>
        <v>3861</v>
      </c>
      <c r="AX849" s="4">
        <f t="shared" si="5148"/>
        <v>3900</v>
      </c>
      <c r="AY849">
        <f t="shared" si="5148"/>
        <v>3939</v>
      </c>
      <c r="AZ849" s="4">
        <f t="shared" si="5148"/>
        <v>3978</v>
      </c>
      <c r="BA849" s="4">
        <f t="shared" si="5148"/>
        <v>4017</v>
      </c>
      <c r="BB849" s="4">
        <f t="shared" si="5148"/>
        <v>4056</v>
      </c>
      <c r="BC849" s="4">
        <f t="shared" si="5148"/>
        <v>4095</v>
      </c>
      <c r="BD849" s="4">
        <f t="shared" si="5148"/>
        <v>4134</v>
      </c>
      <c r="BE849" s="4">
        <f t="shared" si="5148"/>
        <v>4173</v>
      </c>
      <c r="BF849" s="4">
        <f t="shared" si="5148"/>
        <v>4212</v>
      </c>
      <c r="BG849" s="4">
        <f t="shared" si="5148"/>
        <v>4251</v>
      </c>
      <c r="BH849" s="4">
        <f t="shared" si="5148"/>
        <v>4290</v>
      </c>
      <c r="BI849">
        <f t="shared" si="5148"/>
        <v>4329</v>
      </c>
      <c r="BJ849" t="s">
        <v>1</v>
      </c>
    </row>
    <row r="850" spans="1:62">
      <c r="A850" s="4" t="s">
        <v>123</v>
      </c>
    </row>
    <row r="851" spans="1:62">
      <c r="A851" s="4" t="s">
        <v>169</v>
      </c>
      <c r="B851" s="4" t="s">
        <v>1</v>
      </c>
    </row>
    <row r="852" spans="1:62">
      <c r="A852" s="4" t="s">
        <v>188</v>
      </c>
      <c r="B852" s="4">
        <v>20</v>
      </c>
      <c r="C852" s="4">
        <f>B852+10</f>
        <v>30</v>
      </c>
      <c r="D852" s="4">
        <f t="shared" ref="D852:BI852" si="5149">C852+10</f>
        <v>40</v>
      </c>
      <c r="E852" s="4">
        <f t="shared" si="5149"/>
        <v>50</v>
      </c>
      <c r="F852" s="4">
        <f t="shared" si="5149"/>
        <v>60</v>
      </c>
      <c r="G852" s="4">
        <f t="shared" si="5149"/>
        <v>70</v>
      </c>
      <c r="H852" s="4">
        <f t="shared" si="5149"/>
        <v>80</v>
      </c>
      <c r="I852" s="4">
        <f t="shared" si="5149"/>
        <v>90</v>
      </c>
      <c r="J852" s="4">
        <f t="shared" si="5149"/>
        <v>100</v>
      </c>
      <c r="K852">
        <f t="shared" si="5149"/>
        <v>110</v>
      </c>
      <c r="L852" s="4">
        <f t="shared" si="5149"/>
        <v>120</v>
      </c>
      <c r="M852" s="4">
        <f t="shared" si="5149"/>
        <v>130</v>
      </c>
      <c r="N852" s="4">
        <f t="shared" si="5149"/>
        <v>140</v>
      </c>
      <c r="O852" s="4">
        <f t="shared" si="5149"/>
        <v>150</v>
      </c>
      <c r="P852" s="4">
        <f t="shared" si="5149"/>
        <v>160</v>
      </c>
      <c r="Q852" s="4">
        <f t="shared" si="5149"/>
        <v>170</v>
      </c>
      <c r="R852" s="4">
        <f t="shared" si="5149"/>
        <v>180</v>
      </c>
      <c r="S852" s="4">
        <f t="shared" si="5149"/>
        <v>190</v>
      </c>
      <c r="T852" s="4">
        <f t="shared" si="5149"/>
        <v>200</v>
      </c>
      <c r="U852">
        <f t="shared" si="5149"/>
        <v>210</v>
      </c>
      <c r="V852" s="4">
        <f t="shared" si="5149"/>
        <v>220</v>
      </c>
      <c r="W852" s="4">
        <f t="shared" si="5149"/>
        <v>230</v>
      </c>
      <c r="X852" s="4">
        <f t="shared" si="5149"/>
        <v>240</v>
      </c>
      <c r="Y852" s="4">
        <f t="shared" si="5149"/>
        <v>250</v>
      </c>
      <c r="Z852" s="4">
        <f t="shared" si="5149"/>
        <v>260</v>
      </c>
      <c r="AA852" s="4">
        <f t="shared" si="5149"/>
        <v>270</v>
      </c>
      <c r="AB852" s="4">
        <f t="shared" si="5149"/>
        <v>280</v>
      </c>
      <c r="AC852" s="4">
        <f t="shared" si="5149"/>
        <v>290</v>
      </c>
      <c r="AD852" s="4">
        <f t="shared" si="5149"/>
        <v>300</v>
      </c>
      <c r="AE852">
        <f t="shared" si="5149"/>
        <v>310</v>
      </c>
      <c r="AF852" s="4">
        <f t="shared" si="5149"/>
        <v>320</v>
      </c>
      <c r="AG852" s="4">
        <f t="shared" si="5149"/>
        <v>330</v>
      </c>
      <c r="AH852" s="4">
        <f t="shared" si="5149"/>
        <v>340</v>
      </c>
      <c r="AI852" s="4">
        <f t="shared" si="5149"/>
        <v>350</v>
      </c>
      <c r="AJ852" s="4">
        <f t="shared" si="5149"/>
        <v>360</v>
      </c>
      <c r="AK852" s="4">
        <f t="shared" si="5149"/>
        <v>370</v>
      </c>
      <c r="AL852" s="4">
        <f t="shared" si="5149"/>
        <v>380</v>
      </c>
      <c r="AM852" s="4">
        <f t="shared" si="5149"/>
        <v>390</v>
      </c>
      <c r="AN852" s="4">
        <f t="shared" si="5149"/>
        <v>400</v>
      </c>
      <c r="AO852">
        <f t="shared" si="5149"/>
        <v>410</v>
      </c>
      <c r="AP852" s="4">
        <f t="shared" si="5149"/>
        <v>420</v>
      </c>
      <c r="AQ852" s="4">
        <f t="shared" si="5149"/>
        <v>430</v>
      </c>
      <c r="AR852" s="4">
        <f t="shared" si="5149"/>
        <v>440</v>
      </c>
      <c r="AS852" s="4">
        <f t="shared" si="5149"/>
        <v>450</v>
      </c>
      <c r="AT852" s="4">
        <f t="shared" si="5149"/>
        <v>460</v>
      </c>
      <c r="AU852" s="4">
        <f t="shared" si="5149"/>
        <v>470</v>
      </c>
      <c r="AV852" s="4">
        <f t="shared" si="5149"/>
        <v>480</v>
      </c>
      <c r="AW852" s="4">
        <f t="shared" si="5149"/>
        <v>490</v>
      </c>
      <c r="AX852" s="4">
        <f t="shared" si="5149"/>
        <v>500</v>
      </c>
      <c r="AY852">
        <f t="shared" si="5149"/>
        <v>510</v>
      </c>
      <c r="AZ852" s="4">
        <f t="shared" si="5149"/>
        <v>520</v>
      </c>
      <c r="BA852" s="4">
        <f t="shared" si="5149"/>
        <v>530</v>
      </c>
      <c r="BB852" s="4">
        <f t="shared" si="5149"/>
        <v>540</v>
      </c>
      <c r="BC852" s="4">
        <f t="shared" si="5149"/>
        <v>550</v>
      </c>
      <c r="BD852" s="4">
        <f t="shared" si="5149"/>
        <v>560</v>
      </c>
      <c r="BE852" s="4">
        <f t="shared" si="5149"/>
        <v>570</v>
      </c>
      <c r="BF852" s="4">
        <f t="shared" si="5149"/>
        <v>580</v>
      </c>
      <c r="BG852" s="4">
        <f t="shared" si="5149"/>
        <v>590</v>
      </c>
      <c r="BH852" s="4">
        <f t="shared" si="5149"/>
        <v>600</v>
      </c>
      <c r="BI852">
        <f t="shared" si="5149"/>
        <v>610</v>
      </c>
      <c r="BJ852" t="s">
        <v>1</v>
      </c>
    </row>
    <row r="853" spans="1:62">
      <c r="A853" s="4" t="s">
        <v>301</v>
      </c>
      <c r="B853" s="4">
        <v>20</v>
      </c>
      <c r="C853" s="4">
        <f>B853+3</f>
        <v>23</v>
      </c>
      <c r="D853" s="4">
        <f t="shared" ref="D853:I853" si="5150">C853+3</f>
        <v>26</v>
      </c>
      <c r="E853" s="4">
        <f t="shared" si="5150"/>
        <v>29</v>
      </c>
      <c r="F853" s="4">
        <f t="shared" si="5150"/>
        <v>32</v>
      </c>
      <c r="G853" s="4">
        <f t="shared" si="5150"/>
        <v>35</v>
      </c>
      <c r="H853" s="4">
        <f t="shared" si="5150"/>
        <v>38</v>
      </c>
      <c r="I853" s="4">
        <f t="shared" si="5150"/>
        <v>41</v>
      </c>
      <c r="J853" s="4">
        <f>I853+4</f>
        <v>45</v>
      </c>
      <c r="K853">
        <f t="shared" ref="K853:Q853" si="5151">J853+4</f>
        <v>49</v>
      </c>
      <c r="L853" s="4">
        <f t="shared" si="5151"/>
        <v>53</v>
      </c>
      <c r="M853" s="4">
        <f t="shared" si="5151"/>
        <v>57</v>
      </c>
      <c r="N853" s="4">
        <f t="shared" si="5151"/>
        <v>61</v>
      </c>
      <c r="O853" s="4">
        <f t="shared" si="5151"/>
        <v>65</v>
      </c>
      <c r="P853" s="4">
        <f t="shared" si="5151"/>
        <v>69</v>
      </c>
      <c r="Q853" s="4">
        <f t="shared" si="5151"/>
        <v>73</v>
      </c>
      <c r="R853" s="4">
        <f>Q853+5</f>
        <v>78</v>
      </c>
      <c r="S853" s="4">
        <f t="shared" ref="S853:W853" si="5152">R853+5</f>
        <v>83</v>
      </c>
      <c r="T853" s="4">
        <f t="shared" si="5152"/>
        <v>88</v>
      </c>
      <c r="U853">
        <f t="shared" si="5152"/>
        <v>93</v>
      </c>
      <c r="V853" s="4">
        <f t="shared" si="5152"/>
        <v>98</v>
      </c>
      <c r="W853" s="4">
        <f t="shared" si="5152"/>
        <v>103</v>
      </c>
      <c r="X853" s="4">
        <f>W853+6</f>
        <v>109</v>
      </c>
      <c r="Y853" s="4">
        <f t="shared" ref="Y853:AC853" si="5153">X853+6</f>
        <v>115</v>
      </c>
      <c r="Z853" s="4">
        <f t="shared" si="5153"/>
        <v>121</v>
      </c>
      <c r="AA853" s="4">
        <f t="shared" si="5153"/>
        <v>127</v>
      </c>
      <c r="AB853" s="4">
        <f t="shared" si="5153"/>
        <v>133</v>
      </c>
      <c r="AC853" s="4">
        <f t="shared" si="5153"/>
        <v>139</v>
      </c>
      <c r="AD853" s="4">
        <f>AC853+7</f>
        <v>146</v>
      </c>
      <c r="AE853">
        <f t="shared" ref="AE853:BI853" si="5154">AD853+7</f>
        <v>153</v>
      </c>
      <c r="AF853" s="4">
        <f t="shared" si="5154"/>
        <v>160</v>
      </c>
      <c r="AG853" s="4">
        <f t="shared" si="5154"/>
        <v>167</v>
      </c>
      <c r="AH853" s="4">
        <f t="shared" si="5154"/>
        <v>174</v>
      </c>
      <c r="AI853" s="4">
        <f t="shared" si="5154"/>
        <v>181</v>
      </c>
      <c r="AJ853" s="4">
        <f t="shared" si="5154"/>
        <v>188</v>
      </c>
      <c r="AK853" s="4">
        <f t="shared" si="5154"/>
        <v>195</v>
      </c>
      <c r="AL853" s="4">
        <f t="shared" si="5154"/>
        <v>202</v>
      </c>
      <c r="AM853" s="4">
        <f t="shared" si="5154"/>
        <v>209</v>
      </c>
      <c r="AN853" s="4">
        <f t="shared" si="5154"/>
        <v>216</v>
      </c>
      <c r="AO853">
        <f t="shared" si="5154"/>
        <v>223</v>
      </c>
      <c r="AP853" s="4">
        <f t="shared" si="5154"/>
        <v>230</v>
      </c>
      <c r="AQ853" s="4">
        <f t="shared" si="5154"/>
        <v>237</v>
      </c>
      <c r="AR853" s="4">
        <f t="shared" si="5154"/>
        <v>244</v>
      </c>
      <c r="AS853" s="4">
        <f t="shared" si="5154"/>
        <v>251</v>
      </c>
      <c r="AT853" s="4">
        <f t="shared" si="5154"/>
        <v>258</v>
      </c>
      <c r="AU853" s="4">
        <f t="shared" si="5154"/>
        <v>265</v>
      </c>
      <c r="AV853" s="4">
        <f t="shared" si="5154"/>
        <v>272</v>
      </c>
      <c r="AW853" s="4">
        <f t="shared" si="5154"/>
        <v>279</v>
      </c>
      <c r="AX853" s="4">
        <f t="shared" si="5154"/>
        <v>286</v>
      </c>
      <c r="AY853">
        <f t="shared" si="5154"/>
        <v>293</v>
      </c>
      <c r="AZ853" s="4">
        <f t="shared" si="5154"/>
        <v>300</v>
      </c>
      <c r="BA853" s="4">
        <f t="shared" si="5154"/>
        <v>307</v>
      </c>
      <c r="BB853" s="4">
        <f t="shared" si="5154"/>
        <v>314</v>
      </c>
      <c r="BC853" s="4">
        <f t="shared" si="5154"/>
        <v>321</v>
      </c>
      <c r="BD853" s="4">
        <f t="shared" si="5154"/>
        <v>328</v>
      </c>
      <c r="BE853" s="4">
        <f t="shared" si="5154"/>
        <v>335</v>
      </c>
      <c r="BF853" s="4">
        <f t="shared" si="5154"/>
        <v>342</v>
      </c>
      <c r="BG853" s="4">
        <f t="shared" si="5154"/>
        <v>349</v>
      </c>
      <c r="BH853" s="4">
        <f t="shared" si="5154"/>
        <v>356</v>
      </c>
      <c r="BI853">
        <f t="shared" si="5154"/>
        <v>363</v>
      </c>
      <c r="BJ853" t="s">
        <v>1</v>
      </c>
    </row>
    <row r="854" spans="1:62">
      <c r="A854" s="4" t="s">
        <v>302</v>
      </c>
      <c r="B854" s="4">
        <v>30</v>
      </c>
      <c r="C854" s="4">
        <f>B854+3</f>
        <v>33</v>
      </c>
      <c r="D854" s="4">
        <f t="shared" ref="D854:I854" si="5155">C854+3</f>
        <v>36</v>
      </c>
      <c r="E854" s="4">
        <f t="shared" si="5155"/>
        <v>39</v>
      </c>
      <c r="F854" s="4">
        <f t="shared" si="5155"/>
        <v>42</v>
      </c>
      <c r="G854" s="4">
        <f t="shared" si="5155"/>
        <v>45</v>
      </c>
      <c r="H854" s="4">
        <f t="shared" si="5155"/>
        <v>48</v>
      </c>
      <c r="I854" s="4">
        <f t="shared" si="5155"/>
        <v>51</v>
      </c>
      <c r="J854" s="4">
        <f>I854+4</f>
        <v>55</v>
      </c>
      <c r="K854">
        <f t="shared" ref="K854:Q854" si="5156">J854+4</f>
        <v>59</v>
      </c>
      <c r="L854" s="4">
        <f t="shared" si="5156"/>
        <v>63</v>
      </c>
      <c r="M854" s="4">
        <f t="shared" si="5156"/>
        <v>67</v>
      </c>
      <c r="N854" s="4">
        <f t="shared" si="5156"/>
        <v>71</v>
      </c>
      <c r="O854" s="4">
        <f t="shared" si="5156"/>
        <v>75</v>
      </c>
      <c r="P854" s="4">
        <f t="shared" si="5156"/>
        <v>79</v>
      </c>
      <c r="Q854" s="4">
        <f t="shared" si="5156"/>
        <v>83</v>
      </c>
      <c r="R854" s="4">
        <f>Q854+5</f>
        <v>88</v>
      </c>
      <c r="S854" s="4">
        <f t="shared" ref="S854:W854" si="5157">R854+5</f>
        <v>93</v>
      </c>
      <c r="T854" s="4">
        <f t="shared" si="5157"/>
        <v>98</v>
      </c>
      <c r="U854">
        <f t="shared" si="5157"/>
        <v>103</v>
      </c>
      <c r="V854" s="4">
        <f t="shared" si="5157"/>
        <v>108</v>
      </c>
      <c r="W854" s="4">
        <f t="shared" si="5157"/>
        <v>113</v>
      </c>
      <c r="X854" s="4">
        <f>W854+6</f>
        <v>119</v>
      </c>
      <c r="Y854" s="4">
        <f t="shared" ref="Y854:AC854" si="5158">X854+6</f>
        <v>125</v>
      </c>
      <c r="Z854" s="4">
        <f t="shared" si="5158"/>
        <v>131</v>
      </c>
      <c r="AA854" s="4">
        <f t="shared" si="5158"/>
        <v>137</v>
      </c>
      <c r="AB854" s="4">
        <f t="shared" si="5158"/>
        <v>143</v>
      </c>
      <c r="AC854" s="4">
        <f t="shared" si="5158"/>
        <v>149</v>
      </c>
      <c r="AD854" s="4">
        <f>AC854+7</f>
        <v>156</v>
      </c>
      <c r="AE854">
        <f t="shared" ref="AE854:BI854" si="5159">AD854+7</f>
        <v>163</v>
      </c>
      <c r="AF854" s="4">
        <f t="shared" si="5159"/>
        <v>170</v>
      </c>
      <c r="AG854" s="4">
        <f t="shared" si="5159"/>
        <v>177</v>
      </c>
      <c r="AH854" s="4">
        <f t="shared" si="5159"/>
        <v>184</v>
      </c>
      <c r="AI854" s="4">
        <f t="shared" si="5159"/>
        <v>191</v>
      </c>
      <c r="AJ854" s="4">
        <f t="shared" si="5159"/>
        <v>198</v>
      </c>
      <c r="AK854" s="4">
        <f t="shared" si="5159"/>
        <v>205</v>
      </c>
      <c r="AL854" s="4">
        <f t="shared" si="5159"/>
        <v>212</v>
      </c>
      <c r="AM854" s="4">
        <f t="shared" si="5159"/>
        <v>219</v>
      </c>
      <c r="AN854" s="4">
        <f t="shared" si="5159"/>
        <v>226</v>
      </c>
      <c r="AO854">
        <f t="shared" si="5159"/>
        <v>233</v>
      </c>
      <c r="AP854" s="4">
        <f t="shared" si="5159"/>
        <v>240</v>
      </c>
      <c r="AQ854" s="4">
        <f t="shared" si="5159"/>
        <v>247</v>
      </c>
      <c r="AR854" s="4">
        <f t="shared" si="5159"/>
        <v>254</v>
      </c>
      <c r="AS854" s="4">
        <f t="shared" si="5159"/>
        <v>261</v>
      </c>
      <c r="AT854" s="4">
        <f t="shared" si="5159"/>
        <v>268</v>
      </c>
      <c r="AU854" s="4">
        <f t="shared" si="5159"/>
        <v>275</v>
      </c>
      <c r="AV854" s="4">
        <f t="shared" si="5159"/>
        <v>282</v>
      </c>
      <c r="AW854" s="4">
        <f t="shared" si="5159"/>
        <v>289</v>
      </c>
      <c r="AX854" s="4">
        <f t="shared" si="5159"/>
        <v>296</v>
      </c>
      <c r="AY854">
        <f t="shared" si="5159"/>
        <v>303</v>
      </c>
      <c r="AZ854" s="4">
        <f t="shared" si="5159"/>
        <v>310</v>
      </c>
      <c r="BA854" s="4">
        <f t="shared" si="5159"/>
        <v>317</v>
      </c>
      <c r="BB854" s="4">
        <f t="shared" si="5159"/>
        <v>324</v>
      </c>
      <c r="BC854" s="4">
        <f t="shared" si="5159"/>
        <v>331</v>
      </c>
      <c r="BD854" s="4">
        <f t="shared" si="5159"/>
        <v>338</v>
      </c>
      <c r="BE854" s="4">
        <f t="shared" si="5159"/>
        <v>345</v>
      </c>
      <c r="BF854" s="4">
        <f t="shared" si="5159"/>
        <v>352</v>
      </c>
      <c r="BG854" s="4">
        <f t="shared" si="5159"/>
        <v>359</v>
      </c>
      <c r="BH854" s="4">
        <f t="shared" si="5159"/>
        <v>366</v>
      </c>
      <c r="BI854">
        <f t="shared" si="5159"/>
        <v>373</v>
      </c>
      <c r="BJ854" t="s">
        <v>1</v>
      </c>
    </row>
    <row r="855" spans="1:62">
      <c r="A855" s="4" t="s">
        <v>193</v>
      </c>
      <c r="B855" s="4">
        <v>25</v>
      </c>
      <c r="C855" s="4">
        <f>B855+10</f>
        <v>35</v>
      </c>
      <c r="D855" s="4">
        <f t="shared" ref="D855:BI855" si="5160">C855+10</f>
        <v>45</v>
      </c>
      <c r="E855" s="4">
        <f t="shared" si="5160"/>
        <v>55</v>
      </c>
      <c r="F855" s="4">
        <f t="shared" si="5160"/>
        <v>65</v>
      </c>
      <c r="G855" s="4">
        <f t="shared" si="5160"/>
        <v>75</v>
      </c>
      <c r="H855" s="4">
        <f t="shared" si="5160"/>
        <v>85</v>
      </c>
      <c r="I855" s="4">
        <f t="shared" si="5160"/>
        <v>95</v>
      </c>
      <c r="J855" s="4">
        <f t="shared" si="5160"/>
        <v>105</v>
      </c>
      <c r="K855">
        <f t="shared" si="5160"/>
        <v>115</v>
      </c>
      <c r="L855" s="4">
        <f t="shared" si="5160"/>
        <v>125</v>
      </c>
      <c r="M855" s="4">
        <f t="shared" si="5160"/>
        <v>135</v>
      </c>
      <c r="N855" s="4">
        <f t="shared" si="5160"/>
        <v>145</v>
      </c>
      <c r="O855" s="4">
        <f t="shared" si="5160"/>
        <v>155</v>
      </c>
      <c r="P855" s="4">
        <f t="shared" si="5160"/>
        <v>165</v>
      </c>
      <c r="Q855" s="4">
        <f t="shared" si="5160"/>
        <v>175</v>
      </c>
      <c r="R855" s="4">
        <f t="shared" si="5160"/>
        <v>185</v>
      </c>
      <c r="S855" s="4">
        <f t="shared" si="5160"/>
        <v>195</v>
      </c>
      <c r="T855" s="4">
        <f t="shared" si="5160"/>
        <v>205</v>
      </c>
      <c r="U855">
        <f t="shared" si="5160"/>
        <v>215</v>
      </c>
      <c r="V855" s="4">
        <f t="shared" si="5160"/>
        <v>225</v>
      </c>
      <c r="W855" s="4">
        <f t="shared" si="5160"/>
        <v>235</v>
      </c>
      <c r="X855" s="4">
        <f t="shared" si="5160"/>
        <v>245</v>
      </c>
      <c r="Y855" s="4">
        <f t="shared" si="5160"/>
        <v>255</v>
      </c>
      <c r="Z855" s="4">
        <f t="shared" si="5160"/>
        <v>265</v>
      </c>
      <c r="AA855" s="4">
        <f t="shared" si="5160"/>
        <v>275</v>
      </c>
      <c r="AB855" s="4">
        <f t="shared" si="5160"/>
        <v>285</v>
      </c>
      <c r="AC855" s="4">
        <f t="shared" si="5160"/>
        <v>295</v>
      </c>
      <c r="AD855" s="4">
        <f t="shared" si="5160"/>
        <v>305</v>
      </c>
      <c r="AE855">
        <f t="shared" si="5160"/>
        <v>315</v>
      </c>
      <c r="AF855" s="4">
        <f t="shared" si="5160"/>
        <v>325</v>
      </c>
      <c r="AG855" s="4">
        <f t="shared" si="5160"/>
        <v>335</v>
      </c>
      <c r="AH855" s="4">
        <f t="shared" si="5160"/>
        <v>345</v>
      </c>
      <c r="AI855" s="4">
        <f t="shared" si="5160"/>
        <v>355</v>
      </c>
      <c r="AJ855" s="4">
        <f t="shared" si="5160"/>
        <v>365</v>
      </c>
      <c r="AK855" s="4">
        <f t="shared" si="5160"/>
        <v>375</v>
      </c>
      <c r="AL855" s="4">
        <f t="shared" si="5160"/>
        <v>385</v>
      </c>
      <c r="AM855" s="4">
        <f t="shared" si="5160"/>
        <v>395</v>
      </c>
      <c r="AN855" s="4">
        <f t="shared" si="5160"/>
        <v>405</v>
      </c>
      <c r="AO855">
        <f t="shared" si="5160"/>
        <v>415</v>
      </c>
      <c r="AP855" s="4">
        <f t="shared" si="5160"/>
        <v>425</v>
      </c>
      <c r="AQ855" s="4">
        <f t="shared" si="5160"/>
        <v>435</v>
      </c>
      <c r="AR855" s="4">
        <f t="shared" si="5160"/>
        <v>445</v>
      </c>
      <c r="AS855" s="4">
        <f t="shared" si="5160"/>
        <v>455</v>
      </c>
      <c r="AT855" s="4">
        <f t="shared" si="5160"/>
        <v>465</v>
      </c>
      <c r="AU855" s="4">
        <f t="shared" si="5160"/>
        <v>475</v>
      </c>
      <c r="AV855" s="4">
        <f t="shared" si="5160"/>
        <v>485</v>
      </c>
      <c r="AW855" s="4">
        <f t="shared" si="5160"/>
        <v>495</v>
      </c>
      <c r="AX855" s="4">
        <f t="shared" si="5160"/>
        <v>505</v>
      </c>
      <c r="AY855">
        <f t="shared" si="5160"/>
        <v>515</v>
      </c>
      <c r="AZ855" s="4">
        <f t="shared" si="5160"/>
        <v>525</v>
      </c>
      <c r="BA855" s="4">
        <f t="shared" si="5160"/>
        <v>535</v>
      </c>
      <c r="BB855" s="4">
        <f t="shared" si="5160"/>
        <v>545</v>
      </c>
      <c r="BC855" s="4">
        <f t="shared" si="5160"/>
        <v>555</v>
      </c>
      <c r="BD855" s="4">
        <f t="shared" si="5160"/>
        <v>565</v>
      </c>
      <c r="BE855" s="4">
        <f t="shared" si="5160"/>
        <v>575</v>
      </c>
      <c r="BF855" s="4">
        <f t="shared" si="5160"/>
        <v>585</v>
      </c>
      <c r="BG855" s="4">
        <f t="shared" si="5160"/>
        <v>595</v>
      </c>
      <c r="BH855" s="4">
        <f t="shared" si="5160"/>
        <v>605</v>
      </c>
      <c r="BI855">
        <f t="shared" si="5160"/>
        <v>615</v>
      </c>
      <c r="BJ855" t="s">
        <v>1</v>
      </c>
    </row>
    <row r="856" spans="1:62">
      <c r="A856" s="4" t="s">
        <v>5</v>
      </c>
    </row>
    <row r="858" spans="1:62">
      <c r="K858" s="5"/>
      <c r="U858" s="6"/>
      <c r="AE858" s="5"/>
      <c r="AO858" s="6"/>
      <c r="AY858" s="5"/>
      <c r="BI858" s="6"/>
    </row>
    <row r="859" spans="1:62">
      <c r="K859" s="5"/>
      <c r="U859" s="6"/>
      <c r="AE859" s="5"/>
      <c r="AO859" s="6"/>
      <c r="AY859" s="5"/>
      <c r="BI859" s="6"/>
    </row>
    <row r="860" spans="1:62">
      <c r="K860" s="5"/>
      <c r="U860" s="6"/>
      <c r="AE860" s="5"/>
      <c r="AO860" s="6"/>
      <c r="AY860" s="5"/>
      <c r="BI860" s="6"/>
    </row>
    <row r="861" spans="1:62">
      <c r="K861" s="5"/>
      <c r="U861" s="6"/>
      <c r="AE861" s="5"/>
      <c r="AO861" s="6"/>
      <c r="AY861" s="5"/>
      <c r="BI861" s="6"/>
    </row>
    <row r="862" spans="1:62">
      <c r="A862" s="4" t="s">
        <v>398</v>
      </c>
      <c r="K862" s="5"/>
      <c r="U862" s="6"/>
      <c r="AE862" s="5"/>
      <c r="AO862" s="6"/>
      <c r="AY862" s="5"/>
      <c r="BI862" s="6"/>
    </row>
    <row r="863" spans="1:62">
      <c r="A863" s="4" t="s">
        <v>221</v>
      </c>
      <c r="B863" s="4">
        <v>16</v>
      </c>
      <c r="C863" s="4">
        <f>B863+1.6</f>
        <v>17.600000000000001</v>
      </c>
      <c r="D863" s="4">
        <f>C863+1.7</f>
        <v>19.3</v>
      </c>
      <c r="E863" s="4">
        <f>D863+1.7</f>
        <v>21</v>
      </c>
      <c r="F863" s="4">
        <f t="shared" ref="F863" si="5161">E863+1.6</f>
        <v>22.6</v>
      </c>
      <c r="G863" s="4">
        <f t="shared" ref="G863:H863" si="5162">F863+1.7</f>
        <v>24.3</v>
      </c>
      <c r="H863" s="4">
        <f t="shared" si="5162"/>
        <v>26</v>
      </c>
      <c r="I863" s="4">
        <f t="shared" ref="I863" si="5163">H863+1.6</f>
        <v>27.6</v>
      </c>
      <c r="J863" s="4">
        <f t="shared" ref="J863:K863" si="5164">I863+1.7</f>
        <v>29.3</v>
      </c>
      <c r="K863" s="4">
        <f t="shared" si="5164"/>
        <v>31</v>
      </c>
      <c r="L863" s="4">
        <f t="shared" ref="L863" si="5165">K863+1.6</f>
        <v>32.6</v>
      </c>
      <c r="M863" s="4">
        <f t="shared" ref="M863:N863" si="5166">L863+1.7</f>
        <v>34.300000000000004</v>
      </c>
      <c r="N863" s="4">
        <f t="shared" si="5166"/>
        <v>36.000000000000007</v>
      </c>
      <c r="O863" s="4">
        <f t="shared" ref="O863" si="5167">N863+1.6</f>
        <v>37.600000000000009</v>
      </c>
      <c r="P863" s="4">
        <f t="shared" ref="P863:Q863" si="5168">O863+1.7</f>
        <v>39.300000000000011</v>
      </c>
      <c r="Q863" s="4">
        <f t="shared" si="5168"/>
        <v>41.000000000000014</v>
      </c>
      <c r="R863" s="4">
        <f t="shared" ref="R863" si="5169">Q863+1.6</f>
        <v>42.600000000000016</v>
      </c>
      <c r="S863" s="4">
        <f t="shared" ref="S863:T863" si="5170">R863+1.7</f>
        <v>44.300000000000018</v>
      </c>
      <c r="T863" s="4">
        <f t="shared" si="5170"/>
        <v>46.000000000000021</v>
      </c>
      <c r="U863" s="4">
        <f t="shared" ref="U863" si="5171">T863+1.6</f>
        <v>47.600000000000023</v>
      </c>
      <c r="V863" s="4">
        <f t="shared" ref="V863:W863" si="5172">U863+1.7</f>
        <v>49.300000000000026</v>
      </c>
      <c r="W863" s="4">
        <f t="shared" si="5172"/>
        <v>51.000000000000028</v>
      </c>
      <c r="X863" s="4">
        <f t="shared" ref="X863" si="5173">W863+1.6</f>
        <v>52.60000000000003</v>
      </c>
      <c r="Y863" s="4">
        <f t="shared" ref="Y863:Z863" si="5174">X863+1.7</f>
        <v>54.300000000000033</v>
      </c>
      <c r="Z863" s="4">
        <f t="shared" si="5174"/>
        <v>56.000000000000036</v>
      </c>
      <c r="AA863" s="4">
        <f t="shared" ref="AA863" si="5175">Z863+1.6</f>
        <v>57.600000000000037</v>
      </c>
      <c r="AB863" s="4">
        <f t="shared" ref="AB863:AC863" si="5176">AA863+1.7</f>
        <v>59.30000000000004</v>
      </c>
      <c r="AC863" s="4">
        <f t="shared" si="5176"/>
        <v>61.000000000000043</v>
      </c>
      <c r="AD863" s="4">
        <f t="shared" ref="AD863" si="5177">AC863+1.6</f>
        <v>62.600000000000044</v>
      </c>
      <c r="AE863" s="4">
        <f t="shared" ref="AE863:AF863" si="5178">AD863+1.7</f>
        <v>64.30000000000004</v>
      </c>
      <c r="AF863" s="4">
        <f t="shared" si="5178"/>
        <v>66.000000000000043</v>
      </c>
      <c r="AG863" s="4">
        <f t="shared" ref="AG863" si="5179">AF863+1.6</f>
        <v>67.600000000000037</v>
      </c>
      <c r="AH863" s="4">
        <f t="shared" ref="AH863:AI863" si="5180">AG863+1.7</f>
        <v>69.30000000000004</v>
      </c>
      <c r="AI863" s="4">
        <f t="shared" si="5180"/>
        <v>71.000000000000043</v>
      </c>
      <c r="AJ863" s="4">
        <f t="shared" ref="AJ863" si="5181">AI863+1.6</f>
        <v>72.600000000000037</v>
      </c>
      <c r="AK863" s="4">
        <f t="shared" ref="AK863:AL863" si="5182">AJ863+1.7</f>
        <v>74.30000000000004</v>
      </c>
      <c r="AL863" s="4">
        <f t="shared" si="5182"/>
        <v>76.000000000000043</v>
      </c>
      <c r="AM863" s="4">
        <f t="shared" ref="AM863" si="5183">AL863+1.6</f>
        <v>77.600000000000037</v>
      </c>
      <c r="AN863" s="4">
        <f t="shared" ref="AN863:AO863" si="5184">AM863+1.7</f>
        <v>79.30000000000004</v>
      </c>
      <c r="AO863" s="4">
        <f t="shared" si="5184"/>
        <v>81.000000000000043</v>
      </c>
      <c r="AP863" s="4">
        <f t="shared" ref="AP863" si="5185">AO863+1.6</f>
        <v>82.600000000000037</v>
      </c>
      <c r="AQ863" s="4">
        <f t="shared" ref="AQ863:AR863" si="5186">AP863+1.7</f>
        <v>84.30000000000004</v>
      </c>
      <c r="AR863" s="4">
        <f t="shared" si="5186"/>
        <v>86.000000000000043</v>
      </c>
      <c r="AS863" s="4">
        <f t="shared" ref="AS863" si="5187">AR863+1.6</f>
        <v>87.600000000000037</v>
      </c>
      <c r="AT863" s="4">
        <f t="shared" ref="AT863:AU863" si="5188">AS863+1.7</f>
        <v>89.30000000000004</v>
      </c>
      <c r="AU863" s="4">
        <f t="shared" si="5188"/>
        <v>91.000000000000043</v>
      </c>
      <c r="AV863" s="4">
        <f t="shared" ref="AV863" si="5189">AU863+1.6</f>
        <v>92.600000000000037</v>
      </c>
      <c r="AW863" s="4">
        <f t="shared" ref="AW863:AX863" si="5190">AV863+1.7</f>
        <v>94.30000000000004</v>
      </c>
      <c r="AX863" s="4">
        <f t="shared" si="5190"/>
        <v>96.000000000000043</v>
      </c>
      <c r="AY863" s="4">
        <f t="shared" ref="AY863" si="5191">AX863+1.6</f>
        <v>97.600000000000037</v>
      </c>
      <c r="AZ863" s="4">
        <f t="shared" ref="AZ863:BA863" si="5192">AY863+1.7</f>
        <v>99.30000000000004</v>
      </c>
      <c r="BA863" s="4">
        <f t="shared" si="5192"/>
        <v>101.00000000000004</v>
      </c>
      <c r="BB863" s="4">
        <f t="shared" ref="BB863" si="5193">BA863+1.6</f>
        <v>102.60000000000004</v>
      </c>
      <c r="BC863" s="4">
        <f t="shared" ref="BC863:BD863" si="5194">BB863+1.7</f>
        <v>104.30000000000004</v>
      </c>
      <c r="BD863" s="4">
        <f t="shared" si="5194"/>
        <v>106.00000000000004</v>
      </c>
      <c r="BE863" s="4">
        <f t="shared" ref="BE863" si="5195">BD863+1.6</f>
        <v>107.60000000000004</v>
      </c>
      <c r="BF863" s="4">
        <f t="shared" ref="BF863:BG863" si="5196">BE863+1.7</f>
        <v>109.30000000000004</v>
      </c>
      <c r="BG863" s="4">
        <f t="shared" si="5196"/>
        <v>111.00000000000004</v>
      </c>
      <c r="BH863" s="4">
        <f t="shared" ref="BH863" si="5197">BG863+1.6</f>
        <v>112.60000000000004</v>
      </c>
      <c r="BI863" s="4">
        <f t="shared" ref="BI863" si="5198">BH863+1.7</f>
        <v>114.30000000000004</v>
      </c>
      <c r="BJ863" t="s">
        <v>1</v>
      </c>
    </row>
    <row r="864" spans="1:62">
      <c r="A864" s="4" t="s">
        <v>5</v>
      </c>
      <c r="K864" s="5"/>
      <c r="U864" s="6"/>
      <c r="AE864" s="5"/>
      <c r="AO864" s="6"/>
      <c r="AY864" s="5"/>
      <c r="BI864" s="6"/>
    </row>
    <row r="865" spans="1:62">
      <c r="A865" s="4" t="s">
        <v>399</v>
      </c>
      <c r="K865" s="5"/>
      <c r="U865" s="6"/>
      <c r="AE865" s="5"/>
      <c r="AO865" s="6"/>
      <c r="AY865" s="5"/>
      <c r="BI865" s="6"/>
    </row>
    <row r="866" spans="1:62">
      <c r="A866" s="4" t="s">
        <v>222</v>
      </c>
      <c r="B866" s="4">
        <v>15</v>
      </c>
      <c r="C866" s="4">
        <v>27</v>
      </c>
      <c r="D866" s="4">
        <v>36</v>
      </c>
      <c r="E866" s="4">
        <v>44</v>
      </c>
      <c r="F866" s="4">
        <v>50</v>
      </c>
      <c r="G866" s="4">
        <v>55</v>
      </c>
      <c r="H866" s="4">
        <v>59</v>
      </c>
      <c r="I866" s="4">
        <v>62</v>
      </c>
      <c r="J866" s="4">
        <v>66</v>
      </c>
      <c r="K866" s="5">
        <v>68</v>
      </c>
      <c r="L866" s="4">
        <v>71</v>
      </c>
      <c r="M866" s="4">
        <v>73</v>
      </c>
      <c r="N866" s="4">
        <v>75</v>
      </c>
      <c r="O866" s="4">
        <v>77</v>
      </c>
      <c r="P866" s="4">
        <v>78</v>
      </c>
      <c r="Q866" s="4">
        <v>80</v>
      </c>
      <c r="R866" s="4">
        <v>81</v>
      </c>
      <c r="S866" s="4">
        <v>82</v>
      </c>
      <c r="T866" s="4">
        <v>83</v>
      </c>
      <c r="U866" s="6">
        <v>84</v>
      </c>
      <c r="V866" s="4">
        <v>85</v>
      </c>
      <c r="W866" s="4">
        <v>86</v>
      </c>
      <c r="X866" s="4">
        <v>87</v>
      </c>
      <c r="Y866" s="4">
        <v>88</v>
      </c>
      <c r="Z866" s="4">
        <v>88</v>
      </c>
      <c r="AA866" s="4">
        <v>89</v>
      </c>
      <c r="AB866" s="4">
        <v>90</v>
      </c>
      <c r="AC866" s="4">
        <v>90</v>
      </c>
      <c r="AD866" s="4">
        <v>91</v>
      </c>
      <c r="AE866" s="5">
        <v>91</v>
      </c>
      <c r="AF866" s="4">
        <v>92</v>
      </c>
      <c r="AG866" s="4">
        <v>92</v>
      </c>
      <c r="AH866" s="4">
        <v>93</v>
      </c>
      <c r="AI866" s="4">
        <v>93</v>
      </c>
      <c r="AJ866" s="4">
        <v>93</v>
      </c>
      <c r="AK866" s="4">
        <v>94</v>
      </c>
      <c r="AL866" s="4">
        <v>94</v>
      </c>
      <c r="AM866" s="4">
        <v>95</v>
      </c>
      <c r="AN866" s="4">
        <v>95</v>
      </c>
      <c r="AO866" s="6">
        <v>95</v>
      </c>
      <c r="AP866" s="4">
        <v>95</v>
      </c>
      <c r="AQ866" s="4">
        <v>96</v>
      </c>
      <c r="AR866" s="4">
        <v>96</v>
      </c>
      <c r="AS866" s="4">
        <v>96</v>
      </c>
      <c r="AT866" s="4">
        <v>97</v>
      </c>
      <c r="AU866" s="4">
        <v>97</v>
      </c>
      <c r="AV866" s="4">
        <v>97</v>
      </c>
      <c r="AW866" s="4">
        <v>97</v>
      </c>
      <c r="AX866" s="4">
        <v>98</v>
      </c>
      <c r="AY866" s="5">
        <v>98</v>
      </c>
      <c r="AZ866" s="4">
        <v>98</v>
      </c>
      <c r="BA866" s="4">
        <v>98</v>
      </c>
      <c r="BB866" s="4">
        <v>98</v>
      </c>
      <c r="BC866" s="4">
        <v>99</v>
      </c>
      <c r="BD866" s="4">
        <v>99</v>
      </c>
      <c r="BE866" s="4">
        <v>99</v>
      </c>
      <c r="BF866" s="4">
        <v>99</v>
      </c>
      <c r="BG866" s="4">
        <v>99</v>
      </c>
      <c r="BH866" s="4">
        <v>99</v>
      </c>
      <c r="BI866" s="6">
        <v>100</v>
      </c>
      <c r="BJ866" t="s">
        <v>1</v>
      </c>
    </row>
    <row r="867" spans="1:62">
      <c r="A867" s="4" t="s">
        <v>5</v>
      </c>
      <c r="K867" s="5"/>
      <c r="U867" s="6"/>
      <c r="AE867" s="5"/>
      <c r="AO867" s="6"/>
      <c r="AY867" s="5"/>
      <c r="BI867" s="6"/>
    </row>
    <row r="868" spans="1:62">
      <c r="A868" s="4" t="s">
        <v>400</v>
      </c>
      <c r="K868" s="5"/>
      <c r="U868" s="6"/>
      <c r="AE868" s="5"/>
      <c r="AO868" s="6"/>
      <c r="AY868" s="5"/>
      <c r="BI868" s="6"/>
    </row>
    <row r="869" spans="1:62">
      <c r="A869" s="4" t="s">
        <v>223</v>
      </c>
      <c r="B869" s="4">
        <v>-5</v>
      </c>
      <c r="C869" s="4">
        <v>-7</v>
      </c>
      <c r="D869" s="4">
        <v>-9</v>
      </c>
      <c r="E869" s="4">
        <v>-11</v>
      </c>
      <c r="F869" s="4">
        <v>-13</v>
      </c>
      <c r="G869" s="4">
        <v>-15</v>
      </c>
      <c r="H869" s="4">
        <v>-17</v>
      </c>
      <c r="I869" s="4">
        <v>-19</v>
      </c>
      <c r="J869" s="4">
        <v>-21</v>
      </c>
      <c r="K869" s="5">
        <v>-23</v>
      </c>
      <c r="L869" s="4">
        <v>-25</v>
      </c>
      <c r="M869" s="4">
        <v>-27</v>
      </c>
      <c r="N869" s="4">
        <v>-29</v>
      </c>
      <c r="O869" s="4">
        <v>-31</v>
      </c>
      <c r="P869" s="4">
        <v>-33</v>
      </c>
      <c r="Q869" s="4">
        <v>-35</v>
      </c>
      <c r="R869" s="4">
        <v>-37</v>
      </c>
      <c r="S869" s="4">
        <v>-39</v>
      </c>
      <c r="T869" s="4">
        <v>-41</v>
      </c>
      <c r="U869" s="6">
        <v>-43</v>
      </c>
      <c r="V869" s="4">
        <v>-45</v>
      </c>
      <c r="W869" s="4">
        <v>-47</v>
      </c>
      <c r="X869" s="4">
        <v>-49</v>
      </c>
      <c r="Y869" s="4">
        <v>-51</v>
      </c>
      <c r="Z869" s="4">
        <v>-53</v>
      </c>
      <c r="AA869" s="4">
        <v>-55</v>
      </c>
      <c r="AB869" s="4">
        <v>-57</v>
      </c>
      <c r="AC869" s="4">
        <v>-59</v>
      </c>
      <c r="AD869" s="4">
        <v>-61</v>
      </c>
      <c r="AE869" s="5">
        <v>-63</v>
      </c>
      <c r="AF869" s="4">
        <v>-65</v>
      </c>
      <c r="AG869" s="4">
        <v>-67</v>
      </c>
      <c r="AH869" s="4">
        <v>-69</v>
      </c>
      <c r="AI869" s="4">
        <v>-71</v>
      </c>
      <c r="AJ869" s="4">
        <v>-73</v>
      </c>
      <c r="AK869" s="4">
        <v>-75</v>
      </c>
      <c r="AL869" s="4">
        <v>-77</v>
      </c>
      <c r="AM869" s="4">
        <v>-79</v>
      </c>
      <c r="AN869" s="4">
        <v>-81</v>
      </c>
      <c r="AO869" s="6">
        <v>-83</v>
      </c>
      <c r="AP869" s="4">
        <v>-85</v>
      </c>
      <c r="AQ869" s="4">
        <v>-87</v>
      </c>
      <c r="AR869" s="4">
        <v>-89</v>
      </c>
      <c r="AS869" s="4">
        <v>-91</v>
      </c>
      <c r="AT869" s="4">
        <v>-93</v>
      </c>
      <c r="AU869" s="4">
        <v>-95</v>
      </c>
      <c r="AV869" s="4">
        <v>-97</v>
      </c>
      <c r="AW869" s="4">
        <v>-99</v>
      </c>
      <c r="AX869" s="4">
        <v>-101</v>
      </c>
      <c r="AY869" s="5">
        <v>-103</v>
      </c>
      <c r="AZ869" s="4">
        <v>-105</v>
      </c>
      <c r="BA869" s="4">
        <v>-107</v>
      </c>
      <c r="BB869" s="4">
        <v>-109</v>
      </c>
      <c r="BC869" s="4">
        <v>-111</v>
      </c>
      <c r="BD869" s="4">
        <v>-113</v>
      </c>
      <c r="BE869" s="4">
        <v>-115</v>
      </c>
      <c r="BF869" s="4">
        <v>-117</v>
      </c>
      <c r="BG869" s="4">
        <v>-119</v>
      </c>
      <c r="BH869" s="4">
        <v>-121</v>
      </c>
      <c r="BI869" s="6">
        <v>-123</v>
      </c>
      <c r="BJ869" t="s">
        <v>1</v>
      </c>
    </row>
    <row r="870" spans="1:62">
      <c r="A870" s="4" t="s">
        <v>224</v>
      </c>
      <c r="B870" s="4">
        <v>-5</v>
      </c>
      <c r="C870" s="4">
        <v>-7</v>
      </c>
      <c r="D870" s="4">
        <v>-9</v>
      </c>
      <c r="E870" s="4">
        <v>-11</v>
      </c>
      <c r="F870" s="4">
        <v>-13</v>
      </c>
      <c r="G870" s="4">
        <v>-15</v>
      </c>
      <c r="H870" s="4">
        <v>-17</v>
      </c>
      <c r="I870" s="4">
        <v>-19</v>
      </c>
      <c r="J870" s="4">
        <v>-21</v>
      </c>
      <c r="K870" s="5">
        <v>-23</v>
      </c>
      <c r="L870" s="4">
        <v>-25</v>
      </c>
      <c r="M870" s="4">
        <v>-27</v>
      </c>
      <c r="N870" s="4">
        <v>-29</v>
      </c>
      <c r="O870" s="4">
        <v>-31</v>
      </c>
      <c r="P870" s="4">
        <v>-33</v>
      </c>
      <c r="Q870" s="4">
        <v>-35</v>
      </c>
      <c r="R870" s="4">
        <v>-37</v>
      </c>
      <c r="S870" s="4">
        <v>-39</v>
      </c>
      <c r="T870" s="4">
        <v>-41</v>
      </c>
      <c r="U870" s="6">
        <v>-43</v>
      </c>
      <c r="V870" s="4">
        <v>-45</v>
      </c>
      <c r="W870" s="4">
        <v>-47</v>
      </c>
      <c r="X870" s="4">
        <v>-49</v>
      </c>
      <c r="Y870" s="4">
        <v>-51</v>
      </c>
      <c r="Z870" s="4">
        <v>-53</v>
      </c>
      <c r="AA870" s="4">
        <v>-55</v>
      </c>
      <c r="AB870" s="4">
        <v>-57</v>
      </c>
      <c r="AC870" s="4">
        <v>-59</v>
      </c>
      <c r="AD870" s="4">
        <v>-61</v>
      </c>
      <c r="AE870" s="5">
        <v>-63</v>
      </c>
      <c r="AF870" s="4">
        <v>-65</v>
      </c>
      <c r="AG870" s="4">
        <v>-67</v>
      </c>
      <c r="AH870" s="4">
        <v>-69</v>
      </c>
      <c r="AI870" s="4">
        <v>-71</v>
      </c>
      <c r="AJ870" s="4">
        <v>-73</v>
      </c>
      <c r="AK870" s="4">
        <v>-75</v>
      </c>
      <c r="AL870" s="4">
        <v>-77</v>
      </c>
      <c r="AM870" s="4">
        <v>-79</v>
      </c>
      <c r="AN870" s="4">
        <v>-81</v>
      </c>
      <c r="AO870" s="6">
        <v>-83</v>
      </c>
      <c r="AP870" s="4">
        <v>-85</v>
      </c>
      <c r="AQ870" s="4">
        <v>-87</v>
      </c>
      <c r="AR870" s="4">
        <v>-89</v>
      </c>
      <c r="AS870" s="4">
        <v>-91</v>
      </c>
      <c r="AT870" s="4">
        <v>-93</v>
      </c>
      <c r="AU870" s="4">
        <v>-95</v>
      </c>
      <c r="AV870" s="4">
        <v>-97</v>
      </c>
      <c r="AW870" s="4">
        <v>-99</v>
      </c>
      <c r="AX870" s="4">
        <v>-101</v>
      </c>
      <c r="AY870" s="5">
        <v>-103</v>
      </c>
      <c r="AZ870" s="4">
        <v>-105</v>
      </c>
      <c r="BA870" s="4">
        <v>-107</v>
      </c>
      <c r="BB870" s="4">
        <v>-109</v>
      </c>
      <c r="BC870" s="4">
        <v>-111</v>
      </c>
      <c r="BD870" s="4">
        <v>-113</v>
      </c>
      <c r="BE870" s="4">
        <v>-115</v>
      </c>
      <c r="BF870" s="4">
        <v>-117</v>
      </c>
      <c r="BG870" s="4">
        <v>-119</v>
      </c>
      <c r="BH870" s="4">
        <v>-121</v>
      </c>
      <c r="BI870" s="6">
        <v>-123</v>
      </c>
      <c r="BJ870" t="s">
        <v>1</v>
      </c>
    </row>
    <row r="871" spans="1:62">
      <c r="A871" s="4" t="s">
        <v>5</v>
      </c>
      <c r="K871" s="5"/>
      <c r="U871" s="6"/>
      <c r="AE871" s="5"/>
      <c r="AO871" s="6"/>
      <c r="AY871" s="5"/>
      <c r="BI871" s="6"/>
    </row>
    <row r="872" spans="1:62">
      <c r="A872" s="4" t="s">
        <v>401</v>
      </c>
      <c r="K872" s="5"/>
      <c r="U872" s="6"/>
      <c r="AE872" s="5"/>
      <c r="AO872" s="6"/>
      <c r="AY872" s="5"/>
      <c r="BI872" s="6"/>
    </row>
    <row r="873" spans="1:62">
      <c r="A873" s="4" t="s">
        <v>50</v>
      </c>
      <c r="B873" s="4">
        <v>25</v>
      </c>
      <c r="C873" s="4">
        <v>33</v>
      </c>
      <c r="D873" s="4">
        <v>41</v>
      </c>
      <c r="E873" s="4">
        <v>49</v>
      </c>
      <c r="F873" s="4">
        <v>57</v>
      </c>
      <c r="G873" s="4">
        <v>65</v>
      </c>
      <c r="H873" s="4">
        <v>73</v>
      </c>
      <c r="I873" s="4">
        <v>81</v>
      </c>
      <c r="J873" s="4">
        <v>89</v>
      </c>
      <c r="K873" s="5">
        <v>97</v>
      </c>
      <c r="L873" s="4">
        <v>105</v>
      </c>
      <c r="M873" s="4">
        <v>113</v>
      </c>
      <c r="N873" s="4">
        <v>121</v>
      </c>
      <c r="O873" s="4">
        <v>129</v>
      </c>
      <c r="P873" s="4">
        <v>137</v>
      </c>
      <c r="Q873" s="4">
        <v>145</v>
      </c>
      <c r="R873" s="4">
        <v>153</v>
      </c>
      <c r="S873" s="4">
        <v>161</v>
      </c>
      <c r="T873" s="4">
        <v>169</v>
      </c>
      <c r="U873" s="6">
        <v>177</v>
      </c>
      <c r="V873" s="4">
        <v>185</v>
      </c>
      <c r="W873" s="4">
        <v>193</v>
      </c>
      <c r="X873" s="4">
        <v>201</v>
      </c>
      <c r="Y873" s="4">
        <v>209</v>
      </c>
      <c r="Z873" s="4">
        <v>217</v>
      </c>
      <c r="AA873" s="4">
        <v>225</v>
      </c>
      <c r="AB873" s="4">
        <v>233</v>
      </c>
      <c r="AC873" s="4">
        <v>241</v>
      </c>
      <c r="AD873" s="4">
        <v>249</v>
      </c>
      <c r="AE873" s="5">
        <v>257</v>
      </c>
      <c r="AF873" s="4">
        <v>265</v>
      </c>
      <c r="AG873" s="4">
        <v>273</v>
      </c>
      <c r="AH873" s="4">
        <v>281</v>
      </c>
      <c r="AI873" s="4">
        <v>289</v>
      </c>
      <c r="AJ873" s="4">
        <v>297</v>
      </c>
      <c r="AK873" s="4">
        <v>305</v>
      </c>
      <c r="AL873" s="4">
        <v>313</v>
      </c>
      <c r="AM873" s="4">
        <v>321</v>
      </c>
      <c r="AN873" s="4">
        <v>329</v>
      </c>
      <c r="AO873" s="6">
        <v>337</v>
      </c>
      <c r="AP873" s="4">
        <v>345</v>
      </c>
      <c r="AQ873" s="4">
        <v>353</v>
      </c>
      <c r="AR873" s="4">
        <v>361</v>
      </c>
      <c r="AS873" s="4">
        <v>369</v>
      </c>
      <c r="AT873" s="4">
        <v>377</v>
      </c>
      <c r="AU873" s="4">
        <v>385</v>
      </c>
      <c r="AV873" s="4">
        <v>393</v>
      </c>
      <c r="AW873" s="4">
        <v>401</v>
      </c>
      <c r="AX873" s="4">
        <v>409</v>
      </c>
      <c r="AY873" s="5">
        <v>417</v>
      </c>
      <c r="AZ873" s="4">
        <v>425</v>
      </c>
      <c r="BA873" s="4">
        <v>433</v>
      </c>
      <c r="BB873" s="4">
        <v>441</v>
      </c>
      <c r="BC873" s="4">
        <v>449</v>
      </c>
      <c r="BD873" s="4">
        <v>457</v>
      </c>
      <c r="BE873" s="4">
        <v>465</v>
      </c>
      <c r="BF873" s="4">
        <v>473</v>
      </c>
      <c r="BG873" s="4">
        <v>481</v>
      </c>
      <c r="BH873" s="4">
        <v>489</v>
      </c>
      <c r="BI873" s="6">
        <v>497</v>
      </c>
      <c r="BJ873" t="s">
        <v>1</v>
      </c>
    </row>
    <row r="874" spans="1:62">
      <c r="A874" s="4" t="s">
        <v>143</v>
      </c>
      <c r="B874" s="4" t="s">
        <v>1</v>
      </c>
      <c r="K874" s="5"/>
      <c r="U874" s="6"/>
      <c r="AE874" s="5"/>
      <c r="AO874" s="6"/>
      <c r="AY874" s="5"/>
      <c r="BI874" s="6"/>
    </row>
    <row r="875" spans="1:62">
      <c r="A875" s="4" t="s">
        <v>5</v>
      </c>
      <c r="K875" s="5"/>
      <c r="U875" s="6"/>
      <c r="AE875" s="5"/>
      <c r="AO875" s="6"/>
      <c r="AY875" s="5"/>
      <c r="BI875" s="6"/>
    </row>
    <row r="876" spans="1:62">
      <c r="A876" s="4" t="s">
        <v>402</v>
      </c>
      <c r="K876" s="5"/>
      <c r="U876" s="6"/>
      <c r="AE876" s="5"/>
      <c r="AO876" s="6"/>
      <c r="AY876" s="5"/>
      <c r="BI876" s="6"/>
    </row>
    <row r="877" spans="1:62">
      <c r="A877" s="4" t="s">
        <v>222</v>
      </c>
      <c r="B877" s="4">
        <v>13</v>
      </c>
      <c r="C877" s="4">
        <v>19</v>
      </c>
      <c r="D877" s="4">
        <v>24</v>
      </c>
      <c r="E877" s="4">
        <v>29</v>
      </c>
      <c r="F877" s="4">
        <v>32</v>
      </c>
      <c r="G877" s="4">
        <v>35</v>
      </c>
      <c r="H877" s="4">
        <v>37</v>
      </c>
      <c r="I877" s="4">
        <v>39</v>
      </c>
      <c r="J877" s="4">
        <v>41</v>
      </c>
      <c r="K877" s="5">
        <v>42</v>
      </c>
      <c r="L877" s="4">
        <v>44</v>
      </c>
      <c r="M877" s="4">
        <v>45</v>
      </c>
      <c r="N877" s="4">
        <v>46</v>
      </c>
      <c r="O877" s="4">
        <v>47</v>
      </c>
      <c r="P877" s="4">
        <v>47</v>
      </c>
      <c r="Q877" s="4">
        <v>49</v>
      </c>
      <c r="R877" s="4">
        <v>49</v>
      </c>
      <c r="S877" s="4">
        <v>50</v>
      </c>
      <c r="T877" s="4">
        <v>50</v>
      </c>
      <c r="U877" s="6">
        <v>51</v>
      </c>
      <c r="V877" s="4">
        <v>51</v>
      </c>
      <c r="W877" s="4">
        <v>52</v>
      </c>
      <c r="X877" s="4">
        <v>52</v>
      </c>
      <c r="Y877" s="4">
        <v>53</v>
      </c>
      <c r="Z877" s="4">
        <v>53</v>
      </c>
      <c r="AA877" s="4">
        <v>53</v>
      </c>
      <c r="AB877" s="4">
        <v>54</v>
      </c>
      <c r="AC877" s="4">
        <v>54</v>
      </c>
      <c r="AD877" s="4">
        <v>55</v>
      </c>
      <c r="AE877" s="5">
        <v>55</v>
      </c>
      <c r="AF877" s="4">
        <v>55</v>
      </c>
      <c r="AG877" s="4">
        <v>55</v>
      </c>
      <c r="AH877" s="4">
        <v>56</v>
      </c>
      <c r="AI877" s="4">
        <v>56</v>
      </c>
      <c r="AJ877" s="4">
        <v>56</v>
      </c>
      <c r="AK877" s="4">
        <v>56</v>
      </c>
      <c r="AL877" s="4">
        <v>56</v>
      </c>
      <c r="AM877" s="4">
        <v>57</v>
      </c>
      <c r="AN877" s="4">
        <v>57</v>
      </c>
      <c r="AO877" s="6">
        <v>57</v>
      </c>
      <c r="AP877" s="4">
        <v>57</v>
      </c>
      <c r="AQ877" s="4">
        <v>57</v>
      </c>
      <c r="AR877" s="4">
        <v>57</v>
      </c>
      <c r="AS877" s="4">
        <v>57</v>
      </c>
      <c r="AT877" s="4">
        <v>58</v>
      </c>
      <c r="AU877" s="4">
        <v>58</v>
      </c>
      <c r="AV877" s="4">
        <v>58</v>
      </c>
      <c r="AW877" s="4">
        <v>58</v>
      </c>
      <c r="AX877" s="4">
        <v>58</v>
      </c>
      <c r="AY877" s="5">
        <v>58</v>
      </c>
      <c r="AZ877" s="4">
        <v>58</v>
      </c>
      <c r="BA877" s="4">
        <v>58</v>
      </c>
      <c r="BB877" s="4">
        <v>58</v>
      </c>
      <c r="BC877" s="4">
        <v>59</v>
      </c>
      <c r="BD877" s="4">
        <v>59</v>
      </c>
      <c r="BE877" s="4">
        <v>59</v>
      </c>
      <c r="BF877" s="4">
        <v>59</v>
      </c>
      <c r="BG877" s="4">
        <v>59</v>
      </c>
      <c r="BH877" s="4">
        <v>59</v>
      </c>
      <c r="BI877" s="6">
        <v>60</v>
      </c>
      <c r="BJ877" t="s">
        <v>1</v>
      </c>
    </row>
    <row r="878" spans="1:62">
      <c r="A878" s="4" t="s">
        <v>5</v>
      </c>
      <c r="K878" s="5"/>
      <c r="U878" s="6"/>
      <c r="AE878" s="5"/>
      <c r="AO878" s="6"/>
      <c r="AY878" s="5"/>
      <c r="BI878" s="6"/>
    </row>
    <row r="879" spans="1:62">
      <c r="A879" s="4" t="s">
        <v>403</v>
      </c>
      <c r="K879" s="5"/>
      <c r="U879" s="6"/>
      <c r="AE879" s="5"/>
      <c r="AO879" s="6"/>
      <c r="AY879" s="5"/>
      <c r="BI879" s="6"/>
    </row>
    <row r="880" spans="1:62">
      <c r="A880" s="4" t="s">
        <v>6</v>
      </c>
      <c r="B880" s="4">
        <v>12</v>
      </c>
      <c r="C880" s="4">
        <v>14.4</v>
      </c>
      <c r="D880" s="4">
        <v>16.8</v>
      </c>
      <c r="E880" s="4">
        <v>19.2</v>
      </c>
      <c r="F880" s="4">
        <v>21.6</v>
      </c>
      <c r="G880" s="4">
        <v>24</v>
      </c>
      <c r="H880" s="4">
        <v>26.4</v>
      </c>
      <c r="I880" s="4">
        <v>28.8</v>
      </c>
      <c r="J880" s="4">
        <v>31.2</v>
      </c>
      <c r="K880" s="5">
        <v>33.6</v>
      </c>
      <c r="L880" s="4">
        <v>36</v>
      </c>
      <c r="M880" s="4">
        <v>38.4</v>
      </c>
      <c r="N880" s="4">
        <v>40.799999999999997</v>
      </c>
      <c r="O880" s="4">
        <v>43.2</v>
      </c>
      <c r="P880" s="4">
        <v>45.6</v>
      </c>
      <c r="Q880" s="4">
        <v>48</v>
      </c>
      <c r="R880" s="4">
        <v>50.4</v>
      </c>
      <c r="S880" s="4">
        <v>52.8</v>
      </c>
      <c r="T880" s="4">
        <v>55.2</v>
      </c>
      <c r="U880" s="6">
        <v>57.6</v>
      </c>
      <c r="V880" s="4">
        <v>60</v>
      </c>
      <c r="W880" s="4">
        <v>62.4</v>
      </c>
      <c r="X880" s="4">
        <v>64.8</v>
      </c>
      <c r="Y880" s="4">
        <v>67.2</v>
      </c>
      <c r="Z880" s="4">
        <v>69.599999999999994</v>
      </c>
      <c r="AA880" s="4">
        <v>72</v>
      </c>
      <c r="AB880" s="4">
        <v>74.400000000000006</v>
      </c>
      <c r="AC880" s="4">
        <v>76.8</v>
      </c>
      <c r="AD880" s="4">
        <v>79.2</v>
      </c>
      <c r="AE880" s="5">
        <v>81.599999999999994</v>
      </c>
      <c r="AF880" s="4">
        <v>84</v>
      </c>
      <c r="AG880" s="4">
        <v>86.4</v>
      </c>
      <c r="AH880" s="4">
        <v>88.8</v>
      </c>
      <c r="AI880" s="4">
        <v>91.2</v>
      </c>
      <c r="AJ880" s="4">
        <v>93.6</v>
      </c>
      <c r="AK880" s="4">
        <v>96</v>
      </c>
      <c r="AL880" s="4">
        <v>98.4</v>
      </c>
      <c r="AM880" s="4">
        <v>100.8</v>
      </c>
      <c r="AN880" s="4">
        <v>103.2</v>
      </c>
      <c r="AO880" s="6">
        <v>105.6</v>
      </c>
      <c r="AP880" s="4">
        <v>108</v>
      </c>
      <c r="AQ880" s="4">
        <v>110.4</v>
      </c>
      <c r="AR880" s="4">
        <v>112.8</v>
      </c>
      <c r="AS880" s="4">
        <v>115.2</v>
      </c>
      <c r="AT880" s="4">
        <v>117.6</v>
      </c>
      <c r="AU880" s="4">
        <v>120</v>
      </c>
      <c r="AV880" s="4">
        <v>122.4</v>
      </c>
      <c r="AW880" s="4">
        <v>124.8</v>
      </c>
      <c r="AX880" s="4">
        <v>127.2</v>
      </c>
      <c r="AY880" s="5">
        <v>129.6</v>
      </c>
      <c r="AZ880" s="4">
        <v>132</v>
      </c>
      <c r="BA880" s="4">
        <v>134.4</v>
      </c>
      <c r="BB880" s="4">
        <v>136.80000000000001</v>
      </c>
      <c r="BC880" s="4">
        <v>139.19999999999999</v>
      </c>
      <c r="BD880" s="4">
        <v>141.6</v>
      </c>
      <c r="BE880" s="4">
        <v>144</v>
      </c>
      <c r="BF880" s="4">
        <v>146.4</v>
      </c>
      <c r="BG880" s="4">
        <v>148.80000000000001</v>
      </c>
      <c r="BH880" s="4">
        <v>151.19999999999999</v>
      </c>
      <c r="BI880" s="6">
        <v>153.6</v>
      </c>
      <c r="BJ880" t="s">
        <v>1</v>
      </c>
    </row>
    <row r="881" spans="1:62">
      <c r="A881" s="4" t="s">
        <v>188</v>
      </c>
      <c r="B881" s="4">
        <v>-15</v>
      </c>
      <c r="C881" s="4">
        <v>-17</v>
      </c>
      <c r="D881" s="4">
        <v>-19</v>
      </c>
      <c r="E881" s="4">
        <v>-21</v>
      </c>
      <c r="F881" s="4">
        <v>-23</v>
      </c>
      <c r="G881" s="4">
        <v>-25</v>
      </c>
      <c r="H881" s="4">
        <v>-27</v>
      </c>
      <c r="I881" s="4">
        <v>-29</v>
      </c>
      <c r="J881" s="4">
        <v>-31</v>
      </c>
      <c r="K881" s="5">
        <v>-33</v>
      </c>
      <c r="L881" s="4">
        <v>-35</v>
      </c>
      <c r="M881" s="4">
        <v>-37</v>
      </c>
      <c r="N881" s="4">
        <v>-39</v>
      </c>
      <c r="O881" s="4">
        <v>-41</v>
      </c>
      <c r="P881" s="4">
        <v>-43</v>
      </c>
      <c r="Q881" s="4">
        <v>-45</v>
      </c>
      <c r="R881" s="4">
        <v>-47</v>
      </c>
      <c r="S881" s="4">
        <v>-49</v>
      </c>
      <c r="T881" s="4">
        <v>-51</v>
      </c>
      <c r="U881" s="6">
        <v>-53</v>
      </c>
      <c r="V881" s="4">
        <v>-55</v>
      </c>
      <c r="W881" s="4">
        <v>-57</v>
      </c>
      <c r="X881" s="4">
        <v>-59</v>
      </c>
      <c r="Y881" s="4">
        <v>-61</v>
      </c>
      <c r="Z881" s="4">
        <v>-63</v>
      </c>
      <c r="AA881" s="4">
        <v>-65</v>
      </c>
      <c r="AB881" s="4">
        <v>-65</v>
      </c>
      <c r="AC881" s="4">
        <v>-65</v>
      </c>
      <c r="AD881" s="4">
        <v>-65</v>
      </c>
      <c r="AE881" s="5">
        <v>-65</v>
      </c>
      <c r="AF881" s="4">
        <v>-65</v>
      </c>
      <c r="AG881" s="4">
        <v>-65</v>
      </c>
      <c r="AH881" s="4">
        <v>-65</v>
      </c>
      <c r="AI881" s="4">
        <v>-65</v>
      </c>
      <c r="AJ881" s="4">
        <v>-65</v>
      </c>
      <c r="AK881" s="4">
        <v>-65</v>
      </c>
      <c r="AL881" s="4">
        <v>-65</v>
      </c>
      <c r="AM881" s="4">
        <v>-65</v>
      </c>
      <c r="AN881" s="4">
        <v>-65</v>
      </c>
      <c r="AO881" s="6">
        <v>-65</v>
      </c>
      <c r="AP881" s="4">
        <v>-65</v>
      </c>
      <c r="AQ881" s="4">
        <v>-65</v>
      </c>
      <c r="AR881" s="4">
        <v>-65</v>
      </c>
      <c r="AS881" s="4">
        <v>-65</v>
      </c>
      <c r="AT881" s="4">
        <v>-65</v>
      </c>
      <c r="AU881" s="4">
        <v>-65</v>
      </c>
      <c r="AV881" s="4">
        <v>-65</v>
      </c>
      <c r="AW881" s="4">
        <v>-65</v>
      </c>
      <c r="AX881" s="4">
        <v>-65</v>
      </c>
      <c r="AY881" s="5">
        <v>-65</v>
      </c>
      <c r="AZ881" s="4">
        <v>-65</v>
      </c>
      <c r="BA881" s="4">
        <v>-65</v>
      </c>
      <c r="BB881" s="4">
        <v>-65</v>
      </c>
      <c r="BC881" s="4">
        <v>-65</v>
      </c>
      <c r="BD881" s="4">
        <v>-65</v>
      </c>
      <c r="BE881" s="4">
        <v>-65</v>
      </c>
      <c r="BF881" s="4">
        <v>-65</v>
      </c>
      <c r="BG881" s="4">
        <v>-65</v>
      </c>
      <c r="BH881" s="4">
        <v>-65</v>
      </c>
      <c r="BI881" s="6">
        <v>-65</v>
      </c>
      <c r="BJ881" t="s">
        <v>1</v>
      </c>
    </row>
    <row r="882" spans="1:62">
      <c r="A882" s="4" t="s">
        <v>225</v>
      </c>
      <c r="B882" s="4">
        <v>-5</v>
      </c>
      <c r="C882" s="4">
        <v>-6</v>
      </c>
      <c r="D882" s="4">
        <v>-7</v>
      </c>
      <c r="E882" s="4">
        <v>-8</v>
      </c>
      <c r="F882" s="4">
        <v>-9</v>
      </c>
      <c r="G882" s="4">
        <v>-10</v>
      </c>
      <c r="H882" s="4">
        <v>-11</v>
      </c>
      <c r="I882" s="4">
        <v>-12</v>
      </c>
      <c r="J882" s="4">
        <v>-13</v>
      </c>
      <c r="K882" s="5">
        <v>-14</v>
      </c>
      <c r="L882" s="4">
        <v>-15</v>
      </c>
      <c r="M882" s="4">
        <v>-16</v>
      </c>
      <c r="N882" s="4">
        <v>-17</v>
      </c>
      <c r="O882" s="4">
        <v>-18</v>
      </c>
      <c r="P882" s="4">
        <v>-19</v>
      </c>
      <c r="Q882" s="4">
        <v>-20</v>
      </c>
      <c r="R882" s="4">
        <v>-21</v>
      </c>
      <c r="S882" s="4">
        <v>-22</v>
      </c>
      <c r="T882" s="4">
        <v>-23</v>
      </c>
      <c r="U882" s="6">
        <v>-24</v>
      </c>
      <c r="V882" s="4">
        <v>-25</v>
      </c>
      <c r="W882" s="4">
        <v>-26</v>
      </c>
      <c r="X882" s="4">
        <v>-26</v>
      </c>
      <c r="Y882" s="4">
        <v>-27</v>
      </c>
      <c r="Z882" s="4">
        <v>-27</v>
      </c>
      <c r="AA882" s="4">
        <v>-28</v>
      </c>
      <c r="AB882" s="4">
        <v>-28</v>
      </c>
      <c r="AC882" s="4">
        <v>-29</v>
      </c>
      <c r="AD882" s="4">
        <v>-29</v>
      </c>
      <c r="AE882" s="5">
        <v>-30</v>
      </c>
      <c r="AF882" s="4">
        <v>-30</v>
      </c>
      <c r="AG882" s="4">
        <v>-31</v>
      </c>
      <c r="AH882" s="4">
        <v>-31</v>
      </c>
      <c r="AI882" s="4">
        <v>-32</v>
      </c>
      <c r="AJ882" s="4">
        <v>-32</v>
      </c>
      <c r="AK882" s="4">
        <v>-33</v>
      </c>
      <c r="AL882" s="4">
        <v>-33</v>
      </c>
      <c r="AM882" s="4">
        <v>-34</v>
      </c>
      <c r="AN882" s="4">
        <v>-34</v>
      </c>
      <c r="AO882" s="6">
        <v>-35</v>
      </c>
      <c r="AP882" s="4">
        <v>-35</v>
      </c>
      <c r="AQ882" s="4">
        <v>-36</v>
      </c>
      <c r="AR882" s="4">
        <v>-36</v>
      </c>
      <c r="AS882" s="4">
        <v>-37</v>
      </c>
      <c r="AT882" s="4">
        <v>-37</v>
      </c>
      <c r="AU882" s="4">
        <v>-38</v>
      </c>
      <c r="AV882" s="4">
        <v>-38</v>
      </c>
      <c r="AW882" s="4">
        <v>-39</v>
      </c>
      <c r="AX882" s="4">
        <v>-39</v>
      </c>
      <c r="AY882" s="5">
        <v>-40</v>
      </c>
      <c r="AZ882" s="4">
        <v>-40</v>
      </c>
      <c r="BA882" s="4">
        <v>-41</v>
      </c>
      <c r="BB882" s="4">
        <v>-41</v>
      </c>
      <c r="BC882" s="4">
        <v>-42</v>
      </c>
      <c r="BD882" s="4">
        <v>-42</v>
      </c>
      <c r="BE882" s="4">
        <v>-43</v>
      </c>
      <c r="BF882" s="4">
        <v>-43</v>
      </c>
      <c r="BG882" s="4">
        <v>-44</v>
      </c>
      <c r="BH882" s="4">
        <v>-44</v>
      </c>
      <c r="BI882" s="6">
        <v>-45</v>
      </c>
      <c r="BJ882" t="s">
        <v>1</v>
      </c>
    </row>
    <row r="883" spans="1:62">
      <c r="A883" s="4" t="s">
        <v>5</v>
      </c>
      <c r="K883" s="5"/>
      <c r="U883" s="6"/>
      <c r="AE883" s="5"/>
      <c r="AO883" s="6"/>
      <c r="AY883" s="5"/>
      <c r="BI883" s="6"/>
    </row>
    <row r="884" spans="1:62">
      <c r="A884" s="4" t="s">
        <v>404</v>
      </c>
      <c r="K884" s="5"/>
      <c r="U884" s="6"/>
      <c r="AE884" s="5"/>
      <c r="AO884" s="6"/>
      <c r="AY884" s="5"/>
      <c r="BI884" s="6"/>
    </row>
    <row r="885" spans="1:62">
      <c r="A885" s="4" t="s">
        <v>143</v>
      </c>
      <c r="B885" s="4" t="s">
        <v>1</v>
      </c>
      <c r="K885" s="5"/>
      <c r="U885" s="6"/>
      <c r="AE885" s="5"/>
      <c r="AO885" s="6"/>
      <c r="AY885" s="5"/>
      <c r="BI885" s="6"/>
    </row>
    <row r="886" spans="1:62">
      <c r="A886" s="4" t="s">
        <v>226</v>
      </c>
      <c r="B886" s="4">
        <v>50</v>
      </c>
      <c r="C886" s="4">
        <v>65</v>
      </c>
      <c r="D886" s="4">
        <v>80</v>
      </c>
      <c r="E886" s="4">
        <v>95</v>
      </c>
      <c r="F886" s="4">
        <v>110</v>
      </c>
      <c r="G886" s="4">
        <v>125</v>
      </c>
      <c r="H886" s="4">
        <v>140</v>
      </c>
      <c r="I886" s="4">
        <v>155</v>
      </c>
      <c r="J886" s="4">
        <v>170</v>
      </c>
      <c r="K886" s="5">
        <v>185</v>
      </c>
      <c r="L886" s="4">
        <v>200</v>
      </c>
      <c r="M886" s="4">
        <v>215</v>
      </c>
      <c r="N886" s="4">
        <v>230</v>
      </c>
      <c r="O886" s="4">
        <v>245</v>
      </c>
      <c r="P886" s="4">
        <v>260</v>
      </c>
      <c r="Q886" s="4">
        <v>275</v>
      </c>
      <c r="R886" s="4">
        <v>290</v>
      </c>
      <c r="S886" s="4">
        <v>305</v>
      </c>
      <c r="T886" s="4">
        <v>320</v>
      </c>
      <c r="U886" s="6">
        <v>335</v>
      </c>
      <c r="V886" s="4">
        <v>350</v>
      </c>
      <c r="W886" s="4">
        <v>365</v>
      </c>
      <c r="X886" s="4">
        <v>380</v>
      </c>
      <c r="Y886" s="4">
        <v>395</v>
      </c>
      <c r="Z886" s="4">
        <v>410</v>
      </c>
      <c r="AA886" s="4">
        <v>425</v>
      </c>
      <c r="AB886" s="4">
        <v>440</v>
      </c>
      <c r="AC886" s="4">
        <v>455</v>
      </c>
      <c r="AD886" s="4">
        <v>470</v>
      </c>
      <c r="AE886" s="5">
        <v>485</v>
      </c>
      <c r="AF886" s="4">
        <v>500</v>
      </c>
      <c r="AG886" s="4">
        <v>515</v>
      </c>
      <c r="AH886" s="4">
        <v>530</v>
      </c>
      <c r="AI886" s="4">
        <v>545</v>
      </c>
      <c r="AJ886" s="4">
        <v>560</v>
      </c>
      <c r="AK886" s="4">
        <v>575</v>
      </c>
      <c r="AL886" s="4">
        <v>590</v>
      </c>
      <c r="AM886" s="4">
        <v>605</v>
      </c>
      <c r="AN886" s="4">
        <v>620</v>
      </c>
      <c r="AO886" s="6">
        <v>635</v>
      </c>
      <c r="AP886" s="4">
        <v>650</v>
      </c>
      <c r="AQ886" s="4">
        <v>665</v>
      </c>
      <c r="AR886" s="4">
        <v>680</v>
      </c>
      <c r="AS886" s="4">
        <v>695</v>
      </c>
      <c r="AT886" s="4">
        <v>710</v>
      </c>
      <c r="AU886" s="4">
        <v>725</v>
      </c>
      <c r="AV886" s="4">
        <v>740</v>
      </c>
      <c r="AW886" s="4">
        <v>755</v>
      </c>
      <c r="AX886" s="4">
        <v>770</v>
      </c>
      <c r="AY886" s="5">
        <v>785</v>
      </c>
      <c r="AZ886" s="4">
        <v>800</v>
      </c>
      <c r="BA886" s="4">
        <v>815</v>
      </c>
      <c r="BB886" s="4">
        <v>830</v>
      </c>
      <c r="BC886" s="4">
        <v>845</v>
      </c>
      <c r="BD886" s="4">
        <v>860</v>
      </c>
      <c r="BE886" s="4">
        <v>875</v>
      </c>
      <c r="BF886" s="4">
        <v>890</v>
      </c>
      <c r="BG886" s="4">
        <v>905</v>
      </c>
      <c r="BH886" s="4">
        <v>920</v>
      </c>
      <c r="BI886" s="6">
        <v>935</v>
      </c>
      <c r="BJ886" t="s">
        <v>1</v>
      </c>
    </row>
    <row r="887" spans="1:62">
      <c r="A887" s="4" t="s">
        <v>227</v>
      </c>
      <c r="B887" s="4">
        <v>25</v>
      </c>
      <c r="C887" s="4">
        <v>32</v>
      </c>
      <c r="D887" s="4">
        <v>40</v>
      </c>
      <c r="E887" s="4">
        <v>47</v>
      </c>
      <c r="F887" s="4">
        <v>55</v>
      </c>
      <c r="G887" s="4">
        <v>62</v>
      </c>
      <c r="H887" s="4">
        <v>70</v>
      </c>
      <c r="I887" s="4">
        <v>77</v>
      </c>
      <c r="J887" s="4">
        <v>85</v>
      </c>
      <c r="K887" s="5">
        <v>92</v>
      </c>
      <c r="L887" s="4">
        <v>100</v>
      </c>
      <c r="M887" s="4">
        <v>107</v>
      </c>
      <c r="N887" s="4">
        <v>115</v>
      </c>
      <c r="O887" s="4">
        <v>122</v>
      </c>
      <c r="P887" s="4">
        <v>130</v>
      </c>
      <c r="Q887" s="4">
        <v>137</v>
      </c>
      <c r="R887" s="4">
        <v>145</v>
      </c>
      <c r="S887" s="4">
        <v>152</v>
      </c>
      <c r="T887" s="4">
        <v>160</v>
      </c>
      <c r="U887" s="6">
        <v>167</v>
      </c>
      <c r="V887" s="4">
        <v>175</v>
      </c>
      <c r="W887" s="4">
        <v>172</v>
      </c>
      <c r="X887" s="4">
        <v>190</v>
      </c>
      <c r="Y887" s="4">
        <v>197</v>
      </c>
      <c r="Z887" s="4">
        <v>205</v>
      </c>
      <c r="AA887" s="4">
        <v>212</v>
      </c>
      <c r="AB887" s="4">
        <v>220</v>
      </c>
      <c r="AC887" s="4">
        <v>227</v>
      </c>
      <c r="AD887" s="4">
        <v>235</v>
      </c>
      <c r="AE887" s="5">
        <v>242</v>
      </c>
      <c r="AF887" s="4">
        <v>250</v>
      </c>
      <c r="AG887" s="4">
        <v>257</v>
      </c>
      <c r="AH887" s="4">
        <v>265</v>
      </c>
      <c r="AI887" s="4">
        <v>272</v>
      </c>
      <c r="AJ887" s="4">
        <v>280</v>
      </c>
      <c r="AK887" s="4">
        <v>287</v>
      </c>
      <c r="AL887" s="4">
        <v>295</v>
      </c>
      <c r="AM887" s="4">
        <v>302</v>
      </c>
      <c r="AN887" s="4">
        <v>310</v>
      </c>
      <c r="AO887" s="6">
        <v>317</v>
      </c>
      <c r="AP887" s="4">
        <v>325</v>
      </c>
      <c r="AQ887" s="4">
        <v>332</v>
      </c>
      <c r="AR887" s="4">
        <v>340</v>
      </c>
      <c r="AS887" s="4">
        <v>347</v>
      </c>
      <c r="AT887" s="4">
        <v>355</v>
      </c>
      <c r="AU887" s="4">
        <v>362</v>
      </c>
      <c r="AV887" s="4">
        <v>370</v>
      </c>
      <c r="AW887" s="4">
        <v>377</v>
      </c>
      <c r="AX887" s="4">
        <v>385</v>
      </c>
      <c r="AY887" s="5">
        <v>392</v>
      </c>
      <c r="AZ887" s="4">
        <v>400</v>
      </c>
      <c r="BA887" s="4">
        <v>407</v>
      </c>
      <c r="BB887" s="4">
        <v>415</v>
      </c>
      <c r="BC887" s="4">
        <v>422</v>
      </c>
      <c r="BD887" s="4">
        <v>430</v>
      </c>
      <c r="BE887" s="4">
        <v>437</v>
      </c>
      <c r="BF887" s="4">
        <v>445</v>
      </c>
      <c r="BG887" s="4">
        <v>452</v>
      </c>
      <c r="BH887" s="4">
        <v>460</v>
      </c>
      <c r="BI887" s="6">
        <v>467</v>
      </c>
      <c r="BJ887" t="s">
        <v>1</v>
      </c>
    </row>
    <row r="888" spans="1:62">
      <c r="A888" s="4" t="s">
        <v>5</v>
      </c>
      <c r="K888" s="5"/>
      <c r="U888" s="6"/>
      <c r="AE888" s="5"/>
      <c r="AO888" s="6"/>
      <c r="AY888" s="5"/>
      <c r="BI888" s="6"/>
    </row>
    <row r="889" spans="1:62">
      <c r="A889" s="4" t="s">
        <v>405</v>
      </c>
      <c r="K889" s="5"/>
      <c r="U889" s="6"/>
      <c r="AE889" s="5"/>
      <c r="AO889" s="6"/>
      <c r="AY889" s="5"/>
      <c r="BI889" s="6"/>
    </row>
    <row r="890" spans="1:62">
      <c r="A890" s="4" t="s">
        <v>228</v>
      </c>
      <c r="B890" s="4">
        <v>130</v>
      </c>
      <c r="C890" s="4">
        <v>150</v>
      </c>
      <c r="D890" s="4">
        <v>170</v>
      </c>
      <c r="E890" s="4">
        <v>190</v>
      </c>
      <c r="F890" s="4">
        <v>210</v>
      </c>
      <c r="G890" s="4">
        <v>230</v>
      </c>
      <c r="H890" s="4">
        <v>250</v>
      </c>
      <c r="I890" s="4">
        <v>270</v>
      </c>
      <c r="J890" s="4">
        <v>290</v>
      </c>
      <c r="K890" s="5">
        <v>310</v>
      </c>
      <c r="L890" s="4">
        <v>330</v>
      </c>
      <c r="M890" s="4">
        <v>350</v>
      </c>
      <c r="N890" s="4">
        <v>370</v>
      </c>
      <c r="O890" s="4">
        <v>390</v>
      </c>
      <c r="P890" s="4">
        <v>410</v>
      </c>
      <c r="Q890" s="4">
        <v>430</v>
      </c>
      <c r="R890" s="4">
        <v>450</v>
      </c>
      <c r="S890" s="4">
        <v>470</v>
      </c>
      <c r="T890" s="4">
        <v>490</v>
      </c>
      <c r="U890" s="6">
        <v>510</v>
      </c>
      <c r="V890" s="4">
        <v>530</v>
      </c>
      <c r="W890" s="4">
        <v>550</v>
      </c>
      <c r="X890" s="4">
        <v>570</v>
      </c>
      <c r="Y890" s="4">
        <v>590</v>
      </c>
      <c r="Z890" s="4">
        <v>610</v>
      </c>
      <c r="AA890" s="4">
        <v>630</v>
      </c>
      <c r="AB890" s="4">
        <v>650</v>
      </c>
      <c r="AC890" s="4">
        <v>670</v>
      </c>
      <c r="AD890" s="4">
        <v>690</v>
      </c>
      <c r="AE890" s="5">
        <v>710</v>
      </c>
      <c r="AF890" s="4">
        <v>730</v>
      </c>
      <c r="AG890" s="4">
        <v>750</v>
      </c>
      <c r="AH890" s="4">
        <v>770</v>
      </c>
      <c r="AI890" s="4">
        <v>790</v>
      </c>
      <c r="AJ890" s="4">
        <v>810</v>
      </c>
      <c r="AK890" s="4">
        <v>830</v>
      </c>
      <c r="AL890" s="4">
        <v>850</v>
      </c>
      <c r="AM890" s="4">
        <v>870</v>
      </c>
      <c r="AN890" s="4">
        <v>890</v>
      </c>
      <c r="AO890" s="6">
        <v>910</v>
      </c>
      <c r="AP890" s="4">
        <v>930</v>
      </c>
      <c r="AQ890" s="4">
        <v>950</v>
      </c>
      <c r="AR890" s="4">
        <v>970</v>
      </c>
      <c r="AS890" s="4">
        <v>990</v>
      </c>
      <c r="AT890" s="4">
        <v>1010</v>
      </c>
      <c r="AU890" s="4">
        <v>1030</v>
      </c>
      <c r="AV890" s="4">
        <v>1050</v>
      </c>
      <c r="AW890" s="4">
        <v>1070</v>
      </c>
      <c r="AX890" s="4">
        <v>1090</v>
      </c>
      <c r="AY890" s="5">
        <v>1110</v>
      </c>
      <c r="AZ890" s="4">
        <v>1130</v>
      </c>
      <c r="BA890" s="4">
        <v>1150</v>
      </c>
      <c r="BB890" s="4">
        <v>1170</v>
      </c>
      <c r="BC890" s="4">
        <v>1190</v>
      </c>
      <c r="BD890" s="4">
        <v>1210</v>
      </c>
      <c r="BE890" s="4">
        <v>1230</v>
      </c>
      <c r="BF890" s="4">
        <v>1250</v>
      </c>
      <c r="BG890" s="4">
        <v>1270</v>
      </c>
      <c r="BH890" s="4">
        <v>1290</v>
      </c>
      <c r="BI890" s="6">
        <v>1310</v>
      </c>
      <c r="BJ890" t="s">
        <v>1</v>
      </c>
    </row>
    <row r="891" spans="1:62">
      <c r="A891" s="4" t="s">
        <v>71</v>
      </c>
      <c r="B891" s="4">
        <v>35</v>
      </c>
      <c r="C891" s="4">
        <f>B891+5</f>
        <v>40</v>
      </c>
      <c r="D891" s="4">
        <f t="shared" ref="D891:BI891" si="5199">C891+5</f>
        <v>45</v>
      </c>
      <c r="E891" s="4">
        <f t="shared" si="5199"/>
        <v>50</v>
      </c>
      <c r="F891" s="4">
        <f t="shared" si="5199"/>
        <v>55</v>
      </c>
      <c r="G891" s="4">
        <f t="shared" si="5199"/>
        <v>60</v>
      </c>
      <c r="H891" s="4">
        <f t="shared" si="5199"/>
        <v>65</v>
      </c>
      <c r="I891" s="4">
        <f t="shared" si="5199"/>
        <v>70</v>
      </c>
      <c r="J891" s="4">
        <f t="shared" si="5199"/>
        <v>75</v>
      </c>
      <c r="K891" s="4">
        <f t="shared" si="5199"/>
        <v>80</v>
      </c>
      <c r="L891" s="4">
        <f t="shared" si="5199"/>
        <v>85</v>
      </c>
      <c r="M891" s="4">
        <f t="shared" si="5199"/>
        <v>90</v>
      </c>
      <c r="N891" s="4">
        <f t="shared" si="5199"/>
        <v>95</v>
      </c>
      <c r="O891" s="4">
        <f t="shared" si="5199"/>
        <v>100</v>
      </c>
      <c r="P891" s="4">
        <f t="shared" si="5199"/>
        <v>105</v>
      </c>
      <c r="Q891" s="4">
        <f t="shared" si="5199"/>
        <v>110</v>
      </c>
      <c r="R891" s="4">
        <f t="shared" si="5199"/>
        <v>115</v>
      </c>
      <c r="S891" s="4">
        <f t="shared" si="5199"/>
        <v>120</v>
      </c>
      <c r="T891" s="4">
        <f t="shared" si="5199"/>
        <v>125</v>
      </c>
      <c r="U891" s="4">
        <f t="shared" si="5199"/>
        <v>130</v>
      </c>
      <c r="V891" s="4">
        <f t="shared" si="5199"/>
        <v>135</v>
      </c>
      <c r="W891" s="4">
        <f t="shared" si="5199"/>
        <v>140</v>
      </c>
      <c r="X891" s="4">
        <f t="shared" si="5199"/>
        <v>145</v>
      </c>
      <c r="Y891" s="4">
        <f t="shared" si="5199"/>
        <v>150</v>
      </c>
      <c r="Z891" s="4">
        <f t="shared" si="5199"/>
        <v>155</v>
      </c>
      <c r="AA891" s="4">
        <f t="shared" si="5199"/>
        <v>160</v>
      </c>
      <c r="AB891" s="4">
        <f t="shared" si="5199"/>
        <v>165</v>
      </c>
      <c r="AC891" s="4">
        <f t="shared" si="5199"/>
        <v>170</v>
      </c>
      <c r="AD891" s="4">
        <f t="shared" si="5199"/>
        <v>175</v>
      </c>
      <c r="AE891" s="4">
        <f t="shared" si="5199"/>
        <v>180</v>
      </c>
      <c r="AF891" s="4">
        <f t="shared" si="5199"/>
        <v>185</v>
      </c>
      <c r="AG891" s="4">
        <f t="shared" si="5199"/>
        <v>190</v>
      </c>
      <c r="AH891" s="4">
        <f t="shared" si="5199"/>
        <v>195</v>
      </c>
      <c r="AI891" s="4">
        <f t="shared" si="5199"/>
        <v>200</v>
      </c>
      <c r="AJ891" s="4">
        <f t="shared" si="5199"/>
        <v>205</v>
      </c>
      <c r="AK891" s="4">
        <f t="shared" si="5199"/>
        <v>210</v>
      </c>
      <c r="AL891" s="4">
        <f t="shared" si="5199"/>
        <v>215</v>
      </c>
      <c r="AM891" s="4">
        <f t="shared" si="5199"/>
        <v>220</v>
      </c>
      <c r="AN891" s="4">
        <f t="shared" si="5199"/>
        <v>225</v>
      </c>
      <c r="AO891" s="4">
        <f t="shared" si="5199"/>
        <v>230</v>
      </c>
      <c r="AP891" s="4">
        <f t="shared" si="5199"/>
        <v>235</v>
      </c>
      <c r="AQ891" s="4">
        <f t="shared" si="5199"/>
        <v>240</v>
      </c>
      <c r="AR891" s="4">
        <f t="shared" si="5199"/>
        <v>245</v>
      </c>
      <c r="AS891" s="4">
        <f t="shared" si="5199"/>
        <v>250</v>
      </c>
      <c r="AT891" s="4">
        <f t="shared" si="5199"/>
        <v>255</v>
      </c>
      <c r="AU891" s="4">
        <f t="shared" si="5199"/>
        <v>260</v>
      </c>
      <c r="AV891" s="4">
        <f t="shared" si="5199"/>
        <v>265</v>
      </c>
      <c r="AW891" s="4">
        <f t="shared" si="5199"/>
        <v>270</v>
      </c>
      <c r="AX891" s="4">
        <f t="shared" si="5199"/>
        <v>275</v>
      </c>
      <c r="AY891" s="4">
        <f t="shared" si="5199"/>
        <v>280</v>
      </c>
      <c r="AZ891" s="4">
        <f t="shared" si="5199"/>
        <v>285</v>
      </c>
      <c r="BA891" s="4">
        <f t="shared" si="5199"/>
        <v>290</v>
      </c>
      <c r="BB891" s="4">
        <f t="shared" si="5199"/>
        <v>295</v>
      </c>
      <c r="BC891" s="4">
        <f t="shared" si="5199"/>
        <v>300</v>
      </c>
      <c r="BD891" s="4">
        <f t="shared" si="5199"/>
        <v>305</v>
      </c>
      <c r="BE891" s="4">
        <f t="shared" si="5199"/>
        <v>310</v>
      </c>
      <c r="BF891" s="4">
        <f t="shared" si="5199"/>
        <v>315</v>
      </c>
      <c r="BG891" s="4">
        <f t="shared" si="5199"/>
        <v>320</v>
      </c>
      <c r="BH891" s="4">
        <f t="shared" si="5199"/>
        <v>325</v>
      </c>
      <c r="BI891" s="4">
        <f t="shared" si="5199"/>
        <v>330</v>
      </c>
      <c r="BJ891" t="s">
        <v>1</v>
      </c>
    </row>
    <row r="892" spans="1:62">
      <c r="A892" s="4" t="s">
        <v>46</v>
      </c>
      <c r="B892" s="4">
        <v>10.6</v>
      </c>
      <c r="C892" s="4">
        <f>B892+0.7</f>
        <v>11.299999999999999</v>
      </c>
      <c r="D892" s="4">
        <f>C892+0.7</f>
        <v>11.999999999999998</v>
      </c>
      <c r="E892" s="4">
        <f>D892+0.6</f>
        <v>12.599999999999998</v>
      </c>
      <c r="F892" s="4">
        <f t="shared" ref="F892:G892" si="5200">E892+0.7</f>
        <v>13.299999999999997</v>
      </c>
      <c r="G892" s="4">
        <f t="shared" si="5200"/>
        <v>13.999999999999996</v>
      </c>
      <c r="H892" s="4">
        <f t="shared" ref="H892" si="5201">G892+0.6</f>
        <v>14.599999999999996</v>
      </c>
      <c r="I892" s="4">
        <f t="shared" ref="I892:J892" si="5202">H892+0.7</f>
        <v>15.299999999999995</v>
      </c>
      <c r="J892" s="4">
        <f t="shared" si="5202"/>
        <v>15.999999999999995</v>
      </c>
      <c r="K892" s="4">
        <f t="shared" ref="K892" si="5203">J892+0.6</f>
        <v>16.599999999999994</v>
      </c>
      <c r="L892" s="4">
        <f t="shared" ref="L892:M892" si="5204">K892+0.7</f>
        <v>17.299999999999994</v>
      </c>
      <c r="M892" s="4">
        <f t="shared" si="5204"/>
        <v>17.999999999999993</v>
      </c>
      <c r="N892" s="4">
        <f t="shared" ref="N892" si="5205">M892+0.6</f>
        <v>18.599999999999994</v>
      </c>
      <c r="O892" s="4">
        <f t="shared" ref="O892:P892" si="5206">N892+0.7</f>
        <v>19.299999999999994</v>
      </c>
      <c r="P892" s="4">
        <f t="shared" si="5206"/>
        <v>19.999999999999993</v>
      </c>
      <c r="Q892" s="4">
        <f t="shared" ref="Q892" si="5207">P892+0.6</f>
        <v>20.599999999999994</v>
      </c>
      <c r="R892" s="4">
        <f t="shared" ref="R892:S892" si="5208">Q892+0.7</f>
        <v>21.299999999999994</v>
      </c>
      <c r="S892" s="4">
        <f t="shared" si="5208"/>
        <v>21.999999999999993</v>
      </c>
      <c r="T892" s="4">
        <f t="shared" ref="T892" si="5209">S892+0.6</f>
        <v>22.599999999999994</v>
      </c>
      <c r="U892" s="4">
        <f t="shared" ref="U892:V892" si="5210">T892+0.7</f>
        <v>23.299999999999994</v>
      </c>
      <c r="V892" s="4">
        <f t="shared" si="5210"/>
        <v>23.999999999999993</v>
      </c>
      <c r="W892" s="4">
        <f t="shared" ref="W892" si="5211">V892+0.6</f>
        <v>24.599999999999994</v>
      </c>
      <c r="X892" s="4">
        <f t="shared" ref="X892:Y892" si="5212">W892+0.7</f>
        <v>25.299999999999994</v>
      </c>
      <c r="Y892" s="4">
        <f t="shared" si="5212"/>
        <v>25.999999999999993</v>
      </c>
      <c r="Z892" s="4">
        <f t="shared" ref="Z892" si="5213">Y892+0.6</f>
        <v>26.599999999999994</v>
      </c>
      <c r="AA892" s="4">
        <f t="shared" ref="AA892:AB892" si="5214">Z892+0.7</f>
        <v>27.299999999999994</v>
      </c>
      <c r="AB892" s="4">
        <f t="shared" si="5214"/>
        <v>27.999999999999993</v>
      </c>
      <c r="AC892" s="4">
        <f t="shared" ref="AC892" si="5215">AB892+0.6</f>
        <v>28.599999999999994</v>
      </c>
      <c r="AD892" s="4">
        <f t="shared" ref="AD892:AE892" si="5216">AC892+0.7</f>
        <v>29.299999999999994</v>
      </c>
      <c r="AE892" s="4">
        <f t="shared" si="5216"/>
        <v>29.999999999999993</v>
      </c>
      <c r="AF892" s="4">
        <f t="shared" ref="AF892" si="5217">AE892+0.6</f>
        <v>30.599999999999994</v>
      </c>
      <c r="AG892" s="4">
        <f t="shared" ref="AG892:AH892" si="5218">AF892+0.7</f>
        <v>31.299999999999994</v>
      </c>
      <c r="AH892" s="4">
        <f t="shared" si="5218"/>
        <v>31.999999999999993</v>
      </c>
      <c r="AI892" s="4">
        <f t="shared" ref="AI892" si="5219">AH892+0.6</f>
        <v>32.599999999999994</v>
      </c>
      <c r="AJ892" s="4">
        <f t="shared" ref="AJ892:AK892" si="5220">AI892+0.7</f>
        <v>33.299999999999997</v>
      </c>
      <c r="AK892" s="4">
        <f t="shared" si="5220"/>
        <v>34</v>
      </c>
      <c r="AL892" s="4">
        <f t="shared" ref="AL892" si="5221">AK892+0.6</f>
        <v>34.6</v>
      </c>
      <c r="AM892" s="4">
        <f t="shared" ref="AM892:AN892" si="5222">AL892+0.7</f>
        <v>35.300000000000004</v>
      </c>
      <c r="AN892" s="4">
        <f t="shared" si="5222"/>
        <v>36.000000000000007</v>
      </c>
      <c r="AO892" s="4">
        <f t="shared" ref="AO892" si="5223">AN892+0.6</f>
        <v>36.600000000000009</v>
      </c>
      <c r="AP892" s="4">
        <f t="shared" ref="AP892:AQ892" si="5224">AO892+0.7</f>
        <v>37.300000000000011</v>
      </c>
      <c r="AQ892" s="4">
        <f t="shared" si="5224"/>
        <v>38.000000000000014</v>
      </c>
      <c r="AR892" s="4">
        <f t="shared" ref="AR892" si="5225">AQ892+0.6</f>
        <v>38.600000000000016</v>
      </c>
      <c r="AS892" s="4">
        <f t="shared" ref="AS892:AT892" si="5226">AR892+0.7</f>
        <v>39.300000000000018</v>
      </c>
      <c r="AT892" s="4">
        <f t="shared" si="5226"/>
        <v>40.000000000000021</v>
      </c>
      <c r="AU892" s="4">
        <f t="shared" ref="AU892" si="5227">AT892+0.6</f>
        <v>40.600000000000023</v>
      </c>
      <c r="AV892" s="4">
        <f t="shared" ref="AV892:AW892" si="5228">AU892+0.7</f>
        <v>41.300000000000026</v>
      </c>
      <c r="AW892" s="4">
        <f t="shared" si="5228"/>
        <v>42.000000000000028</v>
      </c>
      <c r="AX892" s="4">
        <f t="shared" ref="AX892" si="5229">AW892+0.6</f>
        <v>42.60000000000003</v>
      </c>
      <c r="AY892" s="4">
        <f t="shared" ref="AY892:AZ892" si="5230">AX892+0.7</f>
        <v>43.300000000000033</v>
      </c>
      <c r="AZ892" s="4">
        <f t="shared" si="5230"/>
        <v>44.000000000000036</v>
      </c>
      <c r="BA892" s="4">
        <f t="shared" ref="BA892" si="5231">AZ892+0.6</f>
        <v>44.600000000000037</v>
      </c>
      <c r="BB892" s="4">
        <f t="shared" ref="BB892:BC892" si="5232">BA892+0.7</f>
        <v>45.30000000000004</v>
      </c>
      <c r="BC892" s="4">
        <f t="shared" si="5232"/>
        <v>46.000000000000043</v>
      </c>
      <c r="BD892" s="4">
        <f t="shared" ref="BD892" si="5233">BC892+0.6</f>
        <v>46.600000000000044</v>
      </c>
      <c r="BE892" s="4">
        <f t="shared" ref="BE892:BF892" si="5234">BD892+0.7</f>
        <v>47.300000000000047</v>
      </c>
      <c r="BF892" s="4">
        <f t="shared" si="5234"/>
        <v>48.00000000000005</v>
      </c>
      <c r="BG892" s="4">
        <f t="shared" ref="BG892" si="5235">BF892+0.6</f>
        <v>48.600000000000051</v>
      </c>
      <c r="BH892" s="4">
        <f t="shared" ref="BH892:BI892" si="5236">BG892+0.7</f>
        <v>49.300000000000054</v>
      </c>
      <c r="BI892" s="4">
        <f t="shared" si="5236"/>
        <v>50.000000000000057</v>
      </c>
      <c r="BJ892" t="s">
        <v>1</v>
      </c>
    </row>
    <row r="893" spans="1:62">
      <c r="A893" s="4" t="s">
        <v>5</v>
      </c>
      <c r="K893" s="5"/>
      <c r="U893" s="6"/>
      <c r="AE893" s="5"/>
      <c r="AO893" s="6"/>
      <c r="AY893" s="5"/>
      <c r="BI893" s="6"/>
    </row>
    <row r="894" spans="1:62">
      <c r="A894" s="4" t="s">
        <v>406</v>
      </c>
      <c r="K894" s="5"/>
      <c r="U894" s="6"/>
      <c r="AE894" s="5"/>
      <c r="AO894" s="6"/>
      <c r="AY894" s="5"/>
      <c r="BI894" s="6"/>
    </row>
    <row r="895" spans="1:62">
      <c r="A895" s="4" t="s">
        <v>229</v>
      </c>
      <c r="B895" s="4">
        <v>2</v>
      </c>
      <c r="C895" s="4">
        <f>B895+1</f>
        <v>3</v>
      </c>
      <c r="D895" s="4">
        <f t="shared" ref="D895:I895" si="5237">C895+1</f>
        <v>4</v>
      </c>
      <c r="E895" s="4">
        <f t="shared" si="5237"/>
        <v>5</v>
      </c>
      <c r="F895" s="4">
        <f t="shared" si="5237"/>
        <v>6</v>
      </c>
      <c r="G895" s="4">
        <f t="shared" si="5237"/>
        <v>7</v>
      </c>
      <c r="H895" s="4">
        <f t="shared" si="5237"/>
        <v>8</v>
      </c>
      <c r="I895" s="4">
        <f t="shared" si="5237"/>
        <v>9</v>
      </c>
      <c r="J895" s="4">
        <f>I895+2</f>
        <v>11</v>
      </c>
      <c r="K895">
        <f t="shared" ref="K895:Q895" si="5238">J895+2</f>
        <v>13</v>
      </c>
      <c r="L895" s="4">
        <f t="shared" si="5238"/>
        <v>15</v>
      </c>
      <c r="M895" s="4">
        <f t="shared" si="5238"/>
        <v>17</v>
      </c>
      <c r="N895" s="4">
        <f t="shared" si="5238"/>
        <v>19</v>
      </c>
      <c r="O895" s="4">
        <f t="shared" si="5238"/>
        <v>21</v>
      </c>
      <c r="P895" s="4">
        <f t="shared" si="5238"/>
        <v>23</v>
      </c>
      <c r="Q895" s="4">
        <f t="shared" si="5238"/>
        <v>25</v>
      </c>
      <c r="R895" s="4">
        <f>Q895+8</f>
        <v>33</v>
      </c>
      <c r="S895" s="4">
        <f t="shared" ref="S895:W895" si="5239">R895+8</f>
        <v>41</v>
      </c>
      <c r="T895" s="4">
        <f t="shared" si="5239"/>
        <v>49</v>
      </c>
      <c r="U895">
        <f t="shared" si="5239"/>
        <v>57</v>
      </c>
      <c r="V895" s="4">
        <f t="shared" si="5239"/>
        <v>65</v>
      </c>
      <c r="W895" s="4">
        <f t="shared" si="5239"/>
        <v>73</v>
      </c>
      <c r="X895" s="4">
        <f>W895+16</f>
        <v>89</v>
      </c>
      <c r="Y895" s="4">
        <f t="shared" ref="Y895:AC895" si="5240">X895+16</f>
        <v>105</v>
      </c>
      <c r="Z895" s="4">
        <f t="shared" si="5240"/>
        <v>121</v>
      </c>
      <c r="AA895" s="4">
        <f t="shared" si="5240"/>
        <v>137</v>
      </c>
      <c r="AB895" s="4">
        <f t="shared" si="5240"/>
        <v>153</v>
      </c>
      <c r="AC895" s="4">
        <f t="shared" si="5240"/>
        <v>169</v>
      </c>
      <c r="AD895" s="4">
        <f>AC895+24</f>
        <v>193</v>
      </c>
      <c r="AE895">
        <f t="shared" ref="AE895:AN895" si="5241">AD895+24</f>
        <v>217</v>
      </c>
      <c r="AF895" s="4">
        <f t="shared" si="5241"/>
        <v>241</v>
      </c>
      <c r="AG895" s="4">
        <f t="shared" si="5241"/>
        <v>265</v>
      </c>
      <c r="AH895" s="4">
        <f t="shared" si="5241"/>
        <v>289</v>
      </c>
      <c r="AI895" s="4">
        <f t="shared" si="5241"/>
        <v>313</v>
      </c>
      <c r="AJ895" s="4">
        <f t="shared" si="5241"/>
        <v>337</v>
      </c>
      <c r="AK895" s="4">
        <f t="shared" si="5241"/>
        <v>361</v>
      </c>
      <c r="AL895" s="4">
        <f t="shared" si="5241"/>
        <v>385</v>
      </c>
      <c r="AM895" s="4">
        <f t="shared" si="5241"/>
        <v>409</v>
      </c>
      <c r="AN895" s="4">
        <f t="shared" si="5241"/>
        <v>433</v>
      </c>
      <c r="AO895">
        <f t="shared" ref="AO895:BI895" si="5242">AN895+24</f>
        <v>457</v>
      </c>
      <c r="AP895" s="4">
        <f t="shared" si="5242"/>
        <v>481</v>
      </c>
      <c r="AQ895" s="4">
        <f t="shared" si="5242"/>
        <v>505</v>
      </c>
      <c r="AR895" s="4">
        <f t="shared" si="5242"/>
        <v>529</v>
      </c>
      <c r="AS895" s="4">
        <f t="shared" si="5242"/>
        <v>553</v>
      </c>
      <c r="AT895" s="4">
        <f t="shared" si="5242"/>
        <v>577</v>
      </c>
      <c r="AU895" s="4">
        <f t="shared" si="5242"/>
        <v>601</v>
      </c>
      <c r="AV895" s="4">
        <f t="shared" si="5242"/>
        <v>625</v>
      </c>
      <c r="AW895" s="4">
        <f t="shared" si="5242"/>
        <v>649</v>
      </c>
      <c r="AX895" s="4">
        <f t="shared" si="5242"/>
        <v>673</v>
      </c>
      <c r="AY895">
        <f t="shared" si="5242"/>
        <v>697</v>
      </c>
      <c r="AZ895" s="4">
        <f t="shared" si="5242"/>
        <v>721</v>
      </c>
      <c r="BA895" s="4">
        <f t="shared" si="5242"/>
        <v>745</v>
      </c>
      <c r="BB895" s="4">
        <f t="shared" si="5242"/>
        <v>769</v>
      </c>
      <c r="BC895" s="4">
        <f t="shared" si="5242"/>
        <v>793</v>
      </c>
      <c r="BD895" s="4">
        <f t="shared" si="5242"/>
        <v>817</v>
      </c>
      <c r="BE895" s="4">
        <f t="shared" si="5242"/>
        <v>841</v>
      </c>
      <c r="BF895" s="4">
        <f t="shared" si="5242"/>
        <v>865</v>
      </c>
      <c r="BG895" s="4">
        <f t="shared" si="5242"/>
        <v>889</v>
      </c>
      <c r="BH895" s="4">
        <f t="shared" si="5242"/>
        <v>913</v>
      </c>
      <c r="BI895">
        <f t="shared" si="5242"/>
        <v>937</v>
      </c>
      <c r="BJ895" t="s">
        <v>1</v>
      </c>
    </row>
    <row r="896" spans="1:62">
      <c r="A896" s="4" t="s">
        <v>230</v>
      </c>
      <c r="B896" s="4">
        <v>4</v>
      </c>
      <c r="C896" s="4">
        <f>B896+1</f>
        <v>5</v>
      </c>
      <c r="D896" s="4">
        <f t="shared" ref="D896:I896" si="5243">C896+1</f>
        <v>6</v>
      </c>
      <c r="E896" s="4">
        <f t="shared" si="5243"/>
        <v>7</v>
      </c>
      <c r="F896" s="4">
        <f t="shared" si="5243"/>
        <v>8</v>
      </c>
      <c r="G896" s="4">
        <f t="shared" si="5243"/>
        <v>9</v>
      </c>
      <c r="H896" s="4">
        <f t="shared" si="5243"/>
        <v>10</v>
      </c>
      <c r="I896" s="4">
        <f t="shared" si="5243"/>
        <v>11</v>
      </c>
      <c r="J896" s="4">
        <f>I896+2</f>
        <v>13</v>
      </c>
      <c r="K896">
        <f t="shared" ref="K896:Q896" si="5244">J896+2</f>
        <v>15</v>
      </c>
      <c r="L896" s="4">
        <f t="shared" si="5244"/>
        <v>17</v>
      </c>
      <c r="M896" s="4">
        <f t="shared" si="5244"/>
        <v>19</v>
      </c>
      <c r="N896" s="4">
        <f t="shared" si="5244"/>
        <v>21</v>
      </c>
      <c r="O896" s="4">
        <f t="shared" si="5244"/>
        <v>23</v>
      </c>
      <c r="P896" s="4">
        <f t="shared" si="5244"/>
        <v>25</v>
      </c>
      <c r="Q896" s="4">
        <f t="shared" si="5244"/>
        <v>27</v>
      </c>
      <c r="R896" s="4">
        <f>Q896+8</f>
        <v>35</v>
      </c>
      <c r="S896" s="4">
        <f t="shared" ref="S896:W896" si="5245">R896+8</f>
        <v>43</v>
      </c>
      <c r="T896" s="4">
        <f t="shared" si="5245"/>
        <v>51</v>
      </c>
      <c r="U896">
        <f t="shared" si="5245"/>
        <v>59</v>
      </c>
      <c r="V896" s="4">
        <f t="shared" si="5245"/>
        <v>67</v>
      </c>
      <c r="W896" s="4">
        <f t="shared" si="5245"/>
        <v>75</v>
      </c>
      <c r="X896" s="4">
        <f>W896+16</f>
        <v>91</v>
      </c>
      <c r="Y896" s="4">
        <f t="shared" ref="Y896:AC896" si="5246">X896+16</f>
        <v>107</v>
      </c>
      <c r="Z896" s="4">
        <f t="shared" si="5246"/>
        <v>123</v>
      </c>
      <c r="AA896" s="4">
        <f t="shared" si="5246"/>
        <v>139</v>
      </c>
      <c r="AB896" s="4">
        <f t="shared" si="5246"/>
        <v>155</v>
      </c>
      <c r="AC896" s="4">
        <f t="shared" si="5246"/>
        <v>171</v>
      </c>
      <c r="AD896" s="4">
        <f>AC896+24</f>
        <v>195</v>
      </c>
      <c r="AE896">
        <f t="shared" ref="AE896:AN896" si="5247">AD896+24</f>
        <v>219</v>
      </c>
      <c r="AF896" s="4">
        <f t="shared" si="5247"/>
        <v>243</v>
      </c>
      <c r="AG896" s="4">
        <f t="shared" si="5247"/>
        <v>267</v>
      </c>
      <c r="AH896" s="4">
        <f t="shared" si="5247"/>
        <v>291</v>
      </c>
      <c r="AI896" s="4">
        <f t="shared" si="5247"/>
        <v>315</v>
      </c>
      <c r="AJ896" s="4">
        <f t="shared" si="5247"/>
        <v>339</v>
      </c>
      <c r="AK896" s="4">
        <f t="shared" si="5247"/>
        <v>363</v>
      </c>
      <c r="AL896" s="4">
        <f t="shared" si="5247"/>
        <v>387</v>
      </c>
      <c r="AM896" s="4">
        <f t="shared" si="5247"/>
        <v>411</v>
      </c>
      <c r="AN896" s="4">
        <f t="shared" si="5247"/>
        <v>435</v>
      </c>
      <c r="AO896">
        <f t="shared" ref="AO896:BI896" si="5248">AN896+24</f>
        <v>459</v>
      </c>
      <c r="AP896" s="4">
        <f t="shared" si="5248"/>
        <v>483</v>
      </c>
      <c r="AQ896" s="4">
        <f t="shared" si="5248"/>
        <v>507</v>
      </c>
      <c r="AR896" s="4">
        <f t="shared" si="5248"/>
        <v>531</v>
      </c>
      <c r="AS896" s="4">
        <f t="shared" si="5248"/>
        <v>555</v>
      </c>
      <c r="AT896" s="4">
        <f t="shared" si="5248"/>
        <v>579</v>
      </c>
      <c r="AU896" s="4">
        <f t="shared" si="5248"/>
        <v>603</v>
      </c>
      <c r="AV896" s="4">
        <f t="shared" si="5248"/>
        <v>627</v>
      </c>
      <c r="AW896" s="4">
        <f t="shared" si="5248"/>
        <v>651</v>
      </c>
      <c r="AX896" s="4">
        <f t="shared" si="5248"/>
        <v>675</v>
      </c>
      <c r="AY896">
        <f t="shared" si="5248"/>
        <v>699</v>
      </c>
      <c r="AZ896" s="4">
        <f t="shared" si="5248"/>
        <v>723</v>
      </c>
      <c r="BA896" s="4">
        <f t="shared" si="5248"/>
        <v>747</v>
      </c>
      <c r="BB896" s="4">
        <f t="shared" si="5248"/>
        <v>771</v>
      </c>
      <c r="BC896" s="4">
        <f t="shared" si="5248"/>
        <v>795</v>
      </c>
      <c r="BD896" s="4">
        <f t="shared" si="5248"/>
        <v>819</v>
      </c>
      <c r="BE896" s="4">
        <f t="shared" si="5248"/>
        <v>843</v>
      </c>
      <c r="BF896" s="4">
        <f t="shared" si="5248"/>
        <v>867</v>
      </c>
      <c r="BG896" s="4">
        <f t="shared" si="5248"/>
        <v>891</v>
      </c>
      <c r="BH896" s="4">
        <f t="shared" si="5248"/>
        <v>915</v>
      </c>
      <c r="BI896">
        <f t="shared" si="5248"/>
        <v>939</v>
      </c>
      <c r="BJ896" t="s">
        <v>1</v>
      </c>
    </row>
    <row r="897" spans="1:62">
      <c r="A897" s="4" t="s">
        <v>46</v>
      </c>
      <c r="B897" s="4">
        <v>4.5999999999999996</v>
      </c>
      <c r="C897" s="4">
        <v>4.5999999999999996</v>
      </c>
      <c r="D897" s="4">
        <v>4.5999999999999996</v>
      </c>
      <c r="E897" s="4">
        <v>4.5999999999999996</v>
      </c>
      <c r="F897" s="4">
        <v>4.5999999999999996</v>
      </c>
      <c r="G897" s="4">
        <v>4.5999999999999996</v>
      </c>
      <c r="H897" s="4">
        <v>5.3</v>
      </c>
      <c r="I897" s="4">
        <v>5.3</v>
      </c>
      <c r="J897" s="4">
        <v>5.3</v>
      </c>
      <c r="K897" s="5">
        <v>5.3</v>
      </c>
      <c r="L897" s="4">
        <v>5.3</v>
      </c>
      <c r="M897" s="4">
        <v>5.3</v>
      </c>
      <c r="N897" s="4">
        <v>5.3</v>
      </c>
      <c r="O897" s="4">
        <v>6</v>
      </c>
      <c r="P897" s="4">
        <v>6</v>
      </c>
      <c r="Q897" s="4">
        <v>6</v>
      </c>
      <c r="R897" s="4">
        <v>6</v>
      </c>
      <c r="S897" s="4">
        <v>6</v>
      </c>
      <c r="T897" s="4">
        <v>6</v>
      </c>
      <c r="U897" s="6">
        <v>6</v>
      </c>
      <c r="V897" s="4">
        <v>6.6</v>
      </c>
      <c r="W897" s="4">
        <v>6.6</v>
      </c>
      <c r="X897" s="4">
        <v>6.6</v>
      </c>
      <c r="Y897" s="4">
        <v>6.6</v>
      </c>
      <c r="Z897" s="4">
        <v>6.6</v>
      </c>
      <c r="AA897" s="4">
        <v>6.6</v>
      </c>
      <c r="AB897" s="4">
        <v>6.6</v>
      </c>
      <c r="AC897" s="4">
        <v>7.3</v>
      </c>
      <c r="AD897" s="4">
        <v>7.3</v>
      </c>
      <c r="AE897" s="5">
        <v>7.3</v>
      </c>
      <c r="AF897" s="4">
        <v>7.3</v>
      </c>
      <c r="AG897" s="4">
        <v>7.3</v>
      </c>
      <c r="AH897" s="4">
        <v>7.3</v>
      </c>
      <c r="AI897" s="4">
        <v>7.3</v>
      </c>
      <c r="AJ897" s="4">
        <v>8</v>
      </c>
      <c r="AK897" s="4">
        <v>8</v>
      </c>
      <c r="AL897" s="4">
        <v>8</v>
      </c>
      <c r="AM897" s="4">
        <v>8</v>
      </c>
      <c r="AN897" s="4">
        <v>8</v>
      </c>
      <c r="AO897" s="6">
        <v>8</v>
      </c>
      <c r="AP897" s="4">
        <v>8</v>
      </c>
      <c r="AQ897" s="4">
        <v>8.6</v>
      </c>
      <c r="AR897" s="4">
        <v>8.6</v>
      </c>
      <c r="AS897" s="4">
        <v>8.6</v>
      </c>
      <c r="AT897" s="4">
        <v>8.6</v>
      </c>
      <c r="AU897" s="4">
        <v>8.6</v>
      </c>
      <c r="AV897" s="4">
        <v>8.6</v>
      </c>
      <c r="AW897" s="4">
        <v>8.6</v>
      </c>
      <c r="AX897" s="4">
        <v>9.3000000000000007</v>
      </c>
      <c r="AY897" s="5">
        <v>9.3000000000000007</v>
      </c>
      <c r="AZ897" s="4">
        <v>9.3000000000000007</v>
      </c>
      <c r="BA897" s="4">
        <v>9.3000000000000007</v>
      </c>
      <c r="BB897" s="4">
        <v>9.3000000000000007</v>
      </c>
      <c r="BC897" s="4">
        <v>9.3000000000000007</v>
      </c>
      <c r="BD897" s="4">
        <v>9.3000000000000007</v>
      </c>
      <c r="BE897" s="4">
        <v>10</v>
      </c>
      <c r="BF897" s="4">
        <v>10</v>
      </c>
      <c r="BG897" s="4">
        <v>10</v>
      </c>
      <c r="BH897" s="4">
        <v>10</v>
      </c>
      <c r="BI897" s="6">
        <v>10</v>
      </c>
      <c r="BJ897" t="s">
        <v>1</v>
      </c>
    </row>
    <row r="898" spans="1:62">
      <c r="A898" s="4" t="s">
        <v>4</v>
      </c>
      <c r="B898" s="4">
        <v>2</v>
      </c>
      <c r="C898" s="4">
        <v>2.2000000000000002</v>
      </c>
      <c r="D898" s="4">
        <v>2.5</v>
      </c>
      <c r="E898" s="4">
        <v>2.7</v>
      </c>
      <c r="F898" s="4">
        <v>3</v>
      </c>
      <c r="G898" s="4">
        <v>3.2</v>
      </c>
      <c r="H898" s="4">
        <v>3.5</v>
      </c>
      <c r="I898" s="4">
        <v>3.7</v>
      </c>
      <c r="J898" s="4">
        <v>4</v>
      </c>
      <c r="K898" s="5">
        <v>4.2</v>
      </c>
      <c r="L898" s="4">
        <v>4.5</v>
      </c>
      <c r="M898" s="4">
        <v>4.7</v>
      </c>
      <c r="N898" s="4">
        <v>5</v>
      </c>
      <c r="O898" s="4">
        <v>5.2</v>
      </c>
      <c r="P898" s="4">
        <v>5.5</v>
      </c>
      <c r="Q898" s="4">
        <v>5.7</v>
      </c>
      <c r="R898" s="4">
        <v>6</v>
      </c>
      <c r="S898" s="4">
        <v>6.2</v>
      </c>
      <c r="T898" s="4">
        <v>6.5</v>
      </c>
      <c r="U898" s="6">
        <v>6.7</v>
      </c>
      <c r="V898" s="4">
        <v>7</v>
      </c>
      <c r="W898" s="4">
        <v>7.2</v>
      </c>
      <c r="X898" s="4">
        <v>7.5</v>
      </c>
      <c r="Y898" s="4">
        <v>7.7</v>
      </c>
      <c r="Z898" s="4">
        <v>8</v>
      </c>
      <c r="AA898" s="4">
        <v>8.1999999999999993</v>
      </c>
      <c r="AB898" s="4">
        <v>8.5</v>
      </c>
      <c r="AC898" s="4">
        <v>8.6999999999999993</v>
      </c>
      <c r="AD898" s="4">
        <v>9</v>
      </c>
      <c r="AE898" s="5">
        <v>9.1999999999999993</v>
      </c>
      <c r="AF898" s="4">
        <v>9.5</v>
      </c>
      <c r="AG898" s="4">
        <v>9.6999999999999993</v>
      </c>
      <c r="AH898" s="4">
        <v>10</v>
      </c>
      <c r="AI898" s="4">
        <v>10.199999999999999</v>
      </c>
      <c r="AJ898" s="4">
        <v>10.5</v>
      </c>
      <c r="AK898" s="4">
        <v>10.7</v>
      </c>
      <c r="AL898" s="4">
        <v>11</v>
      </c>
      <c r="AM898" s="4">
        <v>11.2</v>
      </c>
      <c r="AN898" s="4">
        <v>11.5</v>
      </c>
      <c r="AO898" s="6">
        <v>11.7</v>
      </c>
      <c r="AP898" s="4">
        <v>12</v>
      </c>
      <c r="AQ898" s="4">
        <v>12.2</v>
      </c>
      <c r="AR898" s="4">
        <v>12.5</v>
      </c>
      <c r="AS898" s="4">
        <v>12.7</v>
      </c>
      <c r="AT898" s="4">
        <v>13</v>
      </c>
      <c r="AU898" s="4">
        <v>13.2</v>
      </c>
      <c r="AV898" s="4">
        <v>13.5</v>
      </c>
      <c r="AW898" s="4">
        <v>13.7</v>
      </c>
      <c r="AX898" s="4">
        <v>14</v>
      </c>
      <c r="AY898" s="5">
        <v>14.2</v>
      </c>
      <c r="AZ898" s="4">
        <v>14.5</v>
      </c>
      <c r="BA898" s="4">
        <v>14.7</v>
      </c>
      <c r="BB898" s="4">
        <v>15</v>
      </c>
      <c r="BC898" s="4">
        <v>15.2</v>
      </c>
      <c r="BD898" s="4">
        <v>15.5</v>
      </c>
      <c r="BE898" s="4">
        <v>15.7</v>
      </c>
      <c r="BF898" s="4">
        <v>16</v>
      </c>
      <c r="BG898" s="4">
        <v>16.2</v>
      </c>
      <c r="BH898" s="4">
        <v>16.5</v>
      </c>
      <c r="BI898" s="6">
        <v>16.7</v>
      </c>
      <c r="BJ898" t="s">
        <v>1</v>
      </c>
    </row>
    <row r="899" spans="1:62">
      <c r="A899" s="4" t="s">
        <v>5</v>
      </c>
      <c r="K899" s="5"/>
      <c r="U899" s="6"/>
      <c r="AE899" s="5"/>
      <c r="AO899" s="6"/>
      <c r="AY899" s="5"/>
      <c r="BI899" s="6"/>
    </row>
    <row r="900" spans="1:62">
      <c r="A900" s="4" t="s">
        <v>499</v>
      </c>
      <c r="K900" s="5"/>
      <c r="U900" s="6"/>
      <c r="AE900" s="5"/>
      <c r="AO900" s="6"/>
      <c r="AY900" s="5"/>
      <c r="BI900" s="6"/>
    </row>
    <row r="901" spans="1:62">
      <c r="A901" s="4" t="s">
        <v>231</v>
      </c>
      <c r="B901" s="4" t="s">
        <v>1</v>
      </c>
      <c r="K901" s="5"/>
      <c r="U901" s="6"/>
      <c r="AE901" s="5"/>
      <c r="AO901" s="6"/>
      <c r="AY901" s="5"/>
      <c r="BI901" s="6"/>
    </row>
    <row r="902" spans="1:62">
      <c r="A902" s="4" t="s">
        <v>71</v>
      </c>
      <c r="B902" s="4">
        <v>20</v>
      </c>
      <c r="C902" s="4">
        <f>B902+3</f>
        <v>23</v>
      </c>
      <c r="D902" s="4">
        <f t="shared" ref="D902:BI902" si="5249">C902+3</f>
        <v>26</v>
      </c>
      <c r="E902" s="4">
        <f t="shared" si="5249"/>
        <v>29</v>
      </c>
      <c r="F902" s="4">
        <f t="shared" si="5249"/>
        <v>32</v>
      </c>
      <c r="G902" s="4">
        <f t="shared" si="5249"/>
        <v>35</v>
      </c>
      <c r="H902" s="4">
        <f t="shared" si="5249"/>
        <v>38</v>
      </c>
      <c r="I902" s="4">
        <f t="shared" si="5249"/>
        <v>41</v>
      </c>
      <c r="J902" s="4">
        <f t="shared" si="5249"/>
        <v>44</v>
      </c>
      <c r="K902" s="4">
        <f t="shared" si="5249"/>
        <v>47</v>
      </c>
      <c r="L902" s="4">
        <f t="shared" si="5249"/>
        <v>50</v>
      </c>
      <c r="M902" s="4">
        <f t="shared" si="5249"/>
        <v>53</v>
      </c>
      <c r="N902" s="4">
        <f t="shared" si="5249"/>
        <v>56</v>
      </c>
      <c r="O902" s="4">
        <f t="shared" si="5249"/>
        <v>59</v>
      </c>
      <c r="P902" s="4">
        <f t="shared" si="5249"/>
        <v>62</v>
      </c>
      <c r="Q902" s="4">
        <f t="shared" si="5249"/>
        <v>65</v>
      </c>
      <c r="R902" s="4">
        <f t="shared" si="5249"/>
        <v>68</v>
      </c>
      <c r="S902" s="4">
        <f t="shared" si="5249"/>
        <v>71</v>
      </c>
      <c r="T902" s="4">
        <f t="shared" si="5249"/>
        <v>74</v>
      </c>
      <c r="U902" s="4">
        <f t="shared" si="5249"/>
        <v>77</v>
      </c>
      <c r="V902" s="4">
        <f t="shared" si="5249"/>
        <v>80</v>
      </c>
      <c r="W902" s="4">
        <f t="shared" si="5249"/>
        <v>83</v>
      </c>
      <c r="X902" s="4">
        <f t="shared" si="5249"/>
        <v>86</v>
      </c>
      <c r="Y902" s="4">
        <f t="shared" si="5249"/>
        <v>89</v>
      </c>
      <c r="Z902" s="4">
        <f t="shared" si="5249"/>
        <v>92</v>
      </c>
      <c r="AA902" s="4">
        <f t="shared" si="5249"/>
        <v>95</v>
      </c>
      <c r="AB902" s="4">
        <f t="shared" si="5249"/>
        <v>98</v>
      </c>
      <c r="AC902" s="4">
        <f t="shared" si="5249"/>
        <v>101</v>
      </c>
      <c r="AD902" s="4">
        <f t="shared" si="5249"/>
        <v>104</v>
      </c>
      <c r="AE902" s="4">
        <f t="shared" si="5249"/>
        <v>107</v>
      </c>
      <c r="AF902" s="4">
        <f t="shared" si="5249"/>
        <v>110</v>
      </c>
      <c r="AG902" s="4">
        <f t="shared" si="5249"/>
        <v>113</v>
      </c>
      <c r="AH902" s="4">
        <f t="shared" si="5249"/>
        <v>116</v>
      </c>
      <c r="AI902" s="4">
        <f t="shared" si="5249"/>
        <v>119</v>
      </c>
      <c r="AJ902" s="4">
        <f t="shared" si="5249"/>
        <v>122</v>
      </c>
      <c r="AK902" s="4">
        <f t="shared" si="5249"/>
        <v>125</v>
      </c>
      <c r="AL902" s="4">
        <f t="shared" si="5249"/>
        <v>128</v>
      </c>
      <c r="AM902" s="4">
        <f t="shared" si="5249"/>
        <v>131</v>
      </c>
      <c r="AN902" s="4">
        <f t="shared" si="5249"/>
        <v>134</v>
      </c>
      <c r="AO902" s="4">
        <f t="shared" si="5249"/>
        <v>137</v>
      </c>
      <c r="AP902" s="4">
        <f t="shared" si="5249"/>
        <v>140</v>
      </c>
      <c r="AQ902" s="4">
        <f t="shared" si="5249"/>
        <v>143</v>
      </c>
      <c r="AR902" s="4">
        <f t="shared" si="5249"/>
        <v>146</v>
      </c>
      <c r="AS902" s="4">
        <f t="shared" si="5249"/>
        <v>149</v>
      </c>
      <c r="AT902" s="4">
        <f t="shared" si="5249"/>
        <v>152</v>
      </c>
      <c r="AU902" s="4">
        <f t="shared" si="5249"/>
        <v>155</v>
      </c>
      <c r="AV902" s="4">
        <f t="shared" si="5249"/>
        <v>158</v>
      </c>
      <c r="AW902" s="4">
        <f t="shared" si="5249"/>
        <v>161</v>
      </c>
      <c r="AX902" s="4">
        <f t="shared" si="5249"/>
        <v>164</v>
      </c>
      <c r="AY902" s="4">
        <f t="shared" si="5249"/>
        <v>167</v>
      </c>
      <c r="AZ902" s="4">
        <f t="shared" si="5249"/>
        <v>170</v>
      </c>
      <c r="BA902" s="4">
        <f t="shared" si="5249"/>
        <v>173</v>
      </c>
      <c r="BB902" s="4">
        <f t="shared" si="5249"/>
        <v>176</v>
      </c>
      <c r="BC902" s="4">
        <f t="shared" si="5249"/>
        <v>179</v>
      </c>
      <c r="BD902" s="4">
        <f t="shared" si="5249"/>
        <v>182</v>
      </c>
      <c r="BE902" s="4">
        <f t="shared" si="5249"/>
        <v>185</v>
      </c>
      <c r="BF902" s="4">
        <f t="shared" si="5249"/>
        <v>188</v>
      </c>
      <c r="BG902" s="4">
        <f t="shared" si="5249"/>
        <v>191</v>
      </c>
      <c r="BH902" s="4">
        <f t="shared" si="5249"/>
        <v>194</v>
      </c>
      <c r="BI902" s="4">
        <f t="shared" si="5249"/>
        <v>197</v>
      </c>
      <c r="BJ902" t="s">
        <v>1</v>
      </c>
    </row>
    <row r="903" spans="1:62">
      <c r="A903" s="4" t="s">
        <v>143</v>
      </c>
      <c r="B903" s="4" t="s">
        <v>1</v>
      </c>
      <c r="K903" s="5"/>
      <c r="U903" s="6"/>
      <c r="AE903" s="5"/>
      <c r="AO903" s="6"/>
      <c r="AY903" s="5"/>
      <c r="BI903" s="6"/>
    </row>
    <row r="904" spans="1:62">
      <c r="A904" s="4" t="s">
        <v>5</v>
      </c>
      <c r="K904" s="5"/>
      <c r="U904" s="6"/>
      <c r="AE904" s="5"/>
      <c r="AO904" s="6"/>
      <c r="AY904" s="5"/>
      <c r="BI904" s="6"/>
    </row>
    <row r="905" spans="1:62">
      <c r="K905" s="5"/>
      <c r="U905" s="6"/>
      <c r="AE905" s="5"/>
      <c r="AO905" s="6"/>
      <c r="AY905" s="5"/>
      <c r="BI905" s="6"/>
    </row>
    <row r="906" spans="1:62">
      <c r="A906" s="4" t="s">
        <v>407</v>
      </c>
      <c r="K906" s="5"/>
      <c r="U906" s="6"/>
      <c r="AE906" s="5"/>
      <c r="AO906" s="6"/>
      <c r="AY906" s="5"/>
      <c r="BI906" s="6"/>
    </row>
    <row r="907" spans="1:62">
      <c r="A907" s="4" t="s">
        <v>71</v>
      </c>
      <c r="B907" s="4">
        <v>28</v>
      </c>
      <c r="C907" s="4">
        <v>33</v>
      </c>
      <c r="D907" s="4">
        <v>38</v>
      </c>
      <c r="E907" s="4">
        <v>43</v>
      </c>
      <c r="F907" s="4">
        <v>48</v>
      </c>
      <c r="G907" s="4">
        <v>53</v>
      </c>
      <c r="H907" s="4">
        <v>58</v>
      </c>
      <c r="I907" s="4">
        <v>63</v>
      </c>
      <c r="J907" s="4">
        <v>68</v>
      </c>
      <c r="K907" s="5">
        <v>73</v>
      </c>
      <c r="L907" s="4">
        <v>78</v>
      </c>
      <c r="M907" s="4">
        <v>83</v>
      </c>
      <c r="N907" s="4">
        <v>88</v>
      </c>
      <c r="O907" s="4">
        <v>93</v>
      </c>
      <c r="P907" s="4">
        <v>98</v>
      </c>
      <c r="Q907" s="4">
        <v>103</v>
      </c>
      <c r="R907" s="4">
        <v>108</v>
      </c>
      <c r="S907" s="4">
        <v>113</v>
      </c>
      <c r="T907" s="4">
        <v>118</v>
      </c>
      <c r="U907" s="6">
        <v>123</v>
      </c>
      <c r="V907" s="4">
        <v>128</v>
      </c>
      <c r="W907" s="4">
        <v>133</v>
      </c>
      <c r="X907" s="4">
        <v>138</v>
      </c>
      <c r="Y907" s="4">
        <v>143</v>
      </c>
      <c r="Z907" s="4">
        <v>148</v>
      </c>
      <c r="AA907" s="4">
        <v>153</v>
      </c>
      <c r="AB907" s="4">
        <v>158</v>
      </c>
      <c r="AC907" s="4">
        <v>163</v>
      </c>
      <c r="AD907" s="4">
        <v>168</v>
      </c>
      <c r="AE907" s="5">
        <v>173</v>
      </c>
      <c r="AF907" s="4">
        <v>178</v>
      </c>
      <c r="AG907" s="4">
        <v>183</v>
      </c>
      <c r="AH907" s="4">
        <v>188</v>
      </c>
      <c r="AI907" s="4">
        <v>193</v>
      </c>
      <c r="AJ907" s="4">
        <v>198</v>
      </c>
      <c r="AK907" s="4">
        <v>203</v>
      </c>
      <c r="AL907" s="4">
        <v>208</v>
      </c>
      <c r="AM907" s="4">
        <v>213</v>
      </c>
      <c r="AN907" s="4">
        <v>218</v>
      </c>
      <c r="AO907" s="6">
        <v>223</v>
      </c>
      <c r="AP907" s="4">
        <v>228</v>
      </c>
      <c r="AQ907" s="4">
        <v>233</v>
      </c>
      <c r="AR907" s="4">
        <v>238</v>
      </c>
      <c r="AS907" s="4">
        <v>243</v>
      </c>
      <c r="AT907" s="4">
        <v>248</v>
      </c>
      <c r="AU907" s="4">
        <v>253</v>
      </c>
      <c r="AV907" s="4">
        <v>258</v>
      </c>
      <c r="AW907" s="4">
        <v>263</v>
      </c>
      <c r="AX907" s="4">
        <v>268</v>
      </c>
      <c r="AY907" s="5">
        <v>273</v>
      </c>
      <c r="AZ907" s="4">
        <v>278</v>
      </c>
      <c r="BA907" s="4">
        <v>283</v>
      </c>
      <c r="BB907" s="4">
        <v>288</v>
      </c>
      <c r="BC907" s="4">
        <v>293</v>
      </c>
      <c r="BD907" s="4">
        <v>298</v>
      </c>
      <c r="BE907" s="4">
        <v>303</v>
      </c>
      <c r="BF907" s="4">
        <v>308</v>
      </c>
      <c r="BG907" s="4">
        <v>313</v>
      </c>
      <c r="BH907" s="4">
        <v>318</v>
      </c>
      <c r="BI907" s="6">
        <v>323</v>
      </c>
      <c r="BJ907" t="s">
        <v>1</v>
      </c>
    </row>
    <row r="908" spans="1:62">
      <c r="A908" s="4" t="s">
        <v>76</v>
      </c>
      <c r="B908" s="4">
        <v>28</v>
      </c>
      <c r="C908" s="4">
        <v>44</v>
      </c>
      <c r="D908" s="4">
        <v>60</v>
      </c>
      <c r="E908" s="4">
        <v>76</v>
      </c>
      <c r="F908" s="4">
        <v>92</v>
      </c>
      <c r="G908" s="4">
        <v>108</v>
      </c>
      <c r="H908" s="4">
        <v>124</v>
      </c>
      <c r="I908" s="4">
        <v>140</v>
      </c>
      <c r="J908" s="4">
        <v>156</v>
      </c>
      <c r="K908" s="4">
        <v>172</v>
      </c>
      <c r="L908" s="4">
        <v>188</v>
      </c>
      <c r="M908" s="4">
        <v>204</v>
      </c>
      <c r="N908" s="4">
        <v>220</v>
      </c>
      <c r="O908" s="4">
        <v>236</v>
      </c>
      <c r="P908" s="4">
        <v>252</v>
      </c>
      <c r="Q908" s="4">
        <v>268</v>
      </c>
      <c r="R908" s="4">
        <v>284</v>
      </c>
      <c r="S908" s="4">
        <v>300</v>
      </c>
      <c r="T908" s="4">
        <v>316</v>
      </c>
      <c r="U908" s="4">
        <v>332</v>
      </c>
      <c r="V908" s="4">
        <v>348</v>
      </c>
      <c r="W908" s="4">
        <v>364</v>
      </c>
      <c r="X908" s="4">
        <v>380</v>
      </c>
      <c r="Y908" s="4">
        <v>396</v>
      </c>
      <c r="Z908" s="4">
        <v>412</v>
      </c>
      <c r="AA908" s="4">
        <v>428</v>
      </c>
      <c r="AB908" s="4">
        <v>444</v>
      </c>
      <c r="AC908" s="4">
        <v>460</v>
      </c>
      <c r="AD908" s="4">
        <v>476</v>
      </c>
      <c r="AE908" s="4">
        <v>492</v>
      </c>
      <c r="AF908" s="4">
        <v>508</v>
      </c>
      <c r="AG908" s="4">
        <v>524</v>
      </c>
      <c r="AH908" s="4">
        <v>540</v>
      </c>
      <c r="AI908" s="4">
        <v>556</v>
      </c>
      <c r="AJ908" s="4">
        <v>572</v>
      </c>
      <c r="AK908" s="4">
        <v>588</v>
      </c>
      <c r="AL908" s="4">
        <v>604</v>
      </c>
      <c r="AM908" s="4">
        <v>620</v>
      </c>
      <c r="AN908" s="4">
        <v>636</v>
      </c>
      <c r="AO908" s="4">
        <v>652</v>
      </c>
      <c r="AP908" s="4">
        <v>668</v>
      </c>
      <c r="AQ908" s="4">
        <v>684</v>
      </c>
      <c r="AR908" s="4">
        <v>700</v>
      </c>
      <c r="AS908" s="4">
        <v>716</v>
      </c>
      <c r="AT908" s="4">
        <v>732</v>
      </c>
      <c r="AU908" s="4">
        <v>748</v>
      </c>
      <c r="AV908" s="4">
        <v>764</v>
      </c>
      <c r="AW908" s="4">
        <v>780</v>
      </c>
      <c r="AX908" s="4">
        <v>796</v>
      </c>
      <c r="AY908" s="4">
        <v>812</v>
      </c>
      <c r="AZ908" s="4">
        <v>828</v>
      </c>
      <c r="BA908" s="4">
        <v>844</v>
      </c>
      <c r="BB908" s="4">
        <v>860</v>
      </c>
      <c r="BC908" s="4">
        <v>876</v>
      </c>
      <c r="BD908" s="4">
        <v>892</v>
      </c>
      <c r="BE908" s="4">
        <v>908</v>
      </c>
      <c r="BF908" s="4">
        <v>924</v>
      </c>
      <c r="BG908" s="4">
        <v>940</v>
      </c>
      <c r="BH908" s="4">
        <v>956</v>
      </c>
      <c r="BI908" s="4">
        <v>972</v>
      </c>
      <c r="BJ908" t="s">
        <v>1</v>
      </c>
    </row>
    <row r="909" spans="1:62">
      <c r="A909" s="4" t="s">
        <v>232</v>
      </c>
      <c r="B909" s="4">
        <v>5</v>
      </c>
      <c r="C909" s="4">
        <v>9</v>
      </c>
      <c r="D909" s="4">
        <v>12</v>
      </c>
      <c r="E909" s="4">
        <v>15</v>
      </c>
      <c r="F909" s="4">
        <v>17</v>
      </c>
      <c r="G909" s="4">
        <v>19</v>
      </c>
      <c r="H909" s="4">
        <v>20</v>
      </c>
      <c r="I909" s="4">
        <v>21</v>
      </c>
      <c r="J909" s="4">
        <v>23</v>
      </c>
      <c r="K909" s="5">
        <v>23</v>
      </c>
      <c r="L909" s="4">
        <v>24</v>
      </c>
      <c r="M909" s="4">
        <v>25</v>
      </c>
      <c r="N909" s="4">
        <v>26</v>
      </c>
      <c r="O909" s="4">
        <v>26</v>
      </c>
      <c r="P909" s="4">
        <v>27</v>
      </c>
      <c r="Q909" s="4">
        <v>28</v>
      </c>
      <c r="R909" s="4">
        <v>28</v>
      </c>
      <c r="S909" s="4">
        <v>28</v>
      </c>
      <c r="T909" s="4">
        <v>29</v>
      </c>
      <c r="U909" s="6">
        <v>29</v>
      </c>
      <c r="V909" s="4">
        <v>29</v>
      </c>
      <c r="W909" s="4">
        <v>30</v>
      </c>
      <c r="X909" s="4">
        <v>30</v>
      </c>
      <c r="Y909" s="4">
        <v>30</v>
      </c>
      <c r="Z909" s="4">
        <v>30</v>
      </c>
      <c r="AA909" s="4">
        <v>31</v>
      </c>
      <c r="AB909" s="4">
        <v>31</v>
      </c>
      <c r="AC909" s="4">
        <v>31</v>
      </c>
      <c r="AD909" s="4">
        <v>31</v>
      </c>
      <c r="AE909" s="5">
        <v>31</v>
      </c>
      <c r="AF909" s="4">
        <v>32</v>
      </c>
      <c r="AG909" s="4">
        <v>32</v>
      </c>
      <c r="AH909" s="4">
        <v>33</v>
      </c>
      <c r="AI909" s="4">
        <v>32</v>
      </c>
      <c r="AJ909" s="4">
        <v>32</v>
      </c>
      <c r="AK909" s="4">
        <v>32</v>
      </c>
      <c r="AL909" s="4">
        <v>32</v>
      </c>
      <c r="AM909" s="4">
        <v>33</v>
      </c>
      <c r="AN909" s="4">
        <v>33</v>
      </c>
      <c r="AO909" s="6">
        <v>33</v>
      </c>
      <c r="AP909" s="4">
        <v>33</v>
      </c>
      <c r="AQ909" s="4">
        <v>33</v>
      </c>
      <c r="AR909" s="4">
        <v>33</v>
      </c>
      <c r="AS909" s="4">
        <v>33</v>
      </c>
      <c r="AT909" s="4">
        <v>33</v>
      </c>
      <c r="AU909" s="4">
        <v>33</v>
      </c>
      <c r="AV909" s="4">
        <v>33</v>
      </c>
      <c r="AW909" s="4">
        <v>33</v>
      </c>
      <c r="AX909" s="4">
        <v>34</v>
      </c>
      <c r="AY909" s="5">
        <v>34</v>
      </c>
      <c r="AZ909" s="4">
        <v>34</v>
      </c>
      <c r="BA909" s="4">
        <v>34</v>
      </c>
      <c r="BB909" s="4">
        <v>34</v>
      </c>
      <c r="BC909" s="4">
        <v>34</v>
      </c>
      <c r="BD909" s="4">
        <v>34</v>
      </c>
      <c r="BE909" s="4">
        <v>34</v>
      </c>
      <c r="BF909" s="4">
        <v>34</v>
      </c>
      <c r="BG909" s="4">
        <v>34</v>
      </c>
      <c r="BH909" s="4">
        <v>34</v>
      </c>
      <c r="BI909" s="6">
        <v>35</v>
      </c>
      <c r="BJ909" t="s">
        <v>1</v>
      </c>
    </row>
    <row r="910" spans="1:62">
      <c r="A910" s="4" t="s">
        <v>5</v>
      </c>
      <c r="K910" s="5"/>
      <c r="U910" s="6"/>
      <c r="AE910" s="5"/>
      <c r="AO910" s="6"/>
      <c r="AY910" s="5"/>
      <c r="BI910" s="6"/>
    </row>
    <row r="911" spans="1:62">
      <c r="A911" s="4" t="s">
        <v>408</v>
      </c>
      <c r="K911" s="5"/>
      <c r="U911" s="6"/>
      <c r="AE911" s="5"/>
      <c r="AO911" s="6"/>
      <c r="AY911" s="5"/>
      <c r="BI911" s="6"/>
    </row>
    <row r="912" spans="1:62">
      <c r="A912" s="4" t="s">
        <v>71</v>
      </c>
      <c r="B912" s="4">
        <v>30</v>
      </c>
      <c r="C912" s="4">
        <f>B912+6</f>
        <v>36</v>
      </c>
      <c r="D912" s="4">
        <f t="shared" ref="D912:BI912" si="5250">C912+6</f>
        <v>42</v>
      </c>
      <c r="E912" s="4">
        <f t="shared" si="5250"/>
        <v>48</v>
      </c>
      <c r="F912" s="4">
        <f t="shared" si="5250"/>
        <v>54</v>
      </c>
      <c r="G912" s="4">
        <f t="shared" si="5250"/>
        <v>60</v>
      </c>
      <c r="H912" s="4">
        <f t="shared" si="5250"/>
        <v>66</v>
      </c>
      <c r="I912" s="4">
        <f t="shared" si="5250"/>
        <v>72</v>
      </c>
      <c r="J912" s="4">
        <f t="shared" si="5250"/>
        <v>78</v>
      </c>
      <c r="K912" s="4">
        <f t="shared" si="5250"/>
        <v>84</v>
      </c>
      <c r="L912" s="4">
        <f t="shared" si="5250"/>
        <v>90</v>
      </c>
      <c r="M912" s="4">
        <f t="shared" si="5250"/>
        <v>96</v>
      </c>
      <c r="N912" s="4">
        <f t="shared" si="5250"/>
        <v>102</v>
      </c>
      <c r="O912" s="4">
        <f t="shared" si="5250"/>
        <v>108</v>
      </c>
      <c r="P912" s="4">
        <f t="shared" si="5250"/>
        <v>114</v>
      </c>
      <c r="Q912" s="4">
        <f t="shared" si="5250"/>
        <v>120</v>
      </c>
      <c r="R912" s="4">
        <f t="shared" si="5250"/>
        <v>126</v>
      </c>
      <c r="S912" s="4">
        <f t="shared" si="5250"/>
        <v>132</v>
      </c>
      <c r="T912" s="4">
        <f t="shared" si="5250"/>
        <v>138</v>
      </c>
      <c r="U912" s="4">
        <f t="shared" si="5250"/>
        <v>144</v>
      </c>
      <c r="V912" s="4">
        <f t="shared" si="5250"/>
        <v>150</v>
      </c>
      <c r="W912" s="4">
        <f t="shared" si="5250"/>
        <v>156</v>
      </c>
      <c r="X912" s="4">
        <f t="shared" si="5250"/>
        <v>162</v>
      </c>
      <c r="Y912" s="4">
        <f t="shared" si="5250"/>
        <v>168</v>
      </c>
      <c r="Z912" s="4">
        <f t="shared" si="5250"/>
        <v>174</v>
      </c>
      <c r="AA912" s="4">
        <f t="shared" si="5250"/>
        <v>180</v>
      </c>
      <c r="AB912" s="4">
        <f t="shared" si="5250"/>
        <v>186</v>
      </c>
      <c r="AC912" s="4">
        <f t="shared" si="5250"/>
        <v>192</v>
      </c>
      <c r="AD912" s="4">
        <f t="shared" si="5250"/>
        <v>198</v>
      </c>
      <c r="AE912" s="4">
        <f t="shared" si="5250"/>
        <v>204</v>
      </c>
      <c r="AF912" s="4">
        <f t="shared" si="5250"/>
        <v>210</v>
      </c>
      <c r="AG912" s="4">
        <f t="shared" si="5250"/>
        <v>216</v>
      </c>
      <c r="AH912" s="4">
        <f t="shared" si="5250"/>
        <v>222</v>
      </c>
      <c r="AI912" s="4">
        <f t="shared" si="5250"/>
        <v>228</v>
      </c>
      <c r="AJ912" s="4">
        <f t="shared" si="5250"/>
        <v>234</v>
      </c>
      <c r="AK912" s="4">
        <f t="shared" si="5250"/>
        <v>240</v>
      </c>
      <c r="AL912" s="4">
        <f t="shared" si="5250"/>
        <v>246</v>
      </c>
      <c r="AM912" s="4">
        <f t="shared" si="5250"/>
        <v>252</v>
      </c>
      <c r="AN912" s="4">
        <f t="shared" si="5250"/>
        <v>258</v>
      </c>
      <c r="AO912" s="4">
        <f t="shared" si="5250"/>
        <v>264</v>
      </c>
      <c r="AP912" s="4">
        <f t="shared" si="5250"/>
        <v>270</v>
      </c>
      <c r="AQ912" s="4">
        <f t="shared" si="5250"/>
        <v>276</v>
      </c>
      <c r="AR912" s="4">
        <f t="shared" si="5250"/>
        <v>282</v>
      </c>
      <c r="AS912" s="4">
        <f t="shared" si="5250"/>
        <v>288</v>
      </c>
      <c r="AT912" s="4">
        <f t="shared" si="5250"/>
        <v>294</v>
      </c>
      <c r="AU912" s="4">
        <f t="shared" si="5250"/>
        <v>300</v>
      </c>
      <c r="AV912" s="4">
        <f t="shared" si="5250"/>
        <v>306</v>
      </c>
      <c r="AW912" s="4">
        <f t="shared" si="5250"/>
        <v>312</v>
      </c>
      <c r="AX912" s="4">
        <f t="shared" si="5250"/>
        <v>318</v>
      </c>
      <c r="AY912" s="4">
        <f t="shared" si="5250"/>
        <v>324</v>
      </c>
      <c r="AZ912" s="4">
        <f t="shared" si="5250"/>
        <v>330</v>
      </c>
      <c r="BA912" s="4">
        <f t="shared" si="5250"/>
        <v>336</v>
      </c>
      <c r="BB912" s="4">
        <f t="shared" si="5250"/>
        <v>342</v>
      </c>
      <c r="BC912" s="4">
        <f t="shared" si="5250"/>
        <v>348</v>
      </c>
      <c r="BD912" s="4">
        <f t="shared" si="5250"/>
        <v>354</v>
      </c>
      <c r="BE912" s="4">
        <f t="shared" si="5250"/>
        <v>360</v>
      </c>
      <c r="BF912" s="4">
        <f t="shared" si="5250"/>
        <v>366</v>
      </c>
      <c r="BG912" s="4">
        <f t="shared" si="5250"/>
        <v>372</v>
      </c>
      <c r="BH912" s="4">
        <f t="shared" si="5250"/>
        <v>378</v>
      </c>
      <c r="BI912" s="4">
        <f t="shared" si="5250"/>
        <v>384</v>
      </c>
      <c r="BJ912" t="s">
        <v>1</v>
      </c>
    </row>
    <row r="913" spans="1:62">
      <c r="A913" s="4" t="s">
        <v>76</v>
      </c>
      <c r="B913" s="4">
        <v>30</v>
      </c>
      <c r="C913" s="4">
        <v>46</v>
      </c>
      <c r="D913" s="4">
        <v>62</v>
      </c>
      <c r="E913" s="4">
        <v>78</v>
      </c>
      <c r="F913" s="4">
        <v>94</v>
      </c>
      <c r="G913" s="4">
        <v>110</v>
      </c>
      <c r="H913" s="4">
        <v>126</v>
      </c>
      <c r="I913" s="4">
        <v>142</v>
      </c>
      <c r="J913" s="4">
        <v>158</v>
      </c>
      <c r="K913" s="5">
        <v>174</v>
      </c>
      <c r="L913" s="4">
        <v>190</v>
      </c>
      <c r="M913" s="4">
        <v>206</v>
      </c>
      <c r="N913" s="4">
        <v>222</v>
      </c>
      <c r="O913" s="4">
        <v>238</v>
      </c>
      <c r="P913" s="4">
        <v>254</v>
      </c>
      <c r="Q913" s="4">
        <v>270</v>
      </c>
      <c r="R913" s="4">
        <v>286</v>
      </c>
      <c r="S913" s="4">
        <v>302</v>
      </c>
      <c r="T913" s="4">
        <v>318</v>
      </c>
      <c r="U913" s="6">
        <v>334</v>
      </c>
      <c r="V913" s="4">
        <v>350</v>
      </c>
      <c r="W913" s="4">
        <v>366</v>
      </c>
      <c r="X913" s="4">
        <v>382</v>
      </c>
      <c r="Y913" s="4">
        <v>398</v>
      </c>
      <c r="Z913" s="4">
        <v>414</v>
      </c>
      <c r="AA913" s="4">
        <v>430</v>
      </c>
      <c r="AB913" s="4">
        <v>446</v>
      </c>
      <c r="AC913" s="4">
        <v>462</v>
      </c>
      <c r="AD913" s="4">
        <v>478</v>
      </c>
      <c r="AE913" s="5">
        <v>494</v>
      </c>
      <c r="AF913" s="4">
        <v>510</v>
      </c>
      <c r="AG913" s="4">
        <v>526</v>
      </c>
      <c r="AH913" s="4">
        <v>542</v>
      </c>
      <c r="AI913" s="4">
        <v>558</v>
      </c>
      <c r="AJ913" s="4">
        <v>574</v>
      </c>
      <c r="AK913" s="4">
        <v>590</v>
      </c>
      <c r="AL913" s="4">
        <v>606</v>
      </c>
      <c r="AM913" s="4">
        <v>622</v>
      </c>
      <c r="AN913" s="4">
        <v>638</v>
      </c>
      <c r="AO913" s="6">
        <v>654</v>
      </c>
      <c r="AP913" s="4">
        <v>670</v>
      </c>
      <c r="AQ913" s="4">
        <v>686</v>
      </c>
      <c r="AR913" s="4">
        <v>702</v>
      </c>
      <c r="AS913" s="4">
        <v>718</v>
      </c>
      <c r="AT913" s="4">
        <v>734</v>
      </c>
      <c r="AU913" s="4">
        <v>750</v>
      </c>
      <c r="AV913" s="4">
        <v>766</v>
      </c>
      <c r="AW913" s="4">
        <v>782</v>
      </c>
      <c r="AX913" s="4">
        <v>798</v>
      </c>
      <c r="AY913" s="5">
        <v>814</v>
      </c>
      <c r="AZ913" s="4">
        <v>830</v>
      </c>
      <c r="BA913" s="4">
        <v>846</v>
      </c>
      <c r="BB913" s="4">
        <v>862</v>
      </c>
      <c r="BC913" s="4">
        <v>878</v>
      </c>
      <c r="BD913" s="4">
        <v>894</v>
      </c>
      <c r="BE913" s="4">
        <v>910</v>
      </c>
      <c r="BF913" s="4">
        <v>926</v>
      </c>
      <c r="BG913" s="4">
        <v>942</v>
      </c>
      <c r="BH913" s="4">
        <v>958</v>
      </c>
      <c r="BI913" s="6">
        <v>974</v>
      </c>
      <c r="BJ913" t="s">
        <v>1</v>
      </c>
    </row>
    <row r="914" spans="1:62">
      <c r="A914" s="4" t="s">
        <v>232</v>
      </c>
      <c r="B914" s="4">
        <v>5</v>
      </c>
      <c r="C914" s="4">
        <v>9</v>
      </c>
      <c r="D914" s="4">
        <v>12</v>
      </c>
      <c r="E914" s="4">
        <v>15</v>
      </c>
      <c r="F914" s="4">
        <v>17</v>
      </c>
      <c r="G914" s="4">
        <v>19</v>
      </c>
      <c r="H914" s="4">
        <v>20</v>
      </c>
      <c r="I914" s="4">
        <v>21</v>
      </c>
      <c r="J914" s="4">
        <v>23</v>
      </c>
      <c r="K914" s="5">
        <v>23</v>
      </c>
      <c r="L914" s="4">
        <v>24</v>
      </c>
      <c r="M914" s="4">
        <v>25</v>
      </c>
      <c r="N914" s="4">
        <v>26</v>
      </c>
      <c r="O914" s="4">
        <v>26</v>
      </c>
      <c r="P914" s="4">
        <v>27</v>
      </c>
      <c r="Q914" s="4">
        <v>28</v>
      </c>
      <c r="R914" s="4">
        <v>28</v>
      </c>
      <c r="S914" s="4">
        <v>28</v>
      </c>
      <c r="T914" s="4">
        <v>29</v>
      </c>
      <c r="U914" s="6">
        <v>29</v>
      </c>
      <c r="V914" s="4">
        <v>29</v>
      </c>
      <c r="W914" s="4">
        <v>30</v>
      </c>
      <c r="X914" s="4">
        <v>30</v>
      </c>
      <c r="Y914" s="4">
        <v>30</v>
      </c>
      <c r="Z914" s="4">
        <v>30</v>
      </c>
      <c r="AA914" s="4">
        <v>31</v>
      </c>
      <c r="AB914" s="4">
        <v>31</v>
      </c>
      <c r="AC914" s="4">
        <v>31</v>
      </c>
      <c r="AD914" s="4">
        <v>31</v>
      </c>
      <c r="AE914" s="5">
        <v>31</v>
      </c>
      <c r="AF914" s="4">
        <v>32</v>
      </c>
      <c r="AG914" s="4">
        <v>32</v>
      </c>
      <c r="AH914" s="4">
        <v>32</v>
      </c>
      <c r="AI914" s="4">
        <v>32</v>
      </c>
      <c r="AJ914" s="4">
        <v>32</v>
      </c>
      <c r="AK914" s="4">
        <v>32</v>
      </c>
      <c r="AL914" s="4">
        <v>32</v>
      </c>
      <c r="AM914" s="4">
        <v>33</v>
      </c>
      <c r="AN914" s="4">
        <v>33</v>
      </c>
      <c r="AO914" s="6">
        <v>33</v>
      </c>
      <c r="AP914" s="4">
        <v>33</v>
      </c>
      <c r="AQ914" s="4">
        <v>33</v>
      </c>
      <c r="AR914" s="4">
        <v>33</v>
      </c>
      <c r="AS914" s="4">
        <v>33</v>
      </c>
      <c r="AT914" s="4">
        <v>33</v>
      </c>
      <c r="AU914" s="4">
        <v>33</v>
      </c>
      <c r="AV914" s="4">
        <v>33</v>
      </c>
      <c r="AW914" s="4">
        <v>33</v>
      </c>
      <c r="AX914" s="4">
        <v>34</v>
      </c>
      <c r="AY914" s="5">
        <v>34</v>
      </c>
      <c r="AZ914" s="4">
        <v>34</v>
      </c>
      <c r="BA914" s="4">
        <v>34</v>
      </c>
      <c r="BB914" s="4">
        <v>34</v>
      </c>
      <c r="BC914" s="4">
        <v>34</v>
      </c>
      <c r="BD914" s="4">
        <v>34</v>
      </c>
      <c r="BE914" s="4">
        <v>34</v>
      </c>
      <c r="BF914" s="4">
        <v>34</v>
      </c>
      <c r="BG914" s="4">
        <v>34</v>
      </c>
      <c r="BH914" s="4">
        <v>34</v>
      </c>
      <c r="BI914" s="6">
        <v>35</v>
      </c>
      <c r="BJ914" t="s">
        <v>1</v>
      </c>
    </row>
    <row r="915" spans="1:62">
      <c r="A915" s="4" t="s">
        <v>5</v>
      </c>
      <c r="K915" s="5"/>
      <c r="U915" s="6"/>
      <c r="AE915" s="5"/>
      <c r="AO915" s="6"/>
      <c r="AY915" s="5"/>
      <c r="BI915" s="6"/>
    </row>
    <row r="916" spans="1:62">
      <c r="A916" s="4" t="s">
        <v>233</v>
      </c>
      <c r="K916" s="5"/>
      <c r="U916" s="6"/>
      <c r="AE916" s="5"/>
      <c r="AO916" s="6"/>
      <c r="AY916" s="5"/>
      <c r="BI916" s="6"/>
    </row>
    <row r="917" spans="1:62">
      <c r="A917" s="4" t="s">
        <v>409</v>
      </c>
      <c r="K917" s="5"/>
      <c r="U917" s="6"/>
      <c r="AE917" s="5"/>
      <c r="AO917" s="6"/>
      <c r="AY917" s="5"/>
      <c r="BI917" s="6"/>
    </row>
    <row r="918" spans="1:62">
      <c r="A918" s="4" t="s">
        <v>234</v>
      </c>
      <c r="B918" s="4">
        <v>15</v>
      </c>
      <c r="C918" s="4">
        <v>17</v>
      </c>
      <c r="D918" s="4">
        <v>19</v>
      </c>
      <c r="E918" s="4">
        <v>21</v>
      </c>
      <c r="F918" s="4">
        <v>23</v>
      </c>
      <c r="G918" s="4">
        <v>25</v>
      </c>
      <c r="H918" s="4">
        <v>27</v>
      </c>
      <c r="I918" s="4">
        <v>29</v>
      </c>
      <c r="J918" s="4">
        <v>30</v>
      </c>
      <c r="K918" s="5">
        <v>31</v>
      </c>
      <c r="L918" s="4">
        <v>32</v>
      </c>
      <c r="M918" s="4">
        <v>33</v>
      </c>
      <c r="N918" s="4">
        <v>34</v>
      </c>
      <c r="O918" s="4">
        <v>35</v>
      </c>
      <c r="P918" s="4">
        <v>36</v>
      </c>
      <c r="Q918" s="4">
        <v>37</v>
      </c>
      <c r="R918" s="4">
        <v>38</v>
      </c>
      <c r="S918" s="4">
        <v>39</v>
      </c>
      <c r="T918" s="4">
        <v>40</v>
      </c>
      <c r="U918" s="6">
        <v>41</v>
      </c>
      <c r="V918" s="4">
        <v>42</v>
      </c>
      <c r="W918" s="4">
        <v>43</v>
      </c>
      <c r="X918" s="4">
        <v>44</v>
      </c>
      <c r="Y918" s="4">
        <v>45</v>
      </c>
      <c r="Z918" s="4">
        <v>46</v>
      </c>
      <c r="AA918" s="4">
        <v>47</v>
      </c>
      <c r="AB918" s="4">
        <v>48</v>
      </c>
      <c r="AC918" s="4">
        <v>49</v>
      </c>
      <c r="AD918" s="4">
        <v>50</v>
      </c>
      <c r="AE918" s="5">
        <v>51</v>
      </c>
      <c r="AF918" s="4">
        <v>52</v>
      </c>
      <c r="AG918" s="4">
        <v>53</v>
      </c>
      <c r="AH918" s="4">
        <v>54</v>
      </c>
      <c r="AI918" s="4">
        <v>55</v>
      </c>
      <c r="AJ918" s="4">
        <v>56</v>
      </c>
      <c r="AK918" s="4">
        <v>57</v>
      </c>
      <c r="AL918" s="4">
        <v>58</v>
      </c>
      <c r="AM918" s="4">
        <v>59</v>
      </c>
      <c r="AN918" s="4">
        <v>60</v>
      </c>
      <c r="AO918" s="6">
        <v>61</v>
      </c>
      <c r="AP918" s="4">
        <v>62</v>
      </c>
      <c r="AQ918" s="4">
        <v>63</v>
      </c>
      <c r="AR918" s="4">
        <v>64</v>
      </c>
      <c r="AS918" s="4">
        <v>65</v>
      </c>
      <c r="AT918" s="4">
        <v>66</v>
      </c>
      <c r="AU918" s="4">
        <v>67</v>
      </c>
      <c r="AV918" s="4">
        <v>68</v>
      </c>
      <c r="AW918" s="4">
        <v>69</v>
      </c>
      <c r="AX918" s="4">
        <v>70</v>
      </c>
      <c r="AY918" s="5">
        <v>71</v>
      </c>
      <c r="AZ918" s="4">
        <v>72</v>
      </c>
      <c r="BA918" s="4">
        <v>73</v>
      </c>
      <c r="BB918" s="4">
        <v>74</v>
      </c>
      <c r="BC918" s="4">
        <v>75</v>
      </c>
      <c r="BD918" s="4">
        <v>76</v>
      </c>
      <c r="BE918" s="4">
        <v>77</v>
      </c>
      <c r="BF918" s="4">
        <v>78</v>
      </c>
      <c r="BG918" s="4">
        <v>79</v>
      </c>
      <c r="BH918" s="4">
        <v>80</v>
      </c>
      <c r="BI918" s="6">
        <v>81</v>
      </c>
      <c r="BJ918" t="s">
        <v>1</v>
      </c>
    </row>
    <row r="919" spans="1:62">
      <c r="A919" s="4" t="s">
        <v>71</v>
      </c>
      <c r="B919" s="4">
        <v>28</v>
      </c>
      <c r="C919" s="4">
        <v>33</v>
      </c>
      <c r="D919" s="4">
        <v>38</v>
      </c>
      <c r="E919" s="4">
        <v>43</v>
      </c>
      <c r="F919" s="4">
        <v>48</v>
      </c>
      <c r="G919" s="4">
        <v>53</v>
      </c>
      <c r="H919" s="4">
        <v>58</v>
      </c>
      <c r="I919" s="4">
        <v>63</v>
      </c>
      <c r="J919" s="4">
        <v>68</v>
      </c>
      <c r="K919" s="5">
        <v>73</v>
      </c>
      <c r="L919" s="4">
        <v>78</v>
      </c>
      <c r="M919" s="4">
        <v>83</v>
      </c>
      <c r="N919" s="4">
        <v>88</v>
      </c>
      <c r="O919" s="4">
        <v>93</v>
      </c>
      <c r="P919" s="4">
        <v>98</v>
      </c>
      <c r="Q919" s="4">
        <v>103</v>
      </c>
      <c r="R919" s="4">
        <v>108</v>
      </c>
      <c r="S919" s="4">
        <v>113</v>
      </c>
      <c r="T919" s="4">
        <v>118</v>
      </c>
      <c r="U919" s="6">
        <v>123</v>
      </c>
      <c r="V919" s="4">
        <v>128</v>
      </c>
      <c r="W919" s="4">
        <v>133</v>
      </c>
      <c r="X919" s="4">
        <v>138</v>
      </c>
      <c r="Y919" s="4">
        <v>143</v>
      </c>
      <c r="Z919" s="4">
        <v>148</v>
      </c>
      <c r="AA919" s="4">
        <v>153</v>
      </c>
      <c r="AB919" s="4">
        <v>158</v>
      </c>
      <c r="AC919" s="4">
        <v>163</v>
      </c>
      <c r="AD919" s="4">
        <v>168</v>
      </c>
      <c r="AE919" s="5">
        <v>173</v>
      </c>
      <c r="AF919" s="4">
        <v>178</v>
      </c>
      <c r="AG919" s="4">
        <v>183</v>
      </c>
      <c r="AH919" s="4">
        <v>188</v>
      </c>
      <c r="AI919" s="4">
        <v>193</v>
      </c>
      <c r="AJ919" s="4">
        <v>198</v>
      </c>
      <c r="AK919" s="4">
        <v>203</v>
      </c>
      <c r="AL919" s="4">
        <v>208</v>
      </c>
      <c r="AM919" s="4">
        <v>213</v>
      </c>
      <c r="AN919" s="4">
        <v>218</v>
      </c>
      <c r="AO919" s="6">
        <v>223</v>
      </c>
      <c r="AP919" s="4">
        <v>228</v>
      </c>
      <c r="AQ919" s="4">
        <v>233</v>
      </c>
      <c r="AR919" s="4">
        <v>238</v>
      </c>
      <c r="AS919" s="4">
        <v>243</v>
      </c>
      <c r="AT919" s="4">
        <v>248</v>
      </c>
      <c r="AU919" s="4">
        <v>253</v>
      </c>
      <c r="AV919" s="4">
        <v>258</v>
      </c>
      <c r="AW919" s="4">
        <v>263</v>
      </c>
      <c r="AX919" s="4">
        <v>268</v>
      </c>
      <c r="AY919" s="5">
        <v>273</v>
      </c>
      <c r="AZ919" s="4">
        <v>278</v>
      </c>
      <c r="BA919" s="4">
        <v>283</v>
      </c>
      <c r="BB919" s="4">
        <v>288</v>
      </c>
      <c r="BC919" s="4">
        <v>293</v>
      </c>
      <c r="BD919" s="4">
        <v>298</v>
      </c>
      <c r="BE919" s="4">
        <v>303</v>
      </c>
      <c r="BF919" s="4">
        <v>308</v>
      </c>
      <c r="BG919" s="4">
        <v>313</v>
      </c>
      <c r="BH919" s="4">
        <v>318</v>
      </c>
      <c r="BI919" s="6">
        <v>323</v>
      </c>
      <c r="BJ919" t="s">
        <v>1</v>
      </c>
    </row>
    <row r="920" spans="1:62">
      <c r="A920" s="4" t="s">
        <v>76</v>
      </c>
      <c r="B920" s="4">
        <v>30</v>
      </c>
      <c r="C920" s="4">
        <v>46</v>
      </c>
      <c r="D920" s="4">
        <v>62</v>
      </c>
      <c r="E920" s="4">
        <v>78</v>
      </c>
      <c r="F920" s="4">
        <v>94</v>
      </c>
      <c r="G920" s="4">
        <v>110</v>
      </c>
      <c r="H920" s="4">
        <v>126</v>
      </c>
      <c r="I920" s="4">
        <v>142</v>
      </c>
      <c r="J920" s="4">
        <v>158</v>
      </c>
      <c r="K920" s="5">
        <v>174</v>
      </c>
      <c r="L920" s="4">
        <v>190</v>
      </c>
      <c r="M920" s="4">
        <v>206</v>
      </c>
      <c r="N920" s="4">
        <v>222</v>
      </c>
      <c r="O920" s="4">
        <v>238</v>
      </c>
      <c r="P920" s="4">
        <v>254</v>
      </c>
      <c r="Q920" s="4">
        <v>270</v>
      </c>
      <c r="R920" s="4">
        <v>286</v>
      </c>
      <c r="S920" s="4">
        <v>302</v>
      </c>
      <c r="T920" s="4">
        <v>318</v>
      </c>
      <c r="U920" s="6">
        <v>334</v>
      </c>
      <c r="V920" s="4">
        <v>350</v>
      </c>
      <c r="W920" s="4">
        <v>366</v>
      </c>
      <c r="X920" s="4">
        <v>382</v>
      </c>
      <c r="Y920" s="4">
        <v>398</v>
      </c>
      <c r="Z920" s="4">
        <v>414</v>
      </c>
      <c r="AA920" s="4">
        <v>430</v>
      </c>
      <c r="AB920" s="4">
        <v>446</v>
      </c>
      <c r="AC920" s="4">
        <v>462</v>
      </c>
      <c r="AD920" s="4">
        <v>478</v>
      </c>
      <c r="AE920" s="5">
        <v>494</v>
      </c>
      <c r="AF920" s="4">
        <v>510</v>
      </c>
      <c r="AG920" s="4">
        <v>526</v>
      </c>
      <c r="AH920" s="4">
        <v>542</v>
      </c>
      <c r="AI920" s="4">
        <v>558</v>
      </c>
      <c r="AJ920" s="4">
        <v>574</v>
      </c>
      <c r="AK920" s="4">
        <v>590</v>
      </c>
      <c r="AL920" s="4">
        <v>606</v>
      </c>
      <c r="AM920" s="4">
        <v>622</v>
      </c>
      <c r="AN920" s="4">
        <v>638</v>
      </c>
      <c r="AO920" s="6">
        <v>654</v>
      </c>
      <c r="AP920" s="4">
        <v>670</v>
      </c>
      <c r="AQ920" s="4">
        <v>686</v>
      </c>
      <c r="AR920" s="4">
        <v>702</v>
      </c>
      <c r="AS920" s="4">
        <v>718</v>
      </c>
      <c r="AT920" s="4">
        <v>734</v>
      </c>
      <c r="AU920" s="4">
        <v>750</v>
      </c>
      <c r="AV920" s="4">
        <v>766</v>
      </c>
      <c r="AW920" s="4">
        <v>782</v>
      </c>
      <c r="AX920" s="4">
        <v>798</v>
      </c>
      <c r="AY920" s="5">
        <v>814</v>
      </c>
      <c r="AZ920" s="4">
        <v>830</v>
      </c>
      <c r="BA920" s="4">
        <v>846</v>
      </c>
      <c r="BB920" s="4">
        <v>862</v>
      </c>
      <c r="BC920" s="4">
        <v>878</v>
      </c>
      <c r="BD920" s="4">
        <v>894</v>
      </c>
      <c r="BE920" s="4">
        <v>910</v>
      </c>
      <c r="BF920" s="4">
        <v>926</v>
      </c>
      <c r="BG920" s="4">
        <v>942</v>
      </c>
      <c r="BH920" s="4">
        <v>958</v>
      </c>
      <c r="BI920" s="6">
        <v>974</v>
      </c>
      <c r="BJ920" t="s">
        <v>1</v>
      </c>
    </row>
    <row r="921" spans="1:62">
      <c r="A921" s="4" t="s">
        <v>232</v>
      </c>
      <c r="B921" s="4">
        <v>5</v>
      </c>
      <c r="C921" s="4">
        <v>9</v>
      </c>
      <c r="D921" s="4">
        <v>12</v>
      </c>
      <c r="E921" s="4">
        <v>15</v>
      </c>
      <c r="F921" s="4">
        <v>17</v>
      </c>
      <c r="G921" s="4">
        <v>19</v>
      </c>
      <c r="H921" s="4">
        <v>20</v>
      </c>
      <c r="I921" s="4">
        <v>21</v>
      </c>
      <c r="J921" s="4">
        <v>23</v>
      </c>
      <c r="K921" s="5">
        <v>23</v>
      </c>
      <c r="L921" s="4">
        <v>24</v>
      </c>
      <c r="M921" s="4">
        <v>25</v>
      </c>
      <c r="N921" s="4">
        <v>26</v>
      </c>
      <c r="O921" s="4">
        <v>26</v>
      </c>
      <c r="P921" s="4">
        <v>27</v>
      </c>
      <c r="Q921" s="4">
        <v>28</v>
      </c>
      <c r="R921" s="4">
        <v>28</v>
      </c>
      <c r="S921" s="4">
        <v>28</v>
      </c>
      <c r="T921" s="4">
        <v>29</v>
      </c>
      <c r="U921" s="6">
        <v>29</v>
      </c>
      <c r="V921" s="4">
        <v>29</v>
      </c>
      <c r="W921" s="4">
        <v>30</v>
      </c>
      <c r="X921" s="4">
        <v>30</v>
      </c>
      <c r="Y921" s="4">
        <v>30</v>
      </c>
      <c r="Z921" s="4">
        <v>30</v>
      </c>
      <c r="AA921" s="4">
        <v>31</v>
      </c>
      <c r="AB921" s="4">
        <v>31</v>
      </c>
      <c r="AC921" s="4">
        <v>31</v>
      </c>
      <c r="AD921" s="4">
        <v>31</v>
      </c>
      <c r="AE921" s="5">
        <v>31</v>
      </c>
      <c r="AF921" s="4">
        <v>32</v>
      </c>
      <c r="AG921" s="4">
        <v>32</v>
      </c>
      <c r="AH921" s="4">
        <v>32</v>
      </c>
      <c r="AI921" s="4">
        <v>32</v>
      </c>
      <c r="AJ921" s="4">
        <v>32</v>
      </c>
      <c r="AK921" s="4">
        <v>32</v>
      </c>
      <c r="AL921" s="4">
        <v>32</v>
      </c>
      <c r="AM921" s="4">
        <v>33</v>
      </c>
      <c r="AN921" s="4">
        <v>33</v>
      </c>
      <c r="AO921" s="6">
        <v>33</v>
      </c>
      <c r="AP921" s="4">
        <v>33</v>
      </c>
      <c r="AQ921" s="4">
        <v>33</v>
      </c>
      <c r="AR921" s="4">
        <v>33</v>
      </c>
      <c r="AS921" s="4">
        <v>33</v>
      </c>
      <c r="AT921" s="4">
        <v>33</v>
      </c>
      <c r="AU921" s="4">
        <v>33</v>
      </c>
      <c r="AV921" s="4">
        <v>33</v>
      </c>
      <c r="AW921" s="4">
        <v>33</v>
      </c>
      <c r="AX921" s="4">
        <v>34</v>
      </c>
      <c r="AY921" s="5">
        <v>34</v>
      </c>
      <c r="AZ921" s="4">
        <v>34</v>
      </c>
      <c r="BA921" s="4">
        <v>34</v>
      </c>
      <c r="BB921" s="4">
        <v>34</v>
      </c>
      <c r="BC921" s="4">
        <v>34</v>
      </c>
      <c r="BD921" s="4">
        <v>34</v>
      </c>
      <c r="BE921" s="4">
        <v>34</v>
      </c>
      <c r="BF921" s="4">
        <v>34</v>
      </c>
      <c r="BG921" s="4">
        <v>34</v>
      </c>
      <c r="BH921" s="4">
        <v>34</v>
      </c>
      <c r="BI921" s="6">
        <v>34</v>
      </c>
      <c r="BJ921" t="s">
        <v>1</v>
      </c>
    </row>
    <row r="922" spans="1:62">
      <c r="A922" s="4" t="s">
        <v>5</v>
      </c>
      <c r="K922" s="5"/>
      <c r="U922" s="6"/>
      <c r="AE922" s="5"/>
      <c r="AO922" s="6"/>
      <c r="AY922" s="5"/>
      <c r="BI922" s="6"/>
    </row>
    <row r="923" spans="1:62">
      <c r="A923" s="4" t="s">
        <v>500</v>
      </c>
      <c r="K923" s="5"/>
      <c r="U923" s="6"/>
      <c r="AE923" s="5"/>
      <c r="AO923" s="6"/>
      <c r="AY923" s="5"/>
      <c r="BI923" s="6"/>
    </row>
    <row r="924" spans="1:62">
      <c r="A924" s="4" t="s">
        <v>226</v>
      </c>
      <c r="B924" s="4" t="s">
        <v>1</v>
      </c>
      <c r="K924" s="5"/>
      <c r="U924" s="6"/>
      <c r="AE924" s="5"/>
      <c r="AO924" s="6"/>
      <c r="AY924" s="5"/>
      <c r="BI924" s="6"/>
    </row>
    <row r="925" spans="1:62">
      <c r="A925" s="4" t="s">
        <v>235</v>
      </c>
      <c r="B925" s="4">
        <v>4</v>
      </c>
      <c r="C925" s="4">
        <v>5</v>
      </c>
      <c r="D925" s="4">
        <v>6</v>
      </c>
      <c r="E925" s="4">
        <v>7</v>
      </c>
      <c r="F925" s="4">
        <v>8</v>
      </c>
      <c r="G925" s="4">
        <v>9</v>
      </c>
      <c r="H925" s="4">
        <v>10</v>
      </c>
      <c r="I925" s="4">
        <v>11</v>
      </c>
      <c r="J925" s="4">
        <v>12</v>
      </c>
      <c r="K925" s="5">
        <v>13</v>
      </c>
      <c r="L925" s="4">
        <v>14</v>
      </c>
      <c r="M925" s="4">
        <v>15</v>
      </c>
      <c r="N925" s="4">
        <v>16</v>
      </c>
      <c r="O925" s="4">
        <v>17</v>
      </c>
      <c r="P925" s="4">
        <v>18</v>
      </c>
      <c r="Q925" s="4">
        <v>19</v>
      </c>
      <c r="R925" s="4">
        <v>20</v>
      </c>
      <c r="S925" s="4">
        <v>21</v>
      </c>
      <c r="T925" s="4">
        <v>22</v>
      </c>
      <c r="U925" s="6">
        <v>23</v>
      </c>
      <c r="V925" s="4">
        <v>24</v>
      </c>
      <c r="W925" s="4">
        <v>25</v>
      </c>
      <c r="X925" s="4">
        <v>26</v>
      </c>
      <c r="Y925" s="4">
        <v>27</v>
      </c>
      <c r="Z925" s="4">
        <v>28</v>
      </c>
      <c r="AA925" s="4">
        <v>29</v>
      </c>
      <c r="AB925" s="4">
        <v>30</v>
      </c>
      <c r="AC925" s="4">
        <v>31</v>
      </c>
      <c r="AD925" s="4">
        <v>32</v>
      </c>
      <c r="AE925" s="5">
        <v>33</v>
      </c>
      <c r="AF925" s="4">
        <v>34</v>
      </c>
      <c r="AG925" s="4">
        <v>35</v>
      </c>
      <c r="AH925" s="4">
        <v>36</v>
      </c>
      <c r="AI925" s="4">
        <v>37</v>
      </c>
      <c r="AJ925" s="4">
        <v>38</v>
      </c>
      <c r="AK925" s="4">
        <v>39</v>
      </c>
      <c r="AL925" s="4">
        <v>40</v>
      </c>
      <c r="AM925" s="4">
        <v>41</v>
      </c>
      <c r="AN925" s="4">
        <v>42</v>
      </c>
      <c r="AO925" s="6">
        <v>43</v>
      </c>
      <c r="AP925" s="4">
        <v>44</v>
      </c>
      <c r="AQ925" s="4">
        <v>45</v>
      </c>
      <c r="AR925" s="4">
        <v>46</v>
      </c>
      <c r="AS925" s="4">
        <v>47</v>
      </c>
      <c r="AT925" s="4">
        <v>48</v>
      </c>
      <c r="AU925" s="4">
        <v>49</v>
      </c>
      <c r="AV925" s="4">
        <v>50</v>
      </c>
      <c r="AW925" s="4">
        <v>51</v>
      </c>
      <c r="AX925" s="4">
        <v>52</v>
      </c>
      <c r="AY925" s="5">
        <v>53</v>
      </c>
      <c r="AZ925" s="4">
        <v>54</v>
      </c>
      <c r="BA925" s="4">
        <v>55</v>
      </c>
      <c r="BB925" s="4">
        <v>56</v>
      </c>
      <c r="BC925" s="4">
        <v>57</v>
      </c>
      <c r="BD925" s="4">
        <v>58</v>
      </c>
      <c r="BE925" s="4">
        <v>59</v>
      </c>
      <c r="BF925" s="4">
        <v>60</v>
      </c>
      <c r="BG925" s="4">
        <v>61</v>
      </c>
      <c r="BH925" s="4">
        <v>62</v>
      </c>
      <c r="BI925" s="6">
        <v>63</v>
      </c>
      <c r="BJ925" t="s">
        <v>1</v>
      </c>
    </row>
    <row r="926" spans="1:62">
      <c r="A926" s="4" t="s">
        <v>236</v>
      </c>
      <c r="B926" s="4">
        <v>30</v>
      </c>
      <c r="C926" s="4">
        <v>45</v>
      </c>
      <c r="D926" s="4">
        <v>60</v>
      </c>
      <c r="E926" s="4">
        <v>75</v>
      </c>
      <c r="F926" s="4">
        <v>90</v>
      </c>
      <c r="G926" s="4">
        <v>105</v>
      </c>
      <c r="H926" s="4">
        <v>120</v>
      </c>
      <c r="I926" s="4">
        <v>135</v>
      </c>
      <c r="J926" s="4">
        <v>150</v>
      </c>
      <c r="K926" s="5">
        <v>165</v>
      </c>
      <c r="L926" s="4">
        <v>180</v>
      </c>
      <c r="M926" s="4">
        <v>195</v>
      </c>
      <c r="N926" s="4">
        <v>210</v>
      </c>
      <c r="O926" s="4">
        <v>225</v>
      </c>
      <c r="P926" s="4">
        <v>240</v>
      </c>
      <c r="Q926" s="4">
        <v>255</v>
      </c>
      <c r="R926" s="4">
        <v>270</v>
      </c>
      <c r="S926" s="4">
        <v>285</v>
      </c>
      <c r="T926" s="4">
        <v>300</v>
      </c>
      <c r="U926" s="6">
        <v>315</v>
      </c>
      <c r="V926" s="4">
        <v>330</v>
      </c>
      <c r="W926" s="4">
        <v>345</v>
      </c>
      <c r="X926" s="4">
        <v>360</v>
      </c>
      <c r="Y926" s="4">
        <v>375</v>
      </c>
      <c r="Z926" s="4">
        <v>390</v>
      </c>
      <c r="AA926" s="4">
        <v>405</v>
      </c>
      <c r="AB926" s="4">
        <v>420</v>
      </c>
      <c r="AC926" s="4">
        <v>435</v>
      </c>
      <c r="AD926" s="4">
        <v>450</v>
      </c>
      <c r="AE926" s="5">
        <v>465</v>
      </c>
      <c r="AF926" s="4">
        <v>480</v>
      </c>
      <c r="AG926" s="4">
        <v>495</v>
      </c>
      <c r="AH926" s="4">
        <v>510</v>
      </c>
      <c r="AI926" s="4">
        <v>525</v>
      </c>
      <c r="AJ926" s="4">
        <v>540</v>
      </c>
      <c r="AK926" s="4">
        <v>555</v>
      </c>
      <c r="AL926" s="4">
        <v>570</v>
      </c>
      <c r="AM926" s="4">
        <v>585</v>
      </c>
      <c r="AN926" s="4">
        <v>600</v>
      </c>
      <c r="AO926" s="6">
        <v>615</v>
      </c>
      <c r="AP926" s="4">
        <v>630</v>
      </c>
      <c r="AQ926" s="4">
        <v>645</v>
      </c>
      <c r="AR926" s="4">
        <v>660</v>
      </c>
      <c r="AS926" s="4">
        <v>675</v>
      </c>
      <c r="AT926" s="4">
        <v>690</v>
      </c>
      <c r="AU926" s="4">
        <v>705</v>
      </c>
      <c r="AV926" s="4">
        <v>720</v>
      </c>
      <c r="AW926" s="4">
        <v>735</v>
      </c>
      <c r="AX926" s="4">
        <v>750</v>
      </c>
      <c r="AY926" s="5">
        <v>765</v>
      </c>
      <c r="AZ926" s="4">
        <v>780</v>
      </c>
      <c r="BA926" s="4">
        <v>795</v>
      </c>
      <c r="BB926" s="4">
        <v>810</v>
      </c>
      <c r="BC926" s="4">
        <v>825</v>
      </c>
      <c r="BD926" s="4">
        <v>840</v>
      </c>
      <c r="BE926" s="4">
        <v>855</v>
      </c>
      <c r="BF926" s="4">
        <v>870</v>
      </c>
      <c r="BG926" s="4">
        <v>885</v>
      </c>
      <c r="BH926" s="4">
        <v>900</v>
      </c>
      <c r="BI926" s="6">
        <v>915</v>
      </c>
      <c r="BJ926" t="s">
        <v>1</v>
      </c>
    </row>
    <row r="927" spans="1:62">
      <c r="A927" s="4" t="s">
        <v>5</v>
      </c>
      <c r="K927" s="5"/>
      <c r="U927" s="6"/>
      <c r="AE927" s="5"/>
      <c r="AO927" s="6"/>
      <c r="AY927" s="5"/>
      <c r="BI927" s="6"/>
    </row>
    <row r="928" spans="1:62">
      <c r="A928" s="4" t="s">
        <v>501</v>
      </c>
      <c r="K928" s="5"/>
      <c r="U928" s="6"/>
      <c r="AE928" s="5"/>
      <c r="AO928" s="6"/>
      <c r="AY928" s="5"/>
      <c r="BI928" s="6"/>
    </row>
    <row r="929" spans="1:62">
      <c r="A929" s="4" t="s">
        <v>237</v>
      </c>
      <c r="B929" s="4" t="s">
        <v>1</v>
      </c>
      <c r="K929" s="5"/>
      <c r="U929" s="6"/>
      <c r="AE929" s="5"/>
      <c r="AO929" s="6"/>
      <c r="AY929" s="5"/>
      <c r="BI929" s="6"/>
    </row>
    <row r="930" spans="1:62">
      <c r="A930" s="4" t="s">
        <v>50</v>
      </c>
      <c r="B930" s="4">
        <v>30</v>
      </c>
      <c r="C930" s="4">
        <v>40</v>
      </c>
      <c r="D930" s="4">
        <v>50</v>
      </c>
      <c r="E930" s="4">
        <v>60</v>
      </c>
      <c r="F930" s="4">
        <v>70</v>
      </c>
      <c r="G930" s="4">
        <v>80</v>
      </c>
      <c r="H930" s="4">
        <v>90</v>
      </c>
      <c r="I930" s="4">
        <v>100</v>
      </c>
      <c r="J930" s="4">
        <v>110</v>
      </c>
      <c r="K930" s="5">
        <v>120</v>
      </c>
      <c r="L930" s="4">
        <v>130</v>
      </c>
      <c r="M930" s="4">
        <v>140</v>
      </c>
      <c r="N930" s="4">
        <v>150</v>
      </c>
      <c r="O930" s="4">
        <v>160</v>
      </c>
      <c r="P930" s="4">
        <v>170</v>
      </c>
      <c r="Q930" s="4">
        <v>180</v>
      </c>
      <c r="R930" s="4">
        <v>190</v>
      </c>
      <c r="S930" s="4">
        <v>200</v>
      </c>
      <c r="T930" s="4">
        <v>210</v>
      </c>
      <c r="U930" s="6">
        <v>220</v>
      </c>
      <c r="V930" s="4">
        <v>230</v>
      </c>
      <c r="W930" s="4">
        <v>240</v>
      </c>
      <c r="X930" s="4">
        <v>250</v>
      </c>
      <c r="Y930" s="4">
        <v>260</v>
      </c>
      <c r="Z930" s="4">
        <v>270</v>
      </c>
      <c r="AA930" s="4">
        <v>280</v>
      </c>
      <c r="AB930" s="4">
        <v>290</v>
      </c>
      <c r="AC930" s="4">
        <v>300</v>
      </c>
      <c r="AD930" s="4">
        <v>310</v>
      </c>
      <c r="AE930" s="5">
        <v>320</v>
      </c>
      <c r="AF930" s="4">
        <v>330</v>
      </c>
      <c r="AG930" s="4">
        <v>340</v>
      </c>
      <c r="AH930" s="4">
        <v>350</v>
      </c>
      <c r="AI930" s="4">
        <v>360</v>
      </c>
      <c r="AJ930" s="4">
        <v>370</v>
      </c>
      <c r="AK930" s="4">
        <v>380</v>
      </c>
      <c r="AL930" s="4">
        <v>390</v>
      </c>
      <c r="AM930" s="4">
        <v>400</v>
      </c>
      <c r="AN930" s="4">
        <v>410</v>
      </c>
      <c r="AO930" s="6">
        <v>420</v>
      </c>
      <c r="AP930" s="4">
        <v>430</v>
      </c>
      <c r="AQ930" s="4">
        <v>440</v>
      </c>
      <c r="AR930" s="4">
        <v>450</v>
      </c>
      <c r="AS930" s="4">
        <v>460</v>
      </c>
      <c r="AT930" s="4">
        <v>470</v>
      </c>
      <c r="AU930" s="4">
        <v>480</v>
      </c>
      <c r="AV930" s="4">
        <v>490</v>
      </c>
      <c r="AW930" s="4">
        <v>500</v>
      </c>
      <c r="AX930" s="4">
        <v>510</v>
      </c>
      <c r="AY930" s="5">
        <v>520</v>
      </c>
      <c r="AZ930" s="4">
        <v>530</v>
      </c>
      <c r="BA930" s="4">
        <v>540</v>
      </c>
      <c r="BB930" s="4">
        <v>550</v>
      </c>
      <c r="BC930" s="4">
        <v>560</v>
      </c>
      <c r="BD930" s="4">
        <v>570</v>
      </c>
      <c r="BE930" s="4">
        <v>580</v>
      </c>
      <c r="BF930" s="4">
        <v>590</v>
      </c>
      <c r="BG930" s="4">
        <v>600</v>
      </c>
      <c r="BH930" s="4">
        <v>610</v>
      </c>
      <c r="BI930" s="6">
        <v>620</v>
      </c>
      <c r="BJ930" t="s">
        <v>1</v>
      </c>
    </row>
    <row r="931" spans="1:62">
      <c r="A931" s="4" t="s">
        <v>5</v>
      </c>
      <c r="K931" s="5"/>
      <c r="U931" s="6"/>
      <c r="AE931" s="5"/>
      <c r="AO931" s="6"/>
      <c r="AY931" s="5"/>
      <c r="BI931" s="6"/>
    </row>
    <row r="932" spans="1:62">
      <c r="A932" s="4" t="s">
        <v>410</v>
      </c>
      <c r="K932" s="5"/>
      <c r="U932" s="6"/>
      <c r="AE932" s="5"/>
      <c r="AO932" s="6"/>
      <c r="AY932" s="5"/>
      <c r="BI932" s="6"/>
    </row>
    <row r="933" spans="1:62">
      <c r="A933" s="4" t="s">
        <v>238</v>
      </c>
      <c r="B933" s="4">
        <v>13</v>
      </c>
      <c r="C933" s="4">
        <v>18</v>
      </c>
      <c r="D933" s="4">
        <v>22</v>
      </c>
      <c r="E933" s="4">
        <v>25</v>
      </c>
      <c r="F933" s="4">
        <v>28</v>
      </c>
      <c r="G933" s="4">
        <v>30</v>
      </c>
      <c r="H933" s="4">
        <v>32</v>
      </c>
      <c r="I933" s="4">
        <v>33</v>
      </c>
      <c r="J933" s="4">
        <v>35</v>
      </c>
      <c r="K933" s="5">
        <v>36</v>
      </c>
      <c r="L933" s="4">
        <v>37</v>
      </c>
      <c r="M933" s="4">
        <v>38</v>
      </c>
      <c r="N933" s="4">
        <v>39</v>
      </c>
      <c r="O933" s="4">
        <v>40</v>
      </c>
      <c r="P933" s="4">
        <v>40</v>
      </c>
      <c r="Q933" s="4">
        <v>41</v>
      </c>
      <c r="R933" s="4">
        <v>41</v>
      </c>
      <c r="S933" s="4">
        <v>42</v>
      </c>
      <c r="T933" s="4">
        <v>42</v>
      </c>
      <c r="U933" s="6">
        <v>43</v>
      </c>
      <c r="V933" s="4">
        <v>43</v>
      </c>
      <c r="W933" s="4">
        <v>43</v>
      </c>
      <c r="X933" s="4">
        <v>44</v>
      </c>
      <c r="Y933" s="4">
        <v>44</v>
      </c>
      <c r="Z933" s="4">
        <v>44</v>
      </c>
      <c r="AA933" s="4">
        <v>45</v>
      </c>
      <c r="AB933" s="4">
        <v>45</v>
      </c>
      <c r="AC933" s="4">
        <v>45</v>
      </c>
      <c r="AD933" s="4">
        <v>46</v>
      </c>
      <c r="AE933" s="5">
        <v>46</v>
      </c>
      <c r="AF933" s="4">
        <v>46</v>
      </c>
      <c r="AG933" s="4">
        <v>46</v>
      </c>
      <c r="AH933" s="4">
        <v>46</v>
      </c>
      <c r="AI933" s="4">
        <v>46</v>
      </c>
      <c r="AJ933" s="4">
        <v>46</v>
      </c>
      <c r="AK933" s="4">
        <v>47</v>
      </c>
      <c r="AL933" s="4">
        <v>47</v>
      </c>
      <c r="AM933" s="4">
        <v>47</v>
      </c>
      <c r="AN933" s="4">
        <v>47</v>
      </c>
      <c r="AO933" s="6">
        <v>47</v>
      </c>
      <c r="AP933" s="4">
        <v>47</v>
      </c>
      <c r="AQ933" s="4">
        <v>48</v>
      </c>
      <c r="AR933" s="4">
        <v>48</v>
      </c>
      <c r="AS933" s="4">
        <v>48</v>
      </c>
      <c r="AT933" s="4">
        <v>48</v>
      </c>
      <c r="AU933" s="4">
        <v>48</v>
      </c>
      <c r="AV933" s="4">
        <v>48</v>
      </c>
      <c r="AW933" s="4">
        <v>48</v>
      </c>
      <c r="AX933" s="4">
        <v>49</v>
      </c>
      <c r="AY933" s="5">
        <v>49</v>
      </c>
      <c r="AZ933" s="4">
        <v>49</v>
      </c>
      <c r="BA933" s="4">
        <v>49</v>
      </c>
      <c r="BB933" s="4">
        <v>49</v>
      </c>
      <c r="BC933" s="4">
        <v>49</v>
      </c>
      <c r="BD933" s="4">
        <v>49</v>
      </c>
      <c r="BE933" s="4">
        <v>49</v>
      </c>
      <c r="BF933" s="4">
        <v>49</v>
      </c>
      <c r="BG933" s="4">
        <v>49</v>
      </c>
      <c r="BH933" s="4">
        <v>49</v>
      </c>
      <c r="BI933" s="6">
        <v>50</v>
      </c>
      <c r="BJ933" t="s">
        <v>1</v>
      </c>
    </row>
    <row r="934" spans="1:62">
      <c r="A934" s="4" t="s">
        <v>5</v>
      </c>
      <c r="K934" s="5"/>
      <c r="U934" s="6"/>
      <c r="AE934" s="5"/>
      <c r="AO934" s="6"/>
      <c r="AY934" s="5"/>
      <c r="BI934" s="6"/>
    </row>
    <row r="935" spans="1:62">
      <c r="A935" s="4" t="s">
        <v>411</v>
      </c>
      <c r="K935" s="5"/>
      <c r="U935" s="6"/>
      <c r="AE935" s="5"/>
      <c r="AO935" s="6"/>
      <c r="AY935" s="5"/>
      <c r="BI935" s="6"/>
    </row>
    <row r="936" spans="1:62">
      <c r="A936" s="4" t="s">
        <v>239</v>
      </c>
      <c r="B936" s="4">
        <v>12</v>
      </c>
      <c r="C936" s="4">
        <v>21</v>
      </c>
      <c r="D936" s="4">
        <v>28</v>
      </c>
      <c r="E936" s="4">
        <v>35</v>
      </c>
      <c r="F936" s="4">
        <v>40</v>
      </c>
      <c r="G936" s="4">
        <v>44</v>
      </c>
      <c r="H936" s="4">
        <v>47</v>
      </c>
      <c r="I936" s="4">
        <v>49</v>
      </c>
      <c r="J936" s="4">
        <v>52</v>
      </c>
      <c r="K936" s="5">
        <v>54</v>
      </c>
      <c r="L936" s="4">
        <v>56</v>
      </c>
      <c r="M936" s="4">
        <v>58</v>
      </c>
      <c r="N936" s="4">
        <v>60</v>
      </c>
      <c r="O936" s="4">
        <v>61</v>
      </c>
      <c r="P936" s="4">
        <v>62</v>
      </c>
      <c r="Q936" s="4">
        <v>64</v>
      </c>
      <c r="R936" s="4">
        <v>64</v>
      </c>
      <c r="S936" s="4">
        <v>65</v>
      </c>
      <c r="T936" s="4">
        <v>66</v>
      </c>
      <c r="U936" s="6">
        <v>67</v>
      </c>
      <c r="V936" s="4">
        <v>68</v>
      </c>
      <c r="W936" s="4">
        <v>68</v>
      </c>
      <c r="X936" s="4">
        <v>69</v>
      </c>
      <c r="Y936" s="4">
        <v>70</v>
      </c>
      <c r="Z936" s="4">
        <v>70</v>
      </c>
      <c r="AA936" s="4">
        <v>71</v>
      </c>
      <c r="AB936" s="4">
        <v>72</v>
      </c>
      <c r="AC936" s="4">
        <v>72</v>
      </c>
      <c r="AD936" s="4">
        <v>72</v>
      </c>
      <c r="AE936" s="5">
        <v>72</v>
      </c>
      <c r="AF936" s="4">
        <v>73</v>
      </c>
      <c r="AG936" s="4">
        <v>73</v>
      </c>
      <c r="AH936" s="4">
        <v>74</v>
      </c>
      <c r="AI936" s="4">
        <v>74</v>
      </c>
      <c r="AJ936" s="4">
        <v>74</v>
      </c>
      <c r="AK936" s="4">
        <v>75</v>
      </c>
      <c r="AL936" s="4">
        <v>75</v>
      </c>
      <c r="AM936" s="4">
        <v>76</v>
      </c>
      <c r="AN936" s="4">
        <v>76</v>
      </c>
      <c r="AO936" s="6">
        <v>76</v>
      </c>
      <c r="AP936" s="4">
        <v>76</v>
      </c>
      <c r="AQ936" s="4">
        <v>76</v>
      </c>
      <c r="AR936" s="4">
        <v>76</v>
      </c>
      <c r="AS936" s="4">
        <v>76</v>
      </c>
      <c r="AT936" s="4">
        <v>77</v>
      </c>
      <c r="AU936" s="4">
        <v>77</v>
      </c>
      <c r="AV936" s="4">
        <v>77</v>
      </c>
      <c r="AW936" s="4">
        <v>77</v>
      </c>
      <c r="AX936" s="4">
        <v>78</v>
      </c>
      <c r="AY936" s="5">
        <v>78</v>
      </c>
      <c r="AZ936" s="4">
        <v>78</v>
      </c>
      <c r="BA936" s="4">
        <v>78</v>
      </c>
      <c r="BB936" s="4">
        <v>78</v>
      </c>
      <c r="BC936" s="4">
        <v>79</v>
      </c>
      <c r="BD936" s="4">
        <v>79</v>
      </c>
      <c r="BE936" s="4">
        <v>79</v>
      </c>
      <c r="BF936" s="4">
        <v>79</v>
      </c>
      <c r="BG936" s="4">
        <v>79</v>
      </c>
      <c r="BH936" s="4">
        <v>79</v>
      </c>
      <c r="BI936" s="6">
        <v>80</v>
      </c>
      <c r="BJ936" t="s">
        <v>1</v>
      </c>
    </row>
    <row r="937" spans="1:62">
      <c r="A937" s="4" t="s">
        <v>5</v>
      </c>
      <c r="K937" s="5"/>
      <c r="U937" s="6"/>
      <c r="AE937" s="5"/>
      <c r="AO937" s="6"/>
      <c r="AY937" s="5"/>
      <c r="BI937" s="6"/>
    </row>
    <row r="938" spans="1:62">
      <c r="K938" s="5"/>
      <c r="U938" s="6"/>
      <c r="AE938" s="5"/>
      <c r="AO938" s="6"/>
      <c r="AY938" s="5"/>
      <c r="BI938" s="6"/>
    </row>
    <row r="939" spans="1:62">
      <c r="A939" s="4" t="s">
        <v>412</v>
      </c>
      <c r="K939" s="5"/>
      <c r="U939" s="6"/>
      <c r="AE939" s="5"/>
      <c r="AO939" s="6"/>
      <c r="AY939" s="5"/>
      <c r="BI939" s="6"/>
    </row>
    <row r="940" spans="1:62">
      <c r="A940" s="4" t="s">
        <v>6</v>
      </c>
      <c r="B940" s="4">
        <v>9</v>
      </c>
      <c r="C940" s="4">
        <v>10</v>
      </c>
      <c r="D940" s="4">
        <v>11</v>
      </c>
      <c r="E940" s="4">
        <v>12</v>
      </c>
      <c r="F940" s="4">
        <v>13</v>
      </c>
      <c r="G940" s="4">
        <v>14</v>
      </c>
      <c r="H940" s="4">
        <v>15</v>
      </c>
      <c r="I940" s="4">
        <v>16</v>
      </c>
      <c r="J940" s="4">
        <v>17</v>
      </c>
      <c r="K940" s="5">
        <v>18</v>
      </c>
      <c r="L940" s="4">
        <v>19</v>
      </c>
      <c r="M940" s="4">
        <v>20</v>
      </c>
      <c r="N940" s="4">
        <v>21</v>
      </c>
      <c r="O940" s="4">
        <v>22</v>
      </c>
      <c r="P940" s="4">
        <v>23</v>
      </c>
      <c r="Q940" s="4">
        <v>24</v>
      </c>
      <c r="R940" s="4">
        <v>25</v>
      </c>
      <c r="S940" s="4">
        <v>26</v>
      </c>
      <c r="T940" s="4">
        <v>27</v>
      </c>
      <c r="U940" s="6">
        <v>28</v>
      </c>
      <c r="V940" s="4">
        <v>28</v>
      </c>
      <c r="W940" s="4">
        <v>28</v>
      </c>
      <c r="X940" s="4">
        <v>28</v>
      </c>
      <c r="Y940" s="4">
        <v>28</v>
      </c>
      <c r="Z940" s="4">
        <v>28</v>
      </c>
      <c r="AA940" s="4">
        <v>28</v>
      </c>
      <c r="AB940" s="4">
        <v>28</v>
      </c>
      <c r="AC940" s="4">
        <v>28</v>
      </c>
      <c r="AD940" s="4">
        <v>28</v>
      </c>
      <c r="AE940" s="5">
        <v>28</v>
      </c>
      <c r="AF940" s="4">
        <v>28</v>
      </c>
      <c r="AG940" s="4">
        <v>28</v>
      </c>
      <c r="AH940" s="4">
        <v>28</v>
      </c>
      <c r="AI940" s="4">
        <v>28</v>
      </c>
      <c r="AJ940" s="4">
        <v>28</v>
      </c>
      <c r="AK940" s="4">
        <v>28</v>
      </c>
      <c r="AL940" s="4">
        <v>28</v>
      </c>
      <c r="AM940" s="4">
        <v>28</v>
      </c>
      <c r="AN940" s="4">
        <v>28</v>
      </c>
      <c r="AO940" s="6">
        <v>28</v>
      </c>
      <c r="AP940" s="4">
        <v>28</v>
      </c>
      <c r="AQ940" s="4">
        <v>28</v>
      </c>
      <c r="AR940" s="4">
        <v>28</v>
      </c>
      <c r="AS940" s="4">
        <v>28</v>
      </c>
      <c r="AT940" s="4">
        <v>28</v>
      </c>
      <c r="AU940" s="4">
        <v>28</v>
      </c>
      <c r="AV940" s="4">
        <v>28</v>
      </c>
      <c r="AW940" s="4">
        <v>28</v>
      </c>
      <c r="AX940" s="4">
        <v>28</v>
      </c>
      <c r="AY940" s="5">
        <v>28</v>
      </c>
      <c r="AZ940" s="4">
        <v>28</v>
      </c>
      <c r="BA940" s="4">
        <v>28</v>
      </c>
      <c r="BB940" s="4">
        <v>28</v>
      </c>
      <c r="BC940" s="4">
        <v>28</v>
      </c>
      <c r="BD940" s="4">
        <v>28</v>
      </c>
      <c r="BE940" s="4">
        <v>28</v>
      </c>
      <c r="BF940" s="4">
        <v>28</v>
      </c>
      <c r="BG940" s="4">
        <v>28</v>
      </c>
      <c r="BH940" s="4">
        <v>28</v>
      </c>
      <c r="BI940" s="6">
        <v>28</v>
      </c>
      <c r="BJ940" t="s">
        <v>1</v>
      </c>
    </row>
    <row r="941" spans="1:62">
      <c r="A941" s="4" t="s">
        <v>95</v>
      </c>
      <c r="B941" s="4">
        <v>15</v>
      </c>
      <c r="C941" s="4">
        <v>25</v>
      </c>
      <c r="D941" s="4">
        <v>35</v>
      </c>
      <c r="E941" s="4">
        <v>45</v>
      </c>
      <c r="F941" s="4">
        <v>55</v>
      </c>
      <c r="G941" s="4">
        <v>65</v>
      </c>
      <c r="H941" s="4">
        <v>75</v>
      </c>
      <c r="I941" s="4">
        <v>85</v>
      </c>
      <c r="J941" s="4">
        <v>95</v>
      </c>
      <c r="K941" s="5">
        <v>105</v>
      </c>
      <c r="L941" s="4">
        <v>115</v>
      </c>
      <c r="M941" s="4">
        <v>125</v>
      </c>
      <c r="N941" s="4">
        <v>135</v>
      </c>
      <c r="O941" s="4">
        <v>145</v>
      </c>
      <c r="P941" s="4">
        <v>155</v>
      </c>
      <c r="Q941" s="4">
        <v>165</v>
      </c>
      <c r="R941" s="4">
        <v>175</v>
      </c>
      <c r="S941" s="4">
        <v>185</v>
      </c>
      <c r="T941" s="4">
        <v>195</v>
      </c>
      <c r="U941" s="6">
        <v>205</v>
      </c>
      <c r="V941" s="4">
        <v>215</v>
      </c>
      <c r="W941" s="4">
        <v>225</v>
      </c>
      <c r="X941" s="4">
        <v>235</v>
      </c>
      <c r="Y941" s="4">
        <v>245</v>
      </c>
      <c r="Z941" s="4">
        <v>255</v>
      </c>
      <c r="AA941" s="4">
        <v>265</v>
      </c>
      <c r="AB941" s="4">
        <v>275</v>
      </c>
      <c r="AC941" s="4">
        <v>285</v>
      </c>
      <c r="AD941" s="4">
        <v>295</v>
      </c>
      <c r="AE941" s="5">
        <v>305</v>
      </c>
      <c r="AF941" s="4">
        <v>315</v>
      </c>
      <c r="AG941" s="4">
        <v>325</v>
      </c>
      <c r="AH941" s="4">
        <v>335</v>
      </c>
      <c r="AI941" s="4">
        <v>345</v>
      </c>
      <c r="AJ941" s="4">
        <v>355</v>
      </c>
      <c r="AK941" s="4">
        <v>365</v>
      </c>
      <c r="AL941" s="4">
        <v>375</v>
      </c>
      <c r="AM941" s="4">
        <v>385</v>
      </c>
      <c r="AN941" s="4">
        <v>395</v>
      </c>
      <c r="AO941" s="6">
        <v>405</v>
      </c>
      <c r="AP941" s="4">
        <v>415</v>
      </c>
      <c r="AQ941" s="4">
        <v>425</v>
      </c>
      <c r="AR941" s="4">
        <v>435</v>
      </c>
      <c r="AS941" s="4">
        <v>445</v>
      </c>
      <c r="AT941" s="4">
        <v>455</v>
      </c>
      <c r="AU941" s="4">
        <v>465</v>
      </c>
      <c r="AV941" s="4">
        <v>475</v>
      </c>
      <c r="AW941" s="4">
        <v>485</v>
      </c>
      <c r="AX941" s="4">
        <v>495</v>
      </c>
      <c r="AY941" s="5">
        <v>505</v>
      </c>
      <c r="AZ941" s="4">
        <v>515</v>
      </c>
      <c r="BA941" s="4">
        <v>525</v>
      </c>
      <c r="BB941" s="4">
        <v>535</v>
      </c>
      <c r="BC941" s="4">
        <v>545</v>
      </c>
      <c r="BD941" s="4">
        <v>555</v>
      </c>
      <c r="BE941" s="4">
        <v>565</v>
      </c>
      <c r="BF941" s="4">
        <v>575</v>
      </c>
      <c r="BG941" s="4">
        <v>585</v>
      </c>
      <c r="BH941" s="4">
        <v>595</v>
      </c>
      <c r="BI941" s="6">
        <v>605</v>
      </c>
      <c r="BJ941" t="s">
        <v>1</v>
      </c>
    </row>
    <row r="942" spans="1:62">
      <c r="A942" s="4" t="s">
        <v>240</v>
      </c>
      <c r="B942" s="4">
        <v>20</v>
      </c>
      <c r="C942" s="4">
        <v>38</v>
      </c>
      <c r="D942" s="4">
        <v>56</v>
      </c>
      <c r="E942" s="4">
        <v>74</v>
      </c>
      <c r="F942" s="4">
        <v>92</v>
      </c>
      <c r="G942" s="4">
        <v>110</v>
      </c>
      <c r="H942" s="4">
        <v>128</v>
      </c>
      <c r="I942" s="4">
        <v>146</v>
      </c>
      <c r="J942" s="4">
        <v>164</v>
      </c>
      <c r="K942" s="5">
        <v>182</v>
      </c>
      <c r="L942" s="4">
        <v>200</v>
      </c>
      <c r="M942" s="4">
        <v>218</v>
      </c>
      <c r="N942" s="4">
        <v>236</v>
      </c>
      <c r="O942" s="4">
        <v>254</v>
      </c>
      <c r="P942" s="4">
        <v>272</v>
      </c>
      <c r="Q942" s="4">
        <v>290</v>
      </c>
      <c r="R942" s="4">
        <v>308</v>
      </c>
      <c r="S942" s="4">
        <v>326</v>
      </c>
      <c r="T942" s="4">
        <v>344</v>
      </c>
      <c r="U942" s="6">
        <v>362</v>
      </c>
      <c r="V942" s="4">
        <v>380</v>
      </c>
      <c r="W942" s="4">
        <v>398</v>
      </c>
      <c r="X942" s="4">
        <v>416</v>
      </c>
      <c r="Y942" s="4">
        <v>434</v>
      </c>
      <c r="Z942" s="4">
        <v>452</v>
      </c>
      <c r="AA942" s="4">
        <v>470</v>
      </c>
      <c r="AB942" s="4">
        <v>488</v>
      </c>
      <c r="AC942" s="4">
        <v>506</v>
      </c>
      <c r="AD942" s="4">
        <v>524</v>
      </c>
      <c r="AE942" s="5">
        <v>542</v>
      </c>
      <c r="AF942" s="4">
        <v>560</v>
      </c>
      <c r="AG942" s="4">
        <v>578</v>
      </c>
      <c r="AH942" s="4">
        <v>596</v>
      </c>
      <c r="AI942" s="4">
        <v>614</v>
      </c>
      <c r="AJ942" s="4">
        <v>632</v>
      </c>
      <c r="AK942" s="4">
        <v>650</v>
      </c>
      <c r="AL942" s="4">
        <v>668</v>
      </c>
      <c r="AM942" s="4">
        <v>686</v>
      </c>
      <c r="AN942" s="4">
        <v>704</v>
      </c>
      <c r="AO942" s="6">
        <v>722</v>
      </c>
      <c r="AP942" s="4">
        <v>740</v>
      </c>
      <c r="AQ942" s="4">
        <v>758</v>
      </c>
      <c r="AR942" s="4">
        <v>776</v>
      </c>
      <c r="AS942" s="4">
        <v>794</v>
      </c>
      <c r="AT942" s="4">
        <v>812</v>
      </c>
      <c r="AU942" s="4">
        <v>830</v>
      </c>
      <c r="AV942" s="4">
        <v>848</v>
      </c>
      <c r="AW942" s="4">
        <v>866</v>
      </c>
      <c r="AX942" s="4">
        <v>884</v>
      </c>
      <c r="AY942" s="5">
        <v>902</v>
      </c>
      <c r="AZ942" s="4">
        <v>920</v>
      </c>
      <c r="BA942" s="4">
        <v>938</v>
      </c>
      <c r="BB942" s="4">
        <v>956</v>
      </c>
      <c r="BC942" s="4">
        <v>974</v>
      </c>
      <c r="BD942" s="4">
        <v>992</v>
      </c>
      <c r="BE942" s="4">
        <v>1010</v>
      </c>
      <c r="BF942" s="4">
        <v>1028</v>
      </c>
      <c r="BG942" s="4">
        <v>1046</v>
      </c>
      <c r="BH942" s="4">
        <v>1064</v>
      </c>
      <c r="BI942" s="6">
        <v>1082</v>
      </c>
      <c r="BJ942" t="s">
        <v>1</v>
      </c>
    </row>
    <row r="943" spans="1:62">
      <c r="A943" s="4" t="s">
        <v>241</v>
      </c>
      <c r="B943" s="4">
        <v>7</v>
      </c>
      <c r="C943" s="4">
        <v>7</v>
      </c>
      <c r="D943" s="4">
        <v>7</v>
      </c>
      <c r="E943" s="4">
        <v>7</v>
      </c>
      <c r="F943" s="4">
        <v>7</v>
      </c>
      <c r="G943" s="4">
        <v>7</v>
      </c>
      <c r="H943" s="4">
        <v>7</v>
      </c>
      <c r="I943" s="4">
        <v>7</v>
      </c>
      <c r="J943" s="4">
        <v>7</v>
      </c>
      <c r="K943" s="5">
        <v>7</v>
      </c>
      <c r="L943" s="4">
        <v>7</v>
      </c>
      <c r="M943" s="4">
        <v>7</v>
      </c>
      <c r="N943" s="4">
        <v>7</v>
      </c>
      <c r="O943" s="4">
        <v>7</v>
      </c>
      <c r="P943" s="4">
        <v>7</v>
      </c>
      <c r="Q943" s="4">
        <v>7</v>
      </c>
      <c r="R943" s="4">
        <v>7</v>
      </c>
      <c r="S943" s="4">
        <v>7</v>
      </c>
      <c r="T943" s="4">
        <v>7</v>
      </c>
      <c r="U943" s="6">
        <v>7</v>
      </c>
      <c r="V943" s="4">
        <v>7</v>
      </c>
      <c r="W943" s="4">
        <v>7</v>
      </c>
      <c r="X943" s="4">
        <v>7</v>
      </c>
      <c r="Y943" s="4">
        <v>7</v>
      </c>
      <c r="Z943" s="4">
        <v>7</v>
      </c>
      <c r="AA943" s="4">
        <v>7</v>
      </c>
      <c r="AB943" s="4">
        <v>7</v>
      </c>
      <c r="AC943" s="4">
        <v>7</v>
      </c>
      <c r="AD943" s="4">
        <v>7</v>
      </c>
      <c r="AE943" s="5">
        <v>7</v>
      </c>
      <c r="AF943" s="4">
        <v>7</v>
      </c>
      <c r="AG943" s="4">
        <v>7</v>
      </c>
      <c r="AH943" s="4">
        <v>7</v>
      </c>
      <c r="AI943" s="4">
        <v>7</v>
      </c>
      <c r="AJ943" s="4">
        <v>7</v>
      </c>
      <c r="AK943" s="4">
        <v>7</v>
      </c>
      <c r="AL943" s="4">
        <v>7</v>
      </c>
      <c r="AM943" s="4">
        <v>7</v>
      </c>
      <c r="AN943" s="4">
        <v>7</v>
      </c>
      <c r="AO943" s="6">
        <v>7</v>
      </c>
      <c r="AP943" s="4">
        <v>7</v>
      </c>
      <c r="AQ943" s="4">
        <v>7</v>
      </c>
      <c r="AR943" s="4">
        <v>7</v>
      </c>
      <c r="AS943" s="4">
        <v>7</v>
      </c>
      <c r="AT943" s="4">
        <v>7</v>
      </c>
      <c r="AU943" s="4">
        <v>7</v>
      </c>
      <c r="AV943" s="4">
        <v>7</v>
      </c>
      <c r="AW943" s="4">
        <v>7</v>
      </c>
      <c r="AX943" s="4">
        <v>7</v>
      </c>
      <c r="AY943" s="5">
        <v>7</v>
      </c>
      <c r="AZ943" s="4">
        <v>7</v>
      </c>
      <c r="BA943" s="4">
        <v>7</v>
      </c>
      <c r="BB943" s="4">
        <v>7</v>
      </c>
      <c r="BC943" s="4">
        <v>7</v>
      </c>
      <c r="BD943" s="4">
        <v>7</v>
      </c>
      <c r="BE943" s="4">
        <v>7</v>
      </c>
      <c r="BF943" s="4">
        <v>7</v>
      </c>
      <c r="BG943" s="4">
        <v>7</v>
      </c>
      <c r="BH943" s="4">
        <v>7</v>
      </c>
      <c r="BI943" s="6">
        <v>7</v>
      </c>
      <c r="BJ943" t="s">
        <v>1</v>
      </c>
    </row>
    <row r="944" spans="1:62">
      <c r="A944" s="4" t="s">
        <v>242</v>
      </c>
      <c r="B944" s="4">
        <v>7</v>
      </c>
      <c r="C944" s="4">
        <v>13</v>
      </c>
      <c r="D944" s="4">
        <v>18</v>
      </c>
      <c r="E944" s="4">
        <v>22</v>
      </c>
      <c r="F944" s="4">
        <v>25</v>
      </c>
      <c r="G944" s="4">
        <v>27</v>
      </c>
      <c r="H944" s="4">
        <v>29</v>
      </c>
      <c r="I944" s="4">
        <v>31</v>
      </c>
      <c r="J944" s="4">
        <v>33</v>
      </c>
      <c r="K944" s="5">
        <v>34</v>
      </c>
      <c r="L944" s="4">
        <v>35</v>
      </c>
      <c r="M944" s="4">
        <v>36</v>
      </c>
      <c r="N944" s="4">
        <v>37</v>
      </c>
      <c r="O944" s="4">
        <v>38</v>
      </c>
      <c r="P944" s="4">
        <v>39</v>
      </c>
      <c r="Q944" s="4">
        <v>40</v>
      </c>
      <c r="R944" s="4">
        <v>40</v>
      </c>
      <c r="S944" s="4">
        <v>41</v>
      </c>
      <c r="T944" s="4">
        <v>41</v>
      </c>
      <c r="U944" s="6">
        <v>42</v>
      </c>
      <c r="V944" s="4">
        <v>42</v>
      </c>
      <c r="W944" s="4">
        <v>43</v>
      </c>
      <c r="X944" s="4">
        <v>43</v>
      </c>
      <c r="Y944" s="4">
        <v>44</v>
      </c>
      <c r="Z944" s="4">
        <v>44</v>
      </c>
      <c r="AA944" s="4">
        <v>44</v>
      </c>
      <c r="AB944" s="4">
        <v>45</v>
      </c>
      <c r="AC944" s="4">
        <v>45</v>
      </c>
      <c r="AD944" s="4">
        <v>45</v>
      </c>
      <c r="AE944" s="5">
        <v>45</v>
      </c>
      <c r="AF944" s="4">
        <v>46</v>
      </c>
      <c r="AG944" s="4">
        <v>46</v>
      </c>
      <c r="AH944" s="4">
        <v>46</v>
      </c>
      <c r="AI944" s="4">
        <v>46</v>
      </c>
      <c r="AJ944" s="4">
        <v>46</v>
      </c>
      <c r="AK944" s="4">
        <v>47</v>
      </c>
      <c r="AL944" s="4">
        <v>47</v>
      </c>
      <c r="AM944" s="4">
        <v>47</v>
      </c>
      <c r="AN944" s="4">
        <v>47</v>
      </c>
      <c r="AO944" s="6">
        <v>47</v>
      </c>
      <c r="AP944" s="4">
        <v>47</v>
      </c>
      <c r="AQ944" s="4">
        <v>48</v>
      </c>
      <c r="AR944" s="4">
        <v>48</v>
      </c>
      <c r="AS944" s="4">
        <v>48</v>
      </c>
      <c r="AT944" s="4">
        <v>48</v>
      </c>
      <c r="AU944" s="4">
        <v>48</v>
      </c>
      <c r="AV944" s="4">
        <v>48</v>
      </c>
      <c r="AW944" s="4">
        <v>48</v>
      </c>
      <c r="AX944" s="4">
        <v>49</v>
      </c>
      <c r="AY944" s="5">
        <v>49</v>
      </c>
      <c r="AZ944" s="4">
        <v>49</v>
      </c>
      <c r="BA944" s="4">
        <v>49</v>
      </c>
      <c r="BB944" s="4">
        <v>49</v>
      </c>
      <c r="BC944" s="4">
        <v>49</v>
      </c>
      <c r="BD944" s="4">
        <v>49</v>
      </c>
      <c r="BE944" s="4">
        <v>49</v>
      </c>
      <c r="BF944" s="4">
        <v>49</v>
      </c>
      <c r="BG944" s="4">
        <v>49</v>
      </c>
      <c r="BH944" s="4">
        <v>49</v>
      </c>
      <c r="BI944" s="6">
        <v>50</v>
      </c>
      <c r="BJ944" t="s">
        <v>1</v>
      </c>
    </row>
    <row r="945" spans="1:62">
      <c r="A945" s="4" t="s">
        <v>243</v>
      </c>
      <c r="B945" s="4">
        <v>27</v>
      </c>
      <c r="C945" s="4">
        <v>27</v>
      </c>
      <c r="D945" s="4">
        <v>27</v>
      </c>
      <c r="E945" s="4">
        <v>27</v>
      </c>
      <c r="F945" s="4">
        <v>27</v>
      </c>
      <c r="G945" s="4">
        <v>27</v>
      </c>
      <c r="H945" s="4">
        <v>27</v>
      </c>
      <c r="I945" s="4">
        <v>27</v>
      </c>
      <c r="J945" s="4">
        <v>27</v>
      </c>
      <c r="K945" s="5">
        <v>27</v>
      </c>
      <c r="L945" s="4">
        <v>27</v>
      </c>
      <c r="M945" s="4">
        <v>27</v>
      </c>
      <c r="N945" s="4">
        <v>27</v>
      </c>
      <c r="O945" s="4">
        <v>27</v>
      </c>
      <c r="P945" s="4">
        <v>27</v>
      </c>
      <c r="Q945" s="4">
        <v>27</v>
      </c>
      <c r="R945" s="4">
        <v>27</v>
      </c>
      <c r="S945" s="4">
        <v>27</v>
      </c>
      <c r="T945" s="4">
        <v>27</v>
      </c>
      <c r="U945" s="6">
        <v>27</v>
      </c>
      <c r="V945" s="4">
        <v>27</v>
      </c>
      <c r="W945" s="4">
        <v>27</v>
      </c>
      <c r="X945" s="4">
        <v>27</v>
      </c>
      <c r="Y945" s="4">
        <v>27</v>
      </c>
      <c r="Z945" s="4">
        <v>27</v>
      </c>
      <c r="AA945" s="4">
        <v>27</v>
      </c>
      <c r="AB945" s="4">
        <v>27</v>
      </c>
      <c r="AC945" s="4">
        <v>27</v>
      </c>
      <c r="AD945" s="4">
        <v>27</v>
      </c>
      <c r="AE945" s="5">
        <v>27</v>
      </c>
      <c r="AF945" s="4">
        <v>27</v>
      </c>
      <c r="AG945" s="4">
        <v>27</v>
      </c>
      <c r="AH945" s="4">
        <v>27</v>
      </c>
      <c r="AI945" s="4">
        <v>27</v>
      </c>
      <c r="AJ945" s="4">
        <v>27</v>
      </c>
      <c r="AK945" s="4">
        <v>27</v>
      </c>
      <c r="AL945" s="4">
        <v>27</v>
      </c>
      <c r="AM945" s="4">
        <v>27</v>
      </c>
      <c r="AN945" s="4">
        <v>27</v>
      </c>
      <c r="AO945" s="6">
        <v>27</v>
      </c>
      <c r="AP945" s="4">
        <v>27</v>
      </c>
      <c r="AQ945" s="4">
        <v>27</v>
      </c>
      <c r="AR945" s="4">
        <v>27</v>
      </c>
      <c r="AS945" s="4">
        <v>27</v>
      </c>
      <c r="AT945" s="4">
        <v>27</v>
      </c>
      <c r="AU945" s="4">
        <v>27</v>
      </c>
      <c r="AV945" s="4">
        <v>27</v>
      </c>
      <c r="AW945" s="4">
        <v>27</v>
      </c>
      <c r="AX945" s="4">
        <v>27</v>
      </c>
      <c r="AY945" s="5">
        <v>27</v>
      </c>
      <c r="AZ945" s="4">
        <v>27</v>
      </c>
      <c r="BA945" s="4">
        <v>27</v>
      </c>
      <c r="BB945" s="4">
        <v>27</v>
      </c>
      <c r="BC945" s="4">
        <v>27</v>
      </c>
      <c r="BD945" s="4">
        <v>27</v>
      </c>
      <c r="BE945" s="4">
        <v>27</v>
      </c>
      <c r="BF945" s="4">
        <v>27</v>
      </c>
      <c r="BG945" s="4">
        <v>27</v>
      </c>
      <c r="BH945" s="4">
        <v>27</v>
      </c>
      <c r="BI945" s="6">
        <v>27</v>
      </c>
      <c r="BJ945" t="s">
        <v>1</v>
      </c>
    </row>
    <row r="946" spans="1:62">
      <c r="A946" s="4" t="s">
        <v>244</v>
      </c>
      <c r="B946" s="4">
        <v>32</v>
      </c>
      <c r="C946" s="4">
        <v>34</v>
      </c>
      <c r="D946" s="4">
        <v>36</v>
      </c>
      <c r="E946" s="4">
        <v>38</v>
      </c>
      <c r="F946" s="4">
        <v>40</v>
      </c>
      <c r="G946" s="4">
        <v>42</v>
      </c>
      <c r="H946" s="4">
        <v>44</v>
      </c>
      <c r="I946" s="4">
        <v>46</v>
      </c>
      <c r="J946" s="4">
        <v>47</v>
      </c>
      <c r="K946" s="5">
        <v>48</v>
      </c>
      <c r="L946" s="4">
        <v>49</v>
      </c>
      <c r="M946" s="4">
        <v>50</v>
      </c>
      <c r="N946" s="4">
        <v>51</v>
      </c>
      <c r="O946" s="4">
        <v>52</v>
      </c>
      <c r="P946" s="4">
        <v>53</v>
      </c>
      <c r="Q946" s="4">
        <v>54</v>
      </c>
      <c r="R946" s="4">
        <v>55</v>
      </c>
      <c r="S946" s="4">
        <v>56</v>
      </c>
      <c r="T946" s="4">
        <v>57</v>
      </c>
      <c r="U946" s="6">
        <v>58</v>
      </c>
      <c r="V946" s="4">
        <v>59</v>
      </c>
      <c r="W946" s="4">
        <v>60</v>
      </c>
      <c r="X946" s="4">
        <v>61</v>
      </c>
      <c r="Y946" s="4">
        <v>62</v>
      </c>
      <c r="Z946" s="4">
        <v>63</v>
      </c>
      <c r="AA946" s="4">
        <v>64</v>
      </c>
      <c r="AB946" s="4">
        <v>65</v>
      </c>
      <c r="AC946" s="4">
        <v>66</v>
      </c>
      <c r="AD946" s="4">
        <v>67</v>
      </c>
      <c r="AE946" s="5">
        <v>68</v>
      </c>
      <c r="AF946" s="4">
        <v>69</v>
      </c>
      <c r="AG946" s="4">
        <v>70</v>
      </c>
      <c r="AH946" s="4">
        <v>71</v>
      </c>
      <c r="AI946" s="4">
        <v>72</v>
      </c>
      <c r="AJ946" s="4">
        <v>73</v>
      </c>
      <c r="AK946" s="4">
        <v>74</v>
      </c>
      <c r="AL946" s="4">
        <v>75</v>
      </c>
      <c r="AM946" s="4">
        <v>76</v>
      </c>
      <c r="AN946" s="4">
        <v>77</v>
      </c>
      <c r="AO946" s="6">
        <v>78</v>
      </c>
      <c r="AP946" s="4">
        <v>79</v>
      </c>
      <c r="AQ946" s="4">
        <v>80</v>
      </c>
      <c r="AR946" s="4">
        <v>81</v>
      </c>
      <c r="AS946" s="4">
        <v>82</v>
      </c>
      <c r="AT946" s="4">
        <v>83</v>
      </c>
      <c r="AU946" s="4">
        <v>84</v>
      </c>
      <c r="AV946" s="4">
        <v>85</v>
      </c>
      <c r="AW946" s="4">
        <v>86</v>
      </c>
      <c r="AX946" s="4">
        <v>87</v>
      </c>
      <c r="AY946" s="5">
        <v>88</v>
      </c>
      <c r="AZ946" s="4">
        <v>89</v>
      </c>
      <c r="BA946" s="4">
        <v>90</v>
      </c>
      <c r="BB946" s="4">
        <v>91</v>
      </c>
      <c r="BC946" s="4">
        <v>92</v>
      </c>
      <c r="BD946" s="4">
        <v>93</v>
      </c>
      <c r="BE946" s="4">
        <v>94</v>
      </c>
      <c r="BF946" s="4">
        <v>95</v>
      </c>
      <c r="BG946" s="4">
        <v>96</v>
      </c>
      <c r="BH946" s="4">
        <v>97</v>
      </c>
      <c r="BI946" s="6">
        <v>98</v>
      </c>
      <c r="BJ946" t="s">
        <v>1</v>
      </c>
    </row>
    <row r="947" spans="1:62">
      <c r="A947" s="4" t="s">
        <v>5</v>
      </c>
      <c r="K947" s="5"/>
      <c r="U947" s="6"/>
      <c r="AE947" s="5"/>
      <c r="AO947" s="6"/>
      <c r="AY947" s="5"/>
      <c r="BI947" s="6"/>
    </row>
    <row r="948" spans="1:62">
      <c r="A948" s="4" t="s">
        <v>502</v>
      </c>
      <c r="K948" s="5"/>
      <c r="U948" s="6"/>
      <c r="AE948" s="5"/>
      <c r="AO948" s="6"/>
      <c r="AY948" s="5"/>
      <c r="BI948" s="6"/>
    </row>
    <row r="949" spans="1:62">
      <c r="A949" s="4" t="s">
        <v>245</v>
      </c>
      <c r="B949" s="4" t="s">
        <v>1</v>
      </c>
      <c r="K949" s="5"/>
      <c r="U949" s="6"/>
      <c r="AE949" s="5"/>
      <c r="AO949" s="6"/>
      <c r="AY949" s="5"/>
      <c r="BI949" s="6"/>
    </row>
    <row r="950" spans="1:62">
      <c r="A950" s="4" t="s">
        <v>246</v>
      </c>
      <c r="B950" s="4">
        <v>20</v>
      </c>
      <c r="C950" s="4">
        <v>24</v>
      </c>
      <c r="D950" s="4">
        <v>28</v>
      </c>
      <c r="E950" s="4">
        <v>32</v>
      </c>
      <c r="F950" s="4">
        <v>36</v>
      </c>
      <c r="G950" s="4">
        <v>40</v>
      </c>
      <c r="H950" s="4">
        <v>44</v>
      </c>
      <c r="I950" s="4">
        <v>48</v>
      </c>
      <c r="J950" s="4">
        <v>52</v>
      </c>
      <c r="K950" s="5">
        <v>56</v>
      </c>
      <c r="L950" s="4">
        <v>60</v>
      </c>
      <c r="M950" s="4">
        <v>64</v>
      </c>
      <c r="N950" s="4">
        <v>68</v>
      </c>
      <c r="O950" s="4">
        <v>72</v>
      </c>
      <c r="P950" s="4">
        <v>76</v>
      </c>
      <c r="Q950" s="4">
        <v>80</v>
      </c>
      <c r="R950" s="4">
        <v>84</v>
      </c>
      <c r="S950" s="4">
        <v>88</v>
      </c>
      <c r="T950" s="4">
        <v>92</v>
      </c>
      <c r="U950" s="6">
        <v>96</v>
      </c>
      <c r="V950" s="4">
        <v>100</v>
      </c>
      <c r="W950" s="4">
        <v>104</v>
      </c>
      <c r="X950" s="4">
        <v>108</v>
      </c>
      <c r="Y950" s="4">
        <v>112</v>
      </c>
      <c r="Z950" s="4">
        <v>116</v>
      </c>
      <c r="AA950" s="4">
        <v>120</v>
      </c>
      <c r="AB950" s="4">
        <v>124</v>
      </c>
      <c r="AC950" s="4">
        <v>128</v>
      </c>
      <c r="AD950" s="4">
        <v>132</v>
      </c>
      <c r="AE950" s="5">
        <v>136</v>
      </c>
      <c r="AF950" s="4">
        <v>140</v>
      </c>
      <c r="AG950" s="4">
        <v>144</v>
      </c>
      <c r="AH950" s="4">
        <v>148</v>
      </c>
      <c r="AI950" s="4">
        <v>152</v>
      </c>
      <c r="AJ950" s="4">
        <v>156</v>
      </c>
      <c r="AK950" s="4">
        <v>160</v>
      </c>
      <c r="AL950" s="4">
        <v>164</v>
      </c>
      <c r="AM950" s="4">
        <v>168</v>
      </c>
      <c r="AN950" s="4">
        <v>172</v>
      </c>
      <c r="AO950" s="6">
        <v>176</v>
      </c>
      <c r="AP950" s="4">
        <v>180</v>
      </c>
      <c r="AQ950" s="4">
        <v>184</v>
      </c>
      <c r="AR950" s="4">
        <v>188</v>
      </c>
      <c r="AS950" s="4">
        <v>192</v>
      </c>
      <c r="AT950" s="4">
        <v>196</v>
      </c>
      <c r="AU950" s="4">
        <v>200</v>
      </c>
      <c r="AV950" s="4">
        <v>204</v>
      </c>
      <c r="AW950" s="4">
        <v>208</v>
      </c>
      <c r="AX950" s="4">
        <v>212</v>
      </c>
      <c r="AY950" s="5">
        <v>216</v>
      </c>
      <c r="AZ950" s="4">
        <v>220</v>
      </c>
      <c r="BA950" s="4">
        <v>224</v>
      </c>
      <c r="BB950" s="4">
        <v>228</v>
      </c>
      <c r="BC950" s="4">
        <v>232</v>
      </c>
      <c r="BD950" s="4">
        <v>236</v>
      </c>
      <c r="BE950" s="4">
        <v>240</v>
      </c>
      <c r="BF950" s="4">
        <v>244</v>
      </c>
      <c r="BG950" s="4">
        <v>248</v>
      </c>
      <c r="BH950" s="4">
        <v>252</v>
      </c>
      <c r="BI950" s="6">
        <v>256</v>
      </c>
      <c r="BJ950" t="s">
        <v>1</v>
      </c>
    </row>
    <row r="951" spans="1:62">
      <c r="A951" s="4" t="s">
        <v>240</v>
      </c>
      <c r="B951" s="4">
        <v>180</v>
      </c>
      <c r="C951" s="4">
        <v>190</v>
      </c>
      <c r="D951" s="4">
        <v>200</v>
      </c>
      <c r="E951" s="4">
        <v>210</v>
      </c>
      <c r="F951" s="4">
        <v>220</v>
      </c>
      <c r="G951" s="4">
        <v>230</v>
      </c>
      <c r="H951" s="4">
        <v>240</v>
      </c>
      <c r="I951" s="4">
        <v>250</v>
      </c>
      <c r="J951" s="4">
        <v>260</v>
      </c>
      <c r="K951" s="5">
        <v>270</v>
      </c>
      <c r="L951" s="4">
        <v>280</v>
      </c>
      <c r="M951" s="4">
        <v>290</v>
      </c>
      <c r="N951" s="4">
        <v>300</v>
      </c>
      <c r="O951" s="4">
        <v>310</v>
      </c>
      <c r="P951" s="4">
        <v>320</v>
      </c>
      <c r="Q951" s="4">
        <v>330</v>
      </c>
      <c r="R951" s="4">
        <v>340</v>
      </c>
      <c r="S951" s="4">
        <v>350</v>
      </c>
      <c r="T951" s="4">
        <v>360</v>
      </c>
      <c r="U951" s="6">
        <v>370</v>
      </c>
      <c r="V951" s="4">
        <v>380</v>
      </c>
      <c r="W951" s="4">
        <v>390</v>
      </c>
      <c r="X951" s="4">
        <v>400</v>
      </c>
      <c r="Y951" s="4">
        <v>410</v>
      </c>
      <c r="Z951" s="4">
        <v>420</v>
      </c>
      <c r="AA951" s="4">
        <v>430</v>
      </c>
      <c r="AB951" s="4">
        <v>440</v>
      </c>
      <c r="AC951" s="4">
        <v>450</v>
      </c>
      <c r="AD951" s="4">
        <v>460</v>
      </c>
      <c r="AE951" s="5">
        <v>470</v>
      </c>
      <c r="AF951" s="4">
        <v>480</v>
      </c>
      <c r="AG951" s="4">
        <v>490</v>
      </c>
      <c r="AH951" s="4">
        <v>500</v>
      </c>
      <c r="AI951" s="4">
        <v>510</v>
      </c>
      <c r="AJ951" s="4">
        <v>520</v>
      </c>
      <c r="AK951" s="4">
        <v>530</v>
      </c>
      <c r="AL951" s="4">
        <v>540</v>
      </c>
      <c r="AM951" s="4">
        <v>550</v>
      </c>
      <c r="AN951" s="4">
        <v>560</v>
      </c>
      <c r="AO951" s="6">
        <v>570</v>
      </c>
      <c r="AP951" s="4">
        <v>580</v>
      </c>
      <c r="AQ951" s="4">
        <v>590</v>
      </c>
      <c r="AR951" s="4">
        <v>600</v>
      </c>
      <c r="AS951" s="4">
        <v>610</v>
      </c>
      <c r="AT951" s="4">
        <v>620</v>
      </c>
      <c r="AU951" s="4">
        <v>630</v>
      </c>
      <c r="AV951" s="4">
        <v>640</v>
      </c>
      <c r="AW951" s="4">
        <v>650</v>
      </c>
      <c r="AX951" s="4">
        <v>660</v>
      </c>
      <c r="AY951" s="5">
        <v>670</v>
      </c>
      <c r="AZ951" s="4">
        <v>680</v>
      </c>
      <c r="BA951" s="4">
        <v>690</v>
      </c>
      <c r="BB951" s="4">
        <v>700</v>
      </c>
      <c r="BC951" s="4">
        <v>710</v>
      </c>
      <c r="BD951" s="4">
        <v>720</v>
      </c>
      <c r="BE951" s="4">
        <v>730</v>
      </c>
      <c r="BF951" s="4">
        <v>740</v>
      </c>
      <c r="BG951" s="4">
        <v>750</v>
      </c>
      <c r="BH951" s="4">
        <v>760</v>
      </c>
      <c r="BI951" s="6">
        <v>770</v>
      </c>
      <c r="BJ951" t="s">
        <v>1</v>
      </c>
    </row>
    <row r="952" spans="1:62">
      <c r="A952" s="4" t="s">
        <v>95</v>
      </c>
      <c r="B952" s="4">
        <v>70</v>
      </c>
      <c r="C952" s="4">
        <v>76</v>
      </c>
      <c r="D952" s="4">
        <v>82</v>
      </c>
      <c r="E952" s="4">
        <v>88</v>
      </c>
      <c r="F952" s="4">
        <v>94</v>
      </c>
      <c r="G952" s="4">
        <v>100</v>
      </c>
      <c r="H952" s="4">
        <v>106</v>
      </c>
      <c r="I952" s="4">
        <v>112</v>
      </c>
      <c r="J952" s="4">
        <v>118</v>
      </c>
      <c r="K952" s="5">
        <v>124</v>
      </c>
      <c r="L952" s="4">
        <v>130</v>
      </c>
      <c r="M952" s="4">
        <v>136</v>
      </c>
      <c r="N952" s="4">
        <v>142</v>
      </c>
      <c r="O952" s="4">
        <v>148</v>
      </c>
      <c r="P952" s="4">
        <v>154</v>
      </c>
      <c r="Q952" s="4">
        <v>160</v>
      </c>
      <c r="R952" s="4">
        <v>166</v>
      </c>
      <c r="S952" s="4">
        <v>172</v>
      </c>
      <c r="T952" s="4">
        <v>178</v>
      </c>
      <c r="U952" s="6">
        <v>184</v>
      </c>
      <c r="V952" s="4">
        <v>190</v>
      </c>
      <c r="W952" s="4">
        <v>196</v>
      </c>
      <c r="X952" s="4">
        <v>202</v>
      </c>
      <c r="Y952" s="4">
        <v>208</v>
      </c>
      <c r="Z952" s="4">
        <v>214</v>
      </c>
      <c r="AA952" s="4">
        <v>220</v>
      </c>
      <c r="AB952" s="4">
        <v>226</v>
      </c>
      <c r="AC952" s="4">
        <v>232</v>
      </c>
      <c r="AD952" s="4">
        <v>238</v>
      </c>
      <c r="AE952" s="5">
        <v>244</v>
      </c>
      <c r="AF952" s="4">
        <v>250</v>
      </c>
      <c r="AG952" s="4">
        <v>256</v>
      </c>
      <c r="AH952" s="4">
        <v>262</v>
      </c>
      <c r="AI952" s="4">
        <v>268</v>
      </c>
      <c r="AJ952" s="4">
        <v>274</v>
      </c>
      <c r="AK952" s="4">
        <v>280</v>
      </c>
      <c r="AL952" s="4">
        <v>286</v>
      </c>
      <c r="AM952" s="4">
        <v>292</v>
      </c>
      <c r="AN952" s="4">
        <v>298</v>
      </c>
      <c r="AO952" s="6">
        <v>304</v>
      </c>
      <c r="AP952" s="4">
        <v>310</v>
      </c>
      <c r="AQ952" s="4">
        <v>316</v>
      </c>
      <c r="AR952" s="4">
        <v>322</v>
      </c>
      <c r="AS952" s="4">
        <v>328</v>
      </c>
      <c r="AT952" s="4">
        <v>334</v>
      </c>
      <c r="AU952" s="4">
        <v>340</v>
      </c>
      <c r="AV952" s="4">
        <v>346</v>
      </c>
      <c r="AW952" s="4">
        <v>352</v>
      </c>
      <c r="AX952" s="4">
        <v>358</v>
      </c>
      <c r="AY952" s="5">
        <v>364</v>
      </c>
      <c r="AZ952" s="4">
        <v>370</v>
      </c>
      <c r="BA952" s="4">
        <v>376</v>
      </c>
      <c r="BB952" s="4">
        <v>382</v>
      </c>
      <c r="BC952" s="4">
        <v>388</v>
      </c>
      <c r="BD952" s="4">
        <v>394</v>
      </c>
      <c r="BE952" s="4">
        <v>400</v>
      </c>
      <c r="BF952" s="4">
        <v>406</v>
      </c>
      <c r="BG952" s="4">
        <v>412</v>
      </c>
      <c r="BH952" s="4">
        <v>418</v>
      </c>
      <c r="BI952" s="6">
        <v>424</v>
      </c>
      <c r="BJ952" t="s">
        <v>1</v>
      </c>
    </row>
    <row r="953" spans="1:62">
      <c r="A953" s="4" t="s">
        <v>5</v>
      </c>
      <c r="K953" s="5"/>
      <c r="U953" s="6"/>
      <c r="AE953" s="5"/>
      <c r="AO953" s="6"/>
      <c r="AY953" s="5"/>
      <c r="BI953" s="6"/>
    </row>
    <row r="954" spans="1:62">
      <c r="A954" s="4" t="s">
        <v>413</v>
      </c>
      <c r="K954" s="5"/>
      <c r="U954" s="6"/>
      <c r="AE954" s="5"/>
      <c r="AO954" s="6"/>
      <c r="AY954" s="5"/>
      <c r="BI954" s="6"/>
    </row>
    <row r="955" spans="1:62">
      <c r="A955" s="4" t="s">
        <v>240</v>
      </c>
      <c r="B955" s="4">
        <v>240</v>
      </c>
      <c r="C955" s="4">
        <v>252</v>
      </c>
      <c r="D955" s="4">
        <v>264</v>
      </c>
      <c r="E955" s="4">
        <v>276</v>
      </c>
      <c r="F955" s="4">
        <v>288</v>
      </c>
      <c r="G955" s="4">
        <v>300</v>
      </c>
      <c r="H955" s="4">
        <v>312</v>
      </c>
      <c r="I955" s="4">
        <v>324</v>
      </c>
      <c r="J955" s="4">
        <v>336</v>
      </c>
      <c r="K955" s="5">
        <v>348</v>
      </c>
      <c r="L955" s="4">
        <v>360</v>
      </c>
      <c r="M955" s="4">
        <v>372</v>
      </c>
      <c r="N955" s="4">
        <v>384</v>
      </c>
      <c r="O955" s="4">
        <v>396</v>
      </c>
      <c r="P955" s="4">
        <v>408</v>
      </c>
      <c r="Q955" s="4">
        <v>420</v>
      </c>
      <c r="R955" s="4">
        <v>432</v>
      </c>
      <c r="S955" s="4">
        <v>444</v>
      </c>
      <c r="T955" s="4">
        <v>456</v>
      </c>
      <c r="U955" s="6">
        <v>468</v>
      </c>
      <c r="V955" s="4">
        <v>480</v>
      </c>
      <c r="W955" s="4">
        <v>492</v>
      </c>
      <c r="X955" s="4">
        <v>504</v>
      </c>
      <c r="Y955" s="4">
        <v>516</v>
      </c>
      <c r="Z955" s="4">
        <v>528</v>
      </c>
      <c r="AA955" s="4">
        <v>540</v>
      </c>
      <c r="AB955" s="4">
        <v>552</v>
      </c>
      <c r="AC955" s="4">
        <v>564</v>
      </c>
      <c r="AD955" s="4">
        <v>576</v>
      </c>
      <c r="AE955" s="5">
        <v>588</v>
      </c>
      <c r="AF955" s="4">
        <v>600</v>
      </c>
      <c r="AG955" s="4">
        <v>612</v>
      </c>
      <c r="AH955" s="4">
        <v>624</v>
      </c>
      <c r="AI955" s="4">
        <v>636</v>
      </c>
      <c r="AJ955" s="4">
        <v>648</v>
      </c>
      <c r="AK955" s="4">
        <v>660</v>
      </c>
      <c r="AL955" s="4">
        <v>672</v>
      </c>
      <c r="AM955" s="4">
        <v>684</v>
      </c>
      <c r="AN955" s="4">
        <v>696</v>
      </c>
      <c r="AO955" s="6">
        <v>708</v>
      </c>
      <c r="AP955" s="4">
        <v>720</v>
      </c>
      <c r="AQ955" s="4">
        <v>732</v>
      </c>
      <c r="AR955" s="4">
        <v>744</v>
      </c>
      <c r="AS955" s="4">
        <v>756</v>
      </c>
      <c r="AT955" s="4">
        <v>768</v>
      </c>
      <c r="AU955" s="4">
        <v>780</v>
      </c>
      <c r="AV955" s="4">
        <v>792</v>
      </c>
      <c r="AW955" s="4">
        <v>804</v>
      </c>
      <c r="AX955" s="4">
        <v>816</v>
      </c>
      <c r="AY955" s="5">
        <v>828</v>
      </c>
      <c r="AZ955" s="4">
        <v>840</v>
      </c>
      <c r="BA955" s="4">
        <v>852</v>
      </c>
      <c r="BB955" s="4">
        <v>864</v>
      </c>
      <c r="BC955" s="4">
        <v>876</v>
      </c>
      <c r="BD955" s="4">
        <v>888</v>
      </c>
      <c r="BE955" s="4">
        <v>900</v>
      </c>
      <c r="BF955" s="4">
        <v>912</v>
      </c>
      <c r="BG955" s="4">
        <v>924</v>
      </c>
      <c r="BH955" s="4">
        <v>936</v>
      </c>
      <c r="BI955" s="6">
        <v>948</v>
      </c>
      <c r="BJ955" t="s">
        <v>1</v>
      </c>
    </row>
    <row r="956" spans="1:62">
      <c r="A956" s="4" t="s">
        <v>95</v>
      </c>
      <c r="B956" s="4">
        <v>150</v>
      </c>
      <c r="C956" s="4">
        <v>160</v>
      </c>
      <c r="D956" s="4">
        <v>170</v>
      </c>
      <c r="E956" s="4">
        <v>180</v>
      </c>
      <c r="F956" s="4">
        <v>190</v>
      </c>
      <c r="G956" s="4">
        <v>200</v>
      </c>
      <c r="H956" s="4">
        <v>210</v>
      </c>
      <c r="I956" s="4">
        <v>220</v>
      </c>
      <c r="J956" s="4">
        <v>230</v>
      </c>
      <c r="K956" s="5">
        <v>240</v>
      </c>
      <c r="L956" s="4">
        <v>250</v>
      </c>
      <c r="M956" s="4">
        <v>260</v>
      </c>
      <c r="N956" s="4">
        <v>270</v>
      </c>
      <c r="O956" s="4">
        <v>280</v>
      </c>
      <c r="P956" s="4">
        <v>290</v>
      </c>
      <c r="Q956" s="4">
        <v>300</v>
      </c>
      <c r="R956" s="4">
        <v>310</v>
      </c>
      <c r="S956" s="4">
        <v>320</v>
      </c>
      <c r="T956" s="4">
        <v>330</v>
      </c>
      <c r="U956" s="6">
        <v>340</v>
      </c>
      <c r="V956" s="4">
        <v>350</v>
      </c>
      <c r="W956" s="4">
        <v>360</v>
      </c>
      <c r="X956" s="4">
        <v>370</v>
      </c>
      <c r="Y956" s="4">
        <v>380</v>
      </c>
      <c r="Z956" s="4">
        <v>390</v>
      </c>
      <c r="AA956" s="4">
        <v>400</v>
      </c>
      <c r="AB956" s="4">
        <v>410</v>
      </c>
      <c r="AC956" s="4">
        <v>420</v>
      </c>
      <c r="AD956" s="4">
        <v>430</v>
      </c>
      <c r="AE956" s="5">
        <v>440</v>
      </c>
      <c r="AF956" s="4">
        <v>450</v>
      </c>
      <c r="AG956" s="4">
        <v>460</v>
      </c>
      <c r="AH956" s="4">
        <v>470</v>
      </c>
      <c r="AI956" s="4">
        <v>480</v>
      </c>
      <c r="AJ956" s="4">
        <v>490</v>
      </c>
      <c r="AK956" s="4">
        <v>500</v>
      </c>
      <c r="AL956" s="4">
        <v>510</v>
      </c>
      <c r="AM956" s="4">
        <v>520</v>
      </c>
      <c r="AN956" s="4">
        <v>530</v>
      </c>
      <c r="AO956" s="6">
        <v>540</v>
      </c>
      <c r="AP956" s="4">
        <v>550</v>
      </c>
      <c r="AQ956" s="4">
        <v>560</v>
      </c>
      <c r="AR956" s="4">
        <v>570</v>
      </c>
      <c r="AS956" s="4">
        <v>580</v>
      </c>
      <c r="AT956" s="4">
        <v>590</v>
      </c>
      <c r="AU956" s="4">
        <v>600</v>
      </c>
      <c r="AV956" s="4">
        <v>610</v>
      </c>
      <c r="AW956" s="4">
        <v>620</v>
      </c>
      <c r="AX956" s="4">
        <v>630</v>
      </c>
      <c r="AY956" s="5">
        <v>640</v>
      </c>
      <c r="AZ956" s="4">
        <v>650</v>
      </c>
      <c r="BA956" s="4">
        <v>660</v>
      </c>
      <c r="BB956" s="4">
        <v>670</v>
      </c>
      <c r="BC956" s="4">
        <v>680</v>
      </c>
      <c r="BD956" s="4">
        <v>690</v>
      </c>
      <c r="BE956" s="4">
        <v>700</v>
      </c>
      <c r="BF956" s="4">
        <v>710</v>
      </c>
      <c r="BG956" s="4">
        <v>720</v>
      </c>
      <c r="BH956" s="4">
        <v>730</v>
      </c>
      <c r="BI956" s="6">
        <v>740</v>
      </c>
      <c r="BJ956" t="s">
        <v>1</v>
      </c>
    </row>
    <row r="957" spans="1:62">
      <c r="A957" s="4" t="s">
        <v>247</v>
      </c>
      <c r="B957" s="4">
        <v>5</v>
      </c>
      <c r="C957" s="4">
        <v>7</v>
      </c>
      <c r="D957" s="4">
        <v>9</v>
      </c>
      <c r="E957" s="4">
        <v>11</v>
      </c>
      <c r="F957" s="4">
        <v>13</v>
      </c>
      <c r="G957" s="4">
        <v>15</v>
      </c>
      <c r="H957" s="4">
        <v>17</v>
      </c>
      <c r="I957" s="4">
        <v>19</v>
      </c>
      <c r="J957" s="4">
        <v>21</v>
      </c>
      <c r="K957" s="5">
        <v>23</v>
      </c>
      <c r="L957" s="4">
        <v>25</v>
      </c>
      <c r="M957" s="4">
        <v>27</v>
      </c>
      <c r="N957" s="4">
        <v>29</v>
      </c>
      <c r="O957" s="4">
        <v>31</v>
      </c>
      <c r="P957" s="4">
        <v>33</v>
      </c>
      <c r="Q957" s="4">
        <v>35</v>
      </c>
      <c r="R957" s="4">
        <v>37</v>
      </c>
      <c r="S957" s="4">
        <v>39</v>
      </c>
      <c r="T957" s="4">
        <v>41</v>
      </c>
      <c r="U957" s="6">
        <v>43</v>
      </c>
      <c r="V957" s="4">
        <v>45</v>
      </c>
      <c r="W957" s="4">
        <v>47</v>
      </c>
      <c r="X957" s="4">
        <v>49</v>
      </c>
      <c r="Y957" s="4">
        <v>51</v>
      </c>
      <c r="Z957" s="4">
        <v>53</v>
      </c>
      <c r="AA957" s="4">
        <v>55</v>
      </c>
      <c r="AB957" s="4">
        <v>57</v>
      </c>
      <c r="AC957" s="4">
        <v>59</v>
      </c>
      <c r="AD957" s="4">
        <v>61</v>
      </c>
      <c r="AE957" s="5">
        <v>63</v>
      </c>
      <c r="AF957" s="4">
        <v>65</v>
      </c>
      <c r="AG957" s="4">
        <v>67</v>
      </c>
      <c r="AH957" s="4">
        <v>69</v>
      </c>
      <c r="AI957" s="4">
        <v>71</v>
      </c>
      <c r="AJ957" s="4">
        <v>73</v>
      </c>
      <c r="AK957" s="4">
        <v>75</v>
      </c>
      <c r="AL957" s="4">
        <v>77</v>
      </c>
      <c r="AM957" s="4">
        <v>79</v>
      </c>
      <c r="AN957" s="4">
        <v>81</v>
      </c>
      <c r="AO957" s="6">
        <v>83</v>
      </c>
      <c r="AP957" s="4">
        <v>85</v>
      </c>
      <c r="AQ957" s="4">
        <v>87</v>
      </c>
      <c r="AR957" s="4">
        <v>89</v>
      </c>
      <c r="AS957" s="4">
        <v>91</v>
      </c>
      <c r="AT957" s="4">
        <v>93</v>
      </c>
      <c r="AU957" s="4">
        <v>95</v>
      </c>
      <c r="AV957" s="4">
        <v>97</v>
      </c>
      <c r="AW957" s="4">
        <v>99</v>
      </c>
      <c r="AX957" s="4">
        <v>101</v>
      </c>
      <c r="AY957" s="5">
        <v>103</v>
      </c>
      <c r="AZ957" s="4">
        <v>105</v>
      </c>
      <c r="BA957" s="4">
        <v>107</v>
      </c>
      <c r="BB957" s="4">
        <v>109</v>
      </c>
      <c r="BC957" s="4">
        <v>111</v>
      </c>
      <c r="BD957" s="4">
        <v>113</v>
      </c>
      <c r="BE957" s="4">
        <v>115</v>
      </c>
      <c r="BF957" s="4">
        <v>117</v>
      </c>
      <c r="BG957" s="4">
        <v>119</v>
      </c>
      <c r="BH957" s="4">
        <v>121</v>
      </c>
      <c r="BI957" s="6">
        <v>123</v>
      </c>
      <c r="BJ957" t="s">
        <v>1</v>
      </c>
    </row>
    <row r="958" spans="1:62">
      <c r="A958" s="4" t="s">
        <v>225</v>
      </c>
      <c r="B958" s="4">
        <v>-5</v>
      </c>
      <c r="C958" s="4">
        <v>-6</v>
      </c>
      <c r="D958" s="4">
        <v>-7</v>
      </c>
      <c r="E958" s="4">
        <v>-8</v>
      </c>
      <c r="F958" s="4">
        <v>-9</v>
      </c>
      <c r="G958" s="4">
        <v>-10</v>
      </c>
      <c r="H958" s="4">
        <v>-11</v>
      </c>
      <c r="I958" s="4">
        <v>-12</v>
      </c>
      <c r="J958" s="4">
        <v>-13</v>
      </c>
      <c r="K958" s="5">
        <v>-14</v>
      </c>
      <c r="L958" s="4">
        <v>-15</v>
      </c>
      <c r="M958" s="4">
        <v>-16</v>
      </c>
      <c r="N958" s="4">
        <v>-17</v>
      </c>
      <c r="O958" s="4">
        <v>-18</v>
      </c>
      <c r="P958" s="4">
        <v>-19</v>
      </c>
      <c r="Q958" s="4">
        <v>-20</v>
      </c>
      <c r="R958" s="4">
        <v>-21</v>
      </c>
      <c r="S958" s="4">
        <v>-22</v>
      </c>
      <c r="T958" s="4">
        <v>-23</v>
      </c>
      <c r="U958" s="6">
        <v>-24</v>
      </c>
      <c r="V958" s="4">
        <v>-25</v>
      </c>
      <c r="W958" s="4">
        <v>-26</v>
      </c>
      <c r="X958" s="4">
        <v>-27</v>
      </c>
      <c r="Y958" s="4">
        <v>-28</v>
      </c>
      <c r="Z958" s="4">
        <v>-29</v>
      </c>
      <c r="AA958" s="4">
        <v>-30</v>
      </c>
      <c r="AB958" s="4">
        <v>-30</v>
      </c>
      <c r="AC958" s="4">
        <v>-30</v>
      </c>
      <c r="AD958" s="4">
        <v>-30</v>
      </c>
      <c r="AE958" s="5">
        <v>-30</v>
      </c>
      <c r="AF958" s="4">
        <v>-30</v>
      </c>
      <c r="AG958" s="4">
        <v>-30</v>
      </c>
      <c r="AH958" s="4">
        <v>-30</v>
      </c>
      <c r="AI958" s="4">
        <v>-30</v>
      </c>
      <c r="AJ958" s="4">
        <v>-30</v>
      </c>
      <c r="AK958" s="4">
        <v>-30</v>
      </c>
      <c r="AL958" s="4">
        <v>-30</v>
      </c>
      <c r="AM958" s="4">
        <v>-30</v>
      </c>
      <c r="AN958" s="4">
        <v>-30</v>
      </c>
      <c r="AO958" s="6">
        <v>-30</v>
      </c>
      <c r="AP958" s="4">
        <v>-30</v>
      </c>
      <c r="AQ958" s="4">
        <v>-30</v>
      </c>
      <c r="AR958" s="4">
        <v>-30</v>
      </c>
      <c r="AS958" s="4">
        <v>-30</v>
      </c>
      <c r="AT958" s="4">
        <v>-30</v>
      </c>
      <c r="AU958" s="4">
        <v>-30</v>
      </c>
      <c r="AV958" s="4">
        <v>-30</v>
      </c>
      <c r="AW958" s="4">
        <v>-30</v>
      </c>
      <c r="AX958" s="4">
        <v>-30</v>
      </c>
      <c r="AY958" s="5">
        <v>-30</v>
      </c>
      <c r="AZ958" s="4">
        <v>-30</v>
      </c>
      <c r="BA958" s="4">
        <v>-30</v>
      </c>
      <c r="BB958" s="4">
        <v>-30</v>
      </c>
      <c r="BC958" s="4">
        <v>-30</v>
      </c>
      <c r="BD958" s="4">
        <v>-30</v>
      </c>
      <c r="BE958" s="4">
        <v>-30</v>
      </c>
      <c r="BF958" s="4">
        <v>-30</v>
      </c>
      <c r="BG958" s="4">
        <v>-30</v>
      </c>
      <c r="BH958" s="4">
        <v>-30</v>
      </c>
      <c r="BI958" s="6">
        <v>-30</v>
      </c>
      <c r="BJ958" t="s">
        <v>1</v>
      </c>
    </row>
    <row r="959" spans="1:62">
      <c r="A959" s="4" t="s">
        <v>5</v>
      </c>
      <c r="K959" s="5"/>
      <c r="U959" s="6"/>
      <c r="AE959" s="5"/>
      <c r="AO959" s="6"/>
      <c r="AY959" s="5"/>
      <c r="BI959" s="6"/>
    </row>
    <row r="960" spans="1:62">
      <c r="A960" s="4" t="s">
        <v>503</v>
      </c>
      <c r="K960" s="5"/>
      <c r="U960" s="6"/>
      <c r="AE960" s="5"/>
      <c r="AO960" s="6"/>
      <c r="AY960" s="5"/>
      <c r="BI960" s="6"/>
    </row>
    <row r="961" spans="1:62">
      <c r="A961" s="4" t="s">
        <v>248</v>
      </c>
      <c r="B961" s="4" t="s">
        <v>1</v>
      </c>
      <c r="K961" s="5"/>
      <c r="U961" s="6"/>
      <c r="AE961" s="5"/>
      <c r="AO961" s="6"/>
      <c r="AY961" s="5"/>
      <c r="BI961" s="6"/>
    </row>
    <row r="962" spans="1:62">
      <c r="A962" s="4" t="s">
        <v>240</v>
      </c>
      <c r="B962" s="4">
        <v>55</v>
      </c>
      <c r="C962" s="4">
        <v>70</v>
      </c>
      <c r="D962" s="4">
        <v>85</v>
      </c>
      <c r="E962" s="4">
        <v>100</v>
      </c>
      <c r="F962" s="4">
        <v>115</v>
      </c>
      <c r="G962" s="4">
        <v>130</v>
      </c>
      <c r="H962" s="4">
        <v>145</v>
      </c>
      <c r="I962" s="4">
        <v>160</v>
      </c>
      <c r="J962" s="4">
        <v>175</v>
      </c>
      <c r="K962" s="5">
        <v>190</v>
      </c>
      <c r="L962" s="4">
        <v>205</v>
      </c>
      <c r="M962" s="4">
        <v>220</v>
      </c>
      <c r="N962" s="4">
        <v>235</v>
      </c>
      <c r="O962" s="4">
        <v>250</v>
      </c>
      <c r="P962" s="4">
        <v>265</v>
      </c>
      <c r="Q962" s="4">
        <v>280</v>
      </c>
      <c r="R962" s="4">
        <v>295</v>
      </c>
      <c r="S962" s="4">
        <v>310</v>
      </c>
      <c r="T962" s="4">
        <v>325</v>
      </c>
      <c r="U962" s="6">
        <v>340</v>
      </c>
      <c r="V962" s="4">
        <v>355</v>
      </c>
      <c r="W962" s="4">
        <v>370</v>
      </c>
      <c r="X962" s="4">
        <v>385</v>
      </c>
      <c r="Y962" s="4">
        <v>400</v>
      </c>
      <c r="Z962" s="4">
        <v>415</v>
      </c>
      <c r="AA962" s="4">
        <v>430</v>
      </c>
      <c r="AB962" s="4">
        <v>445</v>
      </c>
      <c r="AC962" s="4">
        <v>460</v>
      </c>
      <c r="AD962" s="4">
        <v>475</v>
      </c>
      <c r="AE962" s="5">
        <v>490</v>
      </c>
      <c r="AF962" s="4">
        <v>505</v>
      </c>
      <c r="AG962" s="4">
        <v>520</v>
      </c>
      <c r="AH962" s="4">
        <v>535</v>
      </c>
      <c r="AI962" s="4">
        <v>550</v>
      </c>
      <c r="AJ962" s="4">
        <v>565</v>
      </c>
      <c r="AK962" s="4">
        <v>580</v>
      </c>
      <c r="AL962" s="4">
        <v>595</v>
      </c>
      <c r="AM962" s="4">
        <v>610</v>
      </c>
      <c r="AN962" s="4">
        <v>625</v>
      </c>
      <c r="AO962" s="6">
        <v>640</v>
      </c>
      <c r="AP962" s="4">
        <v>655</v>
      </c>
      <c r="AQ962" s="4">
        <v>670</v>
      </c>
      <c r="AR962" s="4">
        <v>685</v>
      </c>
      <c r="AS962" s="4">
        <v>700</v>
      </c>
      <c r="AT962" s="4">
        <v>715</v>
      </c>
      <c r="AU962" s="4">
        <v>730</v>
      </c>
      <c r="AV962" s="4">
        <v>745</v>
      </c>
      <c r="AW962" s="4">
        <v>760</v>
      </c>
      <c r="AX962" s="4">
        <v>775</v>
      </c>
      <c r="AY962" s="5">
        <v>790</v>
      </c>
      <c r="AZ962" s="4">
        <v>805</v>
      </c>
      <c r="BA962" s="4">
        <v>820</v>
      </c>
      <c r="BB962" s="4">
        <v>835</v>
      </c>
      <c r="BC962" s="4">
        <v>850</v>
      </c>
      <c r="BD962" s="4">
        <v>865</v>
      </c>
      <c r="BE962" s="4">
        <v>880</v>
      </c>
      <c r="BF962" s="4">
        <v>895</v>
      </c>
      <c r="BG962" s="4">
        <v>910</v>
      </c>
      <c r="BH962" s="4">
        <v>925</v>
      </c>
      <c r="BI962" s="6">
        <v>940</v>
      </c>
      <c r="BJ962" t="s">
        <v>1</v>
      </c>
    </row>
    <row r="963" spans="1:62">
      <c r="A963" s="4" t="s">
        <v>6</v>
      </c>
      <c r="B963" s="4">
        <v>1.6</v>
      </c>
      <c r="C963" s="4">
        <v>1.8</v>
      </c>
      <c r="D963" s="4">
        <v>2</v>
      </c>
      <c r="E963" s="4">
        <v>2.2000000000000002</v>
      </c>
      <c r="F963" s="4">
        <v>2.4</v>
      </c>
      <c r="G963" s="4">
        <v>2.6</v>
      </c>
      <c r="H963" s="4">
        <v>2.8</v>
      </c>
      <c r="I963" s="4">
        <v>3</v>
      </c>
      <c r="J963" s="4">
        <v>3</v>
      </c>
      <c r="K963" s="5">
        <v>3</v>
      </c>
      <c r="L963" s="4">
        <v>3</v>
      </c>
      <c r="M963" s="4">
        <v>3</v>
      </c>
      <c r="N963" s="4">
        <v>3</v>
      </c>
      <c r="O963" s="4">
        <v>3</v>
      </c>
      <c r="P963" s="4">
        <v>3</v>
      </c>
      <c r="Q963" s="4">
        <v>3</v>
      </c>
      <c r="R963" s="4">
        <v>3</v>
      </c>
      <c r="S963" s="4">
        <v>3</v>
      </c>
      <c r="T963" s="4">
        <v>3</v>
      </c>
      <c r="U963" s="6">
        <v>3</v>
      </c>
      <c r="V963" s="4">
        <v>3</v>
      </c>
      <c r="W963" s="4">
        <v>3</v>
      </c>
      <c r="X963" s="4">
        <v>3</v>
      </c>
      <c r="Y963" s="4">
        <v>3</v>
      </c>
      <c r="Z963" s="4">
        <v>3</v>
      </c>
      <c r="AA963" s="4">
        <v>3</v>
      </c>
      <c r="AB963" s="4">
        <v>3</v>
      </c>
      <c r="AC963" s="4">
        <v>3</v>
      </c>
      <c r="AD963" s="4">
        <v>3</v>
      </c>
      <c r="AE963" s="5">
        <v>3</v>
      </c>
      <c r="AF963" s="4">
        <v>3</v>
      </c>
      <c r="AG963" s="4">
        <v>3</v>
      </c>
      <c r="AH963" s="4">
        <v>3</v>
      </c>
      <c r="AI963" s="4">
        <v>3</v>
      </c>
      <c r="AJ963" s="4">
        <v>3</v>
      </c>
      <c r="AK963" s="4">
        <v>3</v>
      </c>
      <c r="AL963" s="4">
        <v>3</v>
      </c>
      <c r="AM963" s="4">
        <v>3</v>
      </c>
      <c r="AN963" s="4">
        <v>3</v>
      </c>
      <c r="AO963" s="6">
        <v>3</v>
      </c>
      <c r="AP963" s="4">
        <v>3</v>
      </c>
      <c r="AQ963" s="4">
        <v>3</v>
      </c>
      <c r="AR963" s="4">
        <v>3</v>
      </c>
      <c r="AS963" s="4">
        <v>3</v>
      </c>
      <c r="AT963" s="4">
        <v>3</v>
      </c>
      <c r="AU963" s="4">
        <v>3</v>
      </c>
      <c r="AV963" s="4">
        <v>3</v>
      </c>
      <c r="AW963" s="4">
        <v>3</v>
      </c>
      <c r="AX963" s="4">
        <v>3</v>
      </c>
      <c r="AY963" s="5">
        <v>3</v>
      </c>
      <c r="AZ963" s="4">
        <v>3</v>
      </c>
      <c r="BA963" s="4">
        <v>3</v>
      </c>
      <c r="BB963" s="4">
        <v>3</v>
      </c>
      <c r="BC963" s="4">
        <v>3</v>
      </c>
      <c r="BD963" s="4">
        <v>3</v>
      </c>
      <c r="BE963" s="4">
        <v>3</v>
      </c>
      <c r="BF963" s="4">
        <v>3</v>
      </c>
      <c r="BG963" s="4">
        <v>3</v>
      </c>
      <c r="BH963" s="4">
        <v>3</v>
      </c>
      <c r="BI963" s="6">
        <v>3</v>
      </c>
      <c r="BJ963" t="s">
        <v>1</v>
      </c>
    </row>
    <row r="964" spans="1:62">
      <c r="A964" s="4" t="s">
        <v>5</v>
      </c>
      <c r="K964" s="5"/>
      <c r="U964" s="6"/>
      <c r="AE964" s="5"/>
      <c r="AO964" s="6"/>
      <c r="AY964" s="5"/>
      <c r="BI964" s="6"/>
    </row>
    <row r="965" spans="1:62">
      <c r="A965" s="4" t="s">
        <v>504</v>
      </c>
      <c r="K965" s="5"/>
      <c r="U965" s="6"/>
      <c r="AE965" s="5"/>
      <c r="AO965" s="6"/>
      <c r="AY965" s="5"/>
      <c r="BI965" s="6"/>
    </row>
    <row r="966" spans="1:62">
      <c r="A966" s="4" t="s">
        <v>249</v>
      </c>
      <c r="B966" s="4" t="s">
        <v>1</v>
      </c>
      <c r="K966" s="5"/>
      <c r="U966" s="6"/>
      <c r="AE966" s="5"/>
      <c r="AO966" s="6"/>
      <c r="AY966" s="5"/>
      <c r="BI966" s="6"/>
    </row>
    <row r="967" spans="1:62">
      <c r="A967" s="4" t="s">
        <v>250</v>
      </c>
      <c r="B967" s="4">
        <v>5.3</v>
      </c>
      <c r="C967" s="4">
        <f>B967+0.7</f>
        <v>6</v>
      </c>
      <c r="D967" s="4">
        <f>C967+0.6</f>
        <v>6.6</v>
      </c>
      <c r="E967" s="4">
        <f t="shared" ref="E967:I967" si="5251">D967+0.7</f>
        <v>7.3</v>
      </c>
      <c r="F967" s="4">
        <f t="shared" si="5251"/>
        <v>8</v>
      </c>
      <c r="G967" s="4">
        <f>F967+0.6</f>
        <v>8.6</v>
      </c>
      <c r="H967" s="4">
        <f t="shared" si="5251"/>
        <v>9.2999999999999989</v>
      </c>
      <c r="I967" s="4">
        <f t="shared" si="5251"/>
        <v>9.9999999999999982</v>
      </c>
      <c r="J967" s="4">
        <f t="shared" ref="J967:U967" si="5252">I967</f>
        <v>9.9999999999999982</v>
      </c>
      <c r="K967">
        <f t="shared" si="5252"/>
        <v>9.9999999999999982</v>
      </c>
      <c r="L967" s="4">
        <f t="shared" si="5252"/>
        <v>9.9999999999999982</v>
      </c>
      <c r="M967" s="4">
        <f t="shared" si="5252"/>
        <v>9.9999999999999982</v>
      </c>
      <c r="N967" s="4">
        <f t="shared" si="5252"/>
        <v>9.9999999999999982</v>
      </c>
      <c r="O967" s="4">
        <f t="shared" si="5252"/>
        <v>9.9999999999999982</v>
      </c>
      <c r="P967" s="4">
        <f t="shared" si="5252"/>
        <v>9.9999999999999982</v>
      </c>
      <c r="Q967" s="4">
        <f t="shared" si="5252"/>
        <v>9.9999999999999982</v>
      </c>
      <c r="R967" s="4">
        <f t="shared" si="5252"/>
        <v>9.9999999999999982</v>
      </c>
      <c r="S967" s="4">
        <f t="shared" si="5252"/>
        <v>9.9999999999999982</v>
      </c>
      <c r="T967" s="4">
        <f t="shared" si="5252"/>
        <v>9.9999999999999982</v>
      </c>
      <c r="U967">
        <f t="shared" si="5252"/>
        <v>9.9999999999999982</v>
      </c>
      <c r="V967" s="4" t="s">
        <v>1</v>
      </c>
      <c r="AE967" s="5"/>
      <c r="AO967" s="6"/>
      <c r="AY967" s="5"/>
      <c r="BI967" s="6"/>
    </row>
    <row r="968" spans="1:62">
      <c r="A968" s="4" t="s">
        <v>251</v>
      </c>
      <c r="B968" s="4">
        <v>8.6</v>
      </c>
      <c r="C968" s="4">
        <v>10</v>
      </c>
      <c r="D968" s="4">
        <v>11.3</v>
      </c>
      <c r="E968" s="4">
        <v>12</v>
      </c>
      <c r="F968" s="4">
        <v>13.3</v>
      </c>
      <c r="G968" s="4">
        <v>14</v>
      </c>
      <c r="H968" s="4">
        <v>14</v>
      </c>
      <c r="I968" s="4">
        <v>14.6</v>
      </c>
      <c r="J968" s="4">
        <v>15.3</v>
      </c>
      <c r="K968" s="5">
        <v>15.3</v>
      </c>
      <c r="L968" s="4">
        <v>16</v>
      </c>
      <c r="M968" s="4">
        <v>16.600000000000001</v>
      </c>
      <c r="N968" s="4">
        <v>16.600000000000001</v>
      </c>
      <c r="O968" s="4">
        <v>16.600000000000001</v>
      </c>
      <c r="P968" s="4">
        <v>16.600000000000001</v>
      </c>
      <c r="Q968" s="4">
        <v>17.3</v>
      </c>
      <c r="R968" s="4">
        <v>17.3</v>
      </c>
      <c r="S968" s="4">
        <v>17.3</v>
      </c>
      <c r="T968" s="4">
        <v>17.3</v>
      </c>
      <c r="U968" s="6">
        <v>17.3</v>
      </c>
      <c r="V968" s="4">
        <v>18</v>
      </c>
      <c r="W968" s="4">
        <v>18</v>
      </c>
      <c r="X968" s="4">
        <v>18</v>
      </c>
      <c r="Y968" s="4">
        <v>18</v>
      </c>
      <c r="Z968" s="4">
        <v>18</v>
      </c>
      <c r="AA968" s="4">
        <v>18</v>
      </c>
      <c r="AB968" s="4">
        <v>18.600000000000001</v>
      </c>
      <c r="AC968" s="4">
        <v>18.600000000000001</v>
      </c>
      <c r="AD968" s="4">
        <v>18.600000000000001</v>
      </c>
      <c r="AE968" s="5">
        <v>18.600000000000001</v>
      </c>
      <c r="AF968" s="4">
        <v>18.600000000000001</v>
      </c>
      <c r="AG968" s="4">
        <v>18.600000000000001</v>
      </c>
      <c r="AH968" s="4">
        <v>18.600000000000001</v>
      </c>
      <c r="AI968" s="4">
        <v>18.600000000000001</v>
      </c>
      <c r="AJ968" s="4">
        <v>18.600000000000001</v>
      </c>
      <c r="AK968" s="4">
        <v>18.600000000000001</v>
      </c>
      <c r="AL968" s="4">
        <v>18.600000000000001</v>
      </c>
      <c r="AM968" s="4">
        <v>19.3</v>
      </c>
      <c r="AN968" s="4">
        <v>19.3</v>
      </c>
      <c r="AO968" s="6">
        <v>19.3</v>
      </c>
      <c r="AP968" s="4">
        <v>19.3</v>
      </c>
      <c r="AQ968" s="4">
        <v>19.3</v>
      </c>
      <c r="AR968" s="4">
        <v>19.3</v>
      </c>
      <c r="AS968" s="4">
        <v>19.3</v>
      </c>
      <c r="AT968" s="4">
        <v>19.3</v>
      </c>
      <c r="AU968" s="4">
        <v>19.3</v>
      </c>
      <c r="AV968" s="4">
        <v>19.3</v>
      </c>
      <c r="AW968" s="4">
        <v>19.3</v>
      </c>
      <c r="AX968" s="4">
        <v>19.3</v>
      </c>
      <c r="AY968" s="5">
        <v>19.3</v>
      </c>
      <c r="AZ968" s="4">
        <v>19.3</v>
      </c>
      <c r="BA968" s="4">
        <v>19.3</v>
      </c>
      <c r="BB968" s="4">
        <v>19.3</v>
      </c>
      <c r="BC968" s="4">
        <v>19.3</v>
      </c>
      <c r="BD968" s="4">
        <v>19.3</v>
      </c>
      <c r="BE968" s="4">
        <v>19.3</v>
      </c>
      <c r="BF968" s="4">
        <v>19.3</v>
      </c>
      <c r="BG968" s="4">
        <v>19.3</v>
      </c>
      <c r="BH968" s="4">
        <v>19.3</v>
      </c>
      <c r="BI968" s="6">
        <v>20</v>
      </c>
      <c r="BJ968" t="s">
        <v>1</v>
      </c>
    </row>
    <row r="969" spans="1:62">
      <c r="A969" s="4" t="s">
        <v>5</v>
      </c>
      <c r="K969" s="5"/>
      <c r="U969" s="6"/>
      <c r="AE969" s="5"/>
      <c r="AO969" s="6"/>
      <c r="AY969" s="5"/>
      <c r="BI969" s="6"/>
    </row>
    <row r="970" spans="1:62">
      <c r="A970" s="4" t="s">
        <v>414</v>
      </c>
      <c r="K970" s="5"/>
      <c r="U970" s="6"/>
      <c r="AE970" s="5"/>
      <c r="AO970" s="6"/>
      <c r="AY970" s="5"/>
      <c r="BI970" s="6"/>
    </row>
    <row r="971" spans="1:62">
      <c r="A971" s="4" t="s">
        <v>95</v>
      </c>
      <c r="B971" s="4">
        <v>55</v>
      </c>
      <c r="C971" s="4">
        <v>67</v>
      </c>
      <c r="D971" s="4">
        <v>79</v>
      </c>
      <c r="E971" s="4">
        <v>91</v>
      </c>
      <c r="F971" s="4">
        <v>103</v>
      </c>
      <c r="G971" s="4">
        <v>115</v>
      </c>
      <c r="H971" s="4">
        <v>127</v>
      </c>
      <c r="I971" s="4">
        <v>139</v>
      </c>
      <c r="J971" s="4">
        <v>151</v>
      </c>
      <c r="K971" s="4">
        <v>163</v>
      </c>
      <c r="L971" s="4">
        <v>175</v>
      </c>
      <c r="M971" s="4">
        <v>187</v>
      </c>
      <c r="N971" s="4">
        <v>199</v>
      </c>
      <c r="O971" s="4">
        <v>211</v>
      </c>
      <c r="P971" s="4">
        <v>223</v>
      </c>
      <c r="Q971" s="4">
        <v>235</v>
      </c>
      <c r="R971" s="4">
        <v>247</v>
      </c>
      <c r="S971" s="4">
        <v>259</v>
      </c>
      <c r="T971" s="4">
        <v>271</v>
      </c>
      <c r="U971" s="4">
        <v>283</v>
      </c>
      <c r="V971" s="4">
        <v>295</v>
      </c>
      <c r="W971" s="4">
        <v>307</v>
      </c>
      <c r="X971" s="4">
        <v>319</v>
      </c>
      <c r="Y971" s="4">
        <v>331</v>
      </c>
      <c r="Z971" s="4">
        <v>343</v>
      </c>
      <c r="AA971" s="4">
        <v>355</v>
      </c>
      <c r="AB971" s="4">
        <v>367</v>
      </c>
      <c r="AC971" s="4">
        <v>379</v>
      </c>
      <c r="AD971" s="4">
        <v>391</v>
      </c>
      <c r="AE971" s="4">
        <v>403</v>
      </c>
      <c r="AF971" s="4">
        <v>415</v>
      </c>
      <c r="AG971" s="4">
        <v>427</v>
      </c>
      <c r="AH971" s="4">
        <v>439</v>
      </c>
      <c r="AI971" s="4">
        <v>451</v>
      </c>
      <c r="AJ971" s="4">
        <v>463</v>
      </c>
      <c r="AK971" s="4">
        <v>475</v>
      </c>
      <c r="AL971" s="4">
        <v>487</v>
      </c>
      <c r="AM971" s="4">
        <v>499</v>
      </c>
      <c r="AN971" s="4">
        <v>511</v>
      </c>
      <c r="AO971" s="4">
        <v>523</v>
      </c>
      <c r="AP971" s="4">
        <v>535</v>
      </c>
      <c r="AQ971" s="4">
        <v>547</v>
      </c>
      <c r="AR971" s="4">
        <v>559</v>
      </c>
      <c r="AS971" s="4">
        <v>571</v>
      </c>
      <c r="AT971" s="4">
        <v>583</v>
      </c>
      <c r="AU971" s="4">
        <v>595</v>
      </c>
      <c r="AV971" s="4">
        <v>607</v>
      </c>
      <c r="AW971" s="4">
        <v>619</v>
      </c>
      <c r="AX971" s="4">
        <v>631</v>
      </c>
      <c r="AY971" s="4">
        <v>643</v>
      </c>
      <c r="AZ971" s="4">
        <v>655</v>
      </c>
      <c r="BA971" s="4">
        <v>667</v>
      </c>
      <c r="BB971" s="4">
        <v>679</v>
      </c>
      <c r="BC971" s="4">
        <v>691</v>
      </c>
      <c r="BD971" s="4">
        <v>703</v>
      </c>
      <c r="BE971" s="4">
        <v>715</v>
      </c>
      <c r="BF971" s="4">
        <v>727</v>
      </c>
      <c r="BG971" s="4">
        <v>739</v>
      </c>
      <c r="BH971" s="4">
        <v>751</v>
      </c>
      <c r="BI971" s="4">
        <v>763</v>
      </c>
      <c r="BJ971" t="s">
        <v>1</v>
      </c>
    </row>
    <row r="972" spans="1:62">
      <c r="A972" s="4" t="s">
        <v>252</v>
      </c>
      <c r="B972" s="4">
        <v>3</v>
      </c>
      <c r="C972" s="4">
        <v>3</v>
      </c>
      <c r="D972" s="4">
        <v>4</v>
      </c>
      <c r="E972" s="4">
        <v>4</v>
      </c>
      <c r="F972" s="4">
        <v>4</v>
      </c>
      <c r="G972" s="4">
        <v>5</v>
      </c>
      <c r="H972" s="4">
        <v>5</v>
      </c>
      <c r="I972" s="4">
        <v>5</v>
      </c>
      <c r="J972" s="4">
        <v>6</v>
      </c>
      <c r="K972" s="5">
        <v>6</v>
      </c>
      <c r="L972" s="4">
        <v>6</v>
      </c>
      <c r="M972" s="4">
        <v>7</v>
      </c>
      <c r="N972" s="4">
        <v>7</v>
      </c>
      <c r="O972" s="4">
        <v>7</v>
      </c>
      <c r="P972" s="4">
        <v>8</v>
      </c>
      <c r="Q972" s="4">
        <v>8</v>
      </c>
      <c r="R972" s="4">
        <v>8</v>
      </c>
      <c r="S972" s="4">
        <v>8</v>
      </c>
      <c r="T972" s="4">
        <v>8</v>
      </c>
      <c r="U972" s="6">
        <v>8</v>
      </c>
      <c r="V972" s="4">
        <v>8</v>
      </c>
      <c r="W972" s="4">
        <v>8</v>
      </c>
      <c r="X972" s="4">
        <v>8</v>
      </c>
      <c r="Y972" s="4">
        <v>8</v>
      </c>
      <c r="Z972" s="4">
        <v>8</v>
      </c>
      <c r="AA972" s="4">
        <v>8</v>
      </c>
      <c r="AB972" s="4">
        <v>8</v>
      </c>
      <c r="AC972" s="4">
        <v>8</v>
      </c>
      <c r="AD972" s="4">
        <v>8</v>
      </c>
      <c r="AE972" s="5">
        <v>8</v>
      </c>
      <c r="AF972" s="4">
        <v>8</v>
      </c>
      <c r="AG972" s="4">
        <v>8</v>
      </c>
      <c r="AH972" s="4">
        <v>8</v>
      </c>
      <c r="AI972" s="4">
        <v>8</v>
      </c>
      <c r="AJ972" s="4">
        <v>8</v>
      </c>
      <c r="AK972" s="4">
        <v>8</v>
      </c>
      <c r="AL972" s="4">
        <v>8</v>
      </c>
      <c r="AM972" s="4">
        <v>8</v>
      </c>
      <c r="AN972" s="4">
        <v>8</v>
      </c>
      <c r="AO972" s="6">
        <v>8</v>
      </c>
      <c r="AP972" s="4">
        <v>8</v>
      </c>
      <c r="AQ972" s="4">
        <v>8</v>
      </c>
      <c r="AR972" s="4">
        <v>8</v>
      </c>
      <c r="AS972" s="4">
        <v>8</v>
      </c>
      <c r="AT972" s="4">
        <v>8</v>
      </c>
      <c r="AU972" s="4">
        <v>8</v>
      </c>
      <c r="AV972" s="4">
        <v>8</v>
      </c>
      <c r="AW972" s="4">
        <v>8</v>
      </c>
      <c r="AX972" s="4">
        <v>8</v>
      </c>
      <c r="AY972" s="5">
        <v>8</v>
      </c>
      <c r="AZ972" s="4">
        <v>8</v>
      </c>
      <c r="BA972" s="4">
        <v>8</v>
      </c>
      <c r="BB972" s="4">
        <v>8</v>
      </c>
      <c r="BC972" s="4">
        <v>8</v>
      </c>
      <c r="BD972" s="4">
        <v>8</v>
      </c>
      <c r="BE972" s="4">
        <v>8</v>
      </c>
      <c r="BF972" s="4">
        <v>8</v>
      </c>
      <c r="BG972" s="4">
        <v>8</v>
      </c>
      <c r="BH972" s="4">
        <v>8</v>
      </c>
      <c r="BI972" s="6">
        <v>8</v>
      </c>
      <c r="BJ972" t="s">
        <v>1</v>
      </c>
    </row>
    <row r="973" spans="1:62">
      <c r="A973" s="4" t="s">
        <v>240</v>
      </c>
      <c r="B973" s="4">
        <v>175</v>
      </c>
      <c r="C973" s="4">
        <v>190</v>
      </c>
      <c r="D973" s="4">
        <v>205</v>
      </c>
      <c r="E973" s="4">
        <v>220</v>
      </c>
      <c r="F973" s="4">
        <v>235</v>
      </c>
      <c r="G973" s="4">
        <v>250</v>
      </c>
      <c r="H973" s="4">
        <v>265</v>
      </c>
      <c r="I973" s="4">
        <v>280</v>
      </c>
      <c r="J973" s="4">
        <v>295</v>
      </c>
      <c r="K973" s="5">
        <v>310</v>
      </c>
      <c r="L973" s="4">
        <v>325</v>
      </c>
      <c r="M973" s="4">
        <v>340</v>
      </c>
      <c r="N973" s="4">
        <v>355</v>
      </c>
      <c r="O973" s="4">
        <v>370</v>
      </c>
      <c r="P973" s="4">
        <v>385</v>
      </c>
      <c r="Q973" s="4">
        <v>400</v>
      </c>
      <c r="R973" s="4">
        <v>415</v>
      </c>
      <c r="S973" s="4">
        <v>430</v>
      </c>
      <c r="T973" s="4">
        <v>445</v>
      </c>
      <c r="U973" s="6">
        <v>460</v>
      </c>
      <c r="V973" s="4">
        <v>475</v>
      </c>
      <c r="W973" s="4">
        <v>490</v>
      </c>
      <c r="X973" s="4">
        <v>505</v>
      </c>
      <c r="Y973" s="4">
        <v>520</v>
      </c>
      <c r="Z973" s="4">
        <v>535</v>
      </c>
      <c r="AA973" s="4">
        <v>550</v>
      </c>
      <c r="AB973" s="4">
        <v>565</v>
      </c>
      <c r="AC973" s="4">
        <v>580</v>
      </c>
      <c r="AD973" s="4">
        <v>595</v>
      </c>
      <c r="AE973" s="5">
        <v>610</v>
      </c>
      <c r="AF973" s="4">
        <v>625</v>
      </c>
      <c r="AG973" s="4">
        <v>640</v>
      </c>
      <c r="AH973" s="4">
        <v>655</v>
      </c>
      <c r="AI973" s="4">
        <v>670</v>
      </c>
      <c r="AJ973" s="4">
        <v>685</v>
      </c>
      <c r="AK973" s="4">
        <v>700</v>
      </c>
      <c r="AL973" s="4">
        <v>715</v>
      </c>
      <c r="AM973" s="4">
        <v>730</v>
      </c>
      <c r="AN973" s="4">
        <v>745</v>
      </c>
      <c r="AO973" s="6">
        <v>760</v>
      </c>
      <c r="AP973" s="4">
        <v>775</v>
      </c>
      <c r="AQ973" s="4">
        <v>790</v>
      </c>
      <c r="AR973" s="4">
        <v>805</v>
      </c>
      <c r="AS973" s="4">
        <v>820</v>
      </c>
      <c r="AT973" s="4">
        <v>835</v>
      </c>
      <c r="AU973" s="4">
        <v>850</v>
      </c>
      <c r="AV973" s="4">
        <v>865</v>
      </c>
      <c r="AW973" s="4">
        <v>880</v>
      </c>
      <c r="AX973" s="4">
        <v>895</v>
      </c>
      <c r="AY973" s="5">
        <v>910</v>
      </c>
      <c r="AZ973" s="4">
        <v>925</v>
      </c>
      <c r="BA973" s="4">
        <v>940</v>
      </c>
      <c r="BB973" s="4">
        <v>955</v>
      </c>
      <c r="BC973" s="4">
        <v>970</v>
      </c>
      <c r="BD973" s="4">
        <v>985</v>
      </c>
      <c r="BE973" s="4">
        <v>1000</v>
      </c>
      <c r="BF973" s="4">
        <v>1015</v>
      </c>
      <c r="BG973" s="4">
        <v>1030</v>
      </c>
      <c r="BH973" s="4">
        <v>1045</v>
      </c>
      <c r="BI973" s="6">
        <v>1060</v>
      </c>
      <c r="BJ973" t="s">
        <v>1</v>
      </c>
    </row>
    <row r="974" spans="1:62">
      <c r="A974" s="4" t="s">
        <v>4</v>
      </c>
      <c r="B974" s="4">
        <v>3</v>
      </c>
      <c r="C974" s="4">
        <v>3</v>
      </c>
      <c r="D974" s="4">
        <v>4</v>
      </c>
      <c r="E974" s="4">
        <v>4</v>
      </c>
      <c r="F974" s="4">
        <v>5</v>
      </c>
      <c r="G974" s="4">
        <v>5</v>
      </c>
      <c r="H974" s="4">
        <v>6</v>
      </c>
      <c r="I974" s="4">
        <v>6</v>
      </c>
      <c r="J974" s="4">
        <v>7</v>
      </c>
      <c r="K974" s="5">
        <v>7</v>
      </c>
      <c r="L974" s="4">
        <v>8</v>
      </c>
      <c r="M974" s="4">
        <v>8</v>
      </c>
      <c r="N974" s="4">
        <v>9</v>
      </c>
      <c r="O974" s="4">
        <v>9</v>
      </c>
      <c r="P974" s="4">
        <v>10</v>
      </c>
      <c r="Q974" s="4">
        <v>10</v>
      </c>
      <c r="R974" s="4">
        <v>11</v>
      </c>
      <c r="S974" s="4">
        <v>11</v>
      </c>
      <c r="T974" s="4">
        <v>12</v>
      </c>
      <c r="U974" s="6">
        <v>12</v>
      </c>
      <c r="V974" s="4">
        <v>13</v>
      </c>
      <c r="W974" s="4">
        <v>13</v>
      </c>
      <c r="X974" s="4">
        <v>14</v>
      </c>
      <c r="Y974" s="4">
        <v>14</v>
      </c>
      <c r="Z974" s="4">
        <v>15</v>
      </c>
      <c r="AA974" s="4">
        <v>15</v>
      </c>
      <c r="AB974" s="4">
        <v>16</v>
      </c>
      <c r="AC974" s="4">
        <v>16</v>
      </c>
      <c r="AD974" s="4">
        <v>17</v>
      </c>
      <c r="AE974" s="5">
        <v>17</v>
      </c>
      <c r="AF974" s="4">
        <v>18</v>
      </c>
      <c r="AG974" s="4">
        <v>18</v>
      </c>
      <c r="AH974" s="4">
        <v>19</v>
      </c>
      <c r="AI974" s="4">
        <v>19</v>
      </c>
      <c r="AJ974" s="4">
        <v>20</v>
      </c>
      <c r="AK974" s="4">
        <v>20</v>
      </c>
      <c r="AL974" s="4">
        <v>21</v>
      </c>
      <c r="AM974" s="4">
        <v>21</v>
      </c>
      <c r="AN974" s="4">
        <v>22</v>
      </c>
      <c r="AO974" s="6">
        <v>22</v>
      </c>
      <c r="AP974" s="4">
        <v>23</v>
      </c>
      <c r="AQ974" s="4">
        <v>23</v>
      </c>
      <c r="AR974" s="4">
        <v>24</v>
      </c>
      <c r="AS974" s="4">
        <v>24</v>
      </c>
      <c r="AT974" s="4">
        <v>25</v>
      </c>
      <c r="AU974" s="4">
        <v>25</v>
      </c>
      <c r="AV974" s="4">
        <v>26</v>
      </c>
      <c r="AW974" s="4">
        <v>26</v>
      </c>
      <c r="AX974" s="4">
        <v>27</v>
      </c>
      <c r="AY974" s="5">
        <v>27</v>
      </c>
      <c r="AZ974" s="4">
        <v>28</v>
      </c>
      <c r="BA974" s="4">
        <v>28</v>
      </c>
      <c r="BB974" s="4">
        <v>29</v>
      </c>
      <c r="BC974" s="4">
        <v>29</v>
      </c>
      <c r="BD974" s="4">
        <v>30</v>
      </c>
      <c r="BE974" s="4">
        <v>30</v>
      </c>
      <c r="BF974" s="4">
        <v>31</v>
      </c>
      <c r="BG974" s="4">
        <v>31</v>
      </c>
      <c r="BH974" s="4">
        <v>32</v>
      </c>
      <c r="BI974" s="6">
        <v>32</v>
      </c>
      <c r="BJ974" t="s">
        <v>1</v>
      </c>
    </row>
    <row r="975" spans="1:62">
      <c r="A975" s="4" t="s">
        <v>5</v>
      </c>
      <c r="K975" s="5"/>
      <c r="U975" s="6"/>
      <c r="AE975" s="5"/>
      <c r="AO975" s="6"/>
      <c r="AY975" s="5"/>
      <c r="BI975" s="6"/>
    </row>
    <row r="976" spans="1:62">
      <c r="A976" s="4" t="s">
        <v>415</v>
      </c>
      <c r="K976" s="5"/>
      <c r="U976" s="6"/>
      <c r="AE976" s="5"/>
      <c r="AO976" s="6"/>
      <c r="AY976" s="5"/>
      <c r="BI976" s="6"/>
    </row>
    <row r="977" spans="1:62">
      <c r="A977" s="4" t="s">
        <v>240</v>
      </c>
      <c r="B977" s="4">
        <v>35</v>
      </c>
      <c r="C977" s="4">
        <v>55</v>
      </c>
      <c r="D977" s="4">
        <v>75</v>
      </c>
      <c r="E977" s="4">
        <v>95</v>
      </c>
      <c r="F977" s="4">
        <v>115</v>
      </c>
      <c r="G977" s="4">
        <v>135</v>
      </c>
      <c r="H977" s="4">
        <v>155</v>
      </c>
      <c r="I977" s="4">
        <v>175</v>
      </c>
      <c r="J977" s="4">
        <v>195</v>
      </c>
      <c r="K977" s="5">
        <v>215</v>
      </c>
      <c r="L977" s="4">
        <v>235</v>
      </c>
      <c r="M977" s="4">
        <v>255</v>
      </c>
      <c r="N977" s="4">
        <v>275</v>
      </c>
      <c r="O977" s="4">
        <v>295</v>
      </c>
      <c r="P977" s="4">
        <v>315</v>
      </c>
      <c r="Q977" s="4">
        <v>335</v>
      </c>
      <c r="R977" s="4">
        <v>355</v>
      </c>
      <c r="S977" s="4">
        <v>375</v>
      </c>
      <c r="T977" s="4">
        <v>395</v>
      </c>
      <c r="U977" s="6">
        <v>415</v>
      </c>
      <c r="V977" s="4">
        <v>435</v>
      </c>
      <c r="W977" s="4">
        <v>455</v>
      </c>
      <c r="X977" s="4">
        <v>475</v>
      </c>
      <c r="Y977" s="4">
        <v>495</v>
      </c>
      <c r="Z977" s="4">
        <v>515</v>
      </c>
      <c r="AA977" s="4">
        <v>535</v>
      </c>
      <c r="AB977" s="4">
        <v>555</v>
      </c>
      <c r="AC977" s="4">
        <v>575</v>
      </c>
      <c r="AD977" s="4">
        <v>595</v>
      </c>
      <c r="AE977" s="5">
        <v>615</v>
      </c>
      <c r="AF977" s="4">
        <v>635</v>
      </c>
      <c r="AG977" s="4">
        <v>655</v>
      </c>
      <c r="AH977" s="4">
        <v>675</v>
      </c>
      <c r="AI977" s="4">
        <v>695</v>
      </c>
      <c r="AJ977" s="4">
        <v>715</v>
      </c>
      <c r="AK977" s="4">
        <v>735</v>
      </c>
      <c r="AL977" s="4">
        <v>755</v>
      </c>
      <c r="AM977" s="4">
        <v>775</v>
      </c>
      <c r="AN977" s="4">
        <v>795</v>
      </c>
      <c r="AO977" s="6">
        <v>815</v>
      </c>
      <c r="AP977" s="4">
        <v>835</v>
      </c>
      <c r="AQ977" s="4">
        <v>855</v>
      </c>
      <c r="AR977" s="4">
        <v>875</v>
      </c>
      <c r="AS977" s="4">
        <v>895</v>
      </c>
      <c r="AT977" s="4">
        <v>915</v>
      </c>
      <c r="AU977" s="4">
        <v>935</v>
      </c>
      <c r="AV977" s="4">
        <v>955</v>
      </c>
      <c r="AW977" s="4">
        <v>975</v>
      </c>
      <c r="AX977" s="4">
        <v>995</v>
      </c>
      <c r="AY977" s="5">
        <v>1015</v>
      </c>
      <c r="AZ977" s="4">
        <v>1035</v>
      </c>
      <c r="BA977" s="4">
        <v>1055</v>
      </c>
      <c r="BB977" s="4">
        <v>1075</v>
      </c>
      <c r="BC977" s="4">
        <v>1095</v>
      </c>
      <c r="BD977" s="4">
        <v>1115</v>
      </c>
      <c r="BE977" s="4">
        <v>1135</v>
      </c>
      <c r="BF977" s="4">
        <v>1155</v>
      </c>
      <c r="BG977" s="4">
        <v>1175</v>
      </c>
      <c r="BH977" s="4">
        <v>1195</v>
      </c>
      <c r="BI977" s="6">
        <v>1215</v>
      </c>
      <c r="BJ977" t="s">
        <v>1</v>
      </c>
    </row>
    <row r="978" spans="1:62">
      <c r="A978" s="4" t="s">
        <v>95</v>
      </c>
      <c r="B978" s="4">
        <v>50</v>
      </c>
      <c r="C978" s="4">
        <f>B978+12</f>
        <v>62</v>
      </c>
      <c r="D978" s="4">
        <f t="shared" ref="D978:BI978" si="5253">C978+12</f>
        <v>74</v>
      </c>
      <c r="E978" s="4">
        <f t="shared" si="5253"/>
        <v>86</v>
      </c>
      <c r="F978" s="4">
        <f t="shared" si="5253"/>
        <v>98</v>
      </c>
      <c r="G978" s="4">
        <f t="shared" si="5253"/>
        <v>110</v>
      </c>
      <c r="H978" s="4">
        <f t="shared" si="5253"/>
        <v>122</v>
      </c>
      <c r="I978" s="4">
        <f t="shared" si="5253"/>
        <v>134</v>
      </c>
      <c r="J978" s="4">
        <f t="shared" si="5253"/>
        <v>146</v>
      </c>
      <c r="K978" s="4">
        <f t="shared" si="5253"/>
        <v>158</v>
      </c>
      <c r="L978" s="4">
        <f t="shared" si="5253"/>
        <v>170</v>
      </c>
      <c r="M978" s="4">
        <f t="shared" si="5253"/>
        <v>182</v>
      </c>
      <c r="N978" s="4">
        <f t="shared" si="5253"/>
        <v>194</v>
      </c>
      <c r="O978" s="4">
        <f t="shared" si="5253"/>
        <v>206</v>
      </c>
      <c r="P978" s="4">
        <f t="shared" si="5253"/>
        <v>218</v>
      </c>
      <c r="Q978" s="4">
        <f t="shared" si="5253"/>
        <v>230</v>
      </c>
      <c r="R978" s="4">
        <f t="shared" si="5253"/>
        <v>242</v>
      </c>
      <c r="S978" s="4">
        <f t="shared" si="5253"/>
        <v>254</v>
      </c>
      <c r="T978" s="4">
        <f t="shared" si="5253"/>
        <v>266</v>
      </c>
      <c r="U978" s="4">
        <f t="shared" si="5253"/>
        <v>278</v>
      </c>
      <c r="V978" s="4">
        <f t="shared" si="5253"/>
        <v>290</v>
      </c>
      <c r="W978" s="4">
        <f t="shared" si="5253"/>
        <v>302</v>
      </c>
      <c r="X978" s="4">
        <f t="shared" si="5253"/>
        <v>314</v>
      </c>
      <c r="Y978" s="4">
        <f t="shared" si="5253"/>
        <v>326</v>
      </c>
      <c r="Z978" s="4">
        <f t="shared" si="5253"/>
        <v>338</v>
      </c>
      <c r="AA978" s="4">
        <f t="shared" si="5253"/>
        <v>350</v>
      </c>
      <c r="AB978" s="4">
        <f t="shared" si="5253"/>
        <v>362</v>
      </c>
      <c r="AC978" s="4">
        <f t="shared" si="5253"/>
        <v>374</v>
      </c>
      <c r="AD978" s="4">
        <f t="shared" si="5253"/>
        <v>386</v>
      </c>
      <c r="AE978" s="4">
        <f t="shared" si="5253"/>
        <v>398</v>
      </c>
      <c r="AF978" s="4">
        <f t="shared" si="5253"/>
        <v>410</v>
      </c>
      <c r="AG978" s="4">
        <f t="shared" si="5253"/>
        <v>422</v>
      </c>
      <c r="AH978" s="4">
        <f t="shared" si="5253"/>
        <v>434</v>
      </c>
      <c r="AI978" s="4">
        <f t="shared" si="5253"/>
        <v>446</v>
      </c>
      <c r="AJ978" s="4">
        <f t="shared" si="5253"/>
        <v>458</v>
      </c>
      <c r="AK978" s="4">
        <f t="shared" si="5253"/>
        <v>470</v>
      </c>
      <c r="AL978" s="4">
        <f t="shared" si="5253"/>
        <v>482</v>
      </c>
      <c r="AM978" s="4">
        <f t="shared" si="5253"/>
        <v>494</v>
      </c>
      <c r="AN978" s="4">
        <f t="shared" si="5253"/>
        <v>506</v>
      </c>
      <c r="AO978" s="4">
        <f t="shared" si="5253"/>
        <v>518</v>
      </c>
      <c r="AP978" s="4">
        <f t="shared" si="5253"/>
        <v>530</v>
      </c>
      <c r="AQ978" s="4">
        <f t="shared" si="5253"/>
        <v>542</v>
      </c>
      <c r="AR978" s="4">
        <f t="shared" si="5253"/>
        <v>554</v>
      </c>
      <c r="AS978" s="4">
        <f t="shared" si="5253"/>
        <v>566</v>
      </c>
      <c r="AT978" s="4">
        <f t="shared" si="5253"/>
        <v>578</v>
      </c>
      <c r="AU978" s="4">
        <f t="shared" si="5253"/>
        <v>590</v>
      </c>
      <c r="AV978" s="4">
        <f t="shared" si="5253"/>
        <v>602</v>
      </c>
      <c r="AW978" s="4">
        <f t="shared" si="5253"/>
        <v>614</v>
      </c>
      <c r="AX978" s="4">
        <f t="shared" si="5253"/>
        <v>626</v>
      </c>
      <c r="AY978" s="4">
        <f t="shared" si="5253"/>
        <v>638</v>
      </c>
      <c r="AZ978" s="4">
        <f t="shared" si="5253"/>
        <v>650</v>
      </c>
      <c r="BA978" s="4">
        <f t="shared" si="5253"/>
        <v>662</v>
      </c>
      <c r="BB978" s="4">
        <f t="shared" si="5253"/>
        <v>674</v>
      </c>
      <c r="BC978" s="4">
        <f t="shared" si="5253"/>
        <v>686</v>
      </c>
      <c r="BD978" s="4">
        <f t="shared" si="5253"/>
        <v>698</v>
      </c>
      <c r="BE978" s="4">
        <f t="shared" si="5253"/>
        <v>710</v>
      </c>
      <c r="BF978" s="4">
        <f t="shared" si="5253"/>
        <v>722</v>
      </c>
      <c r="BG978" s="4">
        <f t="shared" si="5253"/>
        <v>734</v>
      </c>
      <c r="BH978" s="4">
        <f t="shared" si="5253"/>
        <v>746</v>
      </c>
      <c r="BI978" s="4">
        <f t="shared" si="5253"/>
        <v>758</v>
      </c>
      <c r="BJ978" t="s">
        <v>1</v>
      </c>
    </row>
    <row r="979" spans="1:62">
      <c r="A979" s="4" t="s">
        <v>248</v>
      </c>
      <c r="B979" s="4">
        <v>1</v>
      </c>
      <c r="C979" s="4">
        <v>2</v>
      </c>
      <c r="D979" s="4">
        <v>3</v>
      </c>
      <c r="E979" s="4">
        <v>4</v>
      </c>
      <c r="F979" s="4">
        <v>5</v>
      </c>
      <c r="G979" s="4">
        <v>6</v>
      </c>
      <c r="H979" s="4">
        <v>7</v>
      </c>
      <c r="I979" s="4">
        <v>8</v>
      </c>
      <c r="J979" s="4">
        <v>9</v>
      </c>
      <c r="K979" s="5">
        <v>10</v>
      </c>
      <c r="L979" s="4">
        <v>11</v>
      </c>
      <c r="M979" s="4">
        <v>12</v>
      </c>
      <c r="N979" s="4">
        <v>13</v>
      </c>
      <c r="O979" s="4">
        <v>14</v>
      </c>
      <c r="P979" s="4">
        <v>15</v>
      </c>
      <c r="Q979" s="4">
        <v>16</v>
      </c>
      <c r="R979" s="4">
        <v>17</v>
      </c>
      <c r="S979" s="4">
        <v>18</v>
      </c>
      <c r="T979" s="4">
        <v>19</v>
      </c>
      <c r="U979" s="6">
        <v>20</v>
      </c>
      <c r="V979" s="4">
        <v>21</v>
      </c>
      <c r="W979" s="4">
        <v>22</v>
      </c>
      <c r="X979" s="4">
        <v>23</v>
      </c>
      <c r="Y979" s="4">
        <v>24</v>
      </c>
      <c r="Z979" s="4">
        <v>25</v>
      </c>
      <c r="AA979" s="4">
        <v>26</v>
      </c>
      <c r="AB979" s="4">
        <v>27</v>
      </c>
      <c r="AC979" s="4">
        <v>28</v>
      </c>
      <c r="AD979" s="4">
        <v>29</v>
      </c>
      <c r="AE979" s="5">
        <v>30</v>
      </c>
      <c r="AF979" s="4">
        <v>31</v>
      </c>
      <c r="AG979" s="4">
        <v>32</v>
      </c>
      <c r="AH979" s="4">
        <v>33</v>
      </c>
      <c r="AI979" s="4">
        <v>34</v>
      </c>
      <c r="AJ979" s="4">
        <v>35</v>
      </c>
      <c r="AK979" s="4">
        <v>36</v>
      </c>
      <c r="AL979" s="4">
        <v>37</v>
      </c>
      <c r="AM979" s="4">
        <v>38</v>
      </c>
      <c r="AN979" s="4">
        <v>39</v>
      </c>
      <c r="AO979" s="6">
        <v>40</v>
      </c>
      <c r="AP979" s="4">
        <v>41</v>
      </c>
      <c r="AQ979" s="4">
        <v>42</v>
      </c>
      <c r="AR979" s="4">
        <v>43</v>
      </c>
      <c r="AS979" s="4">
        <v>44</v>
      </c>
      <c r="AT979" s="4">
        <v>45</v>
      </c>
      <c r="AU979" s="4">
        <v>46</v>
      </c>
      <c r="AV979" s="4">
        <v>47</v>
      </c>
      <c r="AW979" s="4">
        <v>48</v>
      </c>
      <c r="AX979" s="4">
        <v>49</v>
      </c>
      <c r="AY979" s="5">
        <v>50</v>
      </c>
      <c r="AZ979" s="4">
        <v>51</v>
      </c>
      <c r="BA979" s="4">
        <v>52</v>
      </c>
      <c r="BB979" s="4">
        <v>53</v>
      </c>
      <c r="BC979" s="4">
        <v>54</v>
      </c>
      <c r="BD979" s="4">
        <v>55</v>
      </c>
      <c r="BE979" s="4">
        <v>56</v>
      </c>
      <c r="BF979" s="4">
        <v>57</v>
      </c>
      <c r="BG979" s="4">
        <v>58</v>
      </c>
      <c r="BH979" s="4">
        <v>59</v>
      </c>
      <c r="BI979" s="6">
        <v>60</v>
      </c>
      <c r="BJ979" t="s">
        <v>1</v>
      </c>
    </row>
    <row r="980" spans="1:62">
      <c r="A980" s="4" t="s">
        <v>4</v>
      </c>
      <c r="B980" s="4">
        <v>2</v>
      </c>
      <c r="C980" s="4">
        <v>2.2000000000000002</v>
      </c>
      <c r="D980" s="4">
        <v>2.5</v>
      </c>
      <c r="E980" s="4">
        <v>2.7</v>
      </c>
      <c r="F980" s="4">
        <v>3</v>
      </c>
      <c r="G980" s="4">
        <v>3.2</v>
      </c>
      <c r="H980" s="4">
        <v>3.5</v>
      </c>
      <c r="I980" s="4">
        <v>3.7</v>
      </c>
      <c r="J980" s="4">
        <v>4</v>
      </c>
      <c r="K980" s="5">
        <v>4.2</v>
      </c>
      <c r="L980" s="4">
        <v>4.5</v>
      </c>
      <c r="M980" s="4">
        <v>4.7</v>
      </c>
      <c r="N980" s="4">
        <v>5</v>
      </c>
      <c r="O980" s="4">
        <v>5.2</v>
      </c>
      <c r="P980" s="4">
        <v>5.5</v>
      </c>
      <c r="Q980" s="4">
        <v>5.7</v>
      </c>
      <c r="R980" s="4">
        <v>6</v>
      </c>
      <c r="S980" s="4">
        <v>6.2</v>
      </c>
      <c r="T980" s="4">
        <v>6.5</v>
      </c>
      <c r="U980" s="6">
        <v>6.7</v>
      </c>
      <c r="V980" s="4">
        <v>7</v>
      </c>
      <c r="W980" s="4">
        <v>7.2</v>
      </c>
      <c r="X980" s="4">
        <v>7.5</v>
      </c>
      <c r="Y980" s="4">
        <v>7.7</v>
      </c>
      <c r="Z980" s="4">
        <v>8</v>
      </c>
      <c r="AA980" s="4">
        <v>8.1999999999999993</v>
      </c>
      <c r="AB980" s="4">
        <v>8.5</v>
      </c>
      <c r="AC980" s="4">
        <v>8.6999999999999993</v>
      </c>
      <c r="AD980" s="4">
        <v>9</v>
      </c>
      <c r="AE980" s="5">
        <v>9.1999999999999993</v>
      </c>
      <c r="AF980" s="4">
        <v>9.5</v>
      </c>
      <c r="AG980" s="4">
        <v>9.6999999999999993</v>
      </c>
      <c r="AH980" s="4">
        <v>10</v>
      </c>
      <c r="AI980" s="4">
        <v>10.199999999999999</v>
      </c>
      <c r="AJ980" s="4">
        <v>10.5</v>
      </c>
      <c r="AK980" s="4">
        <v>10.7</v>
      </c>
      <c r="AL980" s="4">
        <v>11</v>
      </c>
      <c r="AM980" s="4">
        <v>11.2</v>
      </c>
      <c r="AN980" s="4">
        <v>11.5</v>
      </c>
      <c r="AO980" s="6">
        <v>11.7</v>
      </c>
      <c r="AP980" s="4">
        <v>12</v>
      </c>
      <c r="AQ980" s="4">
        <v>12.2</v>
      </c>
      <c r="AR980" s="4">
        <v>12.5</v>
      </c>
      <c r="AS980" s="4">
        <v>12.7</v>
      </c>
      <c r="AT980" s="4">
        <v>13</v>
      </c>
      <c r="AU980" s="4">
        <v>13.2</v>
      </c>
      <c r="AV980" s="4">
        <v>13.5</v>
      </c>
      <c r="AW980" s="4">
        <v>13.7</v>
      </c>
      <c r="AX980" s="4">
        <v>14</v>
      </c>
      <c r="AY980" s="5">
        <v>14.2</v>
      </c>
      <c r="AZ980" s="4">
        <v>14.5</v>
      </c>
      <c r="BA980" s="4">
        <v>14.7</v>
      </c>
      <c r="BB980" s="4">
        <v>15</v>
      </c>
      <c r="BC980" s="4">
        <v>15.2</v>
      </c>
      <c r="BD980" s="4">
        <v>15.5</v>
      </c>
      <c r="BE980" s="4">
        <v>15.7</v>
      </c>
      <c r="BF980" s="4">
        <v>16</v>
      </c>
      <c r="BG980" s="4">
        <v>16.2</v>
      </c>
      <c r="BH980" s="4">
        <v>16.5</v>
      </c>
      <c r="BI980" s="6">
        <v>16.7</v>
      </c>
      <c r="BJ980" t="s">
        <v>1</v>
      </c>
    </row>
    <row r="981" spans="1:62">
      <c r="A981" s="4" t="s">
        <v>5</v>
      </c>
      <c r="K981" s="5"/>
      <c r="U981" s="6"/>
      <c r="AE981" s="5"/>
      <c r="AO981" s="6"/>
      <c r="AY981" s="5"/>
      <c r="BI981" s="6"/>
    </row>
    <row r="982" spans="1:62">
      <c r="A982" s="4" t="s">
        <v>505</v>
      </c>
      <c r="K982" s="5"/>
      <c r="U982" s="6"/>
      <c r="AE982" s="5"/>
      <c r="AO982" s="6"/>
      <c r="AY982" s="5"/>
      <c r="BI982" s="6"/>
    </row>
    <row r="983" spans="1:62">
      <c r="A983" s="4" t="s">
        <v>249</v>
      </c>
      <c r="B983" s="4" t="s">
        <v>1</v>
      </c>
      <c r="K983" s="5"/>
      <c r="U983" s="6"/>
      <c r="AE983" s="5"/>
      <c r="AO983" s="6"/>
      <c r="AY983" s="5"/>
      <c r="BI983" s="6"/>
    </row>
    <row r="984" spans="1:62">
      <c r="A984" s="4" t="s">
        <v>95</v>
      </c>
      <c r="B984" s="4">
        <v>10</v>
      </c>
      <c r="C984" s="4">
        <f>B984+10</f>
        <v>20</v>
      </c>
      <c r="D984" s="4">
        <f t="shared" ref="D984:BI984" si="5254">C984+10</f>
        <v>30</v>
      </c>
      <c r="E984" s="4">
        <f t="shared" si="5254"/>
        <v>40</v>
      </c>
      <c r="F984" s="4">
        <f t="shared" si="5254"/>
        <v>50</v>
      </c>
      <c r="G984" s="4">
        <f t="shared" si="5254"/>
        <v>60</v>
      </c>
      <c r="H984" s="4">
        <f t="shared" si="5254"/>
        <v>70</v>
      </c>
      <c r="I984" s="4">
        <f t="shared" si="5254"/>
        <v>80</v>
      </c>
      <c r="J984" s="4">
        <f t="shared" si="5254"/>
        <v>90</v>
      </c>
      <c r="K984">
        <f t="shared" si="5254"/>
        <v>100</v>
      </c>
      <c r="L984" s="4">
        <f t="shared" si="5254"/>
        <v>110</v>
      </c>
      <c r="M984" s="4">
        <f t="shared" si="5254"/>
        <v>120</v>
      </c>
      <c r="N984" s="4">
        <f t="shared" si="5254"/>
        <v>130</v>
      </c>
      <c r="O984" s="4">
        <f t="shared" si="5254"/>
        <v>140</v>
      </c>
      <c r="P984" s="4">
        <f t="shared" si="5254"/>
        <v>150</v>
      </c>
      <c r="Q984" s="4">
        <f t="shared" si="5254"/>
        <v>160</v>
      </c>
      <c r="R984" s="4">
        <f t="shared" si="5254"/>
        <v>170</v>
      </c>
      <c r="S984" s="4">
        <f t="shared" si="5254"/>
        <v>180</v>
      </c>
      <c r="T984" s="4">
        <f t="shared" si="5254"/>
        <v>190</v>
      </c>
      <c r="U984">
        <f t="shared" si="5254"/>
        <v>200</v>
      </c>
      <c r="V984" s="4">
        <f t="shared" si="5254"/>
        <v>210</v>
      </c>
      <c r="W984" s="4">
        <f t="shared" si="5254"/>
        <v>220</v>
      </c>
      <c r="X984" s="4">
        <f t="shared" si="5254"/>
        <v>230</v>
      </c>
      <c r="Y984" s="4">
        <f t="shared" si="5254"/>
        <v>240</v>
      </c>
      <c r="Z984" s="4">
        <f t="shared" si="5254"/>
        <v>250</v>
      </c>
      <c r="AA984" s="4">
        <f t="shared" si="5254"/>
        <v>260</v>
      </c>
      <c r="AB984" s="4">
        <f t="shared" si="5254"/>
        <v>270</v>
      </c>
      <c r="AC984" s="4">
        <f t="shared" si="5254"/>
        <v>280</v>
      </c>
      <c r="AD984" s="4">
        <f t="shared" si="5254"/>
        <v>290</v>
      </c>
      <c r="AE984">
        <f t="shared" si="5254"/>
        <v>300</v>
      </c>
      <c r="AF984" s="4">
        <f t="shared" si="5254"/>
        <v>310</v>
      </c>
      <c r="AG984" s="4">
        <f t="shared" si="5254"/>
        <v>320</v>
      </c>
      <c r="AH984" s="4">
        <f t="shared" si="5254"/>
        <v>330</v>
      </c>
      <c r="AI984" s="4">
        <f t="shared" si="5254"/>
        <v>340</v>
      </c>
      <c r="AJ984" s="4">
        <f t="shared" si="5254"/>
        <v>350</v>
      </c>
      <c r="AK984" s="4">
        <f t="shared" si="5254"/>
        <v>360</v>
      </c>
      <c r="AL984" s="4">
        <f t="shared" si="5254"/>
        <v>370</v>
      </c>
      <c r="AM984" s="4">
        <f t="shared" si="5254"/>
        <v>380</v>
      </c>
      <c r="AN984" s="4">
        <f t="shared" si="5254"/>
        <v>390</v>
      </c>
      <c r="AO984">
        <f t="shared" si="5254"/>
        <v>400</v>
      </c>
      <c r="AP984" s="4">
        <f t="shared" si="5254"/>
        <v>410</v>
      </c>
      <c r="AQ984" s="4">
        <f t="shared" si="5254"/>
        <v>420</v>
      </c>
      <c r="AR984" s="4">
        <f t="shared" si="5254"/>
        <v>430</v>
      </c>
      <c r="AS984" s="4">
        <f t="shared" si="5254"/>
        <v>440</v>
      </c>
      <c r="AT984" s="4">
        <f t="shared" si="5254"/>
        <v>450</v>
      </c>
      <c r="AU984" s="4">
        <f t="shared" si="5254"/>
        <v>460</v>
      </c>
      <c r="AV984" s="4">
        <f t="shared" si="5254"/>
        <v>470</v>
      </c>
      <c r="AW984" s="4">
        <f t="shared" si="5254"/>
        <v>480</v>
      </c>
      <c r="AX984" s="4">
        <f t="shared" si="5254"/>
        <v>490</v>
      </c>
      <c r="AY984">
        <f t="shared" si="5254"/>
        <v>500</v>
      </c>
      <c r="AZ984" s="4">
        <f t="shared" si="5254"/>
        <v>510</v>
      </c>
      <c r="BA984" s="4">
        <f t="shared" si="5254"/>
        <v>520</v>
      </c>
      <c r="BB984" s="4">
        <f t="shared" si="5254"/>
        <v>530</v>
      </c>
      <c r="BC984" s="4">
        <f t="shared" si="5254"/>
        <v>540</v>
      </c>
      <c r="BD984" s="4">
        <f t="shared" si="5254"/>
        <v>550</v>
      </c>
      <c r="BE984" s="4">
        <f t="shared" si="5254"/>
        <v>560</v>
      </c>
      <c r="BF984" s="4">
        <f t="shared" si="5254"/>
        <v>570</v>
      </c>
      <c r="BG984" s="4">
        <f t="shared" si="5254"/>
        <v>580</v>
      </c>
      <c r="BH984" s="4">
        <f t="shared" si="5254"/>
        <v>590</v>
      </c>
      <c r="BI984">
        <f t="shared" si="5254"/>
        <v>600</v>
      </c>
      <c r="BJ984" t="s">
        <v>1</v>
      </c>
    </row>
    <row r="985" spans="1:62">
      <c r="A985" s="4" t="s">
        <v>4</v>
      </c>
      <c r="B985" s="4">
        <v>7</v>
      </c>
      <c r="C985" s="4">
        <v>7.2</v>
      </c>
      <c r="D985" s="4">
        <v>7.5</v>
      </c>
      <c r="E985" s="4">
        <v>7.7</v>
      </c>
      <c r="F985" s="4">
        <v>8</v>
      </c>
      <c r="G985" s="4">
        <v>8.1999999999999993</v>
      </c>
      <c r="H985" s="4">
        <v>8.5</v>
      </c>
      <c r="I985" s="4">
        <v>8.6999999999999993</v>
      </c>
      <c r="J985" s="4">
        <v>9</v>
      </c>
      <c r="K985" s="5">
        <v>9.1999999999999993</v>
      </c>
      <c r="L985" s="4">
        <v>9.5</v>
      </c>
      <c r="M985" s="4">
        <v>9.6999999999999993</v>
      </c>
      <c r="N985" s="4">
        <v>10</v>
      </c>
      <c r="O985" s="4">
        <v>10.199999999999999</v>
      </c>
      <c r="P985" s="4">
        <v>10.5</v>
      </c>
      <c r="Q985" s="4">
        <v>10.7</v>
      </c>
      <c r="R985" s="4">
        <v>11</v>
      </c>
      <c r="S985" s="4">
        <v>11.2</v>
      </c>
      <c r="T985" s="4">
        <v>11.5</v>
      </c>
      <c r="U985" s="6">
        <v>11.7</v>
      </c>
      <c r="V985" s="4">
        <v>12</v>
      </c>
      <c r="W985" s="4">
        <v>12.2</v>
      </c>
      <c r="X985" s="4">
        <v>12.5</v>
      </c>
      <c r="Y985" s="4">
        <v>12.7</v>
      </c>
      <c r="Z985" s="4">
        <v>13</v>
      </c>
      <c r="AA985" s="4">
        <v>13.2</v>
      </c>
      <c r="AB985" s="4">
        <v>13.5</v>
      </c>
      <c r="AC985" s="4">
        <v>13.7</v>
      </c>
      <c r="AD985" s="4">
        <v>14</v>
      </c>
      <c r="AE985" s="5">
        <v>14.2</v>
      </c>
      <c r="AF985" s="4">
        <v>14.5</v>
      </c>
      <c r="AG985" s="4">
        <v>14.7</v>
      </c>
      <c r="AH985" s="4">
        <v>15</v>
      </c>
      <c r="AI985" s="4">
        <v>15.2</v>
      </c>
      <c r="AJ985" s="4">
        <v>15.5</v>
      </c>
      <c r="AK985" s="4">
        <v>15.7</v>
      </c>
      <c r="AL985" s="4">
        <v>16</v>
      </c>
      <c r="AM985" s="4">
        <v>16.2</v>
      </c>
      <c r="AN985" s="4">
        <v>16.5</v>
      </c>
      <c r="AO985" s="6">
        <v>16.7</v>
      </c>
      <c r="AP985" s="4">
        <v>17</v>
      </c>
      <c r="AQ985" s="4">
        <v>17.2</v>
      </c>
      <c r="AR985" s="4">
        <v>17.5</v>
      </c>
      <c r="AS985" s="4">
        <v>17.7</v>
      </c>
      <c r="AT985" s="4">
        <v>18</v>
      </c>
      <c r="AU985" s="4">
        <v>18.2</v>
      </c>
      <c r="AV985" s="4">
        <v>18.5</v>
      </c>
      <c r="AW985" s="4">
        <v>18.7</v>
      </c>
      <c r="AX985" s="4">
        <v>19</v>
      </c>
      <c r="AY985" s="5">
        <v>19.2</v>
      </c>
      <c r="AZ985" s="4">
        <v>19.5</v>
      </c>
      <c r="BA985" s="4">
        <v>19.7</v>
      </c>
      <c r="BB985" s="4">
        <v>20</v>
      </c>
      <c r="BC985" s="4">
        <v>20.2</v>
      </c>
      <c r="BD985" s="4">
        <v>20.5</v>
      </c>
      <c r="BE985" s="4">
        <v>20.7</v>
      </c>
      <c r="BF985" s="4">
        <v>21</v>
      </c>
      <c r="BG985" s="4">
        <v>21.2</v>
      </c>
      <c r="BH985" s="4">
        <v>21.5</v>
      </c>
      <c r="BI985" s="6">
        <v>21.7</v>
      </c>
      <c r="BJ985" t="s">
        <v>1</v>
      </c>
    </row>
    <row r="986" spans="1:62">
      <c r="A986" s="4" t="s">
        <v>5</v>
      </c>
      <c r="K986" s="5"/>
      <c r="U986" s="6"/>
      <c r="AE986" s="5"/>
      <c r="AO986" s="6"/>
      <c r="AY986" s="5"/>
      <c r="BI986" s="6"/>
    </row>
    <row r="987" spans="1:62">
      <c r="A987" s="4" t="s">
        <v>253</v>
      </c>
      <c r="K987" s="5"/>
      <c r="U987" s="6"/>
      <c r="AE987" s="5"/>
      <c r="AO987" s="6"/>
      <c r="AY987" s="5"/>
      <c r="BI987" s="6"/>
    </row>
    <row r="988" spans="1:62">
      <c r="A988" s="4" t="s">
        <v>416</v>
      </c>
      <c r="K988" s="5"/>
      <c r="U988" s="6"/>
      <c r="AE988" s="5"/>
      <c r="AO988" s="6"/>
      <c r="AY988" s="5"/>
      <c r="BI988" s="6"/>
    </row>
    <row r="989" spans="1:62">
      <c r="A989" s="4" t="s">
        <v>254</v>
      </c>
      <c r="B989" s="4">
        <v>0</v>
      </c>
      <c r="C989" s="4">
        <v>2</v>
      </c>
      <c r="D989" s="4">
        <v>4</v>
      </c>
      <c r="E989" s="4">
        <v>6</v>
      </c>
      <c r="F989" s="4">
        <v>8</v>
      </c>
      <c r="G989" s="4">
        <v>10</v>
      </c>
      <c r="H989" s="4">
        <v>12</v>
      </c>
      <c r="I989" s="4">
        <v>14</v>
      </c>
      <c r="J989" s="4">
        <v>16</v>
      </c>
      <c r="K989" s="5">
        <v>18</v>
      </c>
      <c r="L989" s="4">
        <v>20</v>
      </c>
      <c r="M989" s="4">
        <v>22</v>
      </c>
      <c r="N989" s="4">
        <v>24</v>
      </c>
      <c r="O989" s="4">
        <v>26</v>
      </c>
      <c r="P989" s="4">
        <v>28</v>
      </c>
      <c r="Q989" s="4">
        <v>30</v>
      </c>
      <c r="R989" s="4">
        <v>32</v>
      </c>
      <c r="S989" s="4">
        <v>34</v>
      </c>
      <c r="T989" s="4">
        <v>36</v>
      </c>
      <c r="U989" s="6">
        <v>38</v>
      </c>
      <c r="V989" s="4">
        <v>40</v>
      </c>
      <c r="W989" s="4">
        <v>42</v>
      </c>
      <c r="X989" s="4">
        <v>44</v>
      </c>
      <c r="Y989" s="4">
        <v>46</v>
      </c>
      <c r="Z989" s="4">
        <v>48</v>
      </c>
      <c r="AA989" s="4">
        <v>50</v>
      </c>
      <c r="AB989" s="4">
        <v>52</v>
      </c>
      <c r="AC989" s="4">
        <v>54</v>
      </c>
      <c r="AD989" s="4">
        <v>56</v>
      </c>
      <c r="AE989" s="5">
        <v>58</v>
      </c>
      <c r="AF989" s="4">
        <v>60</v>
      </c>
      <c r="AG989" s="4">
        <v>62</v>
      </c>
      <c r="AH989" s="4">
        <v>64</v>
      </c>
      <c r="AI989" s="4">
        <v>65</v>
      </c>
      <c r="AJ989" s="4">
        <v>65</v>
      </c>
      <c r="AK989" s="4">
        <v>65</v>
      </c>
      <c r="AL989" s="4">
        <v>65</v>
      </c>
      <c r="AM989" s="4">
        <v>65</v>
      </c>
      <c r="AN989" s="4">
        <v>65</v>
      </c>
      <c r="AO989" s="6">
        <v>65</v>
      </c>
      <c r="AP989" s="4">
        <v>65</v>
      </c>
      <c r="AQ989" s="4">
        <v>65</v>
      </c>
      <c r="AR989" s="4">
        <v>65</v>
      </c>
      <c r="AS989" s="4">
        <v>65</v>
      </c>
      <c r="AT989" s="4">
        <v>65</v>
      </c>
      <c r="AU989" s="4">
        <v>65</v>
      </c>
      <c r="AV989" s="4">
        <v>65</v>
      </c>
      <c r="AW989" s="4">
        <v>65</v>
      </c>
      <c r="AX989" s="4">
        <v>65</v>
      </c>
      <c r="AY989" s="5">
        <v>65</v>
      </c>
      <c r="AZ989" s="4">
        <v>65</v>
      </c>
      <c r="BA989" s="4">
        <v>65</v>
      </c>
      <c r="BB989" s="4">
        <v>65</v>
      </c>
      <c r="BC989" s="4">
        <v>65</v>
      </c>
      <c r="BD989" s="4">
        <v>65</v>
      </c>
      <c r="BE989" s="4">
        <v>65</v>
      </c>
      <c r="BF989" s="4">
        <v>65</v>
      </c>
      <c r="BG989" s="4">
        <v>65</v>
      </c>
      <c r="BH989" s="4">
        <v>65</v>
      </c>
      <c r="BI989" s="6">
        <v>65</v>
      </c>
      <c r="BJ989" t="s">
        <v>1</v>
      </c>
    </row>
    <row r="990" spans="1:62">
      <c r="A990" s="4" t="s">
        <v>95</v>
      </c>
      <c r="B990" s="4">
        <v>25</v>
      </c>
      <c r="C990" s="4">
        <f>B990+4</f>
        <v>29</v>
      </c>
      <c r="D990" s="4">
        <f t="shared" ref="D990:BI990" si="5255">C990+4</f>
        <v>33</v>
      </c>
      <c r="E990" s="4">
        <f t="shared" si="5255"/>
        <v>37</v>
      </c>
      <c r="F990" s="4">
        <f t="shared" si="5255"/>
        <v>41</v>
      </c>
      <c r="G990" s="4">
        <f t="shared" si="5255"/>
        <v>45</v>
      </c>
      <c r="H990" s="4">
        <f t="shared" si="5255"/>
        <v>49</v>
      </c>
      <c r="I990" s="4">
        <f t="shared" si="5255"/>
        <v>53</v>
      </c>
      <c r="J990" s="4">
        <f t="shared" si="5255"/>
        <v>57</v>
      </c>
      <c r="K990" s="4">
        <f t="shared" si="5255"/>
        <v>61</v>
      </c>
      <c r="L990" s="4">
        <f t="shared" si="5255"/>
        <v>65</v>
      </c>
      <c r="M990" s="4">
        <f t="shared" si="5255"/>
        <v>69</v>
      </c>
      <c r="N990" s="4">
        <f t="shared" si="5255"/>
        <v>73</v>
      </c>
      <c r="O990" s="4">
        <f t="shared" si="5255"/>
        <v>77</v>
      </c>
      <c r="P990" s="4">
        <f t="shared" si="5255"/>
        <v>81</v>
      </c>
      <c r="Q990" s="4">
        <f t="shared" si="5255"/>
        <v>85</v>
      </c>
      <c r="R990" s="4">
        <f t="shared" si="5255"/>
        <v>89</v>
      </c>
      <c r="S990" s="4">
        <f t="shared" si="5255"/>
        <v>93</v>
      </c>
      <c r="T990" s="4">
        <f t="shared" si="5255"/>
        <v>97</v>
      </c>
      <c r="U990" s="4">
        <f t="shared" si="5255"/>
        <v>101</v>
      </c>
      <c r="V990" s="4">
        <f t="shared" si="5255"/>
        <v>105</v>
      </c>
      <c r="W990" s="4">
        <f t="shared" si="5255"/>
        <v>109</v>
      </c>
      <c r="X990" s="4">
        <f t="shared" si="5255"/>
        <v>113</v>
      </c>
      <c r="Y990" s="4">
        <f t="shared" si="5255"/>
        <v>117</v>
      </c>
      <c r="Z990" s="4">
        <f t="shared" si="5255"/>
        <v>121</v>
      </c>
      <c r="AA990" s="4">
        <f t="shared" si="5255"/>
        <v>125</v>
      </c>
      <c r="AB990" s="4">
        <f t="shared" si="5255"/>
        <v>129</v>
      </c>
      <c r="AC990" s="4">
        <f t="shared" si="5255"/>
        <v>133</v>
      </c>
      <c r="AD990" s="4">
        <f t="shared" si="5255"/>
        <v>137</v>
      </c>
      <c r="AE990" s="4">
        <f t="shared" si="5255"/>
        <v>141</v>
      </c>
      <c r="AF990" s="4">
        <f t="shared" si="5255"/>
        <v>145</v>
      </c>
      <c r="AG990" s="4">
        <f t="shared" si="5255"/>
        <v>149</v>
      </c>
      <c r="AH990" s="4">
        <f t="shared" si="5255"/>
        <v>153</v>
      </c>
      <c r="AI990" s="4">
        <f t="shared" si="5255"/>
        <v>157</v>
      </c>
      <c r="AJ990" s="4">
        <f t="shared" si="5255"/>
        <v>161</v>
      </c>
      <c r="AK990" s="4">
        <f t="shared" si="5255"/>
        <v>165</v>
      </c>
      <c r="AL990" s="4">
        <f t="shared" si="5255"/>
        <v>169</v>
      </c>
      <c r="AM990" s="4">
        <f t="shared" si="5255"/>
        <v>173</v>
      </c>
      <c r="AN990" s="4">
        <f t="shared" si="5255"/>
        <v>177</v>
      </c>
      <c r="AO990" s="4">
        <f t="shared" si="5255"/>
        <v>181</v>
      </c>
      <c r="AP990" s="4">
        <f t="shared" si="5255"/>
        <v>185</v>
      </c>
      <c r="AQ990" s="4">
        <f t="shared" si="5255"/>
        <v>189</v>
      </c>
      <c r="AR990" s="4">
        <f t="shared" si="5255"/>
        <v>193</v>
      </c>
      <c r="AS990" s="4">
        <f t="shared" si="5255"/>
        <v>197</v>
      </c>
      <c r="AT990" s="4">
        <f t="shared" si="5255"/>
        <v>201</v>
      </c>
      <c r="AU990" s="4">
        <f t="shared" si="5255"/>
        <v>205</v>
      </c>
      <c r="AV990" s="4">
        <f t="shared" si="5255"/>
        <v>209</v>
      </c>
      <c r="AW990" s="4">
        <f t="shared" si="5255"/>
        <v>213</v>
      </c>
      <c r="AX990" s="4">
        <f t="shared" si="5255"/>
        <v>217</v>
      </c>
      <c r="AY990" s="4">
        <f t="shared" si="5255"/>
        <v>221</v>
      </c>
      <c r="AZ990" s="4">
        <f t="shared" si="5255"/>
        <v>225</v>
      </c>
      <c r="BA990" s="4">
        <f t="shared" si="5255"/>
        <v>229</v>
      </c>
      <c r="BB990" s="4">
        <f t="shared" si="5255"/>
        <v>233</v>
      </c>
      <c r="BC990" s="4">
        <f t="shared" si="5255"/>
        <v>237</v>
      </c>
      <c r="BD990" s="4">
        <f t="shared" si="5255"/>
        <v>241</v>
      </c>
      <c r="BE990" s="4">
        <f t="shared" si="5255"/>
        <v>245</v>
      </c>
      <c r="BF990" s="4">
        <f t="shared" si="5255"/>
        <v>249</v>
      </c>
      <c r="BG990" s="4">
        <f t="shared" si="5255"/>
        <v>253</v>
      </c>
      <c r="BH990" s="4">
        <f t="shared" si="5255"/>
        <v>257</v>
      </c>
      <c r="BI990" s="4">
        <f t="shared" si="5255"/>
        <v>261</v>
      </c>
      <c r="BJ990" t="s">
        <v>1</v>
      </c>
    </row>
    <row r="991" spans="1:62">
      <c r="A991" s="4" t="s">
        <v>240</v>
      </c>
      <c r="B991" s="4">
        <v>240</v>
      </c>
      <c r="C991" s="4">
        <v>245</v>
      </c>
      <c r="D991" s="4">
        <v>250</v>
      </c>
      <c r="E991" s="4">
        <v>255</v>
      </c>
      <c r="F991" s="4">
        <v>260</v>
      </c>
      <c r="G991" s="4">
        <v>265</v>
      </c>
      <c r="H991" s="4">
        <v>270</v>
      </c>
      <c r="I991" s="4">
        <v>275</v>
      </c>
      <c r="J991" s="4">
        <v>280</v>
      </c>
      <c r="K991" s="5">
        <v>285</v>
      </c>
      <c r="L991" s="4">
        <v>290</v>
      </c>
      <c r="M991" s="4">
        <v>295</v>
      </c>
      <c r="N991" s="4">
        <v>300</v>
      </c>
      <c r="O991" s="4">
        <v>305</v>
      </c>
      <c r="P991" s="4">
        <v>310</v>
      </c>
      <c r="Q991" s="4">
        <v>315</v>
      </c>
      <c r="R991" s="4">
        <v>320</v>
      </c>
      <c r="S991" s="4">
        <v>325</v>
      </c>
      <c r="T991" s="4">
        <v>330</v>
      </c>
      <c r="U991" s="6">
        <v>335</v>
      </c>
      <c r="V991" s="4">
        <v>340</v>
      </c>
      <c r="W991" s="4">
        <v>345</v>
      </c>
      <c r="X991" s="4">
        <v>350</v>
      </c>
      <c r="Y991" s="4">
        <v>355</v>
      </c>
      <c r="Z991" s="4">
        <v>360</v>
      </c>
      <c r="AA991" s="4">
        <v>365</v>
      </c>
      <c r="AB991" s="4">
        <v>370</v>
      </c>
      <c r="AC991" s="4">
        <v>375</v>
      </c>
      <c r="AD991" s="4">
        <v>380</v>
      </c>
      <c r="AE991" s="5">
        <v>385</v>
      </c>
      <c r="AF991" s="4">
        <v>390</v>
      </c>
      <c r="AG991" s="4">
        <v>395</v>
      </c>
      <c r="AH991" s="4">
        <v>400</v>
      </c>
      <c r="AI991" s="4">
        <v>405</v>
      </c>
      <c r="AJ991" s="4">
        <v>410</v>
      </c>
      <c r="AK991" s="4">
        <v>415</v>
      </c>
      <c r="AL991" s="4">
        <v>420</v>
      </c>
      <c r="AM991" s="4">
        <v>425</v>
      </c>
      <c r="AN991" s="4">
        <v>430</v>
      </c>
      <c r="AO991" s="6">
        <v>435</v>
      </c>
      <c r="AP991" s="4">
        <v>440</v>
      </c>
      <c r="AQ991" s="4">
        <v>445</v>
      </c>
      <c r="AR991" s="4">
        <v>450</v>
      </c>
      <c r="AS991" s="4">
        <v>455</v>
      </c>
      <c r="AT991" s="4">
        <v>460</v>
      </c>
      <c r="AU991" s="4">
        <v>465</v>
      </c>
      <c r="AV991" s="4">
        <v>470</v>
      </c>
      <c r="AW991" s="4">
        <v>475</v>
      </c>
      <c r="AX991" s="4">
        <v>480</v>
      </c>
      <c r="AY991" s="5">
        <v>485</v>
      </c>
      <c r="AZ991" s="4">
        <v>490</v>
      </c>
      <c r="BA991" s="4">
        <v>495</v>
      </c>
      <c r="BB991" s="4">
        <v>500</v>
      </c>
      <c r="BC991" s="4">
        <v>505</v>
      </c>
      <c r="BD991" s="4">
        <v>510</v>
      </c>
      <c r="BE991" s="4">
        <v>515</v>
      </c>
      <c r="BF991" s="4">
        <v>520</v>
      </c>
      <c r="BG991" s="4">
        <v>525</v>
      </c>
      <c r="BH991" s="4">
        <v>530</v>
      </c>
      <c r="BI991" s="6">
        <v>535</v>
      </c>
      <c r="BJ991" t="s">
        <v>1</v>
      </c>
    </row>
    <row r="992" spans="1:62">
      <c r="A992" s="4" t="s">
        <v>4</v>
      </c>
      <c r="B992" s="4">
        <v>12.5</v>
      </c>
      <c r="C992" s="4">
        <v>13</v>
      </c>
      <c r="D992" s="4">
        <v>13.5</v>
      </c>
      <c r="E992" s="4">
        <v>14</v>
      </c>
      <c r="F992" s="4">
        <v>14.5</v>
      </c>
      <c r="G992" s="4">
        <v>15</v>
      </c>
      <c r="H992" s="4">
        <v>15.5</v>
      </c>
      <c r="I992" s="4">
        <v>16</v>
      </c>
      <c r="J992" s="4">
        <v>16.5</v>
      </c>
      <c r="K992" s="5">
        <v>17</v>
      </c>
      <c r="L992" s="4">
        <v>17.5</v>
      </c>
      <c r="M992" s="4">
        <v>18</v>
      </c>
      <c r="N992" s="4">
        <v>18.5</v>
      </c>
      <c r="O992" s="4">
        <v>19</v>
      </c>
      <c r="P992" s="4">
        <v>19.5</v>
      </c>
      <c r="Q992" s="4">
        <v>20</v>
      </c>
      <c r="R992" s="4">
        <v>20.5</v>
      </c>
      <c r="S992" s="4">
        <v>21</v>
      </c>
      <c r="T992" s="4">
        <v>21.5</v>
      </c>
      <c r="U992" s="6">
        <v>22</v>
      </c>
      <c r="V992" s="4">
        <v>22.5</v>
      </c>
      <c r="W992" s="4">
        <v>23</v>
      </c>
      <c r="X992" s="4">
        <v>23.5</v>
      </c>
      <c r="Y992" s="4">
        <v>24</v>
      </c>
      <c r="Z992" s="4">
        <v>24.5</v>
      </c>
      <c r="AA992" s="4">
        <v>25</v>
      </c>
      <c r="AB992" s="4">
        <v>25</v>
      </c>
      <c r="AC992" s="4">
        <v>26</v>
      </c>
      <c r="AD992" s="4">
        <v>26</v>
      </c>
      <c r="AE992" s="5">
        <v>27</v>
      </c>
      <c r="AF992" s="4">
        <v>27</v>
      </c>
      <c r="AG992" s="4">
        <v>28</v>
      </c>
      <c r="AH992" s="4">
        <v>28</v>
      </c>
      <c r="AI992" s="4">
        <v>29</v>
      </c>
      <c r="AJ992" s="4">
        <v>29</v>
      </c>
      <c r="AK992" s="4">
        <v>30</v>
      </c>
      <c r="AL992" s="4">
        <v>30</v>
      </c>
      <c r="AM992" s="4">
        <v>31</v>
      </c>
      <c r="AN992" s="4">
        <v>31</v>
      </c>
      <c r="AO992" s="6">
        <v>32</v>
      </c>
      <c r="AP992" s="4">
        <v>32</v>
      </c>
      <c r="AQ992" s="4">
        <v>33</v>
      </c>
      <c r="AR992" s="4">
        <v>33</v>
      </c>
      <c r="AS992" s="4">
        <v>34</v>
      </c>
      <c r="AT992" s="4">
        <v>34</v>
      </c>
      <c r="AU992" s="4">
        <v>35</v>
      </c>
      <c r="AV992" s="4">
        <v>35</v>
      </c>
      <c r="AW992" s="4">
        <v>36</v>
      </c>
      <c r="AX992" s="4">
        <v>36</v>
      </c>
      <c r="AY992" s="5">
        <v>37</v>
      </c>
      <c r="AZ992" s="4">
        <v>37</v>
      </c>
      <c r="BA992" s="4">
        <v>38</v>
      </c>
      <c r="BB992" s="4">
        <v>38</v>
      </c>
      <c r="BC992" s="4">
        <v>39</v>
      </c>
      <c r="BD992" s="4">
        <v>39</v>
      </c>
      <c r="BE992" s="4">
        <v>40</v>
      </c>
      <c r="BF992" s="4">
        <v>40</v>
      </c>
      <c r="BG992" s="4">
        <v>41</v>
      </c>
      <c r="BH992" s="4">
        <v>41</v>
      </c>
      <c r="BI992" s="6">
        <v>42</v>
      </c>
      <c r="BJ992" t="s">
        <v>1</v>
      </c>
    </row>
    <row r="993" spans="1:62">
      <c r="A993" s="4" t="s">
        <v>5</v>
      </c>
      <c r="K993" s="5"/>
      <c r="U993" s="6"/>
      <c r="AE993" s="5"/>
      <c r="AO993" s="6"/>
      <c r="AY993" s="5"/>
      <c r="BI993" s="6"/>
    </row>
    <row r="994" spans="1:62">
      <c r="A994" s="4" t="s">
        <v>506</v>
      </c>
      <c r="K994" s="5"/>
      <c r="U994" s="6"/>
      <c r="AE994" s="5"/>
      <c r="AO994" s="6"/>
      <c r="AY994" s="5"/>
      <c r="BI994" s="6"/>
    </row>
    <row r="995" spans="1:62">
      <c r="A995" s="4" t="s">
        <v>248</v>
      </c>
      <c r="B995" s="4" t="s">
        <v>1</v>
      </c>
      <c r="K995" s="5"/>
      <c r="U995" s="6"/>
      <c r="AE995" s="5"/>
      <c r="AO995" s="6"/>
      <c r="AY995" s="5"/>
      <c r="BI995" s="6"/>
    </row>
    <row r="996" spans="1:62">
      <c r="A996" s="4" t="s">
        <v>240</v>
      </c>
      <c r="B996" s="4">
        <v>75</v>
      </c>
      <c r="C996" s="4">
        <v>95</v>
      </c>
      <c r="D996" s="4">
        <v>115</v>
      </c>
      <c r="E996" s="4">
        <v>135</v>
      </c>
      <c r="F996" s="4">
        <v>155</v>
      </c>
      <c r="G996" s="4">
        <v>175</v>
      </c>
      <c r="H996" s="4">
        <v>195</v>
      </c>
      <c r="I996" s="4">
        <v>215</v>
      </c>
      <c r="J996" s="4">
        <v>235</v>
      </c>
      <c r="K996" s="5">
        <v>255</v>
      </c>
      <c r="L996" s="4">
        <v>275</v>
      </c>
      <c r="M996" s="4">
        <v>295</v>
      </c>
      <c r="N996" s="4">
        <v>315</v>
      </c>
      <c r="O996" s="4">
        <v>335</v>
      </c>
      <c r="P996" s="4">
        <v>355</v>
      </c>
      <c r="Q996" s="4">
        <v>375</v>
      </c>
      <c r="R996" s="4">
        <v>395</v>
      </c>
      <c r="S996" s="4">
        <v>415</v>
      </c>
      <c r="T996" s="4">
        <v>435</v>
      </c>
      <c r="U996" s="6">
        <v>455</v>
      </c>
      <c r="V996" s="4">
        <v>475</v>
      </c>
      <c r="W996" s="4">
        <v>495</v>
      </c>
      <c r="X996" s="4">
        <v>515</v>
      </c>
      <c r="Y996" s="4">
        <v>535</v>
      </c>
      <c r="Z996" s="4">
        <v>555</v>
      </c>
      <c r="AA996" s="4">
        <v>575</v>
      </c>
      <c r="AB996" s="4">
        <v>595</v>
      </c>
      <c r="AC996" s="4">
        <v>615</v>
      </c>
      <c r="AD996" s="4">
        <v>635</v>
      </c>
      <c r="AE996" s="5">
        <v>655</v>
      </c>
      <c r="AF996" s="4">
        <v>675</v>
      </c>
      <c r="AG996" s="4">
        <v>695</v>
      </c>
      <c r="AH996" s="4">
        <v>715</v>
      </c>
      <c r="AI996" s="4">
        <v>735</v>
      </c>
      <c r="AJ996" s="4">
        <v>755</v>
      </c>
      <c r="AK996" s="4">
        <v>775</v>
      </c>
      <c r="AL996" s="4">
        <v>795</v>
      </c>
      <c r="AM996" s="4">
        <v>815</v>
      </c>
      <c r="AN996" s="4">
        <v>835</v>
      </c>
      <c r="AO996" s="6">
        <v>855</v>
      </c>
      <c r="AP996" s="4">
        <v>875</v>
      </c>
      <c r="AQ996" s="4">
        <v>895</v>
      </c>
      <c r="AR996" s="4">
        <v>915</v>
      </c>
      <c r="AS996" s="4">
        <v>935</v>
      </c>
      <c r="AT996" s="4">
        <v>955</v>
      </c>
      <c r="AU996" s="4">
        <v>975</v>
      </c>
      <c r="AV996" s="4">
        <v>995</v>
      </c>
      <c r="AW996" s="4">
        <v>1015</v>
      </c>
      <c r="AX996" s="4">
        <v>1035</v>
      </c>
      <c r="AY996" s="5">
        <v>1055</v>
      </c>
      <c r="AZ996" s="4">
        <v>1075</v>
      </c>
      <c r="BA996" s="4">
        <v>1095</v>
      </c>
      <c r="BB996" s="4">
        <v>1115</v>
      </c>
      <c r="BC996" s="4">
        <v>1135</v>
      </c>
      <c r="BD996" s="4">
        <v>1155</v>
      </c>
      <c r="BE996" s="4">
        <v>1175</v>
      </c>
      <c r="BF996" s="4">
        <v>1195</v>
      </c>
      <c r="BG996" s="4">
        <v>1215</v>
      </c>
      <c r="BH996" s="4">
        <v>1235</v>
      </c>
      <c r="BI996" s="6">
        <v>1255</v>
      </c>
      <c r="BJ996" t="s">
        <v>1</v>
      </c>
    </row>
    <row r="997" spans="1:62">
      <c r="A997" s="4" t="s">
        <v>4</v>
      </c>
      <c r="B997" s="4">
        <v>4</v>
      </c>
      <c r="C997" s="4">
        <v>4</v>
      </c>
      <c r="D997" s="4">
        <v>5</v>
      </c>
      <c r="E997" s="4">
        <v>5</v>
      </c>
      <c r="F997" s="4">
        <v>6</v>
      </c>
      <c r="G997" s="4">
        <v>6</v>
      </c>
      <c r="H997" s="4">
        <v>7</v>
      </c>
      <c r="I997" s="4">
        <v>7</v>
      </c>
      <c r="J997" s="4">
        <v>8</v>
      </c>
      <c r="K997" s="5">
        <v>8</v>
      </c>
      <c r="L997" s="4">
        <v>9</v>
      </c>
      <c r="M997" s="4">
        <v>9</v>
      </c>
      <c r="N997" s="4">
        <v>10</v>
      </c>
      <c r="O997" s="4">
        <v>10</v>
      </c>
      <c r="P997" s="4">
        <v>11</v>
      </c>
      <c r="Q997" s="4">
        <v>11</v>
      </c>
      <c r="R997" s="4">
        <v>12</v>
      </c>
      <c r="S997" s="4">
        <v>12</v>
      </c>
      <c r="T997" s="4">
        <v>13</v>
      </c>
      <c r="U997" s="6">
        <v>13</v>
      </c>
      <c r="V997" s="4">
        <v>14</v>
      </c>
      <c r="W997" s="4">
        <v>14</v>
      </c>
      <c r="X997" s="4">
        <v>15</v>
      </c>
      <c r="Y997" s="4">
        <v>15</v>
      </c>
      <c r="Z997" s="4">
        <v>16</v>
      </c>
      <c r="AA997" s="4">
        <v>16</v>
      </c>
      <c r="AB997" s="4">
        <v>17</v>
      </c>
      <c r="AC997" s="4">
        <v>17</v>
      </c>
      <c r="AD997" s="4">
        <v>18</v>
      </c>
      <c r="AE997" s="5">
        <v>18</v>
      </c>
      <c r="AF997" s="4">
        <v>19</v>
      </c>
      <c r="AG997" s="4">
        <v>19</v>
      </c>
      <c r="AH997" s="4">
        <v>20</v>
      </c>
      <c r="AI997" s="4">
        <v>20</v>
      </c>
      <c r="AJ997" s="4">
        <v>21</v>
      </c>
      <c r="AK997" s="4">
        <v>21</v>
      </c>
      <c r="AL997" s="4">
        <v>22</v>
      </c>
      <c r="AM997" s="4">
        <v>22</v>
      </c>
      <c r="AN997" s="4">
        <v>23</v>
      </c>
      <c r="AO997" s="6">
        <v>23</v>
      </c>
      <c r="AP997" s="4">
        <v>24</v>
      </c>
      <c r="AQ997" s="4">
        <v>24</v>
      </c>
      <c r="AR997" s="4">
        <v>25</v>
      </c>
      <c r="AS997" s="4">
        <v>25</v>
      </c>
      <c r="AT997" s="4">
        <v>26</v>
      </c>
      <c r="AU997" s="4">
        <v>26</v>
      </c>
      <c r="AV997" s="4">
        <v>27</v>
      </c>
      <c r="AW997" s="4">
        <v>27</v>
      </c>
      <c r="AX997" s="4">
        <v>28</v>
      </c>
      <c r="AY997" s="5">
        <v>28</v>
      </c>
      <c r="AZ997" s="4">
        <v>29</v>
      </c>
      <c r="BA997" s="4">
        <v>29</v>
      </c>
      <c r="BB997" s="4">
        <v>30</v>
      </c>
      <c r="BC997" s="4">
        <v>30</v>
      </c>
      <c r="BD997" s="4">
        <v>31</v>
      </c>
      <c r="BE997" s="4">
        <v>31</v>
      </c>
      <c r="BF997" s="4">
        <v>32</v>
      </c>
      <c r="BG997" s="4">
        <v>32</v>
      </c>
      <c r="BH997" s="4">
        <v>33</v>
      </c>
      <c r="BI997" s="6">
        <v>33</v>
      </c>
      <c r="BJ997" t="s">
        <v>1</v>
      </c>
    </row>
    <row r="998" spans="1:62">
      <c r="A998" s="4" t="s">
        <v>5</v>
      </c>
      <c r="K998" s="5"/>
      <c r="U998" s="6"/>
      <c r="AE998" s="5"/>
      <c r="AO998" s="6"/>
      <c r="AY998" s="5"/>
      <c r="BI998" s="6"/>
    </row>
    <row r="999" spans="1:62">
      <c r="K999" s="5"/>
      <c r="U999" s="6"/>
      <c r="AE999" s="5"/>
      <c r="AO999" s="6"/>
      <c r="AY999" s="5"/>
      <c r="BI999" s="6"/>
    </row>
    <row r="1000" spans="1:62">
      <c r="K1000" s="5"/>
      <c r="U1000" s="6"/>
      <c r="AE1000" s="5"/>
      <c r="AO1000" s="6"/>
      <c r="AY1000" s="5"/>
      <c r="BI1000" s="6"/>
    </row>
    <row r="1001" spans="1:62">
      <c r="K1001" s="5"/>
      <c r="U1001" s="6"/>
      <c r="AE1001" s="5"/>
      <c r="AO1001" s="6"/>
      <c r="AY1001" s="5"/>
      <c r="BI1001" s="6"/>
    </row>
    <row r="1002" spans="1:62">
      <c r="K1002" s="5"/>
      <c r="U1002" s="6"/>
      <c r="AE1002" s="5"/>
      <c r="AO1002" s="6"/>
      <c r="AY1002" s="5"/>
      <c r="BI1002" s="6"/>
    </row>
    <row r="1003" spans="1:62">
      <c r="K1003" s="5"/>
      <c r="U1003" s="6"/>
      <c r="AE1003" s="5"/>
      <c r="AO1003" s="6"/>
      <c r="AY1003" s="5"/>
      <c r="BI1003" s="6"/>
    </row>
    <row r="1004" spans="1:62">
      <c r="A1004" s="4" t="s">
        <v>417</v>
      </c>
      <c r="K1004" s="5"/>
      <c r="U1004" s="6"/>
      <c r="AE1004" s="5"/>
      <c r="AO1004" s="6"/>
      <c r="AY1004" s="5"/>
      <c r="BI1004" s="6"/>
    </row>
    <row r="1005" spans="1:62">
      <c r="A1005" s="4" t="s">
        <v>255</v>
      </c>
      <c r="B1005" s="4">
        <v>100</v>
      </c>
      <c r="C1005" s="4">
        <v>120</v>
      </c>
      <c r="D1005" s="4">
        <v>140</v>
      </c>
      <c r="E1005" s="4">
        <v>160</v>
      </c>
      <c r="F1005" s="4">
        <v>180</v>
      </c>
      <c r="G1005" s="4">
        <v>200</v>
      </c>
      <c r="H1005" s="4">
        <v>220</v>
      </c>
      <c r="I1005" s="4">
        <v>240</v>
      </c>
      <c r="J1005" s="4">
        <v>260</v>
      </c>
      <c r="K1005" s="5">
        <v>280</v>
      </c>
      <c r="L1005" s="4">
        <v>300</v>
      </c>
      <c r="M1005" s="4">
        <v>320</v>
      </c>
      <c r="N1005" s="4">
        <v>340</v>
      </c>
      <c r="O1005" s="4">
        <v>360</v>
      </c>
      <c r="P1005" s="4">
        <v>380</v>
      </c>
      <c r="Q1005" s="4">
        <v>400</v>
      </c>
      <c r="R1005" s="4">
        <v>420</v>
      </c>
      <c r="S1005" s="4">
        <v>440</v>
      </c>
      <c r="T1005" s="4">
        <v>460</v>
      </c>
      <c r="U1005" s="6">
        <v>480</v>
      </c>
      <c r="V1005" s="4">
        <v>500</v>
      </c>
      <c r="W1005" s="4">
        <v>520</v>
      </c>
      <c r="X1005" s="4">
        <v>540</v>
      </c>
      <c r="Y1005" s="4">
        <v>560</v>
      </c>
      <c r="Z1005" s="4">
        <v>580</v>
      </c>
      <c r="AA1005" s="4">
        <v>600</v>
      </c>
      <c r="AB1005" s="4">
        <v>620</v>
      </c>
      <c r="AC1005" s="4">
        <v>640</v>
      </c>
      <c r="AD1005" s="4">
        <v>660</v>
      </c>
      <c r="AE1005" s="5">
        <v>680</v>
      </c>
      <c r="AF1005" s="4">
        <v>700</v>
      </c>
      <c r="AG1005" s="4">
        <v>720</v>
      </c>
      <c r="AH1005" s="4">
        <v>740</v>
      </c>
      <c r="AI1005" s="4">
        <v>760</v>
      </c>
      <c r="AJ1005" s="4">
        <v>780</v>
      </c>
      <c r="AK1005" s="4">
        <v>800</v>
      </c>
      <c r="AL1005" s="4">
        <v>820</v>
      </c>
      <c r="AM1005" s="4">
        <v>840</v>
      </c>
      <c r="AN1005" s="4">
        <v>860</v>
      </c>
      <c r="AO1005" s="6">
        <v>880</v>
      </c>
      <c r="AP1005" s="4">
        <v>900</v>
      </c>
      <c r="AQ1005" s="4">
        <v>920</v>
      </c>
      <c r="AR1005" s="4">
        <v>940</v>
      </c>
      <c r="AS1005" s="4">
        <v>960</v>
      </c>
      <c r="AT1005" s="4">
        <v>980</v>
      </c>
      <c r="AU1005" s="4">
        <v>1000</v>
      </c>
      <c r="AV1005" s="4">
        <v>1020</v>
      </c>
      <c r="AW1005" s="4">
        <v>1040</v>
      </c>
      <c r="AX1005" s="4">
        <v>1060</v>
      </c>
      <c r="AY1005" s="5">
        <v>1080</v>
      </c>
      <c r="AZ1005" s="4">
        <v>1100</v>
      </c>
      <c r="BA1005" s="4">
        <v>1120</v>
      </c>
      <c r="BB1005" s="4">
        <v>1140</v>
      </c>
      <c r="BC1005" s="4">
        <v>1160</v>
      </c>
      <c r="BD1005" s="4">
        <v>1180</v>
      </c>
      <c r="BE1005" s="4">
        <v>1200</v>
      </c>
      <c r="BF1005" s="4">
        <v>1220</v>
      </c>
      <c r="BG1005" s="4">
        <v>1240</v>
      </c>
      <c r="BH1005" s="4">
        <v>1260</v>
      </c>
      <c r="BI1005" s="6">
        <v>1280</v>
      </c>
      <c r="BJ1005" t="s">
        <v>1</v>
      </c>
    </row>
    <row r="1006" spans="1:62">
      <c r="A1006" s="4" t="s">
        <v>256</v>
      </c>
      <c r="B1006" s="4">
        <v>200</v>
      </c>
      <c r="C1006" s="4">
        <v>240</v>
      </c>
      <c r="D1006" s="4">
        <v>280</v>
      </c>
      <c r="E1006" s="4">
        <v>320</v>
      </c>
      <c r="F1006" s="4">
        <v>360</v>
      </c>
      <c r="G1006" s="4">
        <v>400</v>
      </c>
      <c r="H1006" s="4">
        <v>440</v>
      </c>
      <c r="I1006" s="4">
        <v>480</v>
      </c>
      <c r="J1006" s="4">
        <v>520</v>
      </c>
      <c r="K1006" s="5">
        <v>560</v>
      </c>
      <c r="L1006" s="4">
        <v>600</v>
      </c>
      <c r="M1006" s="4">
        <v>640</v>
      </c>
      <c r="N1006" s="4">
        <v>680</v>
      </c>
      <c r="O1006" s="4">
        <v>720</v>
      </c>
      <c r="P1006" s="4">
        <v>760</v>
      </c>
      <c r="Q1006" s="4">
        <v>800</v>
      </c>
      <c r="R1006" s="4">
        <v>840</v>
      </c>
      <c r="S1006" s="4">
        <v>880</v>
      </c>
      <c r="T1006" s="4">
        <v>920</v>
      </c>
      <c r="U1006" s="6">
        <v>960</v>
      </c>
      <c r="V1006" s="4">
        <v>1000</v>
      </c>
      <c r="W1006" s="4">
        <v>1040</v>
      </c>
      <c r="X1006" s="4">
        <v>1080</v>
      </c>
      <c r="Y1006" s="4">
        <v>1120</v>
      </c>
      <c r="Z1006" s="4">
        <v>1160</v>
      </c>
      <c r="AA1006" s="4">
        <v>1200</v>
      </c>
      <c r="AB1006" s="4">
        <v>1240</v>
      </c>
      <c r="AC1006" s="4">
        <v>1280</v>
      </c>
      <c r="AD1006" s="4">
        <v>1320</v>
      </c>
      <c r="AE1006" s="5">
        <v>1360</v>
      </c>
      <c r="AF1006" s="4">
        <v>1400</v>
      </c>
      <c r="AG1006" s="4">
        <v>1440</v>
      </c>
      <c r="AH1006" s="4">
        <v>1480</v>
      </c>
      <c r="AI1006" s="4">
        <v>1520</v>
      </c>
      <c r="AJ1006" s="4">
        <v>1560</v>
      </c>
      <c r="AK1006" s="4">
        <v>1600</v>
      </c>
      <c r="AL1006" s="4">
        <v>1640</v>
      </c>
      <c r="AM1006" s="4">
        <v>1680</v>
      </c>
      <c r="AN1006" s="4">
        <v>1720</v>
      </c>
      <c r="AO1006" s="6">
        <v>1760</v>
      </c>
      <c r="AP1006" s="4">
        <v>1800</v>
      </c>
      <c r="AQ1006" s="4">
        <v>1840</v>
      </c>
      <c r="AR1006" s="4">
        <v>1880</v>
      </c>
      <c r="AS1006" s="4">
        <v>1920</v>
      </c>
      <c r="AT1006" s="4">
        <v>1960</v>
      </c>
      <c r="AU1006" s="4">
        <v>2000</v>
      </c>
      <c r="AV1006" s="4">
        <v>2040</v>
      </c>
      <c r="AW1006" s="4">
        <v>2080</v>
      </c>
      <c r="AX1006" s="4">
        <v>2120</v>
      </c>
      <c r="AY1006" s="5">
        <v>2160</v>
      </c>
      <c r="AZ1006" s="4">
        <v>2200</v>
      </c>
      <c r="BA1006" s="4">
        <v>2240</v>
      </c>
      <c r="BB1006" s="4">
        <v>2280</v>
      </c>
      <c r="BC1006" s="4">
        <v>2320</v>
      </c>
      <c r="BD1006" s="4">
        <v>2360</v>
      </c>
      <c r="BE1006" s="4">
        <v>2400</v>
      </c>
      <c r="BF1006" s="4">
        <v>2440</v>
      </c>
      <c r="BG1006" s="4">
        <v>2480</v>
      </c>
      <c r="BH1006" s="4">
        <v>2520</v>
      </c>
      <c r="BI1006" s="6">
        <v>2560</v>
      </c>
      <c r="BJ1006" t="s">
        <v>1</v>
      </c>
    </row>
    <row r="1007" spans="1:62">
      <c r="A1007" s="4" t="s">
        <v>257</v>
      </c>
      <c r="B1007" s="4">
        <v>300</v>
      </c>
      <c r="C1007" s="4">
        <v>360</v>
      </c>
      <c r="D1007" s="4">
        <v>420</v>
      </c>
      <c r="E1007" s="4">
        <v>480</v>
      </c>
      <c r="F1007" s="4">
        <v>540</v>
      </c>
      <c r="G1007" s="4">
        <v>600</v>
      </c>
      <c r="H1007" s="4">
        <v>660</v>
      </c>
      <c r="I1007" s="4">
        <v>720</v>
      </c>
      <c r="J1007" s="4">
        <v>780</v>
      </c>
      <c r="K1007" s="5">
        <v>840</v>
      </c>
      <c r="L1007" s="4">
        <v>900</v>
      </c>
      <c r="M1007" s="4">
        <v>960</v>
      </c>
      <c r="N1007" s="4">
        <v>1020</v>
      </c>
      <c r="O1007" s="4">
        <v>1080</v>
      </c>
      <c r="P1007" s="4">
        <v>1140</v>
      </c>
      <c r="Q1007" s="4">
        <v>1200</v>
      </c>
      <c r="R1007" s="4">
        <v>1260</v>
      </c>
      <c r="S1007" s="4">
        <v>1320</v>
      </c>
      <c r="T1007" s="4">
        <v>1380</v>
      </c>
      <c r="U1007" s="6">
        <v>1440</v>
      </c>
      <c r="V1007" s="4">
        <v>1500</v>
      </c>
      <c r="W1007" s="4">
        <v>1560</v>
      </c>
      <c r="X1007" s="4">
        <v>1620</v>
      </c>
      <c r="Y1007" s="4">
        <v>1680</v>
      </c>
      <c r="Z1007" s="4">
        <v>1740</v>
      </c>
      <c r="AA1007" s="4">
        <v>1800</v>
      </c>
      <c r="AB1007" s="4">
        <v>1860</v>
      </c>
      <c r="AC1007" s="4">
        <v>1920</v>
      </c>
      <c r="AD1007" s="4">
        <v>1980</v>
      </c>
      <c r="AE1007" s="5">
        <v>2040</v>
      </c>
      <c r="AF1007" s="4">
        <v>2100</v>
      </c>
      <c r="AG1007" s="4">
        <v>2160</v>
      </c>
      <c r="AH1007" s="4">
        <v>2220</v>
      </c>
      <c r="AI1007" s="4">
        <v>2280</v>
      </c>
      <c r="AJ1007" s="4">
        <v>2340</v>
      </c>
      <c r="AK1007" s="4">
        <v>2400</v>
      </c>
      <c r="AL1007" s="4">
        <v>2460</v>
      </c>
      <c r="AM1007" s="4">
        <v>2520</v>
      </c>
      <c r="AN1007" s="4">
        <v>2580</v>
      </c>
      <c r="AO1007" s="6">
        <v>2640</v>
      </c>
      <c r="AP1007" s="4">
        <v>2700</v>
      </c>
      <c r="AQ1007" s="4">
        <v>2760</v>
      </c>
      <c r="AR1007" s="4">
        <v>2820</v>
      </c>
      <c r="AS1007" s="4">
        <v>2880</v>
      </c>
      <c r="AT1007" s="4">
        <v>2940</v>
      </c>
      <c r="AU1007" s="4">
        <v>3000</v>
      </c>
      <c r="AV1007" s="4">
        <v>3060</v>
      </c>
      <c r="AW1007" s="4">
        <v>3120</v>
      </c>
      <c r="AX1007" s="4">
        <v>3180</v>
      </c>
      <c r="AY1007" s="5">
        <v>3240</v>
      </c>
      <c r="AZ1007" s="4">
        <v>3300</v>
      </c>
      <c r="BA1007" s="4">
        <v>3360</v>
      </c>
      <c r="BB1007" s="4">
        <v>3420</v>
      </c>
      <c r="BC1007" s="4">
        <v>3480</v>
      </c>
      <c r="BD1007" s="4">
        <v>3540</v>
      </c>
      <c r="BE1007" s="4">
        <v>3600</v>
      </c>
      <c r="BF1007" s="4">
        <v>3660</v>
      </c>
      <c r="BG1007" s="4">
        <v>3720</v>
      </c>
      <c r="BH1007" s="4">
        <v>3780</v>
      </c>
      <c r="BI1007" s="6">
        <v>3840</v>
      </c>
      <c r="BJ1007" t="s">
        <v>1</v>
      </c>
    </row>
    <row r="1008" spans="1:62">
      <c r="A1008" s="4" t="s">
        <v>76</v>
      </c>
      <c r="B1008" s="4">
        <v>25</v>
      </c>
      <c r="C1008" s="4">
        <v>45</v>
      </c>
      <c r="D1008" s="4">
        <v>65</v>
      </c>
      <c r="E1008" s="4">
        <v>85</v>
      </c>
      <c r="F1008" s="4">
        <v>105</v>
      </c>
      <c r="G1008" s="4">
        <v>125</v>
      </c>
      <c r="H1008" s="4">
        <v>145</v>
      </c>
      <c r="I1008" s="4">
        <v>165</v>
      </c>
      <c r="J1008" s="4">
        <v>185</v>
      </c>
      <c r="K1008" s="5">
        <v>205</v>
      </c>
      <c r="L1008" s="4">
        <v>225</v>
      </c>
      <c r="M1008" s="4">
        <v>245</v>
      </c>
      <c r="N1008" s="4">
        <v>265</v>
      </c>
      <c r="O1008" s="4">
        <v>285</v>
      </c>
      <c r="P1008" s="4">
        <v>305</v>
      </c>
      <c r="Q1008" s="4">
        <v>325</v>
      </c>
      <c r="R1008" s="4">
        <v>345</v>
      </c>
      <c r="S1008" s="4">
        <v>365</v>
      </c>
      <c r="T1008" s="4">
        <v>385</v>
      </c>
      <c r="U1008" s="6">
        <v>405</v>
      </c>
      <c r="V1008" s="4">
        <v>425</v>
      </c>
      <c r="W1008" s="4">
        <v>445</v>
      </c>
      <c r="X1008" s="4">
        <v>465</v>
      </c>
      <c r="Y1008" s="4">
        <v>485</v>
      </c>
      <c r="Z1008" s="4">
        <v>505</v>
      </c>
      <c r="AA1008" s="4">
        <v>525</v>
      </c>
      <c r="AB1008" s="4">
        <v>545</v>
      </c>
      <c r="AC1008" s="4">
        <v>565</v>
      </c>
      <c r="AD1008" s="4">
        <v>585</v>
      </c>
      <c r="AE1008" s="5">
        <v>605</v>
      </c>
      <c r="AF1008" s="4">
        <v>625</v>
      </c>
      <c r="AG1008" s="4">
        <v>645</v>
      </c>
      <c r="AH1008" s="4">
        <v>665</v>
      </c>
      <c r="AI1008" s="4">
        <v>685</v>
      </c>
      <c r="AJ1008" s="4">
        <v>705</v>
      </c>
      <c r="AK1008" s="4">
        <v>725</v>
      </c>
      <c r="AL1008" s="4">
        <v>745</v>
      </c>
      <c r="AM1008" s="4">
        <v>765</v>
      </c>
      <c r="AN1008" s="4">
        <v>785</v>
      </c>
      <c r="AO1008" s="6">
        <v>805</v>
      </c>
      <c r="AP1008" s="4">
        <v>825</v>
      </c>
      <c r="AQ1008" s="4">
        <v>845</v>
      </c>
      <c r="AR1008" s="4">
        <v>865</v>
      </c>
      <c r="AS1008" s="4">
        <v>885</v>
      </c>
      <c r="AT1008" s="4">
        <v>905</v>
      </c>
      <c r="AU1008" s="4">
        <v>925</v>
      </c>
      <c r="AV1008" s="4">
        <v>945</v>
      </c>
      <c r="AW1008" s="4">
        <v>965</v>
      </c>
      <c r="AX1008" s="4">
        <v>985</v>
      </c>
      <c r="AY1008" s="5">
        <v>1005</v>
      </c>
      <c r="AZ1008" s="4">
        <v>1025</v>
      </c>
      <c r="BA1008" s="4">
        <v>1045</v>
      </c>
      <c r="BB1008" s="4">
        <v>1065</v>
      </c>
      <c r="BC1008" s="4">
        <v>1085</v>
      </c>
      <c r="BD1008" s="4">
        <v>1105</v>
      </c>
      <c r="BE1008" s="4">
        <v>1125</v>
      </c>
      <c r="BF1008" s="4">
        <v>1145</v>
      </c>
      <c r="BG1008" s="4">
        <v>1165</v>
      </c>
      <c r="BH1008" s="4">
        <v>1185</v>
      </c>
      <c r="BI1008" s="6">
        <v>1205</v>
      </c>
      <c r="BJ1008" t="s">
        <v>1</v>
      </c>
    </row>
    <row r="1009" spans="1:62">
      <c r="A1009" s="4" t="s">
        <v>5</v>
      </c>
      <c r="K1009" s="5"/>
      <c r="U1009" s="6"/>
      <c r="AE1009" s="5"/>
      <c r="AO1009" s="6"/>
      <c r="AY1009" s="5"/>
      <c r="BI1009" s="6"/>
    </row>
    <row r="1010" spans="1:62">
      <c r="A1010" s="4" t="s">
        <v>418</v>
      </c>
      <c r="K1010" s="5"/>
      <c r="U1010" s="6"/>
      <c r="AE1010" s="5"/>
      <c r="AO1010" s="6"/>
      <c r="AY1010" s="5"/>
      <c r="BI1010" s="6"/>
    </row>
    <row r="1011" spans="1:62">
      <c r="A1011" s="4" t="s">
        <v>258</v>
      </c>
      <c r="B1011" s="4">
        <v>1</v>
      </c>
      <c r="C1011" s="4">
        <v>1</v>
      </c>
      <c r="D1011" s="4">
        <v>1</v>
      </c>
      <c r="E1011" s="4">
        <v>1</v>
      </c>
      <c r="F1011" s="4">
        <v>1</v>
      </c>
      <c r="G1011" s="4">
        <v>2</v>
      </c>
      <c r="H1011" s="4">
        <v>2</v>
      </c>
      <c r="I1011" s="4">
        <v>2</v>
      </c>
      <c r="J1011" s="4">
        <v>2</v>
      </c>
      <c r="K1011" s="5">
        <v>2</v>
      </c>
      <c r="L1011" s="4">
        <v>2</v>
      </c>
      <c r="M1011" s="4">
        <v>3</v>
      </c>
      <c r="N1011" s="4">
        <v>3</v>
      </c>
      <c r="O1011" s="4">
        <v>3</v>
      </c>
      <c r="P1011" s="4">
        <v>3</v>
      </c>
      <c r="Q1011" s="4">
        <v>3</v>
      </c>
      <c r="R1011" s="4">
        <v>3</v>
      </c>
      <c r="S1011" s="4">
        <v>4</v>
      </c>
      <c r="T1011" s="4">
        <v>4</v>
      </c>
      <c r="U1011" s="6">
        <v>4</v>
      </c>
      <c r="V1011" s="4">
        <v>4</v>
      </c>
      <c r="W1011" s="4">
        <v>4</v>
      </c>
      <c r="X1011" s="4">
        <v>4</v>
      </c>
      <c r="Y1011" s="4">
        <v>5</v>
      </c>
      <c r="Z1011" s="4">
        <v>5</v>
      </c>
      <c r="AA1011" s="4">
        <v>5</v>
      </c>
      <c r="AB1011" s="4">
        <v>5</v>
      </c>
      <c r="AC1011" s="4">
        <v>5</v>
      </c>
      <c r="AD1011" s="4">
        <v>5</v>
      </c>
      <c r="AE1011" s="5">
        <v>6</v>
      </c>
      <c r="AF1011" s="4">
        <v>6</v>
      </c>
      <c r="AG1011" s="4">
        <v>6</v>
      </c>
      <c r="AH1011" s="4">
        <v>6</v>
      </c>
      <c r="AI1011" s="4">
        <v>6</v>
      </c>
      <c r="AJ1011" s="4">
        <v>6</v>
      </c>
      <c r="AK1011" s="4">
        <v>7</v>
      </c>
      <c r="AL1011" s="4">
        <v>7</v>
      </c>
      <c r="AM1011" s="4">
        <v>7</v>
      </c>
      <c r="AN1011" s="4">
        <v>7</v>
      </c>
      <c r="AO1011" s="6">
        <v>7</v>
      </c>
      <c r="AP1011" s="4">
        <v>7</v>
      </c>
      <c r="AQ1011" s="4">
        <v>8</v>
      </c>
      <c r="AR1011" s="4">
        <v>8</v>
      </c>
      <c r="AS1011" s="4">
        <v>8</v>
      </c>
      <c r="AT1011" s="4">
        <v>8</v>
      </c>
      <c r="AU1011" s="4">
        <v>8</v>
      </c>
      <c r="AV1011" s="4">
        <v>8</v>
      </c>
      <c r="AW1011" s="4">
        <v>9</v>
      </c>
      <c r="AX1011" s="4">
        <v>9</v>
      </c>
      <c r="AY1011" s="5">
        <v>9</v>
      </c>
      <c r="AZ1011" s="4">
        <v>9</v>
      </c>
      <c r="BA1011" s="4">
        <v>9</v>
      </c>
      <c r="BB1011" s="4">
        <v>9</v>
      </c>
      <c r="BC1011" s="4">
        <v>10</v>
      </c>
      <c r="BD1011" s="4">
        <v>10</v>
      </c>
      <c r="BE1011" s="4">
        <v>10</v>
      </c>
      <c r="BF1011" s="4">
        <v>10</v>
      </c>
      <c r="BG1011" s="4">
        <v>10</v>
      </c>
      <c r="BH1011" s="4">
        <v>10</v>
      </c>
      <c r="BI1011" s="6">
        <v>11</v>
      </c>
      <c r="BJ1011" t="s">
        <v>1</v>
      </c>
    </row>
    <row r="1012" spans="1:62">
      <c r="A1012" s="4" t="s">
        <v>259</v>
      </c>
      <c r="B1012" s="4">
        <v>25</v>
      </c>
      <c r="C1012" s="4">
        <v>40</v>
      </c>
      <c r="D1012" s="4">
        <v>55</v>
      </c>
      <c r="E1012" s="4">
        <v>70</v>
      </c>
      <c r="F1012" s="4">
        <v>85</v>
      </c>
      <c r="G1012" s="4">
        <v>100</v>
      </c>
      <c r="H1012" s="4">
        <v>115</v>
      </c>
      <c r="I1012" s="4">
        <v>130</v>
      </c>
      <c r="J1012" s="4">
        <v>145</v>
      </c>
      <c r="K1012" s="5">
        <v>160</v>
      </c>
      <c r="L1012" s="4">
        <v>175</v>
      </c>
      <c r="M1012" s="4">
        <v>190</v>
      </c>
      <c r="N1012" s="4">
        <v>205</v>
      </c>
      <c r="O1012" s="4">
        <v>220</v>
      </c>
      <c r="P1012" s="4">
        <v>235</v>
      </c>
      <c r="Q1012" s="4">
        <v>250</v>
      </c>
      <c r="R1012" s="4">
        <v>265</v>
      </c>
      <c r="S1012" s="4">
        <v>280</v>
      </c>
      <c r="T1012" s="4">
        <v>295</v>
      </c>
      <c r="U1012" s="6">
        <v>310</v>
      </c>
      <c r="V1012" s="4">
        <v>325</v>
      </c>
      <c r="W1012" s="4">
        <v>340</v>
      </c>
      <c r="X1012" s="4">
        <v>355</v>
      </c>
      <c r="Y1012" s="4">
        <v>370</v>
      </c>
      <c r="Z1012" s="4">
        <v>385</v>
      </c>
      <c r="AA1012" s="4">
        <v>400</v>
      </c>
      <c r="AB1012" s="4">
        <v>415</v>
      </c>
      <c r="AC1012" s="4">
        <v>430</v>
      </c>
      <c r="AD1012" s="4">
        <v>445</v>
      </c>
      <c r="AE1012" s="5">
        <v>460</v>
      </c>
      <c r="AF1012" s="4">
        <v>475</v>
      </c>
      <c r="AG1012" s="4">
        <v>490</v>
      </c>
      <c r="AH1012" s="4">
        <v>505</v>
      </c>
      <c r="AI1012" s="4">
        <v>520</v>
      </c>
      <c r="AJ1012" s="4">
        <v>535</v>
      </c>
      <c r="AK1012" s="4">
        <v>550</v>
      </c>
      <c r="AL1012" s="4">
        <v>565</v>
      </c>
      <c r="AM1012" s="4">
        <v>580</v>
      </c>
      <c r="AN1012" s="4">
        <v>595</v>
      </c>
      <c r="AO1012" s="6">
        <v>610</v>
      </c>
      <c r="AP1012" s="4">
        <v>625</v>
      </c>
      <c r="AQ1012" s="4">
        <v>640</v>
      </c>
      <c r="AR1012" s="4">
        <v>655</v>
      </c>
      <c r="AS1012" s="4">
        <v>670</v>
      </c>
      <c r="AT1012" s="4">
        <v>685</v>
      </c>
      <c r="AU1012" s="4">
        <v>700</v>
      </c>
      <c r="AV1012" s="4">
        <v>715</v>
      </c>
      <c r="AW1012" s="4">
        <v>730</v>
      </c>
      <c r="AX1012" s="4">
        <v>745</v>
      </c>
      <c r="AY1012" s="5">
        <v>760</v>
      </c>
      <c r="AZ1012" s="4">
        <v>775</v>
      </c>
      <c r="BA1012" s="4">
        <v>790</v>
      </c>
      <c r="BB1012" s="4">
        <v>805</v>
      </c>
      <c r="BC1012" s="4">
        <v>820</v>
      </c>
      <c r="BD1012" s="4">
        <v>835</v>
      </c>
      <c r="BE1012" s="4">
        <v>850</v>
      </c>
      <c r="BF1012" s="4">
        <v>865</v>
      </c>
      <c r="BG1012" s="4">
        <v>880</v>
      </c>
      <c r="BH1012" s="4">
        <v>895</v>
      </c>
      <c r="BI1012" s="6">
        <v>910</v>
      </c>
      <c r="BJ1012" t="s">
        <v>1</v>
      </c>
    </row>
    <row r="1013" spans="1:62">
      <c r="A1013" s="4" t="s">
        <v>76</v>
      </c>
      <c r="B1013" s="4">
        <v>20</v>
      </c>
      <c r="C1013" s="4">
        <v>55</v>
      </c>
      <c r="D1013" s="4">
        <v>90</v>
      </c>
      <c r="E1013" s="4">
        <v>125</v>
      </c>
      <c r="F1013" s="4">
        <v>160</v>
      </c>
      <c r="G1013" s="4">
        <v>195</v>
      </c>
      <c r="H1013" s="4">
        <v>230</v>
      </c>
      <c r="I1013" s="4">
        <v>265</v>
      </c>
      <c r="J1013" s="4">
        <v>300</v>
      </c>
      <c r="K1013" s="5">
        <v>335</v>
      </c>
      <c r="L1013" s="4">
        <v>370</v>
      </c>
      <c r="M1013" s="4">
        <v>405</v>
      </c>
      <c r="N1013" s="4">
        <v>440</v>
      </c>
      <c r="O1013" s="4">
        <v>475</v>
      </c>
      <c r="P1013" s="4">
        <v>510</v>
      </c>
      <c r="Q1013" s="4">
        <v>545</v>
      </c>
      <c r="R1013" s="4">
        <v>580</v>
      </c>
      <c r="S1013" s="4">
        <v>615</v>
      </c>
      <c r="T1013" s="4">
        <v>650</v>
      </c>
      <c r="U1013" s="6">
        <v>685</v>
      </c>
      <c r="V1013" s="4">
        <v>720</v>
      </c>
      <c r="W1013" s="4">
        <v>755</v>
      </c>
      <c r="X1013" s="4">
        <v>790</v>
      </c>
      <c r="Y1013" s="4">
        <v>825</v>
      </c>
      <c r="Z1013" s="4">
        <v>860</v>
      </c>
      <c r="AA1013" s="4">
        <v>895</v>
      </c>
      <c r="AB1013" s="4">
        <v>930</v>
      </c>
      <c r="AC1013" s="4">
        <v>965</v>
      </c>
      <c r="AD1013" s="4">
        <v>1000</v>
      </c>
      <c r="AE1013" s="5">
        <v>1035</v>
      </c>
      <c r="AF1013" s="4">
        <v>1070</v>
      </c>
      <c r="AG1013" s="4">
        <v>1105</v>
      </c>
      <c r="AH1013" s="4">
        <v>1140</v>
      </c>
      <c r="AI1013" s="4">
        <v>1175</v>
      </c>
      <c r="AJ1013" s="4">
        <v>1210</v>
      </c>
      <c r="AK1013" s="4">
        <v>1245</v>
      </c>
      <c r="AL1013" s="4">
        <v>1280</v>
      </c>
      <c r="AM1013" s="4">
        <v>1315</v>
      </c>
      <c r="AN1013" s="4">
        <v>1350</v>
      </c>
      <c r="AO1013" s="6">
        <v>1385</v>
      </c>
      <c r="AP1013" s="4">
        <v>1420</v>
      </c>
      <c r="AQ1013" s="4">
        <v>1455</v>
      </c>
      <c r="AR1013" s="4">
        <v>1490</v>
      </c>
      <c r="AS1013" s="4">
        <v>1525</v>
      </c>
      <c r="AT1013" s="4">
        <v>1560</v>
      </c>
      <c r="AU1013" s="4">
        <v>1595</v>
      </c>
      <c r="AV1013" s="4">
        <v>1630</v>
      </c>
      <c r="AW1013" s="4">
        <v>1665</v>
      </c>
      <c r="AX1013" s="4">
        <v>1700</v>
      </c>
      <c r="AY1013" s="5">
        <v>1735</v>
      </c>
      <c r="AZ1013" s="4">
        <v>1770</v>
      </c>
      <c r="BA1013" s="4">
        <v>1805</v>
      </c>
      <c r="BB1013" s="4">
        <v>1840</v>
      </c>
      <c r="BC1013" s="4">
        <v>1875</v>
      </c>
      <c r="BD1013" s="4">
        <v>1910</v>
      </c>
      <c r="BE1013" s="4">
        <v>1945</v>
      </c>
      <c r="BF1013" s="4">
        <v>1980</v>
      </c>
      <c r="BG1013" s="4">
        <v>2015</v>
      </c>
      <c r="BH1013" s="4">
        <v>2050</v>
      </c>
      <c r="BI1013" s="6">
        <v>2085</v>
      </c>
      <c r="BJ1013" t="s">
        <v>1</v>
      </c>
    </row>
    <row r="1014" spans="1:62">
      <c r="A1014" s="4" t="s">
        <v>5</v>
      </c>
      <c r="K1014" s="5"/>
      <c r="U1014" s="6"/>
      <c r="AE1014" s="5"/>
      <c r="AO1014" s="6"/>
      <c r="AY1014" s="5"/>
      <c r="BI1014" s="6"/>
    </row>
    <row r="1015" spans="1:62">
      <c r="A1015" s="4" t="s">
        <v>419</v>
      </c>
      <c r="K1015" s="5"/>
      <c r="U1015" s="6"/>
      <c r="AE1015" s="5"/>
      <c r="AO1015" s="6"/>
      <c r="AY1015" s="5"/>
      <c r="BI1015" s="6"/>
    </row>
    <row r="1016" spans="1:62">
      <c r="A1016" s="4" t="s">
        <v>30</v>
      </c>
      <c r="B1016" s="4">
        <v>2</v>
      </c>
      <c r="C1016" s="10">
        <f>B1016+2</f>
        <v>4</v>
      </c>
      <c r="D1016" s="10">
        <f t="shared" ref="D1016" si="5256">C1016+2</f>
        <v>6</v>
      </c>
      <c r="E1016" s="10">
        <f>D1016+2</f>
        <v>8</v>
      </c>
      <c r="F1016" s="10">
        <v>10</v>
      </c>
      <c r="G1016" s="10">
        <v>12</v>
      </c>
      <c r="H1016" s="10">
        <v>14</v>
      </c>
      <c r="I1016" s="10">
        <v>16</v>
      </c>
      <c r="J1016" s="10">
        <v>22</v>
      </c>
      <c r="K1016" s="10">
        <v>28</v>
      </c>
      <c r="L1016" s="10">
        <v>34</v>
      </c>
      <c r="M1016" s="10">
        <v>40</v>
      </c>
      <c r="N1016" s="10">
        <v>46</v>
      </c>
      <c r="O1016" s="10">
        <v>52</v>
      </c>
      <c r="P1016" s="10">
        <v>58</v>
      </c>
      <c r="Q1016" s="10">
        <v>64</v>
      </c>
      <c r="R1016" s="10">
        <v>82</v>
      </c>
      <c r="S1016" s="10">
        <v>100</v>
      </c>
      <c r="T1016" s="10">
        <v>118</v>
      </c>
      <c r="U1016" s="12">
        <v>136</v>
      </c>
      <c r="V1016" s="10">
        <f>U1016+18</f>
        <v>154</v>
      </c>
      <c r="W1016" s="10">
        <f t="shared" ref="W1016" si="5257">V1016+18</f>
        <v>172</v>
      </c>
      <c r="X1016" s="10">
        <f>W1016+30</f>
        <v>202</v>
      </c>
      <c r="Y1016" s="10">
        <f t="shared" ref="Y1016:AC1016" si="5258">X1016+30</f>
        <v>232</v>
      </c>
      <c r="Z1016" s="10">
        <f t="shared" si="5258"/>
        <v>262</v>
      </c>
      <c r="AA1016" s="10">
        <f t="shared" si="5258"/>
        <v>292</v>
      </c>
      <c r="AB1016" s="10">
        <f t="shared" si="5258"/>
        <v>322</v>
      </c>
      <c r="AC1016" s="10">
        <f t="shared" si="5258"/>
        <v>352</v>
      </c>
      <c r="AD1016" s="10">
        <f>AC1016+42</f>
        <v>394</v>
      </c>
      <c r="AE1016" s="10">
        <f t="shared" ref="AE1016:AL1016" si="5259">AD1016+42</f>
        <v>436</v>
      </c>
      <c r="AF1016" s="10">
        <f t="shared" si="5259"/>
        <v>478</v>
      </c>
      <c r="AG1016" s="10">
        <f t="shared" si="5259"/>
        <v>520</v>
      </c>
      <c r="AH1016" s="10">
        <f t="shared" si="5259"/>
        <v>562</v>
      </c>
      <c r="AI1016" s="10">
        <f t="shared" si="5259"/>
        <v>604</v>
      </c>
      <c r="AJ1016" s="10">
        <f t="shared" si="5259"/>
        <v>646</v>
      </c>
      <c r="AK1016" s="10">
        <f t="shared" si="5259"/>
        <v>688</v>
      </c>
      <c r="AL1016" s="10">
        <f t="shared" si="5259"/>
        <v>730</v>
      </c>
      <c r="AM1016" s="10">
        <f t="shared" ref="AM1016:BI1016" si="5260">AL1016+42</f>
        <v>772</v>
      </c>
      <c r="AN1016" s="10">
        <f t="shared" si="5260"/>
        <v>814</v>
      </c>
      <c r="AO1016" s="10">
        <f t="shared" si="5260"/>
        <v>856</v>
      </c>
      <c r="AP1016" s="10">
        <f t="shared" si="5260"/>
        <v>898</v>
      </c>
      <c r="AQ1016" s="10">
        <f t="shared" si="5260"/>
        <v>940</v>
      </c>
      <c r="AR1016" s="10">
        <f t="shared" si="5260"/>
        <v>982</v>
      </c>
      <c r="AS1016" s="10">
        <f t="shared" si="5260"/>
        <v>1024</v>
      </c>
      <c r="AT1016" s="10">
        <f t="shared" si="5260"/>
        <v>1066</v>
      </c>
      <c r="AU1016" s="10">
        <f t="shared" si="5260"/>
        <v>1108</v>
      </c>
      <c r="AV1016" s="10">
        <f t="shared" si="5260"/>
        <v>1150</v>
      </c>
      <c r="AW1016" s="10">
        <f t="shared" si="5260"/>
        <v>1192</v>
      </c>
      <c r="AX1016" s="10">
        <f t="shared" si="5260"/>
        <v>1234</v>
      </c>
      <c r="AY1016" s="10">
        <f t="shared" si="5260"/>
        <v>1276</v>
      </c>
      <c r="AZ1016" s="10">
        <f t="shared" si="5260"/>
        <v>1318</v>
      </c>
      <c r="BA1016" s="10">
        <f t="shared" si="5260"/>
        <v>1360</v>
      </c>
      <c r="BB1016" s="10">
        <f t="shared" si="5260"/>
        <v>1402</v>
      </c>
      <c r="BC1016" s="10">
        <f t="shared" si="5260"/>
        <v>1444</v>
      </c>
      <c r="BD1016" s="10">
        <f t="shared" si="5260"/>
        <v>1486</v>
      </c>
      <c r="BE1016" s="10">
        <f t="shared" si="5260"/>
        <v>1528</v>
      </c>
      <c r="BF1016" s="10">
        <f t="shared" si="5260"/>
        <v>1570</v>
      </c>
      <c r="BG1016" s="10">
        <f t="shared" si="5260"/>
        <v>1612</v>
      </c>
      <c r="BH1016" s="10">
        <f t="shared" si="5260"/>
        <v>1654</v>
      </c>
      <c r="BI1016" s="10">
        <f t="shared" si="5260"/>
        <v>1696</v>
      </c>
      <c r="BJ1016" t="s">
        <v>1</v>
      </c>
    </row>
    <row r="1017" spans="1:62">
      <c r="A1017" s="4" t="s">
        <v>31</v>
      </c>
      <c r="B1017" s="4">
        <v>4</v>
      </c>
      <c r="C1017" s="10">
        <v>7</v>
      </c>
      <c r="D1017" s="10">
        <v>10</v>
      </c>
      <c r="E1017" s="10">
        <f>D1017+3</f>
        <v>13</v>
      </c>
      <c r="F1017" s="10">
        <v>16</v>
      </c>
      <c r="G1017" s="10">
        <v>19</v>
      </c>
      <c r="H1017" s="10">
        <v>22</v>
      </c>
      <c r="I1017" s="10">
        <v>25</v>
      </c>
      <c r="J1017" s="10">
        <v>32</v>
      </c>
      <c r="K1017" s="10">
        <v>39</v>
      </c>
      <c r="L1017" s="10">
        <v>46</v>
      </c>
      <c r="M1017" s="10">
        <v>53</v>
      </c>
      <c r="N1017" s="10">
        <v>60</v>
      </c>
      <c r="O1017" s="10">
        <v>67</v>
      </c>
      <c r="P1017" s="10">
        <v>74</v>
      </c>
      <c r="Q1017" s="10">
        <v>81</v>
      </c>
      <c r="R1017" s="10">
        <v>102</v>
      </c>
      <c r="S1017" s="10">
        <v>123</v>
      </c>
      <c r="T1017" s="10">
        <v>144</v>
      </c>
      <c r="U1017" s="12">
        <v>165</v>
      </c>
      <c r="V1017" s="10">
        <f>U1017+21</f>
        <v>186</v>
      </c>
      <c r="W1017" s="10">
        <f t="shared" ref="W1017" si="5261">V1017+21</f>
        <v>207</v>
      </c>
      <c r="X1017" s="10">
        <f>W1017+33</f>
        <v>240</v>
      </c>
      <c r="Y1017" s="10">
        <f t="shared" ref="Y1017:AC1017" si="5262">X1017+33</f>
        <v>273</v>
      </c>
      <c r="Z1017" s="10">
        <f t="shared" si="5262"/>
        <v>306</v>
      </c>
      <c r="AA1017" s="10">
        <f t="shared" si="5262"/>
        <v>339</v>
      </c>
      <c r="AB1017" s="10">
        <f t="shared" si="5262"/>
        <v>372</v>
      </c>
      <c r="AC1017" s="10">
        <f t="shared" si="5262"/>
        <v>405</v>
      </c>
      <c r="AD1017" s="10">
        <f>AC1017+45</f>
        <v>450</v>
      </c>
      <c r="AE1017" s="10">
        <f t="shared" ref="AE1017:AL1017" si="5263">AD1017+45</f>
        <v>495</v>
      </c>
      <c r="AF1017" s="10">
        <f t="shared" si="5263"/>
        <v>540</v>
      </c>
      <c r="AG1017" s="10">
        <f t="shared" si="5263"/>
        <v>585</v>
      </c>
      <c r="AH1017" s="10">
        <f t="shared" si="5263"/>
        <v>630</v>
      </c>
      <c r="AI1017" s="10">
        <f t="shared" si="5263"/>
        <v>675</v>
      </c>
      <c r="AJ1017" s="10">
        <f t="shared" si="5263"/>
        <v>720</v>
      </c>
      <c r="AK1017" s="10">
        <f t="shared" si="5263"/>
        <v>765</v>
      </c>
      <c r="AL1017" s="10">
        <f t="shared" si="5263"/>
        <v>810</v>
      </c>
      <c r="AM1017" s="10">
        <f t="shared" ref="AM1017:BI1017" si="5264">AL1017+45</f>
        <v>855</v>
      </c>
      <c r="AN1017" s="10">
        <f t="shared" si="5264"/>
        <v>900</v>
      </c>
      <c r="AO1017" s="10">
        <f t="shared" si="5264"/>
        <v>945</v>
      </c>
      <c r="AP1017" s="10">
        <f t="shared" si="5264"/>
        <v>990</v>
      </c>
      <c r="AQ1017" s="10">
        <f t="shared" si="5264"/>
        <v>1035</v>
      </c>
      <c r="AR1017" s="10">
        <f t="shared" si="5264"/>
        <v>1080</v>
      </c>
      <c r="AS1017" s="10">
        <f t="shared" si="5264"/>
        <v>1125</v>
      </c>
      <c r="AT1017" s="10">
        <f t="shared" si="5264"/>
        <v>1170</v>
      </c>
      <c r="AU1017" s="10">
        <f t="shared" si="5264"/>
        <v>1215</v>
      </c>
      <c r="AV1017" s="10">
        <f t="shared" si="5264"/>
        <v>1260</v>
      </c>
      <c r="AW1017" s="10">
        <f t="shared" si="5264"/>
        <v>1305</v>
      </c>
      <c r="AX1017" s="10">
        <f t="shared" si="5264"/>
        <v>1350</v>
      </c>
      <c r="AY1017" s="10">
        <f t="shared" si="5264"/>
        <v>1395</v>
      </c>
      <c r="AZ1017" s="10">
        <f t="shared" si="5264"/>
        <v>1440</v>
      </c>
      <c r="BA1017" s="10">
        <f t="shared" si="5264"/>
        <v>1485</v>
      </c>
      <c r="BB1017" s="10">
        <f t="shared" si="5264"/>
        <v>1530</v>
      </c>
      <c r="BC1017" s="10">
        <f t="shared" si="5264"/>
        <v>1575</v>
      </c>
      <c r="BD1017" s="10">
        <f t="shared" si="5264"/>
        <v>1620</v>
      </c>
      <c r="BE1017" s="10">
        <f t="shared" si="5264"/>
        <v>1665</v>
      </c>
      <c r="BF1017" s="10">
        <f t="shared" si="5264"/>
        <v>1710</v>
      </c>
      <c r="BG1017" s="10">
        <f t="shared" si="5264"/>
        <v>1755</v>
      </c>
      <c r="BH1017" s="10">
        <f t="shared" si="5264"/>
        <v>1800</v>
      </c>
      <c r="BI1017" s="10">
        <f t="shared" si="5264"/>
        <v>1845</v>
      </c>
      <c r="BJ1017" t="s">
        <v>1</v>
      </c>
    </row>
    <row r="1018" spans="1:62">
      <c r="A1018" s="4" t="s">
        <v>38</v>
      </c>
      <c r="B1018" s="4">
        <v>3</v>
      </c>
      <c r="C1018" s="10">
        <f>B1018+3</f>
        <v>6</v>
      </c>
      <c r="D1018" s="10">
        <f t="shared" ref="D1018" si="5265">C1018+3</f>
        <v>9</v>
      </c>
      <c r="E1018" s="10">
        <f t="shared" ref="E1018:G1018" si="5266">D1018+3</f>
        <v>12</v>
      </c>
      <c r="F1018" s="10">
        <f t="shared" si="5266"/>
        <v>15</v>
      </c>
      <c r="G1018" s="10">
        <f t="shared" si="5266"/>
        <v>18</v>
      </c>
      <c r="H1018" s="10">
        <v>21</v>
      </c>
      <c r="I1018" s="10">
        <v>25</v>
      </c>
      <c r="J1018" s="10">
        <v>31</v>
      </c>
      <c r="K1018" s="10">
        <v>37</v>
      </c>
      <c r="L1018" s="10">
        <v>43</v>
      </c>
      <c r="M1018" s="10">
        <v>50</v>
      </c>
      <c r="N1018" s="10">
        <v>56</v>
      </c>
      <c r="O1018" s="10">
        <v>62</v>
      </c>
      <c r="P1018" s="10">
        <v>68</v>
      </c>
      <c r="Q1018" s="10">
        <v>75</v>
      </c>
      <c r="R1018" s="10">
        <v>96</v>
      </c>
      <c r="S1018" s="10">
        <v>118</v>
      </c>
      <c r="T1018" s="10">
        <v>140</v>
      </c>
      <c r="U1018" s="12">
        <v>162</v>
      </c>
      <c r="V1018" s="10">
        <f>U1018+22</f>
        <v>184</v>
      </c>
      <c r="W1018" s="10">
        <f t="shared" ref="W1018" si="5267">V1018+22</f>
        <v>206</v>
      </c>
      <c r="X1018" s="10">
        <f>W1018+37</f>
        <v>243</v>
      </c>
      <c r="Y1018" s="10">
        <f>X1018+38</f>
        <v>281</v>
      </c>
      <c r="Z1018" s="10">
        <f t="shared" ref="Z1018" si="5268">Y1018+37</f>
        <v>318</v>
      </c>
      <c r="AA1018" s="10">
        <f t="shared" ref="AA1018" si="5269">Z1018+38</f>
        <v>356</v>
      </c>
      <c r="AB1018" s="10">
        <f t="shared" ref="AB1018" si="5270">AA1018+37</f>
        <v>393</v>
      </c>
      <c r="AC1018" s="10">
        <f t="shared" ref="AC1018" si="5271">AB1018+38</f>
        <v>431</v>
      </c>
      <c r="AD1018" s="10">
        <f>AC1018+53</f>
        <v>484</v>
      </c>
      <c r="AE1018" s="10">
        <f t="shared" ref="AE1018:AL1018" si="5272">AD1018+53</f>
        <v>537</v>
      </c>
      <c r="AF1018" s="10">
        <f t="shared" si="5272"/>
        <v>590</v>
      </c>
      <c r="AG1018" s="10">
        <f t="shared" si="5272"/>
        <v>643</v>
      </c>
      <c r="AH1018" s="10">
        <f t="shared" si="5272"/>
        <v>696</v>
      </c>
      <c r="AI1018" s="10">
        <f>AH1018+54</f>
        <v>750</v>
      </c>
      <c r="AJ1018" s="10">
        <f t="shared" si="5272"/>
        <v>803</v>
      </c>
      <c r="AK1018" s="10">
        <f t="shared" si="5272"/>
        <v>856</v>
      </c>
      <c r="AL1018" s="10">
        <f t="shared" si="5272"/>
        <v>909</v>
      </c>
      <c r="AM1018" s="10">
        <f t="shared" ref="AM1018:BI1018" si="5273">AL1018+53</f>
        <v>962</v>
      </c>
      <c r="AN1018" s="10">
        <f t="shared" si="5273"/>
        <v>1015</v>
      </c>
      <c r="AO1018" s="10">
        <f t="shared" si="5273"/>
        <v>1068</v>
      </c>
      <c r="AP1018" s="10">
        <f t="shared" si="5273"/>
        <v>1121</v>
      </c>
      <c r="AQ1018" s="10">
        <f>AP1018+54</f>
        <v>1175</v>
      </c>
      <c r="AR1018" s="10">
        <f t="shared" si="5273"/>
        <v>1228</v>
      </c>
      <c r="AS1018" s="10">
        <f t="shared" si="5273"/>
        <v>1281</v>
      </c>
      <c r="AT1018" s="10">
        <f t="shared" si="5273"/>
        <v>1334</v>
      </c>
      <c r="AU1018" s="10">
        <f t="shared" si="5273"/>
        <v>1387</v>
      </c>
      <c r="AV1018" s="10">
        <f t="shared" si="5273"/>
        <v>1440</v>
      </c>
      <c r="AW1018" s="10">
        <f t="shared" si="5273"/>
        <v>1493</v>
      </c>
      <c r="AX1018" s="10">
        <f t="shared" si="5273"/>
        <v>1546</v>
      </c>
      <c r="AY1018" s="10">
        <f>AX1018+54</f>
        <v>1600</v>
      </c>
      <c r="AZ1018" s="10">
        <f t="shared" si="5273"/>
        <v>1653</v>
      </c>
      <c r="BA1018" s="10">
        <f t="shared" si="5273"/>
        <v>1706</v>
      </c>
      <c r="BB1018" s="10">
        <f t="shared" si="5273"/>
        <v>1759</v>
      </c>
      <c r="BC1018" s="10">
        <f t="shared" si="5273"/>
        <v>1812</v>
      </c>
      <c r="BD1018" s="10">
        <f t="shared" si="5273"/>
        <v>1865</v>
      </c>
      <c r="BE1018" s="10">
        <f t="shared" si="5273"/>
        <v>1918</v>
      </c>
      <c r="BF1018" s="10">
        <f t="shared" si="5273"/>
        <v>1971</v>
      </c>
      <c r="BG1018" s="10">
        <f>BF1018+54</f>
        <v>2025</v>
      </c>
      <c r="BH1018" s="10">
        <f t="shared" si="5273"/>
        <v>2078</v>
      </c>
      <c r="BI1018" s="10">
        <f t="shared" si="5273"/>
        <v>2131</v>
      </c>
      <c r="BJ1018" t="s">
        <v>1</v>
      </c>
    </row>
    <row r="1019" spans="1:62">
      <c r="A1019" s="4" t="s">
        <v>39</v>
      </c>
      <c r="B1019" s="4">
        <v>4</v>
      </c>
      <c r="C1019" s="10">
        <f>B1019+5</f>
        <v>9</v>
      </c>
      <c r="D1019" s="10">
        <f t="shared" ref="D1019" si="5274">C1019+5</f>
        <v>14</v>
      </c>
      <c r="E1019" s="10">
        <v>18</v>
      </c>
      <c r="F1019" s="10">
        <f t="shared" ref="F1019:G1019" si="5275">E1019+5</f>
        <v>23</v>
      </c>
      <c r="G1019" s="10">
        <f t="shared" si="5275"/>
        <v>28</v>
      </c>
      <c r="H1019" s="10">
        <v>32</v>
      </c>
      <c r="I1019" s="10">
        <v>37</v>
      </c>
      <c r="J1019" s="10">
        <v>45</v>
      </c>
      <c r="K1019" s="10">
        <v>53</v>
      </c>
      <c r="L1019" s="10">
        <v>60</v>
      </c>
      <c r="M1019" s="10">
        <v>68</v>
      </c>
      <c r="N1019" s="10">
        <v>76</v>
      </c>
      <c r="O1019" s="10">
        <v>84</v>
      </c>
      <c r="P1019" s="10">
        <v>92</v>
      </c>
      <c r="Q1019" s="10">
        <v>100</v>
      </c>
      <c r="R1019" s="10">
        <v>123</v>
      </c>
      <c r="S1019" s="10">
        <v>146</v>
      </c>
      <c r="T1019" s="10">
        <v>170</v>
      </c>
      <c r="U1019" s="12">
        <v>193</v>
      </c>
      <c r="V1019" s="10">
        <f>U1019+24</f>
        <v>217</v>
      </c>
      <c r="W1019" s="10">
        <f>V1019+23</f>
        <v>240</v>
      </c>
      <c r="X1019" s="10">
        <f>W1019+39</f>
        <v>279</v>
      </c>
      <c r="Y1019" s="10">
        <f t="shared" ref="Y1019:AB1019" si="5276">X1019+39</f>
        <v>318</v>
      </c>
      <c r="Z1019" s="10">
        <f t="shared" si="5276"/>
        <v>357</v>
      </c>
      <c r="AA1019" s="10">
        <f t="shared" si="5276"/>
        <v>396</v>
      </c>
      <c r="AB1019" s="10">
        <f t="shared" si="5276"/>
        <v>435</v>
      </c>
      <c r="AC1019" s="10">
        <f>AB1019+40</f>
        <v>475</v>
      </c>
      <c r="AD1019" s="10">
        <f>AC1019+54</f>
        <v>529</v>
      </c>
      <c r="AE1019" s="10">
        <f>AD1019+55</f>
        <v>584</v>
      </c>
      <c r="AF1019" s="10">
        <f>AE1019+55</f>
        <v>639</v>
      </c>
      <c r="AG1019" s="10">
        <f>AF1019+54</f>
        <v>693</v>
      </c>
      <c r="AH1019" s="10">
        <f t="shared" ref="AH1019:AI1019" si="5277">AG1019+55</f>
        <v>748</v>
      </c>
      <c r="AI1019" s="10">
        <f t="shared" si="5277"/>
        <v>803</v>
      </c>
      <c r="AJ1019" s="10">
        <f t="shared" ref="AJ1019" si="5278">AI1019+54</f>
        <v>857</v>
      </c>
      <c r="AK1019" s="10">
        <f t="shared" ref="AK1019:BI1019" si="5279">AJ1019+55</f>
        <v>912</v>
      </c>
      <c r="AL1019" s="10">
        <f t="shared" si="5279"/>
        <v>967</v>
      </c>
      <c r="AM1019" s="10">
        <f t="shared" ref="AM1019:BA1019" si="5280">AL1019+54</f>
        <v>1021</v>
      </c>
      <c r="AN1019" s="10">
        <f t="shared" si="5279"/>
        <v>1076</v>
      </c>
      <c r="AO1019" s="10">
        <f t="shared" si="5279"/>
        <v>1131</v>
      </c>
      <c r="AP1019" s="10">
        <f t="shared" si="5280"/>
        <v>1185</v>
      </c>
      <c r="AQ1019" s="10">
        <f t="shared" si="5279"/>
        <v>1240</v>
      </c>
      <c r="AR1019" s="10">
        <f t="shared" si="5279"/>
        <v>1295</v>
      </c>
      <c r="AS1019" s="10">
        <f>AR1019+55</f>
        <v>1350</v>
      </c>
      <c r="AT1019" s="10">
        <f t="shared" si="5280"/>
        <v>1404</v>
      </c>
      <c r="AU1019" s="10">
        <f t="shared" si="5279"/>
        <v>1459</v>
      </c>
      <c r="AV1019" s="10">
        <f t="shared" si="5279"/>
        <v>1514</v>
      </c>
      <c r="AW1019" s="10">
        <f t="shared" si="5280"/>
        <v>1568</v>
      </c>
      <c r="AX1019" s="10">
        <f t="shared" si="5279"/>
        <v>1623</v>
      </c>
      <c r="AY1019" s="10">
        <f t="shared" si="5279"/>
        <v>1678</v>
      </c>
      <c r="AZ1019" s="10">
        <f t="shared" si="5279"/>
        <v>1733</v>
      </c>
      <c r="BA1019" s="10">
        <f t="shared" si="5280"/>
        <v>1787</v>
      </c>
      <c r="BB1019" s="10">
        <f t="shared" si="5279"/>
        <v>1842</v>
      </c>
      <c r="BC1019" s="10">
        <f>BB1019+54</f>
        <v>1896</v>
      </c>
      <c r="BD1019" s="10">
        <f>BC1019+55</f>
        <v>1951</v>
      </c>
      <c r="BE1019" s="10">
        <f t="shared" si="5279"/>
        <v>2006</v>
      </c>
      <c r="BF1019" s="10">
        <f>BE1019+54</f>
        <v>2060</v>
      </c>
      <c r="BG1019" s="10">
        <f t="shared" si="5279"/>
        <v>2115</v>
      </c>
      <c r="BH1019" s="10">
        <f>BG1019+55</f>
        <v>2170</v>
      </c>
      <c r="BI1019" s="10">
        <f t="shared" si="5279"/>
        <v>2225</v>
      </c>
      <c r="BJ1019" t="s">
        <v>1</v>
      </c>
    </row>
    <row r="1020" spans="1:62">
      <c r="A1020" s="4" t="s">
        <v>76</v>
      </c>
      <c r="B1020" s="4">
        <v>55</v>
      </c>
      <c r="C1020" s="4">
        <v>73</v>
      </c>
      <c r="D1020" s="4">
        <v>91</v>
      </c>
      <c r="E1020" s="4">
        <v>109</v>
      </c>
      <c r="F1020" s="4">
        <v>127</v>
      </c>
      <c r="G1020" s="4">
        <v>145</v>
      </c>
      <c r="H1020" s="4">
        <v>163</v>
      </c>
      <c r="I1020" s="4">
        <v>181</v>
      </c>
      <c r="J1020" s="4">
        <v>199</v>
      </c>
      <c r="K1020" s="5">
        <v>217</v>
      </c>
      <c r="L1020" s="4">
        <v>235</v>
      </c>
      <c r="M1020" s="4">
        <v>253</v>
      </c>
      <c r="N1020" s="4">
        <v>271</v>
      </c>
      <c r="O1020" s="4">
        <v>289</v>
      </c>
      <c r="P1020" s="4">
        <v>307</v>
      </c>
      <c r="Q1020" s="4">
        <v>325</v>
      </c>
      <c r="R1020" s="4">
        <v>343</v>
      </c>
      <c r="S1020" s="4">
        <v>361</v>
      </c>
      <c r="T1020" s="4">
        <v>379</v>
      </c>
      <c r="U1020" s="6">
        <v>397</v>
      </c>
      <c r="V1020" s="4">
        <v>415</v>
      </c>
      <c r="W1020" s="4">
        <v>433</v>
      </c>
      <c r="X1020" s="4">
        <v>451</v>
      </c>
      <c r="Y1020" s="4">
        <v>469</v>
      </c>
      <c r="Z1020" s="4">
        <v>487</v>
      </c>
      <c r="AA1020" s="4">
        <v>505</v>
      </c>
      <c r="AB1020" s="4">
        <v>523</v>
      </c>
      <c r="AC1020" s="4">
        <v>541</v>
      </c>
      <c r="AD1020" s="4">
        <v>559</v>
      </c>
      <c r="AE1020" s="5">
        <v>577</v>
      </c>
      <c r="AF1020" s="4">
        <v>595</v>
      </c>
      <c r="AG1020" s="4">
        <v>613</v>
      </c>
      <c r="AH1020" s="4">
        <v>631</v>
      </c>
      <c r="AI1020" s="4">
        <v>649</v>
      </c>
      <c r="AJ1020" s="4">
        <v>667</v>
      </c>
      <c r="AK1020" s="4">
        <v>685</v>
      </c>
      <c r="AL1020" s="4">
        <v>703</v>
      </c>
      <c r="AM1020" s="4">
        <v>721</v>
      </c>
      <c r="AN1020" s="4">
        <v>739</v>
      </c>
      <c r="AO1020" s="6">
        <v>757</v>
      </c>
      <c r="AP1020" s="4">
        <v>775</v>
      </c>
      <c r="AQ1020" s="4">
        <v>793</v>
      </c>
      <c r="AR1020" s="4">
        <v>811</v>
      </c>
      <c r="AS1020" s="4">
        <v>829</v>
      </c>
      <c r="AT1020" s="4">
        <v>847</v>
      </c>
      <c r="AU1020" s="4">
        <v>865</v>
      </c>
      <c r="AV1020" s="4">
        <v>883</v>
      </c>
      <c r="AW1020" s="4">
        <v>901</v>
      </c>
      <c r="AX1020" s="4">
        <v>919</v>
      </c>
      <c r="AY1020" s="5">
        <v>937</v>
      </c>
      <c r="AZ1020" s="4">
        <v>955</v>
      </c>
      <c r="BA1020" s="4">
        <v>973</v>
      </c>
      <c r="BB1020" s="4">
        <v>991</v>
      </c>
      <c r="BC1020" s="4">
        <v>1009</v>
      </c>
      <c r="BD1020" s="4">
        <v>1027</v>
      </c>
      <c r="BE1020" s="4">
        <v>1045</v>
      </c>
      <c r="BF1020" s="4">
        <v>1063</v>
      </c>
      <c r="BG1020" s="4">
        <v>1081</v>
      </c>
      <c r="BH1020" s="4">
        <v>1099</v>
      </c>
      <c r="BI1020" s="6">
        <v>1117</v>
      </c>
      <c r="BJ1020" t="s">
        <v>1</v>
      </c>
    </row>
    <row r="1021" spans="1:62">
      <c r="A1021" s="4" t="s">
        <v>5</v>
      </c>
      <c r="K1021" s="5"/>
      <c r="U1021" s="6"/>
      <c r="AE1021" s="5"/>
      <c r="AO1021" s="6"/>
      <c r="AY1021" s="5"/>
      <c r="BI1021" s="6"/>
    </row>
    <row r="1022" spans="1:62">
      <c r="A1022" s="4" t="s">
        <v>420</v>
      </c>
      <c r="K1022" s="5"/>
      <c r="U1022" s="6"/>
      <c r="AE1022" s="5"/>
      <c r="AO1022" s="6"/>
      <c r="AY1022" s="5"/>
      <c r="BI1022" s="6"/>
    </row>
    <row r="1023" spans="1:62">
      <c r="A1023" s="4" t="s">
        <v>71</v>
      </c>
      <c r="B1023" s="4">
        <v>50</v>
      </c>
      <c r="C1023" s="4">
        <v>55</v>
      </c>
      <c r="D1023" s="4">
        <v>60</v>
      </c>
      <c r="E1023" s="4">
        <v>65</v>
      </c>
      <c r="F1023" s="4">
        <v>70</v>
      </c>
      <c r="G1023" s="4">
        <v>75</v>
      </c>
      <c r="H1023" s="4">
        <v>80</v>
      </c>
      <c r="I1023" s="4">
        <v>85</v>
      </c>
      <c r="J1023" s="4">
        <v>90</v>
      </c>
      <c r="K1023" s="5">
        <v>95</v>
      </c>
      <c r="L1023" s="4">
        <v>100</v>
      </c>
      <c r="M1023" s="4">
        <v>105</v>
      </c>
      <c r="N1023" s="4">
        <v>110</v>
      </c>
      <c r="O1023" s="4">
        <v>115</v>
      </c>
      <c r="P1023" s="4">
        <v>120</v>
      </c>
      <c r="Q1023" s="4">
        <v>125</v>
      </c>
      <c r="R1023" s="4">
        <v>130</v>
      </c>
      <c r="S1023" s="4">
        <v>135</v>
      </c>
      <c r="T1023" s="4">
        <v>140</v>
      </c>
      <c r="U1023" s="6">
        <v>145</v>
      </c>
      <c r="V1023" s="4">
        <v>150</v>
      </c>
      <c r="W1023" s="4">
        <v>155</v>
      </c>
      <c r="X1023" s="4">
        <v>160</v>
      </c>
      <c r="Y1023" s="4">
        <v>165</v>
      </c>
      <c r="Z1023" s="4">
        <v>170</v>
      </c>
      <c r="AA1023" s="4">
        <v>175</v>
      </c>
      <c r="AB1023" s="4">
        <v>180</v>
      </c>
      <c r="AC1023" s="4">
        <v>185</v>
      </c>
      <c r="AD1023" s="4">
        <v>190</v>
      </c>
      <c r="AE1023" s="5">
        <v>195</v>
      </c>
      <c r="AF1023" s="4">
        <v>200</v>
      </c>
      <c r="AG1023" s="4">
        <v>205</v>
      </c>
      <c r="AH1023" s="4">
        <v>210</v>
      </c>
      <c r="AI1023" s="4">
        <v>215</v>
      </c>
      <c r="AJ1023" s="4">
        <v>220</v>
      </c>
      <c r="AK1023" s="4">
        <v>225</v>
      </c>
      <c r="AL1023" s="4">
        <v>230</v>
      </c>
      <c r="AM1023" s="4">
        <v>235</v>
      </c>
      <c r="AN1023" s="4">
        <v>240</v>
      </c>
      <c r="AO1023" s="6">
        <v>245</v>
      </c>
      <c r="AP1023" s="4">
        <v>250</v>
      </c>
      <c r="AQ1023" s="4">
        <v>255</v>
      </c>
      <c r="AR1023" s="4">
        <v>260</v>
      </c>
      <c r="AS1023" s="4">
        <v>265</v>
      </c>
      <c r="AT1023" s="4">
        <v>270</v>
      </c>
      <c r="AU1023" s="4">
        <v>275</v>
      </c>
      <c r="AV1023" s="4">
        <v>280</v>
      </c>
      <c r="AW1023" s="4">
        <v>285</v>
      </c>
      <c r="AX1023" s="4">
        <v>290</v>
      </c>
      <c r="AY1023" s="5">
        <v>295</v>
      </c>
      <c r="AZ1023" s="4">
        <v>300</v>
      </c>
      <c r="BA1023" s="4">
        <v>305</v>
      </c>
      <c r="BB1023" s="4">
        <v>310</v>
      </c>
      <c r="BC1023" s="4">
        <v>315</v>
      </c>
      <c r="BD1023" s="4">
        <v>320</v>
      </c>
      <c r="BE1023" s="4">
        <v>325</v>
      </c>
      <c r="BF1023" s="4">
        <v>330</v>
      </c>
      <c r="BG1023" s="4">
        <v>335</v>
      </c>
      <c r="BH1023" s="4">
        <v>340</v>
      </c>
      <c r="BI1023" s="6">
        <v>345</v>
      </c>
      <c r="BJ1023" t="s">
        <v>1</v>
      </c>
    </row>
    <row r="1024" spans="1:62">
      <c r="A1024" s="4" t="s">
        <v>76</v>
      </c>
      <c r="B1024" s="4">
        <v>40</v>
      </c>
      <c r="C1024" s="4">
        <v>60</v>
      </c>
      <c r="D1024" s="4">
        <v>80</v>
      </c>
      <c r="E1024" s="4">
        <v>100</v>
      </c>
      <c r="F1024" s="4">
        <v>120</v>
      </c>
      <c r="G1024" s="4">
        <v>140</v>
      </c>
      <c r="H1024" s="4">
        <v>160</v>
      </c>
      <c r="I1024" s="4">
        <v>180</v>
      </c>
      <c r="J1024" s="4">
        <v>200</v>
      </c>
      <c r="K1024" s="5">
        <v>220</v>
      </c>
      <c r="L1024" s="4">
        <v>240</v>
      </c>
      <c r="M1024" s="4">
        <v>260</v>
      </c>
      <c r="N1024" s="4">
        <v>280</v>
      </c>
      <c r="O1024" s="4">
        <v>300</v>
      </c>
      <c r="P1024" s="4">
        <v>320</v>
      </c>
      <c r="Q1024" s="4">
        <v>340</v>
      </c>
      <c r="R1024" s="4">
        <v>360</v>
      </c>
      <c r="S1024" s="4">
        <v>380</v>
      </c>
      <c r="T1024" s="4">
        <v>400</v>
      </c>
      <c r="U1024" s="6">
        <v>420</v>
      </c>
      <c r="V1024" s="4">
        <v>440</v>
      </c>
      <c r="W1024" s="4">
        <v>460</v>
      </c>
      <c r="X1024" s="4">
        <v>480</v>
      </c>
      <c r="Y1024" s="4">
        <v>500</v>
      </c>
      <c r="Z1024" s="4">
        <v>520</v>
      </c>
      <c r="AA1024" s="4">
        <v>540</v>
      </c>
      <c r="AB1024" s="4">
        <v>560</v>
      </c>
      <c r="AC1024" s="4">
        <v>580</v>
      </c>
      <c r="AD1024" s="4">
        <v>600</v>
      </c>
      <c r="AE1024" s="5">
        <v>620</v>
      </c>
      <c r="AF1024" s="4">
        <v>640</v>
      </c>
      <c r="AG1024" s="4">
        <v>660</v>
      </c>
      <c r="AH1024" s="4">
        <v>680</v>
      </c>
      <c r="AI1024" s="4">
        <v>700</v>
      </c>
      <c r="AJ1024" s="4">
        <v>720</v>
      </c>
      <c r="AK1024" s="4">
        <v>740</v>
      </c>
      <c r="AL1024" s="4">
        <v>760</v>
      </c>
      <c r="AM1024" s="4">
        <v>780</v>
      </c>
      <c r="AN1024" s="4">
        <v>800</v>
      </c>
      <c r="AO1024" s="6">
        <v>820</v>
      </c>
      <c r="AP1024" s="4">
        <v>840</v>
      </c>
      <c r="AQ1024" s="4">
        <v>860</v>
      </c>
      <c r="AR1024" s="4">
        <v>880</v>
      </c>
      <c r="AS1024" s="4">
        <v>900</v>
      </c>
      <c r="AT1024" s="4">
        <v>920</v>
      </c>
      <c r="AU1024" s="4">
        <v>940</v>
      </c>
      <c r="AV1024" s="4">
        <v>960</v>
      </c>
      <c r="AW1024" s="4">
        <v>980</v>
      </c>
      <c r="AX1024" s="4">
        <v>1000</v>
      </c>
      <c r="AY1024" s="5">
        <v>1020</v>
      </c>
      <c r="AZ1024" s="4">
        <v>1040</v>
      </c>
      <c r="BA1024" s="4">
        <v>1060</v>
      </c>
      <c r="BB1024" s="4">
        <v>1080</v>
      </c>
      <c r="BC1024" s="4">
        <v>1100</v>
      </c>
      <c r="BD1024" s="4">
        <v>1120</v>
      </c>
      <c r="BE1024" s="4">
        <v>1140</v>
      </c>
      <c r="BF1024" s="4">
        <v>1160</v>
      </c>
      <c r="BG1024" s="4">
        <v>1180</v>
      </c>
      <c r="BH1024" s="4">
        <v>1200</v>
      </c>
      <c r="BI1024" s="6">
        <v>1220</v>
      </c>
      <c r="BJ1024" t="s">
        <v>1</v>
      </c>
    </row>
    <row r="1025" spans="1:62">
      <c r="A1025" s="4" t="s">
        <v>5</v>
      </c>
      <c r="K1025" s="5"/>
      <c r="U1025" s="6"/>
      <c r="AE1025" s="5"/>
      <c r="AO1025" s="6"/>
      <c r="AY1025" s="5"/>
      <c r="BI1025" s="6"/>
    </row>
    <row r="1026" spans="1:62">
      <c r="A1026" s="4" t="s">
        <v>421</v>
      </c>
      <c r="K1026" s="5"/>
      <c r="U1026" s="6"/>
      <c r="AE1026" s="5"/>
      <c r="AO1026" s="6"/>
      <c r="AY1026" s="5"/>
      <c r="BI1026" s="6"/>
    </row>
    <row r="1027" spans="1:62">
      <c r="A1027" s="4" t="s">
        <v>133</v>
      </c>
      <c r="B1027" s="10">
        <v>3</v>
      </c>
      <c r="C1027" s="10">
        <v>9</v>
      </c>
      <c r="D1027" s="10">
        <v>15</v>
      </c>
      <c r="E1027" s="10">
        <v>21</v>
      </c>
      <c r="F1027" s="10">
        <v>28</v>
      </c>
      <c r="G1027" s="10">
        <v>34</v>
      </c>
      <c r="H1027" s="10">
        <v>40</v>
      </c>
      <c r="I1027" s="10">
        <v>46</v>
      </c>
      <c r="J1027" s="10">
        <v>65</v>
      </c>
      <c r="K1027" s="11">
        <v>84</v>
      </c>
      <c r="L1027" s="10">
        <v>103</v>
      </c>
      <c r="M1027" s="10">
        <v>121</v>
      </c>
      <c r="N1027" s="10">
        <v>140</v>
      </c>
      <c r="O1027" s="10">
        <v>159</v>
      </c>
      <c r="P1027" s="10">
        <v>178</v>
      </c>
      <c r="Q1027" s="10">
        <v>196</v>
      </c>
      <c r="R1027" s="10">
        <v>228</v>
      </c>
      <c r="S1027" s="10">
        <v>259</v>
      </c>
      <c r="T1027" s="10">
        <v>290</v>
      </c>
      <c r="U1027" s="12">
        <v>321</v>
      </c>
      <c r="V1027" s="10">
        <f>U1027+32</f>
        <v>353</v>
      </c>
      <c r="W1027" s="10">
        <f>V1027+31</f>
        <v>384</v>
      </c>
      <c r="X1027" s="10">
        <f>W1027+56</f>
        <v>440</v>
      </c>
      <c r="Y1027" s="10">
        <f t="shared" ref="Y1027:AC1027" si="5281">X1027+56</f>
        <v>496</v>
      </c>
      <c r="Z1027" s="10">
        <f>Y1027+57</f>
        <v>553</v>
      </c>
      <c r="AA1027" s="10">
        <f t="shared" si="5281"/>
        <v>609</v>
      </c>
      <c r="AB1027" s="10">
        <f t="shared" si="5281"/>
        <v>665</v>
      </c>
      <c r="AC1027" s="10">
        <f t="shared" si="5281"/>
        <v>721</v>
      </c>
      <c r="AD1027" s="10">
        <f>AC1027+82</f>
        <v>803</v>
      </c>
      <c r="AE1027" s="10">
        <f>AD1027+81</f>
        <v>884</v>
      </c>
      <c r="AF1027" s="10">
        <f>AE1027+81</f>
        <v>965</v>
      </c>
      <c r="AG1027" s="10">
        <f t="shared" ref="AG1027" si="5282">AF1027+81</f>
        <v>1046</v>
      </c>
      <c r="AH1027" s="10">
        <f t="shared" ref="AH1027" si="5283">AG1027+82</f>
        <v>1128</v>
      </c>
      <c r="AI1027" s="10">
        <f t="shared" ref="AI1027:AK1027" si="5284">AH1027+81</f>
        <v>1209</v>
      </c>
      <c r="AJ1027" s="10">
        <f t="shared" si="5284"/>
        <v>1290</v>
      </c>
      <c r="AK1027" s="10">
        <f t="shared" si="5284"/>
        <v>1371</v>
      </c>
      <c r="AL1027" s="10">
        <f t="shared" ref="AL1027" si="5285">AK1027+82</f>
        <v>1453</v>
      </c>
      <c r="AM1027" s="10">
        <f t="shared" ref="AM1027:AO1027" si="5286">AL1027+81</f>
        <v>1534</v>
      </c>
      <c r="AN1027" s="10">
        <f t="shared" si="5286"/>
        <v>1615</v>
      </c>
      <c r="AO1027" s="10">
        <f t="shared" si="5286"/>
        <v>1696</v>
      </c>
      <c r="AP1027" s="10">
        <f t="shared" ref="AP1027" si="5287">AO1027+82</f>
        <v>1778</v>
      </c>
      <c r="AQ1027" s="10">
        <f t="shared" ref="AQ1027:AS1027" si="5288">AP1027+81</f>
        <v>1859</v>
      </c>
      <c r="AR1027" s="10">
        <f t="shared" si="5288"/>
        <v>1940</v>
      </c>
      <c r="AS1027" s="10">
        <f t="shared" si="5288"/>
        <v>2021</v>
      </c>
      <c r="AT1027" s="10">
        <f t="shared" ref="AT1027" si="5289">AS1027+82</f>
        <v>2103</v>
      </c>
      <c r="AU1027" s="10">
        <f t="shared" ref="AU1027:AW1027" si="5290">AT1027+81</f>
        <v>2184</v>
      </c>
      <c r="AV1027" s="10">
        <f t="shared" si="5290"/>
        <v>2265</v>
      </c>
      <c r="AW1027" s="10">
        <f t="shared" si="5290"/>
        <v>2346</v>
      </c>
      <c r="AX1027" s="10">
        <f t="shared" ref="AX1027" si="5291">AW1027+82</f>
        <v>2428</v>
      </c>
      <c r="AY1027" s="10">
        <f t="shared" ref="AY1027:BA1027" si="5292">AX1027+81</f>
        <v>2509</v>
      </c>
      <c r="AZ1027" s="10">
        <f t="shared" si="5292"/>
        <v>2590</v>
      </c>
      <c r="BA1027" s="10">
        <f t="shared" si="5292"/>
        <v>2671</v>
      </c>
      <c r="BB1027" s="10">
        <f t="shared" ref="BB1027" si="5293">BA1027+82</f>
        <v>2753</v>
      </c>
      <c r="BC1027" s="10">
        <f t="shared" ref="BC1027:BE1027" si="5294">BB1027+81</f>
        <v>2834</v>
      </c>
      <c r="BD1027" s="10">
        <f t="shared" si="5294"/>
        <v>2915</v>
      </c>
      <c r="BE1027" s="10">
        <f t="shared" si="5294"/>
        <v>2996</v>
      </c>
      <c r="BF1027" s="10">
        <f t="shared" ref="BF1027" si="5295">BE1027+82</f>
        <v>3078</v>
      </c>
      <c r="BG1027" s="10">
        <f t="shared" ref="BG1027:BI1027" si="5296">BF1027+81</f>
        <v>3159</v>
      </c>
      <c r="BH1027" s="10">
        <f t="shared" si="5296"/>
        <v>3240</v>
      </c>
      <c r="BI1027" s="10">
        <f t="shared" si="5296"/>
        <v>3321</v>
      </c>
      <c r="BJ1027" t="s">
        <v>1</v>
      </c>
    </row>
    <row r="1028" spans="1:62">
      <c r="A1028" s="4" t="s">
        <v>134</v>
      </c>
      <c r="B1028" s="10">
        <v>12</v>
      </c>
      <c r="C1028" s="10">
        <v>18</v>
      </c>
      <c r="D1028" s="10">
        <v>25</v>
      </c>
      <c r="E1028" s="10">
        <v>31</v>
      </c>
      <c r="F1028" s="10">
        <v>37</v>
      </c>
      <c r="G1028" s="10">
        <v>43</v>
      </c>
      <c r="H1028" s="10">
        <v>50</v>
      </c>
      <c r="I1028" s="10">
        <v>56</v>
      </c>
      <c r="J1028" s="10">
        <v>75</v>
      </c>
      <c r="K1028" s="11">
        <v>93</v>
      </c>
      <c r="L1028" s="10">
        <v>112</v>
      </c>
      <c r="M1028" s="10">
        <v>131</v>
      </c>
      <c r="N1028" s="10">
        <v>150</v>
      </c>
      <c r="O1028" s="10">
        <v>168</v>
      </c>
      <c r="P1028" s="10">
        <v>187</v>
      </c>
      <c r="Q1028" s="10">
        <v>206</v>
      </c>
      <c r="R1028" s="10">
        <v>237</v>
      </c>
      <c r="S1028" s="10">
        <v>268</v>
      </c>
      <c r="T1028" s="10">
        <v>300</v>
      </c>
      <c r="U1028" s="12">
        <v>331</v>
      </c>
      <c r="V1028" s="10">
        <f>U1028+31</f>
        <v>362</v>
      </c>
      <c r="W1028" s="10">
        <f t="shared" ref="W1028" si="5297">V1028+31</f>
        <v>393</v>
      </c>
      <c r="X1028" s="10">
        <f>W1028+57</f>
        <v>450</v>
      </c>
      <c r="Y1028" s="10">
        <f>X1028+56</f>
        <v>506</v>
      </c>
      <c r="Z1028" s="10">
        <f t="shared" ref="Z1028:AC1028" si="5298">Y1028+56</f>
        <v>562</v>
      </c>
      <c r="AA1028" s="10">
        <f t="shared" si="5298"/>
        <v>618</v>
      </c>
      <c r="AB1028" s="10">
        <f>AA1028+57</f>
        <v>675</v>
      </c>
      <c r="AC1028" s="10">
        <f t="shared" si="5298"/>
        <v>731</v>
      </c>
      <c r="AD1028" s="10">
        <f>AC1028+81</f>
        <v>812</v>
      </c>
      <c r="AE1028" s="10">
        <f t="shared" ref="AE1028:AH1028" si="5299">AD1028+81</f>
        <v>893</v>
      </c>
      <c r="AF1028" s="10">
        <f>AE1028+82</f>
        <v>975</v>
      </c>
      <c r="AG1028" s="10">
        <f t="shared" si="5299"/>
        <v>1056</v>
      </c>
      <c r="AH1028" s="10">
        <f t="shared" si="5299"/>
        <v>1137</v>
      </c>
      <c r="AI1028" s="10">
        <f t="shared" ref="AI1028" si="5300">AH1028+81</f>
        <v>1218</v>
      </c>
      <c r="AJ1028" s="10">
        <f t="shared" ref="AJ1028" si="5301">AI1028+82</f>
        <v>1300</v>
      </c>
      <c r="AK1028" s="10">
        <f t="shared" ref="AK1028:AM1028" si="5302">AJ1028+81</f>
        <v>1381</v>
      </c>
      <c r="AL1028" s="10">
        <f t="shared" si="5302"/>
        <v>1462</v>
      </c>
      <c r="AM1028" s="10">
        <f t="shared" si="5302"/>
        <v>1543</v>
      </c>
      <c r="AN1028" s="10">
        <f t="shared" ref="AN1028" si="5303">AM1028+82</f>
        <v>1625</v>
      </c>
      <c r="AO1028" s="10">
        <f t="shared" ref="AO1028:AQ1028" si="5304">AN1028+81</f>
        <v>1706</v>
      </c>
      <c r="AP1028" s="10">
        <f t="shared" si="5304"/>
        <v>1787</v>
      </c>
      <c r="AQ1028" s="10">
        <f t="shared" si="5304"/>
        <v>1868</v>
      </c>
      <c r="AR1028" s="10">
        <f t="shared" ref="AR1028" si="5305">AQ1028+82</f>
        <v>1950</v>
      </c>
      <c r="AS1028" s="10">
        <f t="shared" ref="AS1028:AU1028" si="5306">AR1028+81</f>
        <v>2031</v>
      </c>
      <c r="AT1028" s="10">
        <f t="shared" si="5306"/>
        <v>2112</v>
      </c>
      <c r="AU1028" s="10">
        <f t="shared" si="5306"/>
        <v>2193</v>
      </c>
      <c r="AV1028" s="10">
        <f t="shared" ref="AV1028" si="5307">AU1028+82</f>
        <v>2275</v>
      </c>
      <c r="AW1028" s="10">
        <f t="shared" ref="AW1028:AY1028" si="5308">AV1028+81</f>
        <v>2356</v>
      </c>
      <c r="AX1028" s="10">
        <f t="shared" si="5308"/>
        <v>2437</v>
      </c>
      <c r="AY1028" s="10">
        <f t="shared" si="5308"/>
        <v>2518</v>
      </c>
      <c r="AZ1028" s="10">
        <f t="shared" ref="AZ1028" si="5309">AY1028+82</f>
        <v>2600</v>
      </c>
      <c r="BA1028" s="10">
        <f t="shared" ref="BA1028:BC1028" si="5310">AZ1028+81</f>
        <v>2681</v>
      </c>
      <c r="BB1028" s="10">
        <f t="shared" si="5310"/>
        <v>2762</v>
      </c>
      <c r="BC1028" s="10">
        <f t="shared" si="5310"/>
        <v>2843</v>
      </c>
      <c r="BD1028" s="10">
        <f t="shared" ref="BD1028" si="5311">BC1028+82</f>
        <v>2925</v>
      </c>
      <c r="BE1028" s="10">
        <f t="shared" ref="BE1028:BG1028" si="5312">BD1028+81</f>
        <v>3006</v>
      </c>
      <c r="BF1028" s="10">
        <f t="shared" si="5312"/>
        <v>3087</v>
      </c>
      <c r="BG1028" s="10">
        <f t="shared" si="5312"/>
        <v>3168</v>
      </c>
      <c r="BH1028" s="10">
        <f t="shared" ref="BH1028" si="5313">BG1028+82</f>
        <v>3250</v>
      </c>
      <c r="BI1028" s="10">
        <f t="shared" ref="BI1028" si="5314">BH1028+81</f>
        <v>3331</v>
      </c>
      <c r="BJ1028" t="s">
        <v>1</v>
      </c>
    </row>
    <row r="1029" spans="1:62">
      <c r="A1029" s="4" t="s">
        <v>525</v>
      </c>
      <c r="B1029" s="10">
        <v>40</v>
      </c>
      <c r="C1029" s="10">
        <v>45</v>
      </c>
      <c r="D1029" s="10">
        <v>50</v>
      </c>
      <c r="E1029" s="10">
        <v>55</v>
      </c>
      <c r="F1029" s="10">
        <v>60</v>
      </c>
      <c r="G1029" s="10">
        <v>65</v>
      </c>
      <c r="H1029" s="10">
        <v>70</v>
      </c>
      <c r="I1029" s="10">
        <v>75</v>
      </c>
      <c r="J1029" s="10">
        <v>80</v>
      </c>
      <c r="K1029" s="11">
        <v>85</v>
      </c>
      <c r="L1029" s="10">
        <v>90</v>
      </c>
      <c r="M1029" s="10">
        <v>95</v>
      </c>
      <c r="N1029" s="10">
        <v>100</v>
      </c>
      <c r="O1029" s="10">
        <v>105</v>
      </c>
      <c r="P1029" s="10">
        <v>110</v>
      </c>
      <c r="Q1029" s="10">
        <v>115</v>
      </c>
      <c r="R1029" s="10">
        <v>120</v>
      </c>
      <c r="S1029" s="10">
        <v>125</v>
      </c>
      <c r="T1029" s="10">
        <v>130</v>
      </c>
      <c r="U1029" s="12">
        <v>135</v>
      </c>
      <c r="V1029" s="10">
        <v>140</v>
      </c>
      <c r="W1029" s="10">
        <v>145</v>
      </c>
      <c r="X1029" s="10">
        <v>150</v>
      </c>
      <c r="Y1029" s="10">
        <v>155</v>
      </c>
      <c r="Z1029" s="10">
        <v>160</v>
      </c>
      <c r="AA1029" s="10">
        <v>165</v>
      </c>
      <c r="AB1029" s="10">
        <v>170</v>
      </c>
      <c r="AC1029" s="10">
        <v>175</v>
      </c>
      <c r="AD1029" s="10">
        <v>180</v>
      </c>
      <c r="AE1029" s="11">
        <v>185</v>
      </c>
      <c r="AF1029" s="10">
        <v>190</v>
      </c>
      <c r="AG1029" s="10">
        <v>195</v>
      </c>
      <c r="AH1029" s="10">
        <v>200</v>
      </c>
      <c r="AI1029" s="10">
        <v>205</v>
      </c>
      <c r="AJ1029" s="10">
        <v>210</v>
      </c>
      <c r="AK1029" s="10">
        <v>215</v>
      </c>
      <c r="AL1029" s="10">
        <v>220</v>
      </c>
      <c r="AM1029" s="10">
        <v>225</v>
      </c>
      <c r="AN1029" s="10">
        <v>230</v>
      </c>
      <c r="AO1029" s="12">
        <v>235</v>
      </c>
      <c r="AP1029" s="10">
        <v>240</v>
      </c>
      <c r="AQ1029" s="10">
        <v>245</v>
      </c>
      <c r="AR1029" s="10">
        <v>250</v>
      </c>
      <c r="AS1029" s="10">
        <v>255</v>
      </c>
      <c r="AT1029" s="10">
        <v>260</v>
      </c>
      <c r="AU1029" s="10">
        <v>265</v>
      </c>
      <c r="AV1029" s="10">
        <v>270</v>
      </c>
      <c r="AW1029" s="10">
        <v>275</v>
      </c>
      <c r="AX1029" s="10">
        <v>280</v>
      </c>
      <c r="AY1029" s="11">
        <v>285</v>
      </c>
      <c r="AZ1029" s="10">
        <v>290</v>
      </c>
      <c r="BA1029" s="10">
        <v>295</v>
      </c>
      <c r="BB1029" s="10">
        <v>300</v>
      </c>
      <c r="BC1029" s="10">
        <v>305</v>
      </c>
      <c r="BD1029" s="10">
        <v>310</v>
      </c>
      <c r="BE1029" s="10">
        <v>315</v>
      </c>
      <c r="BF1029" s="10">
        <v>320</v>
      </c>
      <c r="BG1029" s="10">
        <v>325</v>
      </c>
      <c r="BH1029" s="10">
        <v>330</v>
      </c>
      <c r="BI1029" s="12">
        <v>335</v>
      </c>
      <c r="BJ1029" t="s">
        <v>1</v>
      </c>
    </row>
    <row r="1030" spans="1:62">
      <c r="A1030" s="4" t="s">
        <v>526</v>
      </c>
      <c r="B1030" s="10">
        <v>6</v>
      </c>
      <c r="C1030" s="10">
        <v>15</v>
      </c>
      <c r="D1030" s="10">
        <v>25</v>
      </c>
      <c r="E1030" s="10">
        <v>34</v>
      </c>
      <c r="F1030" s="10">
        <v>43</v>
      </c>
      <c r="G1030" s="10">
        <v>53</v>
      </c>
      <c r="H1030" s="10">
        <v>62</v>
      </c>
      <c r="I1030" s="10">
        <v>71</v>
      </c>
      <c r="J1030" s="10">
        <v>96</v>
      </c>
      <c r="K1030" s="11">
        <v>121</v>
      </c>
      <c r="L1030" s="10">
        <v>146</v>
      </c>
      <c r="M1030" s="10">
        <v>171</v>
      </c>
      <c r="N1030" s="10">
        <v>196</v>
      </c>
      <c r="O1030" s="10">
        <v>221</v>
      </c>
      <c r="P1030" s="10">
        <v>246</v>
      </c>
      <c r="Q1030" s="10">
        <v>271</v>
      </c>
      <c r="R1030" s="10">
        <v>309</v>
      </c>
      <c r="S1030" s="10">
        <v>346</v>
      </c>
      <c r="T1030" s="10">
        <v>384</v>
      </c>
      <c r="U1030" s="12">
        <v>421</v>
      </c>
      <c r="V1030" s="10">
        <f>U1030+38</f>
        <v>459</v>
      </c>
      <c r="W1030" s="10">
        <f>V1030+37</f>
        <v>496</v>
      </c>
      <c r="X1030" s="10">
        <f>W1030+75</f>
        <v>571</v>
      </c>
      <c r="Y1030" s="10">
        <f t="shared" ref="Y1030:AC1030" si="5315">X1030+75</f>
        <v>646</v>
      </c>
      <c r="Z1030" s="10">
        <f t="shared" si="5315"/>
        <v>721</v>
      </c>
      <c r="AA1030" s="10">
        <f t="shared" si="5315"/>
        <v>796</v>
      </c>
      <c r="AB1030" s="10">
        <f t="shared" si="5315"/>
        <v>871</v>
      </c>
      <c r="AC1030" s="10">
        <f t="shared" si="5315"/>
        <v>946</v>
      </c>
      <c r="AD1030" s="10">
        <f>AC1030+113</f>
        <v>1059</v>
      </c>
      <c r="AE1030" s="10">
        <f>AD1030+112</f>
        <v>1171</v>
      </c>
      <c r="AF1030" s="10">
        <f t="shared" ref="AF1030" si="5316">AE1030+113</f>
        <v>1284</v>
      </c>
      <c r="AG1030" s="10">
        <f t="shared" ref="AG1030" si="5317">AF1030+112</f>
        <v>1396</v>
      </c>
      <c r="AH1030" s="10">
        <f t="shared" ref="AH1030" si="5318">AG1030+113</f>
        <v>1509</v>
      </c>
      <c r="AI1030" s="10">
        <f t="shared" ref="AI1030" si="5319">AH1030+112</f>
        <v>1621</v>
      </c>
      <c r="AJ1030" s="10">
        <f t="shared" ref="AJ1030" si="5320">AI1030+113</f>
        <v>1734</v>
      </c>
      <c r="AK1030" s="10">
        <f t="shared" ref="AK1030" si="5321">AJ1030+112</f>
        <v>1846</v>
      </c>
      <c r="AL1030" s="10">
        <f t="shared" ref="AL1030" si="5322">AK1030+113</f>
        <v>1959</v>
      </c>
      <c r="AM1030" s="10">
        <f t="shared" ref="AM1030" si="5323">AL1030+112</f>
        <v>2071</v>
      </c>
      <c r="AN1030" s="10">
        <f t="shared" ref="AN1030" si="5324">AM1030+113</f>
        <v>2184</v>
      </c>
      <c r="AO1030" s="10">
        <f t="shared" ref="AO1030" si="5325">AN1030+112</f>
        <v>2296</v>
      </c>
      <c r="AP1030" s="10">
        <f t="shared" ref="AP1030" si="5326">AO1030+113</f>
        <v>2409</v>
      </c>
      <c r="AQ1030" s="10">
        <f t="shared" ref="AQ1030" si="5327">AP1030+112</f>
        <v>2521</v>
      </c>
      <c r="AR1030" s="10">
        <f t="shared" ref="AR1030" si="5328">AQ1030+113</f>
        <v>2634</v>
      </c>
      <c r="AS1030" s="10">
        <f t="shared" ref="AS1030" si="5329">AR1030+112</f>
        <v>2746</v>
      </c>
      <c r="AT1030" s="10">
        <f t="shared" ref="AT1030" si="5330">AS1030+113</f>
        <v>2859</v>
      </c>
      <c r="AU1030" s="10">
        <f t="shared" ref="AU1030" si="5331">AT1030+112</f>
        <v>2971</v>
      </c>
      <c r="AV1030" s="10">
        <f t="shared" ref="AV1030" si="5332">AU1030+113</f>
        <v>3084</v>
      </c>
      <c r="AW1030" s="10">
        <f t="shared" ref="AW1030" si="5333">AV1030+112</f>
        <v>3196</v>
      </c>
      <c r="AX1030" s="10">
        <f t="shared" ref="AX1030" si="5334">AW1030+113</f>
        <v>3309</v>
      </c>
      <c r="AY1030" s="10">
        <f t="shared" ref="AY1030" si="5335">AX1030+112</f>
        <v>3421</v>
      </c>
      <c r="AZ1030" s="10">
        <f t="shared" ref="AZ1030" si="5336">AY1030+113</f>
        <v>3534</v>
      </c>
      <c r="BA1030" s="10">
        <f t="shared" ref="BA1030" si="5337">AZ1030+112</f>
        <v>3646</v>
      </c>
      <c r="BB1030" s="10">
        <f t="shared" ref="BB1030" si="5338">BA1030+113</f>
        <v>3759</v>
      </c>
      <c r="BC1030" s="10">
        <f t="shared" ref="BC1030" si="5339">BB1030+112</f>
        <v>3871</v>
      </c>
      <c r="BD1030" s="10">
        <f t="shared" ref="BD1030" si="5340">BC1030+113</f>
        <v>3984</v>
      </c>
      <c r="BE1030" s="10">
        <f t="shared" ref="BE1030" si="5341">BD1030+112</f>
        <v>4096</v>
      </c>
      <c r="BF1030" s="10">
        <f t="shared" ref="BF1030" si="5342">BE1030+113</f>
        <v>4209</v>
      </c>
      <c r="BG1030" s="10">
        <f t="shared" ref="BG1030" si="5343">BF1030+112</f>
        <v>4321</v>
      </c>
      <c r="BH1030" s="10">
        <f t="shared" ref="BH1030" si="5344">BG1030+113</f>
        <v>4434</v>
      </c>
      <c r="BI1030" s="10">
        <f t="shared" ref="BI1030" si="5345">BH1030+112</f>
        <v>4546</v>
      </c>
      <c r="BJ1030" t="s">
        <v>1</v>
      </c>
    </row>
    <row r="1031" spans="1:62">
      <c r="A1031" s="4" t="s">
        <v>527</v>
      </c>
      <c r="B1031" s="10">
        <v>18</v>
      </c>
      <c r="C1031" s="10">
        <v>28</v>
      </c>
      <c r="D1031" s="10">
        <v>37</v>
      </c>
      <c r="E1031" s="10">
        <v>46</v>
      </c>
      <c r="F1031" s="10">
        <v>56</v>
      </c>
      <c r="G1031" s="10">
        <v>65</v>
      </c>
      <c r="H1031" s="10">
        <v>75</v>
      </c>
      <c r="I1031" s="10">
        <v>84</v>
      </c>
      <c r="J1031" s="10">
        <v>109</v>
      </c>
      <c r="K1031" s="11">
        <v>134</v>
      </c>
      <c r="L1031" s="10">
        <v>159</v>
      </c>
      <c r="M1031" s="10">
        <v>184</v>
      </c>
      <c r="N1031" s="10">
        <v>209</v>
      </c>
      <c r="O1031" s="10">
        <v>234</v>
      </c>
      <c r="P1031" s="10">
        <v>259</v>
      </c>
      <c r="Q1031" s="10">
        <v>284</v>
      </c>
      <c r="R1031" s="10">
        <v>321</v>
      </c>
      <c r="S1031" s="10">
        <v>359</v>
      </c>
      <c r="T1031" s="10">
        <v>396</v>
      </c>
      <c r="U1031" s="12">
        <v>434</v>
      </c>
      <c r="V1031" s="10">
        <f>U1031+37</f>
        <v>471</v>
      </c>
      <c r="W1031" s="10">
        <f>V1031+38</f>
        <v>509</v>
      </c>
      <c r="X1031" s="10">
        <f>W1031+75</f>
        <v>584</v>
      </c>
      <c r="Y1031" s="10">
        <f t="shared" ref="Y1031:AC1031" si="5346">X1031+75</f>
        <v>659</v>
      </c>
      <c r="Z1031" s="10">
        <f t="shared" si="5346"/>
        <v>734</v>
      </c>
      <c r="AA1031" s="10">
        <f t="shared" si="5346"/>
        <v>809</v>
      </c>
      <c r="AB1031" s="10">
        <f t="shared" si="5346"/>
        <v>884</v>
      </c>
      <c r="AC1031" s="10">
        <f t="shared" si="5346"/>
        <v>959</v>
      </c>
      <c r="AD1031" s="10">
        <f>AC1031+112</f>
        <v>1071</v>
      </c>
      <c r="AE1031" s="10">
        <f>AD1031+113</f>
        <v>1184</v>
      </c>
      <c r="AF1031" s="10">
        <f t="shared" ref="AF1031" si="5347">AE1031+112</f>
        <v>1296</v>
      </c>
      <c r="AG1031" s="10">
        <f t="shared" ref="AG1031" si="5348">AF1031+113</f>
        <v>1409</v>
      </c>
      <c r="AH1031" s="10">
        <f t="shared" ref="AH1031" si="5349">AG1031+112</f>
        <v>1521</v>
      </c>
      <c r="AI1031" s="10">
        <f t="shared" ref="AI1031" si="5350">AH1031+113</f>
        <v>1634</v>
      </c>
      <c r="AJ1031" s="10">
        <f t="shared" ref="AJ1031" si="5351">AI1031+112</f>
        <v>1746</v>
      </c>
      <c r="AK1031" s="10">
        <f t="shared" ref="AK1031" si="5352">AJ1031+113</f>
        <v>1859</v>
      </c>
      <c r="AL1031" s="10">
        <f t="shared" ref="AL1031" si="5353">AK1031+112</f>
        <v>1971</v>
      </c>
      <c r="AM1031" s="10">
        <f t="shared" ref="AM1031" si="5354">AL1031+113</f>
        <v>2084</v>
      </c>
      <c r="AN1031" s="10">
        <f t="shared" ref="AN1031" si="5355">AM1031+112</f>
        <v>2196</v>
      </c>
      <c r="AO1031" s="10">
        <f t="shared" ref="AO1031" si="5356">AN1031+113</f>
        <v>2309</v>
      </c>
      <c r="AP1031" s="10">
        <f t="shared" ref="AP1031" si="5357">AO1031+112</f>
        <v>2421</v>
      </c>
      <c r="AQ1031" s="10">
        <f t="shared" ref="AQ1031" si="5358">AP1031+113</f>
        <v>2534</v>
      </c>
      <c r="AR1031" s="10">
        <f t="shared" ref="AR1031" si="5359">AQ1031+112</f>
        <v>2646</v>
      </c>
      <c r="AS1031" s="10">
        <f t="shared" ref="AS1031" si="5360">AR1031+113</f>
        <v>2759</v>
      </c>
      <c r="AT1031" s="10">
        <f t="shared" ref="AT1031" si="5361">AS1031+112</f>
        <v>2871</v>
      </c>
      <c r="AU1031" s="10">
        <f t="shared" ref="AU1031" si="5362">AT1031+113</f>
        <v>2984</v>
      </c>
      <c r="AV1031" s="10">
        <f t="shared" ref="AV1031" si="5363">AU1031+112</f>
        <v>3096</v>
      </c>
      <c r="AW1031" s="10">
        <f t="shared" ref="AW1031" si="5364">AV1031+113</f>
        <v>3209</v>
      </c>
      <c r="AX1031" s="10">
        <f t="shared" ref="AX1031" si="5365">AW1031+112</f>
        <v>3321</v>
      </c>
      <c r="AY1031" s="10">
        <f t="shared" ref="AY1031" si="5366">AX1031+113</f>
        <v>3434</v>
      </c>
      <c r="AZ1031" s="10">
        <f t="shared" ref="AZ1031" si="5367">AY1031+112</f>
        <v>3546</v>
      </c>
      <c r="BA1031" s="10">
        <f t="shared" ref="BA1031" si="5368">AZ1031+113</f>
        <v>3659</v>
      </c>
      <c r="BB1031" s="10">
        <f t="shared" ref="BB1031" si="5369">BA1031+112</f>
        <v>3771</v>
      </c>
      <c r="BC1031" s="10">
        <f t="shared" ref="BC1031" si="5370">BB1031+113</f>
        <v>3884</v>
      </c>
      <c r="BD1031" s="10">
        <f t="shared" ref="BD1031" si="5371">BC1031+112</f>
        <v>3996</v>
      </c>
      <c r="BE1031" s="10">
        <f t="shared" ref="BE1031" si="5372">BD1031+113</f>
        <v>4109</v>
      </c>
      <c r="BF1031" s="10">
        <f t="shared" ref="BF1031" si="5373">BE1031+112</f>
        <v>4221</v>
      </c>
      <c r="BG1031" s="10">
        <f t="shared" ref="BG1031" si="5374">BF1031+113</f>
        <v>4334</v>
      </c>
      <c r="BH1031" s="10">
        <f t="shared" ref="BH1031" si="5375">BG1031+112</f>
        <v>4446</v>
      </c>
      <c r="BI1031" s="10">
        <f t="shared" ref="BI1031" si="5376">BH1031+113</f>
        <v>4559</v>
      </c>
      <c r="BJ1031" t="s">
        <v>1</v>
      </c>
    </row>
    <row r="1032" spans="1:62">
      <c r="A1032" s="4" t="s">
        <v>76</v>
      </c>
      <c r="B1032" s="4">
        <v>145</v>
      </c>
      <c r="C1032" s="4">
        <v>165</v>
      </c>
      <c r="D1032" s="4">
        <v>185</v>
      </c>
      <c r="E1032" s="4">
        <v>205</v>
      </c>
      <c r="F1032" s="4">
        <v>225</v>
      </c>
      <c r="G1032" s="4">
        <v>245</v>
      </c>
      <c r="H1032" s="4">
        <v>265</v>
      </c>
      <c r="I1032" s="4">
        <v>285</v>
      </c>
      <c r="J1032" s="4">
        <v>305</v>
      </c>
      <c r="K1032" s="5">
        <v>325</v>
      </c>
      <c r="L1032" s="4">
        <v>345</v>
      </c>
      <c r="M1032" s="4">
        <v>365</v>
      </c>
      <c r="N1032" s="4">
        <v>385</v>
      </c>
      <c r="O1032" s="4">
        <v>405</v>
      </c>
      <c r="P1032" s="4">
        <v>425</v>
      </c>
      <c r="Q1032" s="4">
        <v>445</v>
      </c>
      <c r="R1032" s="4">
        <v>465</v>
      </c>
      <c r="S1032" s="4">
        <v>485</v>
      </c>
      <c r="T1032" s="4">
        <v>505</v>
      </c>
      <c r="U1032" s="6">
        <v>525</v>
      </c>
      <c r="V1032" s="4">
        <v>545</v>
      </c>
      <c r="W1032" s="4">
        <v>565</v>
      </c>
      <c r="X1032" s="4">
        <v>585</v>
      </c>
      <c r="Y1032" s="4">
        <v>605</v>
      </c>
      <c r="Z1032" s="4">
        <v>625</v>
      </c>
      <c r="AA1032" s="4">
        <v>645</v>
      </c>
      <c r="AB1032" s="4">
        <v>665</v>
      </c>
      <c r="AC1032" s="4">
        <v>685</v>
      </c>
      <c r="AD1032" s="4">
        <v>705</v>
      </c>
      <c r="AE1032" s="5">
        <v>725</v>
      </c>
      <c r="AF1032" s="4">
        <v>745</v>
      </c>
      <c r="AG1032" s="4">
        <v>765</v>
      </c>
      <c r="AH1032" s="4">
        <v>785</v>
      </c>
      <c r="AI1032" s="4">
        <v>805</v>
      </c>
      <c r="AJ1032" s="4">
        <v>825</v>
      </c>
      <c r="AK1032" s="4">
        <v>845</v>
      </c>
      <c r="AL1032" s="4">
        <v>865</v>
      </c>
      <c r="AM1032" s="4">
        <v>885</v>
      </c>
      <c r="AN1032" s="4">
        <v>905</v>
      </c>
      <c r="AO1032" s="6">
        <v>925</v>
      </c>
      <c r="AP1032" s="4">
        <v>945</v>
      </c>
      <c r="AQ1032" s="4">
        <v>965</v>
      </c>
      <c r="AR1032" s="4">
        <v>985</v>
      </c>
      <c r="AS1032" s="4">
        <v>1005</v>
      </c>
      <c r="AT1032" s="4">
        <v>1025</v>
      </c>
      <c r="AU1032" s="4">
        <v>1045</v>
      </c>
      <c r="AV1032" s="4">
        <v>1065</v>
      </c>
      <c r="AW1032" s="4">
        <v>1085</v>
      </c>
      <c r="AX1032" s="4">
        <v>1105</v>
      </c>
      <c r="AY1032" s="5">
        <v>1125</v>
      </c>
      <c r="AZ1032" s="4">
        <v>1145</v>
      </c>
      <c r="BA1032" s="4">
        <v>1165</v>
      </c>
      <c r="BB1032" s="4">
        <v>1185</v>
      </c>
      <c r="BC1032" s="4">
        <v>1205</v>
      </c>
      <c r="BD1032" s="4">
        <v>1225</v>
      </c>
      <c r="BE1032" s="4">
        <v>1245</v>
      </c>
      <c r="BF1032" s="4">
        <v>1265</v>
      </c>
      <c r="BG1032" s="4">
        <v>1285</v>
      </c>
      <c r="BH1032" s="4">
        <v>1305</v>
      </c>
      <c r="BI1032" s="6">
        <v>1325</v>
      </c>
      <c r="BJ1032" t="s">
        <v>1</v>
      </c>
    </row>
    <row r="1033" spans="1:62">
      <c r="A1033" s="4" t="s">
        <v>5</v>
      </c>
      <c r="K1033" s="5"/>
      <c r="U1033" s="6"/>
      <c r="AE1033" s="5"/>
      <c r="AO1033" s="6"/>
      <c r="AY1033" s="5"/>
      <c r="BI1033" s="6"/>
    </row>
    <row r="1034" spans="1:62">
      <c r="A1034" s="4" t="s">
        <v>422</v>
      </c>
      <c r="K1034" s="5"/>
      <c r="U1034" s="6"/>
      <c r="AE1034" s="5"/>
      <c r="AO1034" s="6"/>
      <c r="AY1034" s="5"/>
      <c r="BI1034" s="6"/>
    </row>
    <row r="1035" spans="1:62">
      <c r="A1035" s="4" t="s">
        <v>9</v>
      </c>
      <c r="B1035" s="4">
        <v>1</v>
      </c>
      <c r="C1035" s="4">
        <v>1</v>
      </c>
      <c r="D1035" s="4">
        <v>1</v>
      </c>
      <c r="E1035" s="4">
        <v>1</v>
      </c>
      <c r="F1035" s="4">
        <v>1</v>
      </c>
      <c r="G1035" s="4">
        <v>1</v>
      </c>
      <c r="H1035" s="4">
        <v>1</v>
      </c>
      <c r="I1035" s="4">
        <v>1</v>
      </c>
      <c r="J1035" s="4">
        <v>1</v>
      </c>
      <c r="K1035" s="5">
        <v>1</v>
      </c>
      <c r="L1035" s="4">
        <v>1</v>
      </c>
      <c r="M1035" s="4">
        <v>1</v>
      </c>
      <c r="N1035" s="4">
        <v>1</v>
      </c>
      <c r="O1035" s="4">
        <v>1</v>
      </c>
      <c r="P1035" s="4">
        <v>1</v>
      </c>
      <c r="Q1035" s="4">
        <v>1</v>
      </c>
      <c r="R1035" s="4">
        <v>1</v>
      </c>
      <c r="S1035" s="4">
        <v>1</v>
      </c>
      <c r="T1035" s="4">
        <v>1</v>
      </c>
      <c r="U1035" s="6">
        <v>1</v>
      </c>
      <c r="V1035" s="4">
        <v>1</v>
      </c>
      <c r="W1035" s="4">
        <v>1</v>
      </c>
      <c r="X1035" s="4">
        <v>1</v>
      </c>
      <c r="Y1035" s="4">
        <v>1</v>
      </c>
      <c r="Z1035" s="4">
        <v>1</v>
      </c>
      <c r="AA1035" s="4">
        <v>1</v>
      </c>
      <c r="AB1035" s="4">
        <v>1</v>
      </c>
      <c r="AC1035" s="4">
        <v>1</v>
      </c>
      <c r="AD1035" s="4">
        <v>1</v>
      </c>
      <c r="AE1035" s="5">
        <v>1</v>
      </c>
      <c r="AF1035" s="4">
        <v>1</v>
      </c>
      <c r="AG1035" s="4">
        <v>1</v>
      </c>
      <c r="AH1035" s="4">
        <v>1</v>
      </c>
      <c r="AI1035" s="4">
        <v>1</v>
      </c>
      <c r="AJ1035" s="4">
        <v>1</v>
      </c>
      <c r="AK1035" s="4">
        <v>1</v>
      </c>
      <c r="AL1035" s="4">
        <v>1</v>
      </c>
      <c r="AM1035" s="4">
        <v>1</v>
      </c>
      <c r="AN1035" s="4">
        <v>1</v>
      </c>
      <c r="AO1035" s="6">
        <v>1</v>
      </c>
      <c r="AP1035" s="4">
        <v>1</v>
      </c>
      <c r="AQ1035" s="4">
        <v>1</v>
      </c>
      <c r="AR1035" s="4">
        <v>1</v>
      </c>
      <c r="AS1035" s="4">
        <v>1</v>
      </c>
      <c r="AT1035" s="4">
        <v>1</v>
      </c>
      <c r="AU1035" s="4">
        <v>1</v>
      </c>
      <c r="AV1035" s="4">
        <v>1</v>
      </c>
      <c r="AW1035" s="4">
        <v>1</v>
      </c>
      <c r="AX1035" s="4">
        <v>1</v>
      </c>
      <c r="AY1035" s="5">
        <v>1</v>
      </c>
      <c r="AZ1035" s="4">
        <v>1</v>
      </c>
      <c r="BA1035" s="4">
        <v>1</v>
      </c>
      <c r="BB1035" s="4">
        <v>1</v>
      </c>
      <c r="BC1035" s="4">
        <v>1</v>
      </c>
      <c r="BD1035" s="4">
        <v>1</v>
      </c>
      <c r="BE1035" s="4">
        <v>1</v>
      </c>
      <c r="BF1035" s="4">
        <v>1</v>
      </c>
      <c r="BG1035" s="4">
        <v>1</v>
      </c>
      <c r="BH1035" s="4">
        <v>1</v>
      </c>
      <c r="BI1035" s="6">
        <v>1</v>
      </c>
      <c r="BJ1035" t="s">
        <v>1</v>
      </c>
    </row>
    <row r="1036" spans="1:62">
      <c r="A1036" s="4" t="s">
        <v>10</v>
      </c>
      <c r="B1036" s="4">
        <v>80</v>
      </c>
      <c r="C1036" s="4">
        <v>100</v>
      </c>
      <c r="D1036" s="4">
        <v>120</v>
      </c>
      <c r="E1036" s="4">
        <v>140</v>
      </c>
      <c r="F1036" s="4">
        <v>160</v>
      </c>
      <c r="G1036" s="4">
        <v>180</v>
      </c>
      <c r="H1036" s="4">
        <v>200</v>
      </c>
      <c r="I1036" s="4">
        <v>220</v>
      </c>
      <c r="J1036" s="4">
        <v>260</v>
      </c>
      <c r="K1036" s="5">
        <v>300</v>
      </c>
      <c r="L1036" s="4">
        <v>340</v>
      </c>
      <c r="M1036" s="4">
        <v>380</v>
      </c>
      <c r="N1036" s="4">
        <v>420</v>
      </c>
      <c r="O1036" s="4">
        <v>460</v>
      </c>
      <c r="P1036" s="4">
        <v>500</v>
      </c>
      <c r="Q1036" s="4">
        <v>540</v>
      </c>
      <c r="R1036" s="4">
        <v>600</v>
      </c>
      <c r="S1036" s="4">
        <v>660</v>
      </c>
      <c r="T1036" s="4">
        <v>720</v>
      </c>
      <c r="U1036" s="6">
        <v>780</v>
      </c>
      <c r="V1036" s="4">
        <v>840</v>
      </c>
      <c r="W1036" s="4">
        <v>900</v>
      </c>
      <c r="X1036" s="4">
        <v>980</v>
      </c>
      <c r="Y1036" s="4">
        <v>1060</v>
      </c>
      <c r="Z1036" s="4">
        <v>1140</v>
      </c>
      <c r="AA1036" s="4">
        <v>1220</v>
      </c>
      <c r="AB1036" s="4">
        <v>1300</v>
      </c>
      <c r="AC1036" s="4">
        <v>1380</v>
      </c>
      <c r="AD1036" s="4">
        <v>1480</v>
      </c>
      <c r="AE1036" s="5">
        <v>1580</v>
      </c>
      <c r="AF1036" s="4">
        <v>1680</v>
      </c>
      <c r="AG1036" s="4">
        <v>1780</v>
      </c>
      <c r="AH1036" s="4">
        <v>1880</v>
      </c>
      <c r="AI1036" s="4">
        <v>1980</v>
      </c>
      <c r="AJ1036" s="4">
        <v>2080</v>
      </c>
      <c r="AK1036" s="4">
        <v>2180</v>
      </c>
      <c r="AL1036" s="4">
        <v>2280</v>
      </c>
      <c r="AM1036" s="4">
        <v>2380</v>
      </c>
      <c r="AN1036" s="4">
        <v>2480</v>
      </c>
      <c r="AO1036" s="6">
        <v>2580</v>
      </c>
      <c r="AP1036" s="4">
        <v>2680</v>
      </c>
      <c r="AQ1036" s="4">
        <v>2780</v>
      </c>
      <c r="AR1036" s="4">
        <v>2880</v>
      </c>
      <c r="AS1036" s="4">
        <v>2980</v>
      </c>
      <c r="AT1036" s="4">
        <v>3080</v>
      </c>
      <c r="AU1036" s="4">
        <v>3180</v>
      </c>
      <c r="AV1036" s="4">
        <v>3280</v>
      </c>
      <c r="AW1036" s="4">
        <v>3380</v>
      </c>
      <c r="AX1036" s="4">
        <v>3480</v>
      </c>
      <c r="AY1036" s="5">
        <v>3580</v>
      </c>
      <c r="AZ1036" s="4">
        <v>3680</v>
      </c>
      <c r="BA1036" s="4">
        <v>3780</v>
      </c>
      <c r="BB1036" s="4">
        <v>3880</v>
      </c>
      <c r="BC1036" s="4">
        <v>3980</v>
      </c>
      <c r="BD1036" s="4">
        <v>4080</v>
      </c>
      <c r="BE1036" s="4">
        <v>4180</v>
      </c>
      <c r="BF1036" s="4">
        <v>4280</v>
      </c>
      <c r="BG1036" s="4">
        <v>4380</v>
      </c>
      <c r="BH1036" s="4">
        <v>4480</v>
      </c>
      <c r="BI1036" s="6">
        <v>4580</v>
      </c>
      <c r="BJ1036" t="s">
        <v>1</v>
      </c>
    </row>
    <row r="1037" spans="1:62">
      <c r="A1037" s="4" t="s">
        <v>260</v>
      </c>
      <c r="B1037" s="4">
        <v>1</v>
      </c>
      <c r="C1037" s="4">
        <v>1</v>
      </c>
      <c r="D1037" s="4">
        <v>1</v>
      </c>
      <c r="E1037" s="4">
        <v>1</v>
      </c>
      <c r="F1037" s="4">
        <v>1</v>
      </c>
      <c r="G1037" s="4">
        <v>1</v>
      </c>
      <c r="H1037" s="4">
        <v>1</v>
      </c>
      <c r="I1037" s="4">
        <v>1</v>
      </c>
      <c r="J1037" s="4">
        <v>1</v>
      </c>
      <c r="K1037" s="5">
        <v>1</v>
      </c>
      <c r="L1037" s="4">
        <v>1</v>
      </c>
      <c r="M1037" s="4">
        <v>1</v>
      </c>
      <c r="N1037" s="4">
        <v>1</v>
      </c>
      <c r="O1037" s="4">
        <v>1</v>
      </c>
      <c r="P1037" s="4">
        <v>1</v>
      </c>
      <c r="Q1037" s="4">
        <v>1</v>
      </c>
      <c r="R1037" s="4">
        <v>1</v>
      </c>
      <c r="S1037" s="4">
        <v>1</v>
      </c>
      <c r="T1037" s="4">
        <v>1</v>
      </c>
      <c r="U1037" s="6">
        <v>1</v>
      </c>
      <c r="V1037" s="4">
        <v>1</v>
      </c>
      <c r="W1037" s="4">
        <v>1</v>
      </c>
      <c r="X1037" s="4">
        <v>1</v>
      </c>
      <c r="Y1037" s="4">
        <v>1</v>
      </c>
      <c r="Z1037" s="4">
        <v>1</v>
      </c>
      <c r="AA1037" s="4">
        <v>1</v>
      </c>
      <c r="AB1037" s="4">
        <v>1</v>
      </c>
      <c r="AC1037" s="4">
        <v>1</v>
      </c>
      <c r="AD1037" s="4">
        <v>1</v>
      </c>
      <c r="AE1037" s="5">
        <v>1</v>
      </c>
      <c r="AF1037" s="4">
        <v>1</v>
      </c>
      <c r="AG1037" s="4">
        <v>1</v>
      </c>
      <c r="AH1037" s="4">
        <v>1</v>
      </c>
      <c r="AI1037" s="4">
        <v>1</v>
      </c>
      <c r="AJ1037" s="4">
        <v>1</v>
      </c>
      <c r="AK1037" s="4">
        <v>1</v>
      </c>
      <c r="AL1037" s="4">
        <v>1</v>
      </c>
      <c r="AM1037" s="4">
        <v>1</v>
      </c>
      <c r="AN1037" s="4">
        <v>1</v>
      </c>
      <c r="AO1037" s="6">
        <v>1</v>
      </c>
      <c r="AP1037" s="4">
        <v>1</v>
      </c>
      <c r="AQ1037" s="4">
        <v>1</v>
      </c>
      <c r="AR1037" s="4">
        <v>1</v>
      </c>
      <c r="AS1037" s="4">
        <v>1</v>
      </c>
      <c r="AT1037" s="4">
        <v>1</v>
      </c>
      <c r="AU1037" s="4">
        <v>1</v>
      </c>
      <c r="AV1037" s="4">
        <v>1</v>
      </c>
      <c r="AW1037" s="4">
        <v>1</v>
      </c>
      <c r="AX1037" s="4">
        <v>1</v>
      </c>
      <c r="AY1037" s="5">
        <v>1</v>
      </c>
      <c r="AZ1037" s="4">
        <v>1</v>
      </c>
      <c r="BA1037" s="4">
        <v>1</v>
      </c>
      <c r="BB1037" s="4">
        <v>1</v>
      </c>
      <c r="BC1037" s="4">
        <v>1</v>
      </c>
      <c r="BD1037" s="4">
        <v>1</v>
      </c>
      <c r="BE1037" s="4">
        <v>1</v>
      </c>
      <c r="BF1037" s="4">
        <v>1</v>
      </c>
      <c r="BG1037" s="4">
        <v>1</v>
      </c>
      <c r="BH1037" s="4">
        <v>1</v>
      </c>
      <c r="BI1037" s="6">
        <v>1</v>
      </c>
      <c r="BJ1037" t="s">
        <v>1</v>
      </c>
    </row>
    <row r="1038" spans="1:62">
      <c r="A1038" s="4" t="s">
        <v>261</v>
      </c>
      <c r="B1038" s="4">
        <v>30</v>
      </c>
      <c r="C1038" s="4">
        <v>45</v>
      </c>
      <c r="D1038" s="4">
        <v>60</v>
      </c>
      <c r="E1038" s="4">
        <v>75</v>
      </c>
      <c r="F1038" s="4">
        <v>90</v>
      </c>
      <c r="G1038" s="4">
        <v>105</v>
      </c>
      <c r="H1038" s="4">
        <v>120</v>
      </c>
      <c r="I1038" s="4">
        <v>135</v>
      </c>
      <c r="J1038" s="4">
        <v>160</v>
      </c>
      <c r="K1038" s="5">
        <v>185</v>
      </c>
      <c r="L1038" s="4">
        <v>210</v>
      </c>
      <c r="M1038" s="4">
        <v>235</v>
      </c>
      <c r="N1038" s="4">
        <v>260</v>
      </c>
      <c r="O1038" s="4">
        <v>285</v>
      </c>
      <c r="P1038" s="4">
        <v>310</v>
      </c>
      <c r="Q1038" s="4">
        <v>335</v>
      </c>
      <c r="R1038" s="4">
        <v>370</v>
      </c>
      <c r="S1038" s="4">
        <v>405</v>
      </c>
      <c r="T1038" s="4">
        <v>440</v>
      </c>
      <c r="U1038" s="6">
        <v>475</v>
      </c>
      <c r="V1038" s="4">
        <v>510</v>
      </c>
      <c r="W1038" s="4">
        <v>545</v>
      </c>
      <c r="X1038" s="4">
        <v>590</v>
      </c>
      <c r="Y1038" s="4">
        <v>635</v>
      </c>
      <c r="Z1038" s="4">
        <v>680</v>
      </c>
      <c r="AA1038" s="4">
        <v>725</v>
      </c>
      <c r="AB1038" s="4">
        <v>770</v>
      </c>
      <c r="AC1038" s="4">
        <v>815</v>
      </c>
      <c r="AD1038" s="4">
        <v>880</v>
      </c>
      <c r="AE1038" s="5">
        <v>945</v>
      </c>
      <c r="AF1038" s="4">
        <v>1010</v>
      </c>
      <c r="AG1038" s="4">
        <v>1075</v>
      </c>
      <c r="AH1038" s="4">
        <v>1140</v>
      </c>
      <c r="AI1038" s="4">
        <v>1205</v>
      </c>
      <c r="AJ1038" s="4">
        <v>1270</v>
      </c>
      <c r="AK1038" s="4">
        <v>1335</v>
      </c>
      <c r="AL1038" s="4">
        <v>1400</v>
      </c>
      <c r="AM1038" s="4">
        <v>1465</v>
      </c>
      <c r="AN1038" s="4">
        <v>1530</v>
      </c>
      <c r="AO1038" s="6">
        <v>1595</v>
      </c>
      <c r="AP1038" s="4">
        <v>1660</v>
      </c>
      <c r="AQ1038" s="4">
        <v>1725</v>
      </c>
      <c r="AR1038" s="4">
        <v>1790</v>
      </c>
      <c r="AS1038" s="4">
        <v>1855</v>
      </c>
      <c r="AT1038" s="4">
        <v>1920</v>
      </c>
      <c r="AU1038" s="4">
        <v>1985</v>
      </c>
      <c r="AV1038" s="4">
        <v>2050</v>
      </c>
      <c r="AW1038" s="4">
        <v>2115</v>
      </c>
      <c r="AX1038" s="4">
        <v>2180</v>
      </c>
      <c r="AY1038" s="5">
        <v>2245</v>
      </c>
      <c r="AZ1038" s="4">
        <v>2310</v>
      </c>
      <c r="BA1038" s="4">
        <v>2375</v>
      </c>
      <c r="BB1038" s="4">
        <v>2440</v>
      </c>
      <c r="BC1038" s="4">
        <v>2505</v>
      </c>
      <c r="BD1038" s="4">
        <v>2570</v>
      </c>
      <c r="BE1038" s="4">
        <v>2635</v>
      </c>
      <c r="BF1038" s="4">
        <v>2700</v>
      </c>
      <c r="BG1038" s="4">
        <v>2765</v>
      </c>
      <c r="BH1038" s="4">
        <v>2830</v>
      </c>
      <c r="BI1038" s="6">
        <v>2895</v>
      </c>
      <c r="BJ1038" t="s">
        <v>1</v>
      </c>
    </row>
    <row r="1039" spans="1:62">
      <c r="A1039" s="4" t="s">
        <v>262</v>
      </c>
      <c r="B1039" s="4">
        <v>1</v>
      </c>
      <c r="C1039" s="4">
        <v>1</v>
      </c>
      <c r="D1039" s="4">
        <v>1</v>
      </c>
      <c r="E1039" s="4">
        <v>1</v>
      </c>
      <c r="F1039" s="4">
        <v>1</v>
      </c>
      <c r="G1039" s="4">
        <v>1</v>
      </c>
      <c r="H1039" s="4">
        <v>1</v>
      </c>
      <c r="I1039" s="4">
        <v>1</v>
      </c>
      <c r="J1039" s="4">
        <v>1</v>
      </c>
      <c r="K1039" s="5">
        <v>1</v>
      </c>
      <c r="L1039" s="4">
        <v>1</v>
      </c>
      <c r="M1039" s="4">
        <v>1</v>
      </c>
      <c r="N1039" s="4">
        <v>1</v>
      </c>
      <c r="O1039" s="4">
        <v>1</v>
      </c>
      <c r="P1039" s="4">
        <v>1</v>
      </c>
      <c r="Q1039" s="4">
        <v>1</v>
      </c>
      <c r="R1039" s="4">
        <v>1</v>
      </c>
      <c r="S1039" s="4">
        <v>1</v>
      </c>
      <c r="T1039" s="4">
        <v>1</v>
      </c>
      <c r="U1039" s="6">
        <v>1</v>
      </c>
      <c r="V1039" s="4">
        <v>1</v>
      </c>
      <c r="W1039" s="4">
        <v>1</v>
      </c>
      <c r="X1039" s="4">
        <v>1</v>
      </c>
      <c r="Y1039" s="4">
        <v>1</v>
      </c>
      <c r="Z1039" s="4">
        <v>1</v>
      </c>
      <c r="AA1039" s="4">
        <v>1</v>
      </c>
      <c r="AB1039" s="4">
        <v>1</v>
      </c>
      <c r="AC1039" s="4">
        <v>1</v>
      </c>
      <c r="AD1039" s="4">
        <v>1</v>
      </c>
      <c r="AE1039" s="5">
        <v>1</v>
      </c>
      <c r="AF1039" s="4">
        <v>1</v>
      </c>
      <c r="AG1039" s="4">
        <v>1</v>
      </c>
      <c r="AH1039" s="4">
        <v>1</v>
      </c>
      <c r="AI1039" s="4">
        <v>1</v>
      </c>
      <c r="AJ1039" s="4">
        <v>1</v>
      </c>
      <c r="AK1039" s="4">
        <v>1</v>
      </c>
      <c r="AL1039" s="4">
        <v>1</v>
      </c>
      <c r="AM1039" s="4">
        <v>1</v>
      </c>
      <c r="AN1039" s="4">
        <v>1</v>
      </c>
      <c r="AO1039" s="6">
        <v>1</v>
      </c>
      <c r="AP1039" s="4">
        <v>1</v>
      </c>
      <c r="AQ1039" s="4">
        <v>1</v>
      </c>
      <c r="AR1039" s="4">
        <v>1</v>
      </c>
      <c r="AS1039" s="4">
        <v>1</v>
      </c>
      <c r="AT1039" s="4">
        <v>1</v>
      </c>
      <c r="AU1039" s="4">
        <v>1</v>
      </c>
      <c r="AV1039" s="4">
        <v>1</v>
      </c>
      <c r="AW1039" s="4">
        <v>1</v>
      </c>
      <c r="AX1039" s="4">
        <v>1</v>
      </c>
      <c r="AY1039" s="5">
        <v>1</v>
      </c>
      <c r="AZ1039" s="4">
        <v>1</v>
      </c>
      <c r="BA1039" s="4">
        <v>1</v>
      </c>
      <c r="BB1039" s="4">
        <v>1</v>
      </c>
      <c r="BC1039" s="4">
        <v>1</v>
      </c>
      <c r="BD1039" s="4">
        <v>1</v>
      </c>
      <c r="BE1039" s="4">
        <v>1</v>
      </c>
      <c r="BF1039" s="4">
        <v>1</v>
      </c>
      <c r="BG1039" s="4">
        <v>1</v>
      </c>
      <c r="BH1039" s="4">
        <v>1</v>
      </c>
      <c r="BI1039" s="6">
        <v>1</v>
      </c>
      <c r="BJ1039" t="s">
        <v>1</v>
      </c>
    </row>
    <row r="1040" spans="1:62">
      <c r="A1040" s="4" t="s">
        <v>263</v>
      </c>
      <c r="B1040" s="4">
        <v>40</v>
      </c>
      <c r="C1040" s="4">
        <v>60</v>
      </c>
      <c r="D1040" s="4">
        <v>80</v>
      </c>
      <c r="E1040" s="4">
        <v>100</v>
      </c>
      <c r="F1040" s="4">
        <v>120</v>
      </c>
      <c r="G1040" s="4">
        <v>140</v>
      </c>
      <c r="H1040" s="4">
        <v>160</v>
      </c>
      <c r="I1040" s="4">
        <v>180</v>
      </c>
      <c r="J1040" s="4">
        <v>220</v>
      </c>
      <c r="K1040" s="5">
        <v>260</v>
      </c>
      <c r="L1040" s="4">
        <v>300</v>
      </c>
      <c r="M1040" s="4">
        <v>340</v>
      </c>
      <c r="N1040" s="4">
        <v>380</v>
      </c>
      <c r="O1040" s="4">
        <v>420</v>
      </c>
      <c r="P1040" s="4">
        <v>460</v>
      </c>
      <c r="Q1040" s="4">
        <v>500</v>
      </c>
      <c r="R1040" s="4">
        <v>560</v>
      </c>
      <c r="S1040" s="4">
        <v>620</v>
      </c>
      <c r="T1040" s="4">
        <v>680</v>
      </c>
      <c r="U1040" s="6">
        <v>740</v>
      </c>
      <c r="V1040" s="4">
        <v>800</v>
      </c>
      <c r="W1040" s="4">
        <v>860</v>
      </c>
      <c r="X1040" s="4">
        <v>940</v>
      </c>
      <c r="Y1040" s="4">
        <v>1020</v>
      </c>
      <c r="Z1040" s="4">
        <v>1100</v>
      </c>
      <c r="AA1040" s="4">
        <v>1180</v>
      </c>
      <c r="AB1040" s="4">
        <v>1260</v>
      </c>
      <c r="AC1040" s="4">
        <v>1340</v>
      </c>
      <c r="AD1040" s="4">
        <v>1440</v>
      </c>
      <c r="AE1040" s="5">
        <v>1540</v>
      </c>
      <c r="AF1040" s="4">
        <v>1640</v>
      </c>
      <c r="AG1040" s="4">
        <v>1740</v>
      </c>
      <c r="AH1040" s="4">
        <v>1840</v>
      </c>
      <c r="AI1040" s="4">
        <v>1940</v>
      </c>
      <c r="AJ1040" s="4">
        <v>2040</v>
      </c>
      <c r="AK1040" s="4">
        <v>2140</v>
      </c>
      <c r="AL1040" s="4">
        <v>2240</v>
      </c>
      <c r="AM1040" s="4">
        <v>2340</v>
      </c>
      <c r="AN1040" s="4">
        <v>2440</v>
      </c>
      <c r="AO1040" s="6">
        <v>2540</v>
      </c>
      <c r="AP1040" s="4">
        <v>2640</v>
      </c>
      <c r="AQ1040" s="4">
        <v>2740</v>
      </c>
      <c r="AR1040" s="4">
        <v>2840</v>
      </c>
      <c r="AS1040" s="4">
        <v>2940</v>
      </c>
      <c r="AT1040" s="4">
        <v>3040</v>
      </c>
      <c r="AU1040" s="4">
        <v>3140</v>
      </c>
      <c r="AV1040" s="4">
        <v>3240</v>
      </c>
      <c r="AW1040" s="4">
        <v>3340</v>
      </c>
      <c r="AX1040" s="4">
        <v>3440</v>
      </c>
      <c r="AY1040" s="5">
        <v>3540</v>
      </c>
      <c r="AZ1040" s="4">
        <v>3640</v>
      </c>
      <c r="BA1040" s="4">
        <v>3740</v>
      </c>
      <c r="BB1040" s="4">
        <v>3840</v>
      </c>
      <c r="BC1040" s="4">
        <v>3940</v>
      </c>
      <c r="BD1040" s="4">
        <v>4040</v>
      </c>
      <c r="BE1040" s="4">
        <v>4140</v>
      </c>
      <c r="BF1040" s="4">
        <v>4240</v>
      </c>
      <c r="BG1040" s="4">
        <v>4340</v>
      </c>
      <c r="BH1040" s="4">
        <v>4440</v>
      </c>
      <c r="BI1040" s="6">
        <v>4540</v>
      </c>
      <c r="BJ1040" t="s">
        <v>1</v>
      </c>
    </row>
    <row r="1041" spans="1:62">
      <c r="A1041" s="4" t="s">
        <v>76</v>
      </c>
      <c r="B1041" s="4">
        <v>180</v>
      </c>
      <c r="C1041" s="4">
        <v>194</v>
      </c>
      <c r="D1041" s="4">
        <v>208</v>
      </c>
      <c r="E1041" s="4">
        <v>222</v>
      </c>
      <c r="F1041" s="4">
        <v>236</v>
      </c>
      <c r="G1041" s="4">
        <v>250</v>
      </c>
      <c r="H1041" s="4">
        <v>264</v>
      </c>
      <c r="I1041" s="4">
        <v>278</v>
      </c>
      <c r="J1041" s="4">
        <v>292</v>
      </c>
      <c r="K1041" s="5">
        <v>306</v>
      </c>
      <c r="L1041" s="4">
        <v>320</v>
      </c>
      <c r="M1041" s="4">
        <v>334</v>
      </c>
      <c r="N1041" s="4">
        <v>348</v>
      </c>
      <c r="O1041" s="4">
        <v>362</v>
      </c>
      <c r="P1041" s="4">
        <v>376</v>
      </c>
      <c r="Q1041" s="4">
        <v>390</v>
      </c>
      <c r="R1041" s="4">
        <v>404</v>
      </c>
      <c r="S1041" s="4">
        <v>418</v>
      </c>
      <c r="T1041" s="4">
        <v>432</v>
      </c>
      <c r="U1041" s="6">
        <v>446</v>
      </c>
      <c r="V1041" s="4">
        <v>460</v>
      </c>
      <c r="W1041" s="4">
        <v>474</v>
      </c>
      <c r="X1041" s="4">
        <v>488</v>
      </c>
      <c r="Y1041" s="4">
        <v>502</v>
      </c>
      <c r="Z1041" s="4">
        <v>516</v>
      </c>
      <c r="AA1041" s="4">
        <v>530</v>
      </c>
      <c r="AB1041" s="4">
        <v>544</v>
      </c>
      <c r="AC1041" s="4">
        <v>558</v>
      </c>
      <c r="AD1041" s="4">
        <v>572</v>
      </c>
      <c r="AE1041" s="5">
        <v>586</v>
      </c>
      <c r="AF1041" s="4">
        <v>600</v>
      </c>
      <c r="AG1041" s="4">
        <v>614</v>
      </c>
      <c r="AH1041" s="4">
        <v>628</v>
      </c>
      <c r="AI1041" s="4">
        <v>642</v>
      </c>
      <c r="AJ1041" s="4">
        <v>656</v>
      </c>
      <c r="AK1041" s="4">
        <v>670</v>
      </c>
      <c r="AL1041" s="4">
        <v>684</v>
      </c>
      <c r="AM1041" s="4">
        <v>698</v>
      </c>
      <c r="AN1041" s="4">
        <v>712</v>
      </c>
      <c r="AO1041" s="6">
        <v>726</v>
      </c>
      <c r="AP1041" s="4">
        <v>740</v>
      </c>
      <c r="AQ1041" s="4">
        <v>754</v>
      </c>
      <c r="AR1041" s="4">
        <v>768</v>
      </c>
      <c r="AS1041" s="4">
        <v>782</v>
      </c>
      <c r="AT1041" s="4">
        <v>796</v>
      </c>
      <c r="AU1041" s="4">
        <v>810</v>
      </c>
      <c r="AV1041" s="4">
        <v>824</v>
      </c>
      <c r="AW1041" s="4">
        <v>838</v>
      </c>
      <c r="AX1041" s="4">
        <v>852</v>
      </c>
      <c r="AY1041" s="5">
        <v>866</v>
      </c>
      <c r="AZ1041" s="4">
        <v>880</v>
      </c>
      <c r="BA1041" s="4">
        <v>894</v>
      </c>
      <c r="BB1041" s="4">
        <v>908</v>
      </c>
      <c r="BC1041" s="4">
        <v>922</v>
      </c>
      <c r="BD1041" s="4">
        <v>936</v>
      </c>
      <c r="BE1041" s="4">
        <v>950</v>
      </c>
      <c r="BF1041" s="4">
        <v>964</v>
      </c>
      <c r="BG1041" s="4">
        <v>978</v>
      </c>
      <c r="BH1041" s="4">
        <v>992</v>
      </c>
      <c r="BI1041" s="6">
        <v>1006</v>
      </c>
      <c r="BJ1041" t="s">
        <v>1</v>
      </c>
    </row>
    <row r="1042" spans="1:62">
      <c r="A1042" s="4" t="s">
        <v>5</v>
      </c>
      <c r="K1042" s="5"/>
      <c r="U1042" s="6"/>
      <c r="AE1042" s="5"/>
      <c r="AO1042" s="6"/>
      <c r="AY1042" s="5"/>
      <c r="BI1042" s="6"/>
    </row>
    <row r="1043" spans="1:62">
      <c r="A1043" s="4" t="s">
        <v>423</v>
      </c>
      <c r="K1043" s="5"/>
      <c r="U1043" s="6"/>
      <c r="AE1043" s="5"/>
      <c r="AO1043" s="6"/>
      <c r="AY1043" s="5"/>
      <c r="BI1043" s="6"/>
    </row>
    <row r="1044" spans="1:62">
      <c r="A1044" s="4" t="s">
        <v>101</v>
      </c>
      <c r="B1044" s="4">
        <v>50</v>
      </c>
      <c r="C1044" s="4">
        <f>B1044+10</f>
        <v>60</v>
      </c>
      <c r="D1044" s="4">
        <f t="shared" ref="D1044:BI1044" si="5377">C1044+10</f>
        <v>70</v>
      </c>
      <c r="E1044" s="4">
        <f t="shared" si="5377"/>
        <v>80</v>
      </c>
      <c r="F1044" s="4">
        <f t="shared" si="5377"/>
        <v>90</v>
      </c>
      <c r="G1044" s="4">
        <f t="shared" si="5377"/>
        <v>100</v>
      </c>
      <c r="H1044" s="4">
        <f t="shared" si="5377"/>
        <v>110</v>
      </c>
      <c r="I1044" s="4">
        <f t="shared" si="5377"/>
        <v>120</v>
      </c>
      <c r="J1044" s="4">
        <f t="shared" si="5377"/>
        <v>130</v>
      </c>
      <c r="K1044">
        <f t="shared" si="5377"/>
        <v>140</v>
      </c>
      <c r="L1044" s="4">
        <f t="shared" si="5377"/>
        <v>150</v>
      </c>
      <c r="M1044" s="4">
        <f t="shared" si="5377"/>
        <v>160</v>
      </c>
      <c r="N1044" s="4">
        <f t="shared" si="5377"/>
        <v>170</v>
      </c>
      <c r="O1044" s="4">
        <f t="shared" si="5377"/>
        <v>180</v>
      </c>
      <c r="P1044" s="4">
        <f t="shared" si="5377"/>
        <v>190</v>
      </c>
      <c r="Q1044" s="4">
        <f t="shared" si="5377"/>
        <v>200</v>
      </c>
      <c r="R1044" s="4">
        <f t="shared" si="5377"/>
        <v>210</v>
      </c>
      <c r="S1044" s="4">
        <f t="shared" si="5377"/>
        <v>220</v>
      </c>
      <c r="T1044" s="4">
        <f t="shared" si="5377"/>
        <v>230</v>
      </c>
      <c r="U1044">
        <f t="shared" si="5377"/>
        <v>240</v>
      </c>
      <c r="V1044" s="4">
        <f t="shared" si="5377"/>
        <v>250</v>
      </c>
      <c r="W1044" s="4">
        <f t="shared" si="5377"/>
        <v>260</v>
      </c>
      <c r="X1044" s="4">
        <f t="shared" si="5377"/>
        <v>270</v>
      </c>
      <c r="Y1044" s="4">
        <f t="shared" si="5377"/>
        <v>280</v>
      </c>
      <c r="Z1044" s="4">
        <f t="shared" si="5377"/>
        <v>290</v>
      </c>
      <c r="AA1044" s="4">
        <f t="shared" si="5377"/>
        <v>300</v>
      </c>
      <c r="AB1044" s="4">
        <f t="shared" si="5377"/>
        <v>310</v>
      </c>
      <c r="AC1044" s="4">
        <f t="shared" si="5377"/>
        <v>320</v>
      </c>
      <c r="AD1044" s="4">
        <f t="shared" si="5377"/>
        <v>330</v>
      </c>
      <c r="AE1044">
        <f t="shared" si="5377"/>
        <v>340</v>
      </c>
      <c r="AF1044" s="4">
        <f t="shared" si="5377"/>
        <v>350</v>
      </c>
      <c r="AG1044" s="4">
        <f t="shared" si="5377"/>
        <v>360</v>
      </c>
      <c r="AH1044" s="4">
        <f t="shared" si="5377"/>
        <v>370</v>
      </c>
      <c r="AI1044" s="4">
        <f t="shared" si="5377"/>
        <v>380</v>
      </c>
      <c r="AJ1044" s="4">
        <f t="shared" si="5377"/>
        <v>390</v>
      </c>
      <c r="AK1044" s="4">
        <f t="shared" si="5377"/>
        <v>400</v>
      </c>
      <c r="AL1044" s="4">
        <f t="shared" si="5377"/>
        <v>410</v>
      </c>
      <c r="AM1044" s="4">
        <f t="shared" si="5377"/>
        <v>420</v>
      </c>
      <c r="AN1044" s="4">
        <f t="shared" si="5377"/>
        <v>430</v>
      </c>
      <c r="AO1044">
        <f t="shared" si="5377"/>
        <v>440</v>
      </c>
      <c r="AP1044" s="4">
        <f t="shared" si="5377"/>
        <v>450</v>
      </c>
      <c r="AQ1044" s="4">
        <f t="shared" si="5377"/>
        <v>460</v>
      </c>
      <c r="AR1044" s="4">
        <f t="shared" si="5377"/>
        <v>470</v>
      </c>
      <c r="AS1044" s="4">
        <f t="shared" si="5377"/>
        <v>480</v>
      </c>
      <c r="AT1044" s="4">
        <f t="shared" si="5377"/>
        <v>490</v>
      </c>
      <c r="AU1044" s="4">
        <f t="shared" si="5377"/>
        <v>500</v>
      </c>
      <c r="AV1044" s="4">
        <f t="shared" si="5377"/>
        <v>510</v>
      </c>
      <c r="AW1044" s="4">
        <f t="shared" si="5377"/>
        <v>520</v>
      </c>
      <c r="AX1044" s="4">
        <f t="shared" si="5377"/>
        <v>530</v>
      </c>
      <c r="AY1044">
        <f t="shared" si="5377"/>
        <v>540</v>
      </c>
      <c r="AZ1044" s="4">
        <f t="shared" si="5377"/>
        <v>550</v>
      </c>
      <c r="BA1044" s="4">
        <f t="shared" si="5377"/>
        <v>560</v>
      </c>
      <c r="BB1044" s="4">
        <f t="shared" si="5377"/>
        <v>570</v>
      </c>
      <c r="BC1044" s="4">
        <f t="shared" si="5377"/>
        <v>580</v>
      </c>
      <c r="BD1044" s="4">
        <f t="shared" si="5377"/>
        <v>590</v>
      </c>
      <c r="BE1044" s="4">
        <f t="shared" si="5377"/>
        <v>600</v>
      </c>
      <c r="BF1044" s="4">
        <f t="shared" si="5377"/>
        <v>610</v>
      </c>
      <c r="BG1044" s="4">
        <f t="shared" si="5377"/>
        <v>620</v>
      </c>
      <c r="BH1044" s="4">
        <f t="shared" si="5377"/>
        <v>630</v>
      </c>
      <c r="BI1044">
        <f t="shared" si="5377"/>
        <v>640</v>
      </c>
      <c r="BJ1044" t="s">
        <v>1</v>
      </c>
    </row>
    <row r="1045" spans="1:62">
      <c r="A1045" s="4" t="s">
        <v>76</v>
      </c>
      <c r="B1045" s="4">
        <v>210</v>
      </c>
      <c r="C1045" s="4">
        <v>220</v>
      </c>
      <c r="D1045" s="4">
        <v>230</v>
      </c>
      <c r="E1045" s="4">
        <v>240</v>
      </c>
      <c r="F1045" s="4">
        <v>250</v>
      </c>
      <c r="G1045" s="4">
        <v>260</v>
      </c>
      <c r="H1045" s="4">
        <v>270</v>
      </c>
      <c r="I1045" s="4">
        <v>280</v>
      </c>
      <c r="J1045" s="4">
        <v>290</v>
      </c>
      <c r="K1045" s="5">
        <v>300</v>
      </c>
      <c r="L1045" s="4">
        <v>310</v>
      </c>
      <c r="M1045" s="4">
        <v>320</v>
      </c>
      <c r="N1045" s="4">
        <v>330</v>
      </c>
      <c r="O1045" s="4">
        <v>340</v>
      </c>
      <c r="P1045" s="4">
        <v>350</v>
      </c>
      <c r="Q1045" s="4">
        <v>360</v>
      </c>
      <c r="R1045" s="4">
        <v>370</v>
      </c>
      <c r="S1045" s="4">
        <v>380</v>
      </c>
      <c r="T1045" s="4">
        <v>390</v>
      </c>
      <c r="U1045" s="6">
        <v>400</v>
      </c>
      <c r="V1045" s="4">
        <v>410</v>
      </c>
      <c r="W1045" s="4">
        <v>420</v>
      </c>
      <c r="X1045" s="4">
        <v>430</v>
      </c>
      <c r="Y1045" s="4">
        <v>440</v>
      </c>
      <c r="Z1045" s="4">
        <v>450</v>
      </c>
      <c r="AA1045" s="4">
        <v>460</v>
      </c>
      <c r="AB1045" s="4">
        <v>470</v>
      </c>
      <c r="AC1045" s="4">
        <v>480</v>
      </c>
      <c r="AD1045" s="4">
        <v>490</v>
      </c>
      <c r="AE1045" s="5">
        <v>500</v>
      </c>
      <c r="AF1045" s="4">
        <v>510</v>
      </c>
      <c r="AG1045" s="4">
        <v>520</v>
      </c>
      <c r="AH1045" s="4">
        <v>530</v>
      </c>
      <c r="AI1045" s="4">
        <v>540</v>
      </c>
      <c r="AJ1045" s="4">
        <v>550</v>
      </c>
      <c r="AK1045" s="4">
        <v>560</v>
      </c>
      <c r="AL1045" s="4">
        <v>570</v>
      </c>
      <c r="AM1045" s="4">
        <v>580</v>
      </c>
      <c r="AN1045" s="4">
        <v>590</v>
      </c>
      <c r="AO1045" s="6">
        <v>600</v>
      </c>
      <c r="AP1045" s="4">
        <v>610</v>
      </c>
      <c r="AQ1045" s="4">
        <v>620</v>
      </c>
      <c r="AR1045" s="4">
        <v>630</v>
      </c>
      <c r="AS1045" s="4">
        <v>640</v>
      </c>
      <c r="AT1045" s="4">
        <v>650</v>
      </c>
      <c r="AU1045" s="4">
        <v>660</v>
      </c>
      <c r="AV1045" s="4">
        <v>670</v>
      </c>
      <c r="AW1045" s="4">
        <v>680</v>
      </c>
      <c r="AX1045" s="4">
        <v>690</v>
      </c>
      <c r="AY1045" s="5">
        <v>700</v>
      </c>
      <c r="AZ1045" s="4">
        <v>710</v>
      </c>
      <c r="BA1045" s="4">
        <v>720</v>
      </c>
      <c r="BB1045" s="4">
        <v>730</v>
      </c>
      <c r="BC1045" s="4">
        <v>740</v>
      </c>
      <c r="BD1045" s="4">
        <v>750</v>
      </c>
      <c r="BE1045" s="4">
        <v>760</v>
      </c>
      <c r="BF1045" s="4">
        <v>770</v>
      </c>
      <c r="BG1045" s="4">
        <v>780</v>
      </c>
      <c r="BH1045" s="4">
        <v>790</v>
      </c>
      <c r="BI1045" s="6">
        <v>800</v>
      </c>
      <c r="BJ1045" t="s">
        <v>1</v>
      </c>
    </row>
    <row r="1046" spans="1:62">
      <c r="A1046" s="4" t="s">
        <v>5</v>
      </c>
      <c r="K1046" s="5"/>
      <c r="U1046" s="6"/>
      <c r="AE1046" s="5"/>
      <c r="AO1046" s="6"/>
      <c r="AY1046" s="5"/>
      <c r="BI1046" s="6"/>
    </row>
    <row r="1047" spans="1:62">
      <c r="A1047" s="4" t="s">
        <v>424</v>
      </c>
      <c r="K1047" s="5"/>
      <c r="U1047" s="6"/>
      <c r="AE1047" s="5"/>
      <c r="AO1047" s="6"/>
      <c r="AY1047" s="5"/>
      <c r="BI1047" s="6"/>
    </row>
    <row r="1048" spans="1:62">
      <c r="A1048" s="4" t="s">
        <v>0</v>
      </c>
      <c r="B1048" s="4">
        <v>15</v>
      </c>
      <c r="C1048" s="4">
        <v>23</v>
      </c>
      <c r="D1048" s="4">
        <v>31</v>
      </c>
      <c r="E1048" s="4">
        <v>39</v>
      </c>
      <c r="F1048" s="4">
        <v>47</v>
      </c>
      <c r="G1048" s="4">
        <v>55</v>
      </c>
      <c r="H1048" s="4">
        <v>63</v>
      </c>
      <c r="I1048" s="4">
        <v>71</v>
      </c>
      <c r="J1048" s="4">
        <v>81</v>
      </c>
      <c r="K1048" s="5">
        <v>91</v>
      </c>
      <c r="L1048" s="4">
        <v>101</v>
      </c>
      <c r="M1048" s="4">
        <v>111</v>
      </c>
      <c r="N1048" s="4">
        <v>121</v>
      </c>
      <c r="O1048" s="4">
        <v>131</v>
      </c>
      <c r="P1048" s="4">
        <v>141</v>
      </c>
      <c r="Q1048" s="4">
        <v>151</v>
      </c>
      <c r="R1048" s="4">
        <v>171</v>
      </c>
      <c r="S1048" s="4">
        <v>191</v>
      </c>
      <c r="T1048" s="4">
        <v>211</v>
      </c>
      <c r="U1048" s="6">
        <v>231</v>
      </c>
      <c r="V1048" s="4">
        <v>251</v>
      </c>
      <c r="W1048" s="4">
        <v>271</v>
      </c>
      <c r="X1048" s="4">
        <v>301</v>
      </c>
      <c r="Y1048" s="4">
        <v>331</v>
      </c>
      <c r="Z1048" s="4">
        <v>361</v>
      </c>
      <c r="AA1048" s="4">
        <v>391</v>
      </c>
      <c r="AB1048" s="4">
        <v>421</v>
      </c>
      <c r="AC1048" s="4">
        <v>451</v>
      </c>
      <c r="AD1048" s="4">
        <v>491</v>
      </c>
      <c r="AE1048" s="5">
        <v>531</v>
      </c>
      <c r="AF1048" s="4">
        <v>571</v>
      </c>
      <c r="AG1048" s="4">
        <v>611</v>
      </c>
      <c r="AH1048" s="4">
        <v>651</v>
      </c>
      <c r="AI1048" s="4">
        <v>691</v>
      </c>
      <c r="AJ1048" s="4">
        <v>731</v>
      </c>
      <c r="AK1048" s="4">
        <v>771</v>
      </c>
      <c r="AL1048" s="4">
        <v>811</v>
      </c>
      <c r="AM1048" s="4">
        <v>851</v>
      </c>
      <c r="AN1048" s="4">
        <v>891</v>
      </c>
      <c r="AO1048" s="6">
        <v>931</v>
      </c>
      <c r="AP1048" s="4">
        <v>971</v>
      </c>
      <c r="AQ1048" s="4">
        <v>1011</v>
      </c>
      <c r="AR1048" s="4">
        <v>1051</v>
      </c>
      <c r="AS1048" s="4">
        <v>1091</v>
      </c>
      <c r="AT1048" s="4">
        <v>1131</v>
      </c>
      <c r="AU1048" s="4">
        <v>1171</v>
      </c>
      <c r="AV1048" s="4">
        <v>1211</v>
      </c>
      <c r="AW1048" s="4">
        <v>1251</v>
      </c>
      <c r="AX1048" s="4">
        <v>1291</v>
      </c>
      <c r="AY1048" s="5">
        <v>1331</v>
      </c>
      <c r="AZ1048" s="4">
        <v>1371</v>
      </c>
      <c r="BA1048" s="4">
        <v>1411</v>
      </c>
      <c r="BB1048" s="4">
        <v>1451</v>
      </c>
      <c r="BC1048" s="4">
        <v>1491</v>
      </c>
      <c r="BD1048" s="4">
        <v>1531</v>
      </c>
      <c r="BE1048" s="4">
        <v>1571</v>
      </c>
      <c r="BF1048" s="4">
        <v>1611</v>
      </c>
      <c r="BG1048" s="4">
        <v>1651</v>
      </c>
      <c r="BH1048" s="4">
        <v>1691</v>
      </c>
      <c r="BI1048" s="6">
        <v>1731</v>
      </c>
      <c r="BJ1048" t="s">
        <v>1</v>
      </c>
    </row>
    <row r="1049" spans="1:62">
      <c r="A1049" s="4" t="s">
        <v>2</v>
      </c>
      <c r="B1049" s="4">
        <v>35</v>
      </c>
      <c r="C1049" s="4">
        <v>43</v>
      </c>
      <c r="D1049" s="4">
        <v>51</v>
      </c>
      <c r="E1049" s="4">
        <v>59</v>
      </c>
      <c r="F1049" s="4">
        <v>67</v>
      </c>
      <c r="G1049" s="4">
        <v>75</v>
      </c>
      <c r="H1049" s="4">
        <v>83</v>
      </c>
      <c r="I1049" s="4">
        <v>91</v>
      </c>
      <c r="J1049" s="4">
        <v>101</v>
      </c>
      <c r="K1049" s="5">
        <v>111</v>
      </c>
      <c r="L1049" s="4">
        <v>121</v>
      </c>
      <c r="M1049" s="4">
        <v>131</v>
      </c>
      <c r="N1049" s="4">
        <v>141</v>
      </c>
      <c r="O1049" s="4">
        <v>151</v>
      </c>
      <c r="P1049" s="4">
        <v>161</v>
      </c>
      <c r="Q1049" s="4">
        <v>171</v>
      </c>
      <c r="R1049" s="4">
        <v>193</v>
      </c>
      <c r="S1049" s="4">
        <v>215</v>
      </c>
      <c r="T1049" s="4">
        <v>237</v>
      </c>
      <c r="U1049" s="6">
        <v>259</v>
      </c>
      <c r="V1049" s="4">
        <v>281</v>
      </c>
      <c r="W1049" s="4">
        <v>303</v>
      </c>
      <c r="X1049" s="4">
        <v>335</v>
      </c>
      <c r="Y1049" s="4">
        <v>367</v>
      </c>
      <c r="Z1049" s="4">
        <v>399</v>
      </c>
      <c r="AA1049" s="4">
        <v>431</v>
      </c>
      <c r="AB1049" s="4">
        <v>463</v>
      </c>
      <c r="AC1049" s="4">
        <v>495</v>
      </c>
      <c r="AD1049" s="4">
        <v>537</v>
      </c>
      <c r="AE1049" s="5">
        <v>579</v>
      </c>
      <c r="AF1049" s="4">
        <v>621</v>
      </c>
      <c r="AG1049" s="4">
        <v>663</v>
      </c>
      <c r="AH1049" s="4">
        <v>705</v>
      </c>
      <c r="AI1049" s="4">
        <v>747</v>
      </c>
      <c r="AJ1049" s="4">
        <v>789</v>
      </c>
      <c r="AK1049" s="4">
        <v>831</v>
      </c>
      <c r="AL1049" s="4">
        <v>873</v>
      </c>
      <c r="AM1049" s="4">
        <v>915</v>
      </c>
      <c r="AN1049" s="4">
        <v>957</v>
      </c>
      <c r="AO1049" s="6">
        <v>999</v>
      </c>
      <c r="AP1049" s="4">
        <v>1041</v>
      </c>
      <c r="AQ1049" s="4">
        <v>1083</v>
      </c>
      <c r="AR1049" s="4">
        <v>1125</v>
      </c>
      <c r="AS1049" s="4">
        <v>1167</v>
      </c>
      <c r="AT1049" s="4">
        <v>1209</v>
      </c>
      <c r="AU1049" s="4">
        <v>1251</v>
      </c>
      <c r="AV1049" s="4">
        <v>1293</v>
      </c>
      <c r="AW1049" s="4">
        <v>1335</v>
      </c>
      <c r="AX1049" s="4">
        <v>1377</v>
      </c>
      <c r="AY1049" s="5">
        <v>1419</v>
      </c>
      <c r="AZ1049" s="4">
        <v>1461</v>
      </c>
      <c r="BA1049" s="4">
        <v>1503</v>
      </c>
      <c r="BB1049" s="4">
        <v>1545</v>
      </c>
      <c r="BC1049" s="4">
        <v>1587</v>
      </c>
      <c r="BD1049" s="4">
        <v>1629</v>
      </c>
      <c r="BE1049" s="4">
        <v>1671</v>
      </c>
      <c r="BF1049" s="4">
        <v>1713</v>
      </c>
      <c r="BG1049" s="4">
        <v>1755</v>
      </c>
      <c r="BH1049" s="4">
        <v>1797</v>
      </c>
      <c r="BI1049" s="6">
        <v>1839</v>
      </c>
      <c r="BJ1049" t="s">
        <v>1</v>
      </c>
    </row>
    <row r="1050" spans="1:62">
      <c r="A1050" s="4" t="s">
        <v>264</v>
      </c>
      <c r="B1050" s="4">
        <v>4</v>
      </c>
      <c r="C1050" s="4">
        <v>4.4000000000000004</v>
      </c>
      <c r="D1050" s="4">
        <v>4.8</v>
      </c>
      <c r="E1050" s="4">
        <v>5.2</v>
      </c>
      <c r="F1050" s="4">
        <v>5.6</v>
      </c>
      <c r="G1050" s="4">
        <v>6</v>
      </c>
      <c r="H1050" s="4">
        <v>6.4</v>
      </c>
      <c r="I1050" s="4">
        <v>6.8</v>
      </c>
      <c r="J1050" s="4">
        <v>7.2</v>
      </c>
      <c r="K1050" s="5">
        <v>7.6</v>
      </c>
      <c r="L1050" s="4">
        <v>8</v>
      </c>
      <c r="M1050" s="4">
        <v>8.4</v>
      </c>
      <c r="N1050" s="4">
        <v>8.8000000000000007</v>
      </c>
      <c r="O1050" s="4">
        <v>9.1999999999999993</v>
      </c>
      <c r="P1050" s="4">
        <v>9.6</v>
      </c>
      <c r="Q1050" s="4">
        <v>10</v>
      </c>
      <c r="R1050" s="4">
        <v>10.4</v>
      </c>
      <c r="S1050" s="4">
        <v>10.8</v>
      </c>
      <c r="T1050" s="4">
        <v>11.2</v>
      </c>
      <c r="U1050" s="6">
        <v>11.6</v>
      </c>
      <c r="V1050" s="4">
        <v>12</v>
      </c>
      <c r="W1050" s="4">
        <v>12.4</v>
      </c>
      <c r="X1050" s="4">
        <v>12.8</v>
      </c>
      <c r="Y1050" s="4">
        <v>13.2</v>
      </c>
      <c r="Z1050" s="4">
        <v>13.6</v>
      </c>
      <c r="AA1050" s="4">
        <v>14</v>
      </c>
      <c r="AB1050" s="4">
        <v>14.4</v>
      </c>
      <c r="AC1050" s="4">
        <v>14.8</v>
      </c>
      <c r="AD1050" s="4">
        <v>15.2</v>
      </c>
      <c r="AE1050" s="5">
        <v>15.6</v>
      </c>
      <c r="AF1050" s="4">
        <v>16</v>
      </c>
      <c r="AG1050" s="4">
        <v>16.399999999999999</v>
      </c>
      <c r="AH1050" s="4">
        <v>16.8</v>
      </c>
      <c r="AI1050" s="4">
        <v>17.2</v>
      </c>
      <c r="AJ1050" s="4">
        <v>17.600000000000001</v>
      </c>
      <c r="AK1050" s="4">
        <v>18</v>
      </c>
      <c r="AL1050" s="4">
        <v>18.399999999999999</v>
      </c>
      <c r="AM1050" s="4">
        <v>18.8</v>
      </c>
      <c r="AN1050" s="4">
        <v>19.2</v>
      </c>
      <c r="AO1050" s="6">
        <v>19.600000000000001</v>
      </c>
      <c r="AP1050" s="4">
        <v>20</v>
      </c>
      <c r="AQ1050" s="4">
        <v>20.399999999999999</v>
      </c>
      <c r="AR1050" s="4">
        <v>20.8</v>
      </c>
      <c r="AS1050" s="4">
        <v>21.2</v>
      </c>
      <c r="AT1050" s="4">
        <v>21.6</v>
      </c>
      <c r="AU1050" s="4">
        <v>22</v>
      </c>
      <c r="AV1050" s="4">
        <v>22.4</v>
      </c>
      <c r="AW1050" s="4">
        <v>22.8</v>
      </c>
      <c r="AX1050" s="4">
        <v>23.2</v>
      </c>
      <c r="AY1050" s="5">
        <v>23.6</v>
      </c>
      <c r="AZ1050" s="4">
        <v>24</v>
      </c>
      <c r="BA1050" s="4">
        <v>24.4</v>
      </c>
      <c r="BB1050" s="4">
        <v>24.8</v>
      </c>
      <c r="BC1050" s="4">
        <v>25.2</v>
      </c>
      <c r="BD1050" s="4">
        <v>25.6</v>
      </c>
      <c r="BE1050" s="4">
        <v>26</v>
      </c>
      <c r="BF1050" s="4">
        <v>26.4</v>
      </c>
      <c r="BG1050" s="4">
        <v>26.8</v>
      </c>
      <c r="BH1050" s="4">
        <v>27.2</v>
      </c>
      <c r="BI1050" s="6">
        <v>27.6</v>
      </c>
      <c r="BJ1050" t="s">
        <v>1</v>
      </c>
    </row>
    <row r="1051" spans="1:62">
      <c r="A1051" s="4" t="s">
        <v>76</v>
      </c>
      <c r="B1051" s="4">
        <v>240</v>
      </c>
      <c r="C1051" s="4">
        <v>250</v>
      </c>
      <c r="D1051" s="4">
        <v>260</v>
      </c>
      <c r="E1051" s="4">
        <v>270</v>
      </c>
      <c r="F1051" s="4">
        <v>280</v>
      </c>
      <c r="G1051" s="4">
        <v>290</v>
      </c>
      <c r="H1051" s="4">
        <v>300</v>
      </c>
      <c r="I1051" s="4">
        <v>310</v>
      </c>
      <c r="J1051" s="4">
        <v>320</v>
      </c>
      <c r="K1051" s="5">
        <v>330</v>
      </c>
      <c r="L1051" s="4">
        <v>340</v>
      </c>
      <c r="M1051" s="4">
        <v>350</v>
      </c>
      <c r="N1051" s="4">
        <v>360</v>
      </c>
      <c r="O1051" s="4">
        <v>370</v>
      </c>
      <c r="P1051" s="4">
        <v>380</v>
      </c>
      <c r="Q1051" s="4">
        <v>390</v>
      </c>
      <c r="R1051" s="4">
        <v>400</v>
      </c>
      <c r="S1051" s="4">
        <v>410</v>
      </c>
      <c r="T1051" s="4">
        <v>420</v>
      </c>
      <c r="U1051" s="6">
        <v>430</v>
      </c>
      <c r="V1051" s="4">
        <v>440</v>
      </c>
      <c r="W1051" s="4">
        <v>450</v>
      </c>
      <c r="X1051" s="4">
        <v>460</v>
      </c>
      <c r="Y1051" s="4">
        <v>470</v>
      </c>
      <c r="Z1051" s="4">
        <v>480</v>
      </c>
      <c r="AA1051" s="4">
        <v>490</v>
      </c>
      <c r="AB1051" s="4">
        <v>500</v>
      </c>
      <c r="AC1051" s="4">
        <v>510</v>
      </c>
      <c r="AD1051" s="4">
        <v>520</v>
      </c>
      <c r="AE1051" s="5">
        <v>530</v>
      </c>
      <c r="AF1051" s="4">
        <v>540</v>
      </c>
      <c r="AG1051" s="4">
        <v>550</v>
      </c>
      <c r="AH1051" s="4">
        <v>560</v>
      </c>
      <c r="AI1051" s="4">
        <v>570</v>
      </c>
      <c r="AJ1051" s="4">
        <v>580</v>
      </c>
      <c r="AK1051" s="4">
        <v>590</v>
      </c>
      <c r="AL1051" s="4">
        <v>600</v>
      </c>
      <c r="AM1051" s="4">
        <v>610</v>
      </c>
      <c r="AN1051" s="4">
        <v>620</v>
      </c>
      <c r="AO1051" s="6">
        <v>630</v>
      </c>
      <c r="AP1051" s="4">
        <v>640</v>
      </c>
      <c r="AQ1051" s="4">
        <v>650</v>
      </c>
      <c r="AR1051" s="4">
        <v>660</v>
      </c>
      <c r="AS1051" s="4">
        <v>670</v>
      </c>
      <c r="AT1051" s="4">
        <v>680</v>
      </c>
      <c r="AU1051" s="4">
        <v>690</v>
      </c>
      <c r="AV1051" s="4">
        <v>700</v>
      </c>
      <c r="AW1051" s="4">
        <v>710</v>
      </c>
      <c r="AX1051" s="4">
        <v>720</v>
      </c>
      <c r="AY1051" s="5">
        <v>730</v>
      </c>
      <c r="AZ1051" s="4">
        <v>740</v>
      </c>
      <c r="BA1051" s="4">
        <v>750</v>
      </c>
      <c r="BB1051" s="4">
        <v>760</v>
      </c>
      <c r="BC1051" s="4">
        <v>770</v>
      </c>
      <c r="BD1051" s="4">
        <v>780</v>
      </c>
      <c r="BE1051" s="4">
        <v>790</v>
      </c>
      <c r="BF1051" s="4">
        <v>800</v>
      </c>
      <c r="BG1051" s="4">
        <v>810</v>
      </c>
      <c r="BH1051" s="4">
        <v>820</v>
      </c>
      <c r="BI1051" s="6">
        <v>830</v>
      </c>
      <c r="BJ1051" t="s">
        <v>1</v>
      </c>
    </row>
    <row r="1052" spans="1:62">
      <c r="A1052" s="4" t="s">
        <v>5</v>
      </c>
      <c r="K1052" s="5"/>
      <c r="U1052" s="6"/>
      <c r="AE1052" s="5"/>
      <c r="AO1052" s="6"/>
      <c r="AY1052" s="5"/>
      <c r="BI1052" s="6"/>
    </row>
    <row r="1053" spans="1:62">
      <c r="A1053" s="4" t="s">
        <v>425</v>
      </c>
      <c r="K1053" s="5"/>
      <c r="U1053" s="6"/>
      <c r="AE1053" s="5"/>
      <c r="AO1053" s="6"/>
      <c r="AY1053" s="5"/>
      <c r="BI1053" s="6"/>
    </row>
    <row r="1054" spans="1:62">
      <c r="A1054" s="4" t="s">
        <v>259</v>
      </c>
      <c r="B1054" s="4">
        <v>100</v>
      </c>
      <c r="C1054" s="4">
        <v>125</v>
      </c>
      <c r="D1054" s="4">
        <v>150</v>
      </c>
      <c r="E1054" s="4">
        <v>175</v>
      </c>
      <c r="F1054" s="4">
        <v>200</v>
      </c>
      <c r="G1054" s="4">
        <v>225</v>
      </c>
      <c r="H1054" s="4">
        <v>250</v>
      </c>
      <c r="I1054" s="4">
        <v>275</v>
      </c>
      <c r="J1054" s="4">
        <v>300</v>
      </c>
      <c r="K1054" s="5">
        <v>325</v>
      </c>
      <c r="L1054" s="4">
        <v>350</v>
      </c>
      <c r="M1054" s="4">
        <v>375</v>
      </c>
      <c r="N1054" s="4">
        <v>400</v>
      </c>
      <c r="O1054" s="4">
        <v>425</v>
      </c>
      <c r="P1054" s="4">
        <v>450</v>
      </c>
      <c r="Q1054" s="4">
        <v>475</v>
      </c>
      <c r="R1054" s="4">
        <v>500</v>
      </c>
      <c r="S1054" s="4">
        <v>525</v>
      </c>
      <c r="T1054" s="4">
        <v>550</v>
      </c>
      <c r="U1054" s="6">
        <v>575</v>
      </c>
      <c r="V1054" s="4">
        <v>600</v>
      </c>
      <c r="W1054" s="4">
        <v>625</v>
      </c>
      <c r="X1054" s="4">
        <v>650</v>
      </c>
      <c r="Y1054" s="4">
        <v>675</v>
      </c>
      <c r="Z1054" s="4">
        <v>700</v>
      </c>
      <c r="AA1054" s="4">
        <v>725</v>
      </c>
      <c r="AB1054" s="4">
        <v>750</v>
      </c>
      <c r="AC1054" s="4">
        <v>775</v>
      </c>
      <c r="AD1054" s="4">
        <v>800</v>
      </c>
      <c r="AE1054" s="5">
        <v>825</v>
      </c>
      <c r="AF1054" s="4">
        <v>850</v>
      </c>
      <c r="AG1054" s="4">
        <v>875</v>
      </c>
      <c r="AH1054" s="4">
        <v>900</v>
      </c>
      <c r="AI1054" s="4">
        <v>925</v>
      </c>
      <c r="AJ1054" s="4">
        <v>950</v>
      </c>
      <c r="AK1054" s="4">
        <v>975</v>
      </c>
      <c r="AL1054" s="4">
        <v>1000</v>
      </c>
      <c r="AM1054" s="4">
        <v>1025</v>
      </c>
      <c r="AN1054" s="4">
        <v>1050</v>
      </c>
      <c r="AO1054" s="6">
        <v>1075</v>
      </c>
      <c r="AP1054" s="4">
        <v>1100</v>
      </c>
      <c r="AQ1054" s="4">
        <v>1125</v>
      </c>
      <c r="AR1054" s="4">
        <v>1150</v>
      </c>
      <c r="AS1054" s="4">
        <v>1175</v>
      </c>
      <c r="AT1054" s="4">
        <v>1200</v>
      </c>
      <c r="AU1054" s="4">
        <v>1225</v>
      </c>
      <c r="AV1054" s="4">
        <v>1250</v>
      </c>
      <c r="AW1054" s="4">
        <v>1275</v>
      </c>
      <c r="AX1054" s="4">
        <v>1300</v>
      </c>
      <c r="AY1054" s="5">
        <v>1325</v>
      </c>
      <c r="AZ1054" s="4">
        <v>1350</v>
      </c>
      <c r="BA1054" s="4">
        <v>1375</v>
      </c>
      <c r="BB1054" s="4">
        <v>1400</v>
      </c>
      <c r="BC1054" s="4">
        <v>1425</v>
      </c>
      <c r="BD1054" s="4">
        <v>1450</v>
      </c>
      <c r="BE1054" s="4">
        <v>1475</v>
      </c>
      <c r="BF1054" s="4">
        <v>1500</v>
      </c>
      <c r="BG1054" s="4">
        <v>1525</v>
      </c>
      <c r="BH1054" s="4">
        <v>1550</v>
      </c>
      <c r="BI1054" s="6">
        <v>1575</v>
      </c>
      <c r="BJ1054" t="s">
        <v>1</v>
      </c>
    </row>
    <row r="1055" spans="1:62">
      <c r="A1055" s="4" t="s">
        <v>76</v>
      </c>
      <c r="B1055" s="4">
        <v>180</v>
      </c>
      <c r="C1055" s="4">
        <v>190</v>
      </c>
      <c r="D1055" s="4">
        <v>200</v>
      </c>
      <c r="E1055" s="4">
        <v>210</v>
      </c>
      <c r="F1055" s="4">
        <v>220</v>
      </c>
      <c r="G1055" s="4">
        <v>230</v>
      </c>
      <c r="H1055" s="4">
        <v>240</v>
      </c>
      <c r="I1055" s="4">
        <v>250</v>
      </c>
      <c r="J1055" s="4">
        <v>260</v>
      </c>
      <c r="K1055" s="5">
        <v>270</v>
      </c>
      <c r="L1055" s="4">
        <v>280</v>
      </c>
      <c r="M1055" s="4">
        <v>290</v>
      </c>
      <c r="N1055" s="4">
        <v>300</v>
      </c>
      <c r="O1055" s="4">
        <v>310</v>
      </c>
      <c r="P1055" s="4">
        <v>320</v>
      </c>
      <c r="Q1055" s="4">
        <v>330</v>
      </c>
      <c r="R1055" s="4">
        <v>340</v>
      </c>
      <c r="S1055" s="4">
        <v>350</v>
      </c>
      <c r="T1055" s="4">
        <v>360</v>
      </c>
      <c r="U1055" s="6">
        <v>370</v>
      </c>
      <c r="V1055" s="4">
        <v>380</v>
      </c>
      <c r="W1055" s="4">
        <v>390</v>
      </c>
      <c r="X1055" s="4">
        <v>400</v>
      </c>
      <c r="Y1055" s="4">
        <v>410</v>
      </c>
      <c r="Z1055" s="4">
        <v>420</v>
      </c>
      <c r="AA1055" s="4">
        <v>430</v>
      </c>
      <c r="AB1055" s="4">
        <v>440</v>
      </c>
      <c r="AC1055" s="4">
        <v>450</v>
      </c>
      <c r="AD1055" s="4">
        <v>460</v>
      </c>
      <c r="AE1055" s="5">
        <v>470</v>
      </c>
      <c r="AF1055" s="4">
        <v>480</v>
      </c>
      <c r="AG1055" s="4">
        <v>490</v>
      </c>
      <c r="AH1055" s="4">
        <v>500</v>
      </c>
      <c r="AI1055" s="4">
        <v>510</v>
      </c>
      <c r="AJ1055" s="4">
        <v>520</v>
      </c>
      <c r="AK1055" s="4">
        <v>530</v>
      </c>
      <c r="AL1055" s="4">
        <v>540</v>
      </c>
      <c r="AM1055" s="4">
        <v>550</v>
      </c>
      <c r="AN1055" s="4">
        <v>560</v>
      </c>
      <c r="AO1055" s="6">
        <v>570</v>
      </c>
      <c r="AP1055" s="4">
        <v>580</v>
      </c>
      <c r="AQ1055" s="4">
        <v>590</v>
      </c>
      <c r="AR1055" s="4">
        <v>600</v>
      </c>
      <c r="AS1055" s="4">
        <v>610</v>
      </c>
      <c r="AT1055" s="4">
        <v>620</v>
      </c>
      <c r="AU1055" s="4">
        <v>630</v>
      </c>
      <c r="AV1055" s="4">
        <v>640</v>
      </c>
      <c r="AW1055" s="4">
        <v>650</v>
      </c>
      <c r="AX1055" s="4">
        <v>660</v>
      </c>
      <c r="AY1055" s="5">
        <v>670</v>
      </c>
      <c r="AZ1055" s="4">
        <v>680</v>
      </c>
      <c r="BA1055" s="4">
        <v>690</v>
      </c>
      <c r="BB1055" s="4">
        <v>700</v>
      </c>
      <c r="BC1055" s="4">
        <v>710</v>
      </c>
      <c r="BD1055" s="4">
        <v>720</v>
      </c>
      <c r="BE1055" s="4">
        <v>730</v>
      </c>
      <c r="BF1055" s="4">
        <v>740</v>
      </c>
      <c r="BG1055" s="4">
        <v>750</v>
      </c>
      <c r="BH1055" s="4">
        <v>760</v>
      </c>
      <c r="BI1055" s="6">
        <v>770</v>
      </c>
      <c r="BJ1055" t="s">
        <v>1</v>
      </c>
    </row>
    <row r="1056" spans="1:62">
      <c r="A1056" s="4" t="s">
        <v>5</v>
      </c>
      <c r="K1056" s="5"/>
      <c r="U1056" s="6"/>
      <c r="AE1056" s="5"/>
      <c r="AO1056" s="6"/>
      <c r="AY1056" s="5"/>
      <c r="BI1056" s="6"/>
    </row>
    <row r="1057" spans="1:62">
      <c r="A1057" s="4" t="s">
        <v>426</v>
      </c>
      <c r="K1057" s="5"/>
      <c r="U1057" s="6"/>
      <c r="AE1057" s="5"/>
      <c r="AO1057" s="6"/>
      <c r="AY1057" s="5"/>
      <c r="BI1057" s="6"/>
    </row>
    <row r="1058" spans="1:62">
      <c r="A1058" s="4" t="s">
        <v>265</v>
      </c>
      <c r="B1058" s="4">
        <v>20</v>
      </c>
      <c r="C1058" s="4">
        <f>B1058+10</f>
        <v>30</v>
      </c>
      <c r="D1058" s="4">
        <f t="shared" ref="D1058:I1058" si="5378">C1058+10</f>
        <v>40</v>
      </c>
      <c r="E1058" s="4">
        <f t="shared" si="5378"/>
        <v>50</v>
      </c>
      <c r="F1058" s="4">
        <f t="shared" si="5378"/>
        <v>60</v>
      </c>
      <c r="G1058" s="4">
        <f t="shared" si="5378"/>
        <v>70</v>
      </c>
      <c r="H1058" s="4">
        <f t="shared" si="5378"/>
        <v>80</v>
      </c>
      <c r="I1058" s="4">
        <f t="shared" si="5378"/>
        <v>90</v>
      </c>
      <c r="J1058" s="4">
        <f>I1058+19</f>
        <v>109</v>
      </c>
      <c r="K1058">
        <f t="shared" ref="K1058:Q1058" si="5379">J1058+19</f>
        <v>128</v>
      </c>
      <c r="L1058" s="4">
        <f t="shared" si="5379"/>
        <v>147</v>
      </c>
      <c r="M1058" s="4">
        <f t="shared" si="5379"/>
        <v>166</v>
      </c>
      <c r="N1058" s="4">
        <f t="shared" si="5379"/>
        <v>185</v>
      </c>
      <c r="O1058" s="4">
        <f t="shared" si="5379"/>
        <v>204</v>
      </c>
      <c r="P1058" s="4">
        <f t="shared" si="5379"/>
        <v>223</v>
      </c>
      <c r="Q1058" s="4">
        <f t="shared" si="5379"/>
        <v>242</v>
      </c>
      <c r="R1058" s="4">
        <f>Q1058+29</f>
        <v>271</v>
      </c>
      <c r="S1058" s="4">
        <f t="shared" ref="S1058:W1058" si="5380">R1058+29</f>
        <v>300</v>
      </c>
      <c r="T1058" s="4">
        <f t="shared" si="5380"/>
        <v>329</v>
      </c>
      <c r="U1058">
        <f t="shared" si="5380"/>
        <v>358</v>
      </c>
      <c r="V1058" s="4">
        <f t="shared" si="5380"/>
        <v>387</v>
      </c>
      <c r="W1058" s="4">
        <f t="shared" si="5380"/>
        <v>416</v>
      </c>
      <c r="X1058" s="4">
        <f>W1058+38</f>
        <v>454</v>
      </c>
      <c r="Y1058" s="4">
        <f t="shared" ref="Y1058:AC1058" si="5381">X1058+38</f>
        <v>492</v>
      </c>
      <c r="Z1058" s="4">
        <f t="shared" si="5381"/>
        <v>530</v>
      </c>
      <c r="AA1058" s="4">
        <f t="shared" si="5381"/>
        <v>568</v>
      </c>
      <c r="AB1058" s="4">
        <f t="shared" si="5381"/>
        <v>606</v>
      </c>
      <c r="AC1058" s="4">
        <f t="shared" si="5381"/>
        <v>644</v>
      </c>
      <c r="AD1058" s="4">
        <f>AC1058+46</f>
        <v>690</v>
      </c>
      <c r="AE1058">
        <f t="shared" ref="AE1058:AN1058" si="5382">AD1058+46</f>
        <v>736</v>
      </c>
      <c r="AF1058" s="4">
        <f t="shared" si="5382"/>
        <v>782</v>
      </c>
      <c r="AG1058" s="4">
        <f t="shared" si="5382"/>
        <v>828</v>
      </c>
      <c r="AH1058" s="4">
        <f t="shared" si="5382"/>
        <v>874</v>
      </c>
      <c r="AI1058" s="4">
        <f t="shared" si="5382"/>
        <v>920</v>
      </c>
      <c r="AJ1058" s="4">
        <f t="shared" si="5382"/>
        <v>966</v>
      </c>
      <c r="AK1058" s="4">
        <f t="shared" si="5382"/>
        <v>1012</v>
      </c>
      <c r="AL1058" s="4">
        <f t="shared" si="5382"/>
        <v>1058</v>
      </c>
      <c r="AM1058" s="4">
        <f t="shared" si="5382"/>
        <v>1104</v>
      </c>
      <c r="AN1058" s="4">
        <f t="shared" si="5382"/>
        <v>1150</v>
      </c>
      <c r="AO1058">
        <f t="shared" ref="AO1058:BI1058" si="5383">AN1058+46</f>
        <v>1196</v>
      </c>
      <c r="AP1058" s="4">
        <f t="shared" si="5383"/>
        <v>1242</v>
      </c>
      <c r="AQ1058" s="4">
        <f t="shared" si="5383"/>
        <v>1288</v>
      </c>
      <c r="AR1058" s="4">
        <f t="shared" si="5383"/>
        <v>1334</v>
      </c>
      <c r="AS1058" s="4">
        <f t="shared" si="5383"/>
        <v>1380</v>
      </c>
      <c r="AT1058" s="4">
        <f t="shared" si="5383"/>
        <v>1426</v>
      </c>
      <c r="AU1058" s="4">
        <f t="shared" si="5383"/>
        <v>1472</v>
      </c>
      <c r="AV1058" s="4">
        <f t="shared" si="5383"/>
        <v>1518</v>
      </c>
      <c r="AW1058" s="4">
        <f t="shared" si="5383"/>
        <v>1564</v>
      </c>
      <c r="AX1058" s="4">
        <f t="shared" si="5383"/>
        <v>1610</v>
      </c>
      <c r="AY1058">
        <f t="shared" si="5383"/>
        <v>1656</v>
      </c>
      <c r="AZ1058" s="4">
        <f t="shared" si="5383"/>
        <v>1702</v>
      </c>
      <c r="BA1058" s="4">
        <f t="shared" si="5383"/>
        <v>1748</v>
      </c>
      <c r="BB1058" s="4">
        <f t="shared" si="5383"/>
        <v>1794</v>
      </c>
      <c r="BC1058" s="4">
        <f t="shared" si="5383"/>
        <v>1840</v>
      </c>
      <c r="BD1058" s="4">
        <f t="shared" si="5383"/>
        <v>1886</v>
      </c>
      <c r="BE1058" s="4">
        <f t="shared" si="5383"/>
        <v>1932</v>
      </c>
      <c r="BF1058" s="4">
        <f t="shared" si="5383"/>
        <v>1978</v>
      </c>
      <c r="BG1058" s="4">
        <f t="shared" si="5383"/>
        <v>2024</v>
      </c>
      <c r="BH1058" s="4">
        <f t="shared" si="5383"/>
        <v>2070</v>
      </c>
      <c r="BI1058">
        <f t="shared" si="5383"/>
        <v>2116</v>
      </c>
      <c r="BJ1058" t="s">
        <v>1</v>
      </c>
    </row>
    <row r="1059" spans="1:62">
      <c r="A1059" s="4" t="s">
        <v>266</v>
      </c>
      <c r="B1059" s="4">
        <v>40</v>
      </c>
      <c r="C1059" s="4">
        <f>B1059+10</f>
        <v>50</v>
      </c>
      <c r="D1059" s="4">
        <f t="shared" ref="D1059:I1059" si="5384">C1059+10</f>
        <v>60</v>
      </c>
      <c r="E1059" s="4">
        <f t="shared" si="5384"/>
        <v>70</v>
      </c>
      <c r="F1059" s="4">
        <f t="shared" si="5384"/>
        <v>80</v>
      </c>
      <c r="G1059" s="4">
        <f t="shared" si="5384"/>
        <v>90</v>
      </c>
      <c r="H1059" s="4">
        <f t="shared" si="5384"/>
        <v>100</v>
      </c>
      <c r="I1059" s="4">
        <f t="shared" si="5384"/>
        <v>110</v>
      </c>
      <c r="J1059" s="4">
        <f>I1059+21</f>
        <v>131</v>
      </c>
      <c r="K1059">
        <f t="shared" ref="K1059:Q1059" si="5385">J1059+21</f>
        <v>152</v>
      </c>
      <c r="L1059" s="4">
        <f t="shared" si="5385"/>
        <v>173</v>
      </c>
      <c r="M1059" s="4">
        <f t="shared" si="5385"/>
        <v>194</v>
      </c>
      <c r="N1059" s="4">
        <f t="shared" si="5385"/>
        <v>215</v>
      </c>
      <c r="O1059" s="4">
        <f t="shared" si="5385"/>
        <v>236</v>
      </c>
      <c r="P1059" s="4">
        <f t="shared" si="5385"/>
        <v>257</v>
      </c>
      <c r="Q1059" s="4">
        <f t="shared" si="5385"/>
        <v>278</v>
      </c>
      <c r="R1059" s="4">
        <f>Q1059+33</f>
        <v>311</v>
      </c>
      <c r="S1059" s="4">
        <f t="shared" ref="S1059:W1059" si="5386">R1059+33</f>
        <v>344</v>
      </c>
      <c r="T1059" s="4">
        <f t="shared" si="5386"/>
        <v>377</v>
      </c>
      <c r="U1059">
        <f t="shared" si="5386"/>
        <v>410</v>
      </c>
      <c r="V1059" s="4">
        <f t="shared" si="5386"/>
        <v>443</v>
      </c>
      <c r="W1059" s="4">
        <f t="shared" si="5386"/>
        <v>476</v>
      </c>
      <c r="X1059" s="4">
        <f>W1059+42</f>
        <v>518</v>
      </c>
      <c r="Y1059" s="4">
        <f t="shared" ref="Y1059:AC1059" si="5387">X1059+42</f>
        <v>560</v>
      </c>
      <c r="Z1059" s="4">
        <f t="shared" si="5387"/>
        <v>602</v>
      </c>
      <c r="AA1059" s="4">
        <f t="shared" si="5387"/>
        <v>644</v>
      </c>
      <c r="AB1059" s="4">
        <f t="shared" si="5387"/>
        <v>686</v>
      </c>
      <c r="AC1059" s="4">
        <f t="shared" si="5387"/>
        <v>728</v>
      </c>
      <c r="AD1059" s="4">
        <f>AC1059+50</f>
        <v>778</v>
      </c>
      <c r="AE1059">
        <f t="shared" ref="AE1059:AN1059" si="5388">AD1059+50</f>
        <v>828</v>
      </c>
      <c r="AF1059" s="4">
        <f t="shared" si="5388"/>
        <v>878</v>
      </c>
      <c r="AG1059" s="4">
        <f t="shared" si="5388"/>
        <v>928</v>
      </c>
      <c r="AH1059" s="4">
        <f t="shared" si="5388"/>
        <v>978</v>
      </c>
      <c r="AI1059" s="4">
        <f t="shared" si="5388"/>
        <v>1028</v>
      </c>
      <c r="AJ1059" s="4">
        <f t="shared" si="5388"/>
        <v>1078</v>
      </c>
      <c r="AK1059" s="4">
        <f t="shared" si="5388"/>
        <v>1128</v>
      </c>
      <c r="AL1059" s="4">
        <f t="shared" si="5388"/>
        <v>1178</v>
      </c>
      <c r="AM1059" s="4">
        <f t="shared" si="5388"/>
        <v>1228</v>
      </c>
      <c r="AN1059" s="4">
        <f t="shared" si="5388"/>
        <v>1278</v>
      </c>
      <c r="AO1059">
        <f t="shared" ref="AO1059:BI1059" si="5389">AN1059+50</f>
        <v>1328</v>
      </c>
      <c r="AP1059" s="4">
        <f t="shared" si="5389"/>
        <v>1378</v>
      </c>
      <c r="AQ1059" s="4">
        <f t="shared" si="5389"/>
        <v>1428</v>
      </c>
      <c r="AR1059" s="4">
        <f t="shared" si="5389"/>
        <v>1478</v>
      </c>
      <c r="AS1059" s="4">
        <f t="shared" si="5389"/>
        <v>1528</v>
      </c>
      <c r="AT1059" s="4">
        <f t="shared" si="5389"/>
        <v>1578</v>
      </c>
      <c r="AU1059" s="4">
        <f t="shared" si="5389"/>
        <v>1628</v>
      </c>
      <c r="AV1059" s="4">
        <f t="shared" si="5389"/>
        <v>1678</v>
      </c>
      <c r="AW1059" s="4">
        <f t="shared" si="5389"/>
        <v>1728</v>
      </c>
      <c r="AX1059" s="4">
        <f t="shared" si="5389"/>
        <v>1778</v>
      </c>
      <c r="AY1059">
        <f t="shared" si="5389"/>
        <v>1828</v>
      </c>
      <c r="AZ1059" s="4">
        <f t="shared" si="5389"/>
        <v>1878</v>
      </c>
      <c r="BA1059" s="4">
        <f t="shared" si="5389"/>
        <v>1928</v>
      </c>
      <c r="BB1059" s="4">
        <f t="shared" si="5389"/>
        <v>1978</v>
      </c>
      <c r="BC1059" s="4">
        <f t="shared" si="5389"/>
        <v>2028</v>
      </c>
      <c r="BD1059" s="4">
        <f t="shared" si="5389"/>
        <v>2078</v>
      </c>
      <c r="BE1059" s="4">
        <f t="shared" si="5389"/>
        <v>2128</v>
      </c>
      <c r="BF1059" s="4">
        <f t="shared" si="5389"/>
        <v>2178</v>
      </c>
      <c r="BG1059" s="4">
        <f t="shared" si="5389"/>
        <v>2228</v>
      </c>
      <c r="BH1059" s="4">
        <f t="shared" si="5389"/>
        <v>2278</v>
      </c>
      <c r="BI1059">
        <f t="shared" si="5389"/>
        <v>2328</v>
      </c>
      <c r="BJ1059" t="s">
        <v>1</v>
      </c>
    </row>
    <row r="1060" spans="1:62">
      <c r="A1060" s="4" t="s">
        <v>38</v>
      </c>
      <c r="B1060" s="4">
        <v>14</v>
      </c>
      <c r="C1060" s="4">
        <f>B1060+11</f>
        <v>25</v>
      </c>
      <c r="D1060" s="4">
        <f>C1060+12</f>
        <v>37</v>
      </c>
      <c r="E1060" s="4">
        <f t="shared" ref="E1060:I1060" si="5390">D1060+12</f>
        <v>49</v>
      </c>
      <c r="F1060" s="4">
        <f>E1060+11</f>
        <v>60</v>
      </c>
      <c r="G1060" s="4">
        <f t="shared" si="5390"/>
        <v>72</v>
      </c>
      <c r="H1060" s="4">
        <f t="shared" si="5390"/>
        <v>84</v>
      </c>
      <c r="I1060" s="4">
        <f t="shared" si="5390"/>
        <v>96</v>
      </c>
      <c r="J1060" s="4">
        <f>I1060+23</f>
        <v>119</v>
      </c>
      <c r="K1060">
        <f t="shared" ref="K1060:Q1060" si="5391">J1060+23</f>
        <v>142</v>
      </c>
      <c r="L1060" s="4">
        <f>K1060+24</f>
        <v>166</v>
      </c>
      <c r="M1060" s="4">
        <f t="shared" si="5391"/>
        <v>189</v>
      </c>
      <c r="N1060" s="4">
        <f t="shared" ref="N1060" si="5392">M1060+24</f>
        <v>213</v>
      </c>
      <c r="O1060" s="4">
        <f t="shared" si="5391"/>
        <v>236</v>
      </c>
      <c r="P1060" s="4">
        <f t="shared" ref="P1060" si="5393">O1060+24</f>
        <v>260</v>
      </c>
      <c r="Q1060" s="4">
        <f t="shared" si="5391"/>
        <v>283</v>
      </c>
      <c r="R1060" s="4">
        <f>Q1060+38</f>
        <v>321</v>
      </c>
      <c r="S1060" s="4">
        <f>R1060+37</f>
        <v>358</v>
      </c>
      <c r="T1060" s="4">
        <f t="shared" ref="T1060:V1060" si="5394">S1060+38</f>
        <v>396</v>
      </c>
      <c r="U1060">
        <f t="shared" ref="U1060" si="5395">T1060+37</f>
        <v>433</v>
      </c>
      <c r="V1060" s="4">
        <f t="shared" si="5394"/>
        <v>471</v>
      </c>
      <c r="W1060" s="4">
        <f t="shared" ref="W1060" si="5396">V1060+37</f>
        <v>508</v>
      </c>
      <c r="X1060" s="4">
        <f>W1060+52</f>
        <v>560</v>
      </c>
      <c r="Y1060" s="4">
        <f>X1060+51</f>
        <v>611</v>
      </c>
      <c r="Z1060" s="4">
        <f t="shared" ref="Z1060:AB1060" si="5397">Y1060+52</f>
        <v>663</v>
      </c>
      <c r="AA1060" s="4">
        <f t="shared" ref="AA1060" si="5398">Z1060+51</f>
        <v>714</v>
      </c>
      <c r="AB1060" s="4">
        <f t="shared" si="5397"/>
        <v>766</v>
      </c>
      <c r="AC1060" s="4">
        <f t="shared" ref="AC1060" si="5399">AB1060+51</f>
        <v>817</v>
      </c>
      <c r="AD1060" s="4">
        <f>AC1060+71</f>
        <v>888</v>
      </c>
      <c r="AE1060">
        <f>AD1060+70</f>
        <v>958</v>
      </c>
      <c r="AF1060" s="4">
        <f>AE1060+70</f>
        <v>1028</v>
      </c>
      <c r="AG1060" s="4">
        <f t="shared" ref="AG1060" si="5400">AF1060+71</f>
        <v>1099</v>
      </c>
      <c r="AH1060" s="4">
        <f t="shared" ref="AH1060:AI1060" si="5401">AG1060+70</f>
        <v>1169</v>
      </c>
      <c r="AI1060" s="4">
        <f t="shared" si="5401"/>
        <v>1239</v>
      </c>
      <c r="AJ1060" s="4">
        <f t="shared" ref="AJ1060" si="5402">AI1060+71</f>
        <v>1310</v>
      </c>
      <c r="AK1060" s="4">
        <f t="shared" ref="AK1060:AL1060" si="5403">AJ1060+70</f>
        <v>1380</v>
      </c>
      <c r="AL1060" s="4">
        <f t="shared" si="5403"/>
        <v>1450</v>
      </c>
      <c r="AM1060" s="4">
        <f t="shared" ref="AM1060" si="5404">AL1060+71</f>
        <v>1521</v>
      </c>
      <c r="AN1060" s="4">
        <f t="shared" ref="AN1060:AO1060" si="5405">AM1060+70</f>
        <v>1591</v>
      </c>
      <c r="AO1060">
        <f t="shared" si="5405"/>
        <v>1661</v>
      </c>
      <c r="AP1060" s="4">
        <f t="shared" ref="AP1060" si="5406">AO1060+71</f>
        <v>1732</v>
      </c>
      <c r="AQ1060" s="4">
        <f t="shared" ref="AQ1060:AR1060" si="5407">AP1060+70</f>
        <v>1802</v>
      </c>
      <c r="AR1060" s="4">
        <f t="shared" si="5407"/>
        <v>1872</v>
      </c>
      <c r="AS1060" s="4">
        <f t="shared" ref="AS1060" si="5408">AR1060+71</f>
        <v>1943</v>
      </c>
      <c r="AT1060" s="4">
        <f t="shared" ref="AT1060:AU1060" si="5409">AS1060+70</f>
        <v>2013</v>
      </c>
      <c r="AU1060" s="4">
        <f t="shared" si="5409"/>
        <v>2083</v>
      </c>
      <c r="AV1060" s="4">
        <f t="shared" ref="AV1060" si="5410">AU1060+71</f>
        <v>2154</v>
      </c>
      <c r="AW1060" s="4">
        <f t="shared" ref="AW1060:AX1060" si="5411">AV1060+70</f>
        <v>2224</v>
      </c>
      <c r="AX1060" s="4">
        <f t="shared" si="5411"/>
        <v>2294</v>
      </c>
      <c r="AY1060">
        <f t="shared" ref="AY1060" si="5412">AX1060+71</f>
        <v>2365</v>
      </c>
      <c r="AZ1060" s="4">
        <f t="shared" ref="AZ1060:BA1060" si="5413">AY1060+70</f>
        <v>2435</v>
      </c>
      <c r="BA1060" s="4">
        <f t="shared" si="5413"/>
        <v>2505</v>
      </c>
      <c r="BB1060" s="4">
        <f t="shared" ref="BB1060" si="5414">BA1060+71</f>
        <v>2576</v>
      </c>
      <c r="BC1060" s="4">
        <f t="shared" ref="BC1060:BD1060" si="5415">BB1060+70</f>
        <v>2646</v>
      </c>
      <c r="BD1060" s="4">
        <f t="shared" si="5415"/>
        <v>2716</v>
      </c>
      <c r="BE1060" s="4">
        <f t="shared" ref="BE1060" si="5416">BD1060+71</f>
        <v>2787</v>
      </c>
      <c r="BF1060" s="4">
        <f t="shared" ref="BF1060:BG1060" si="5417">BE1060+70</f>
        <v>2857</v>
      </c>
      <c r="BG1060" s="4">
        <f t="shared" si="5417"/>
        <v>2927</v>
      </c>
      <c r="BH1060" s="4">
        <f t="shared" ref="BH1060" si="5418">BG1060+71</f>
        <v>2998</v>
      </c>
      <c r="BI1060">
        <f t="shared" ref="BI1060" si="5419">BH1060+70</f>
        <v>3068</v>
      </c>
      <c r="BJ1060" t="s">
        <v>1</v>
      </c>
    </row>
    <row r="1061" spans="1:62">
      <c r="A1061" s="4" t="s">
        <v>39</v>
      </c>
      <c r="B1061" s="4">
        <v>23</v>
      </c>
      <c r="C1061" s="4">
        <f>B1061+12</f>
        <v>35</v>
      </c>
      <c r="D1061" s="4">
        <f>C1061+11</f>
        <v>46</v>
      </c>
      <c r="E1061" s="4">
        <f t="shared" ref="E1061:I1061" si="5420">D1061+12</f>
        <v>58</v>
      </c>
      <c r="F1061" s="4">
        <f t="shared" si="5420"/>
        <v>70</v>
      </c>
      <c r="G1061" s="4">
        <f t="shared" si="5420"/>
        <v>82</v>
      </c>
      <c r="H1061" s="4">
        <f t="shared" ref="H1061" si="5421">G1061+11</f>
        <v>93</v>
      </c>
      <c r="I1061" s="4">
        <f t="shared" si="5420"/>
        <v>105</v>
      </c>
      <c r="J1061" s="4">
        <f>I1061+23</f>
        <v>128</v>
      </c>
      <c r="K1061">
        <f>J1061+24</f>
        <v>152</v>
      </c>
      <c r="L1061" s="4">
        <f t="shared" ref="L1061:P1061" si="5422">K1061+23</f>
        <v>175</v>
      </c>
      <c r="M1061" s="4">
        <f>L1061+24</f>
        <v>199</v>
      </c>
      <c r="N1061" s="4">
        <f t="shared" si="5422"/>
        <v>222</v>
      </c>
      <c r="O1061" s="4">
        <f t="shared" ref="O1061" si="5423">N1061+24</f>
        <v>246</v>
      </c>
      <c r="P1061" s="4">
        <f t="shared" si="5422"/>
        <v>269</v>
      </c>
      <c r="Q1061" s="4">
        <f>P1061+23</f>
        <v>292</v>
      </c>
      <c r="R1061" s="4">
        <f>Q1061+40</f>
        <v>332</v>
      </c>
      <c r="S1061" s="4">
        <f t="shared" ref="S1061:W1061" si="5424">R1061+40</f>
        <v>372</v>
      </c>
      <c r="T1061" s="4">
        <f t="shared" si="5424"/>
        <v>412</v>
      </c>
      <c r="U1061">
        <f t="shared" si="5424"/>
        <v>452</v>
      </c>
      <c r="V1061" s="4">
        <f t="shared" si="5424"/>
        <v>492</v>
      </c>
      <c r="W1061" s="4">
        <f t="shared" si="5424"/>
        <v>532</v>
      </c>
      <c r="X1061" s="4">
        <f>W1061+56</f>
        <v>588</v>
      </c>
      <c r="Y1061" s="4">
        <f t="shared" ref="Y1061:AC1061" si="5425">X1061+56</f>
        <v>644</v>
      </c>
      <c r="Z1061" s="4">
        <f t="shared" si="5425"/>
        <v>700</v>
      </c>
      <c r="AA1061" s="4">
        <f>Z1061+57</f>
        <v>757</v>
      </c>
      <c r="AB1061" s="4">
        <f t="shared" si="5425"/>
        <v>813</v>
      </c>
      <c r="AC1061" s="4">
        <f t="shared" si="5425"/>
        <v>869</v>
      </c>
      <c r="AD1061" s="4">
        <f>AC1061+75</f>
        <v>944</v>
      </c>
      <c r="AE1061">
        <f t="shared" ref="AE1061:BI1061" si="5426">AD1061+75</f>
        <v>1019</v>
      </c>
      <c r="AF1061" s="4">
        <f t="shared" si="5426"/>
        <v>1094</v>
      </c>
      <c r="AG1061" s="4">
        <f t="shared" si="5426"/>
        <v>1169</v>
      </c>
      <c r="AH1061" s="4">
        <f t="shared" si="5426"/>
        <v>1244</v>
      </c>
      <c r="AI1061" s="4">
        <f t="shared" si="5426"/>
        <v>1319</v>
      </c>
      <c r="AJ1061" s="4">
        <f t="shared" si="5426"/>
        <v>1394</v>
      </c>
      <c r="AK1061" s="4">
        <f t="shared" si="5426"/>
        <v>1469</v>
      </c>
      <c r="AL1061" s="4">
        <f t="shared" si="5426"/>
        <v>1544</v>
      </c>
      <c r="AM1061" s="4">
        <f t="shared" si="5426"/>
        <v>1619</v>
      </c>
      <c r="AN1061" s="4">
        <f t="shared" si="5426"/>
        <v>1694</v>
      </c>
      <c r="AO1061">
        <f t="shared" si="5426"/>
        <v>1769</v>
      </c>
      <c r="AP1061" s="4">
        <f t="shared" si="5426"/>
        <v>1844</v>
      </c>
      <c r="AQ1061" s="4">
        <f t="shared" si="5426"/>
        <v>1919</v>
      </c>
      <c r="AR1061" s="4">
        <f t="shared" si="5426"/>
        <v>1994</v>
      </c>
      <c r="AS1061" s="4">
        <f t="shared" si="5426"/>
        <v>2069</v>
      </c>
      <c r="AT1061" s="4">
        <f t="shared" si="5426"/>
        <v>2144</v>
      </c>
      <c r="AU1061" s="4">
        <f t="shared" si="5426"/>
        <v>2219</v>
      </c>
      <c r="AV1061" s="4">
        <f t="shared" si="5426"/>
        <v>2294</v>
      </c>
      <c r="AW1061" s="4">
        <f t="shared" si="5426"/>
        <v>2369</v>
      </c>
      <c r="AX1061" s="4">
        <f t="shared" si="5426"/>
        <v>2444</v>
      </c>
      <c r="AY1061">
        <f t="shared" si="5426"/>
        <v>2519</v>
      </c>
      <c r="AZ1061" s="4">
        <f t="shared" si="5426"/>
        <v>2594</v>
      </c>
      <c r="BA1061" s="4">
        <f t="shared" si="5426"/>
        <v>2669</v>
      </c>
      <c r="BB1061" s="4">
        <f t="shared" si="5426"/>
        <v>2744</v>
      </c>
      <c r="BC1061" s="4">
        <f t="shared" si="5426"/>
        <v>2819</v>
      </c>
      <c r="BD1061" s="4">
        <f t="shared" si="5426"/>
        <v>2894</v>
      </c>
      <c r="BE1061" s="4">
        <f t="shared" si="5426"/>
        <v>2969</v>
      </c>
      <c r="BF1061" s="4">
        <f t="shared" si="5426"/>
        <v>3044</v>
      </c>
      <c r="BG1061" s="4">
        <f t="shared" si="5426"/>
        <v>3119</v>
      </c>
      <c r="BH1061" s="4">
        <f t="shared" si="5426"/>
        <v>3194</v>
      </c>
      <c r="BI1061">
        <f t="shared" si="5426"/>
        <v>3269</v>
      </c>
      <c r="BJ1061" t="s">
        <v>1</v>
      </c>
    </row>
    <row r="1062" spans="1:62">
      <c r="A1062" s="4" t="s">
        <v>9</v>
      </c>
      <c r="B1062" s="4">
        <v>1</v>
      </c>
      <c r="C1062" s="4">
        <v>1</v>
      </c>
      <c r="D1062" s="4">
        <v>1</v>
      </c>
      <c r="E1062" s="4">
        <v>1</v>
      </c>
      <c r="F1062" s="4">
        <v>1</v>
      </c>
      <c r="G1062" s="4">
        <v>1</v>
      </c>
      <c r="H1062" s="4">
        <v>1</v>
      </c>
      <c r="I1062" s="4">
        <v>1</v>
      </c>
      <c r="J1062" s="4">
        <v>1</v>
      </c>
      <c r="K1062">
        <v>1</v>
      </c>
      <c r="L1062" s="4">
        <v>1</v>
      </c>
      <c r="M1062" s="4">
        <v>1</v>
      </c>
      <c r="N1062" s="4">
        <v>1</v>
      </c>
      <c r="O1062" s="4">
        <v>1</v>
      </c>
      <c r="P1062" s="4">
        <v>1</v>
      </c>
      <c r="Q1062" s="4">
        <v>1</v>
      </c>
      <c r="R1062" s="4">
        <v>1</v>
      </c>
      <c r="S1062" s="4">
        <v>1</v>
      </c>
      <c r="T1062" s="4">
        <v>1</v>
      </c>
      <c r="U1062">
        <v>1</v>
      </c>
      <c r="V1062" s="4">
        <v>1</v>
      </c>
      <c r="W1062" s="4">
        <v>1</v>
      </c>
      <c r="X1062" s="4">
        <v>1</v>
      </c>
      <c r="Y1062" s="4">
        <v>1</v>
      </c>
      <c r="Z1062" s="4">
        <v>1</v>
      </c>
      <c r="AA1062" s="4">
        <v>1</v>
      </c>
      <c r="AB1062" s="4">
        <v>1</v>
      </c>
      <c r="AC1062" s="4">
        <v>1</v>
      </c>
      <c r="AD1062" s="4">
        <v>1</v>
      </c>
      <c r="AE1062">
        <v>1</v>
      </c>
      <c r="AF1062" s="4">
        <v>1</v>
      </c>
      <c r="AG1062" s="4">
        <v>1</v>
      </c>
      <c r="AH1062" s="4">
        <v>1</v>
      </c>
      <c r="AI1062" s="4">
        <v>1</v>
      </c>
      <c r="AJ1062" s="4">
        <v>1</v>
      </c>
      <c r="AK1062" s="4">
        <v>1</v>
      </c>
      <c r="AL1062" s="4">
        <v>1</v>
      </c>
      <c r="AM1062" s="4">
        <v>1</v>
      </c>
      <c r="AN1062" s="4">
        <v>1</v>
      </c>
      <c r="AO1062">
        <v>1</v>
      </c>
      <c r="AP1062" s="4">
        <v>1</v>
      </c>
      <c r="AQ1062" s="4">
        <v>1</v>
      </c>
      <c r="AR1062" s="4">
        <v>1</v>
      </c>
      <c r="AS1062" s="4">
        <v>1</v>
      </c>
      <c r="AT1062" s="4">
        <v>1</v>
      </c>
      <c r="AU1062" s="4">
        <v>1</v>
      </c>
      <c r="AV1062" s="4">
        <v>1</v>
      </c>
      <c r="AW1062" s="4">
        <v>1</v>
      </c>
      <c r="AX1062" s="4">
        <v>1</v>
      </c>
      <c r="AY1062">
        <v>1</v>
      </c>
      <c r="AZ1062" s="4">
        <v>1</v>
      </c>
      <c r="BA1062" s="4">
        <v>1</v>
      </c>
      <c r="BB1062" s="4">
        <v>1</v>
      </c>
      <c r="BC1062" s="4">
        <v>1</v>
      </c>
      <c r="BD1062" s="4">
        <v>1</v>
      </c>
      <c r="BE1062" s="4">
        <v>1</v>
      </c>
      <c r="BF1062" s="4">
        <v>1</v>
      </c>
      <c r="BG1062" s="4">
        <v>1</v>
      </c>
      <c r="BH1062" s="4">
        <v>1</v>
      </c>
      <c r="BI1062">
        <v>1</v>
      </c>
      <c r="BJ1062" t="s">
        <v>1</v>
      </c>
    </row>
    <row r="1063" spans="1:62">
      <c r="A1063" s="4" t="s">
        <v>10</v>
      </c>
      <c r="B1063" s="4">
        <v>40</v>
      </c>
      <c r="C1063" s="4">
        <f>B1063+20</f>
        <v>60</v>
      </c>
      <c r="D1063" s="4">
        <f t="shared" ref="D1063:I1063" si="5427">C1063+20</f>
        <v>80</v>
      </c>
      <c r="E1063" s="4">
        <f t="shared" si="5427"/>
        <v>100</v>
      </c>
      <c r="F1063" s="4">
        <f t="shared" si="5427"/>
        <v>120</v>
      </c>
      <c r="G1063" s="4">
        <f t="shared" si="5427"/>
        <v>140</v>
      </c>
      <c r="H1063" s="4">
        <f t="shared" si="5427"/>
        <v>160</v>
      </c>
      <c r="I1063" s="4">
        <f t="shared" si="5427"/>
        <v>180</v>
      </c>
      <c r="J1063" s="4">
        <f>I1063+40</f>
        <v>220</v>
      </c>
      <c r="K1063">
        <f t="shared" ref="K1063:Q1063" si="5428">J1063+40</f>
        <v>260</v>
      </c>
      <c r="L1063" s="4">
        <f t="shared" si="5428"/>
        <v>300</v>
      </c>
      <c r="M1063" s="4">
        <f t="shared" si="5428"/>
        <v>340</v>
      </c>
      <c r="N1063" s="4">
        <f t="shared" si="5428"/>
        <v>380</v>
      </c>
      <c r="O1063" s="4">
        <f t="shared" si="5428"/>
        <v>420</v>
      </c>
      <c r="P1063" s="4">
        <f t="shared" si="5428"/>
        <v>460</v>
      </c>
      <c r="Q1063" s="4">
        <f t="shared" si="5428"/>
        <v>500</v>
      </c>
      <c r="R1063" s="4">
        <f>Q1063+60</f>
        <v>560</v>
      </c>
      <c r="S1063" s="4">
        <f t="shared" ref="S1063:W1063" si="5429">R1063+60</f>
        <v>620</v>
      </c>
      <c r="T1063" s="4">
        <f t="shared" si="5429"/>
        <v>680</v>
      </c>
      <c r="U1063">
        <f t="shared" si="5429"/>
        <v>740</v>
      </c>
      <c r="V1063" s="4">
        <f t="shared" si="5429"/>
        <v>800</v>
      </c>
      <c r="W1063" s="4">
        <f t="shared" si="5429"/>
        <v>860</v>
      </c>
      <c r="X1063" s="4">
        <f>W1063+80</f>
        <v>940</v>
      </c>
      <c r="Y1063" s="4">
        <f t="shared" ref="Y1063:AC1063" si="5430">X1063+80</f>
        <v>1020</v>
      </c>
      <c r="Z1063" s="4">
        <f t="shared" si="5430"/>
        <v>1100</v>
      </c>
      <c r="AA1063" s="4">
        <f t="shared" si="5430"/>
        <v>1180</v>
      </c>
      <c r="AB1063" s="4">
        <f t="shared" si="5430"/>
        <v>1260</v>
      </c>
      <c r="AC1063" s="4">
        <f t="shared" si="5430"/>
        <v>1340</v>
      </c>
      <c r="AD1063" s="4">
        <f>AC1063+100</f>
        <v>1440</v>
      </c>
      <c r="AE1063">
        <f t="shared" ref="AE1063:AV1063" si="5431">AD1063+100</f>
        <v>1540</v>
      </c>
      <c r="AF1063" s="4">
        <f t="shared" si="5431"/>
        <v>1640</v>
      </c>
      <c r="AG1063" s="4">
        <f t="shared" si="5431"/>
        <v>1740</v>
      </c>
      <c r="AH1063" s="4">
        <f t="shared" si="5431"/>
        <v>1840</v>
      </c>
      <c r="AI1063" s="4">
        <f t="shared" si="5431"/>
        <v>1940</v>
      </c>
      <c r="AJ1063" s="4">
        <f t="shared" si="5431"/>
        <v>2040</v>
      </c>
      <c r="AK1063" s="4">
        <f t="shared" si="5431"/>
        <v>2140</v>
      </c>
      <c r="AL1063" s="4">
        <f t="shared" si="5431"/>
        <v>2240</v>
      </c>
      <c r="AM1063" s="4">
        <f t="shared" si="5431"/>
        <v>2340</v>
      </c>
      <c r="AN1063" s="4">
        <f t="shared" si="5431"/>
        <v>2440</v>
      </c>
      <c r="AO1063">
        <f t="shared" si="5431"/>
        <v>2540</v>
      </c>
      <c r="AP1063" s="4">
        <f t="shared" si="5431"/>
        <v>2640</v>
      </c>
      <c r="AQ1063" s="4">
        <f t="shared" si="5431"/>
        <v>2740</v>
      </c>
      <c r="AR1063" s="4">
        <f t="shared" si="5431"/>
        <v>2840</v>
      </c>
      <c r="AS1063" s="4">
        <f t="shared" si="5431"/>
        <v>2940</v>
      </c>
      <c r="AT1063" s="4">
        <f t="shared" si="5431"/>
        <v>3040</v>
      </c>
      <c r="AU1063" s="4">
        <f t="shared" si="5431"/>
        <v>3140</v>
      </c>
      <c r="AV1063" s="4">
        <f t="shared" si="5431"/>
        <v>3240</v>
      </c>
      <c r="AW1063" s="4">
        <f t="shared" ref="AW1063:BI1063" si="5432">AV1063+100</f>
        <v>3340</v>
      </c>
      <c r="AX1063" s="4">
        <f t="shared" si="5432"/>
        <v>3440</v>
      </c>
      <c r="AY1063">
        <f t="shared" si="5432"/>
        <v>3540</v>
      </c>
      <c r="AZ1063" s="4">
        <f t="shared" si="5432"/>
        <v>3640</v>
      </c>
      <c r="BA1063" s="4">
        <f t="shared" si="5432"/>
        <v>3740</v>
      </c>
      <c r="BB1063" s="4">
        <f t="shared" si="5432"/>
        <v>3840</v>
      </c>
      <c r="BC1063" s="4">
        <f t="shared" si="5432"/>
        <v>3940</v>
      </c>
      <c r="BD1063" s="4">
        <f t="shared" si="5432"/>
        <v>4040</v>
      </c>
      <c r="BE1063" s="4">
        <f t="shared" si="5432"/>
        <v>4140</v>
      </c>
      <c r="BF1063" s="4">
        <f t="shared" si="5432"/>
        <v>4240</v>
      </c>
      <c r="BG1063" s="4">
        <f t="shared" si="5432"/>
        <v>4340</v>
      </c>
      <c r="BH1063" s="4">
        <f t="shared" si="5432"/>
        <v>4440</v>
      </c>
      <c r="BI1063">
        <f t="shared" si="5432"/>
        <v>4540</v>
      </c>
      <c r="BJ1063" t="s">
        <v>1</v>
      </c>
    </row>
    <row r="1064" spans="1:62">
      <c r="A1064" s="4" t="s">
        <v>0</v>
      </c>
      <c r="B1064" s="4">
        <v>16</v>
      </c>
      <c r="C1064" s="4">
        <f>B1064+4</f>
        <v>20</v>
      </c>
      <c r="D1064" s="4">
        <f t="shared" ref="D1064:I1064" si="5433">C1064+4</f>
        <v>24</v>
      </c>
      <c r="E1064" s="4">
        <f t="shared" si="5433"/>
        <v>28</v>
      </c>
      <c r="F1064" s="4">
        <f t="shared" si="5433"/>
        <v>32</v>
      </c>
      <c r="G1064" s="4">
        <f t="shared" si="5433"/>
        <v>36</v>
      </c>
      <c r="H1064" s="4">
        <f t="shared" si="5433"/>
        <v>40</v>
      </c>
      <c r="I1064" s="4">
        <f t="shared" si="5433"/>
        <v>44</v>
      </c>
      <c r="J1064" s="4">
        <f>I1064+8</f>
        <v>52</v>
      </c>
      <c r="K1064">
        <f t="shared" ref="K1064:Q1064" si="5434">J1064+8</f>
        <v>60</v>
      </c>
      <c r="L1064" s="4">
        <f t="shared" si="5434"/>
        <v>68</v>
      </c>
      <c r="M1064" s="4">
        <f t="shared" si="5434"/>
        <v>76</v>
      </c>
      <c r="N1064" s="4">
        <f t="shared" si="5434"/>
        <v>84</v>
      </c>
      <c r="O1064" s="4">
        <f t="shared" si="5434"/>
        <v>92</v>
      </c>
      <c r="P1064" s="4">
        <f t="shared" si="5434"/>
        <v>100</v>
      </c>
      <c r="Q1064" s="4">
        <f t="shared" si="5434"/>
        <v>108</v>
      </c>
      <c r="R1064" s="4">
        <f>Q1064+12</f>
        <v>120</v>
      </c>
      <c r="S1064" s="4">
        <f t="shared" ref="S1064:W1064" si="5435">R1064+12</f>
        <v>132</v>
      </c>
      <c r="T1064" s="4">
        <f t="shared" si="5435"/>
        <v>144</v>
      </c>
      <c r="U1064">
        <f t="shared" si="5435"/>
        <v>156</v>
      </c>
      <c r="V1064" s="4">
        <f t="shared" si="5435"/>
        <v>168</v>
      </c>
      <c r="W1064" s="4">
        <f t="shared" si="5435"/>
        <v>180</v>
      </c>
      <c r="X1064" s="4">
        <f>W1064+20</f>
        <v>200</v>
      </c>
      <c r="Y1064" s="4">
        <f t="shared" ref="Y1064:AC1064" si="5436">X1064+20</f>
        <v>220</v>
      </c>
      <c r="Z1064" s="4">
        <f t="shared" si="5436"/>
        <v>240</v>
      </c>
      <c r="AA1064" s="4">
        <f t="shared" si="5436"/>
        <v>260</v>
      </c>
      <c r="AB1064" s="4">
        <f t="shared" si="5436"/>
        <v>280</v>
      </c>
      <c r="AC1064" s="4">
        <f t="shared" si="5436"/>
        <v>300</v>
      </c>
      <c r="AD1064" s="4">
        <f>AC1064+28</f>
        <v>328</v>
      </c>
      <c r="AE1064">
        <f t="shared" ref="AE1064:AV1064" si="5437">AD1064+28</f>
        <v>356</v>
      </c>
      <c r="AF1064" s="4">
        <f t="shared" si="5437"/>
        <v>384</v>
      </c>
      <c r="AG1064" s="4">
        <f t="shared" si="5437"/>
        <v>412</v>
      </c>
      <c r="AH1064" s="4">
        <f t="shared" si="5437"/>
        <v>440</v>
      </c>
      <c r="AI1064" s="4">
        <f t="shared" si="5437"/>
        <v>468</v>
      </c>
      <c r="AJ1064" s="4">
        <f t="shared" si="5437"/>
        <v>496</v>
      </c>
      <c r="AK1064" s="4">
        <f t="shared" si="5437"/>
        <v>524</v>
      </c>
      <c r="AL1064" s="4">
        <f t="shared" si="5437"/>
        <v>552</v>
      </c>
      <c r="AM1064" s="4">
        <f t="shared" si="5437"/>
        <v>580</v>
      </c>
      <c r="AN1064" s="4">
        <f t="shared" si="5437"/>
        <v>608</v>
      </c>
      <c r="AO1064">
        <f t="shared" si="5437"/>
        <v>636</v>
      </c>
      <c r="AP1064" s="4">
        <f t="shared" si="5437"/>
        <v>664</v>
      </c>
      <c r="AQ1064" s="4">
        <f t="shared" si="5437"/>
        <v>692</v>
      </c>
      <c r="AR1064" s="4">
        <f t="shared" si="5437"/>
        <v>720</v>
      </c>
      <c r="AS1064" s="4">
        <f t="shared" si="5437"/>
        <v>748</v>
      </c>
      <c r="AT1064" s="4">
        <f t="shared" si="5437"/>
        <v>776</v>
      </c>
      <c r="AU1064" s="4">
        <f t="shared" si="5437"/>
        <v>804</v>
      </c>
      <c r="AV1064" s="4">
        <f t="shared" si="5437"/>
        <v>832</v>
      </c>
      <c r="AW1064" s="4">
        <f t="shared" ref="AW1064:BI1064" si="5438">AV1064+28</f>
        <v>860</v>
      </c>
      <c r="AX1064" s="4">
        <f t="shared" si="5438"/>
        <v>888</v>
      </c>
      <c r="AY1064">
        <f t="shared" si="5438"/>
        <v>916</v>
      </c>
      <c r="AZ1064" s="4">
        <f t="shared" si="5438"/>
        <v>944</v>
      </c>
      <c r="BA1064" s="4">
        <f t="shared" si="5438"/>
        <v>972</v>
      </c>
      <c r="BB1064" s="4">
        <f t="shared" si="5438"/>
        <v>1000</v>
      </c>
      <c r="BC1064" s="4">
        <f t="shared" si="5438"/>
        <v>1028</v>
      </c>
      <c r="BD1064" s="4">
        <f t="shared" si="5438"/>
        <v>1056</v>
      </c>
      <c r="BE1064" s="4">
        <f t="shared" si="5438"/>
        <v>1084</v>
      </c>
      <c r="BF1064" s="4">
        <f t="shared" si="5438"/>
        <v>1112</v>
      </c>
      <c r="BG1064" s="4">
        <f t="shared" si="5438"/>
        <v>1140</v>
      </c>
      <c r="BH1064" s="4">
        <f t="shared" si="5438"/>
        <v>1168</v>
      </c>
      <c r="BI1064">
        <f t="shared" si="5438"/>
        <v>1196</v>
      </c>
      <c r="BJ1064" t="s">
        <v>1</v>
      </c>
    </row>
    <row r="1065" spans="1:62">
      <c r="A1065" s="4" t="s">
        <v>2</v>
      </c>
      <c r="B1065" s="4">
        <v>32</v>
      </c>
      <c r="C1065" s="4">
        <f>B1065+4</f>
        <v>36</v>
      </c>
      <c r="D1065" s="4">
        <f t="shared" ref="D1065:I1065" si="5439">C1065+4</f>
        <v>40</v>
      </c>
      <c r="E1065" s="4">
        <f t="shared" si="5439"/>
        <v>44</v>
      </c>
      <c r="F1065" s="4">
        <f t="shared" si="5439"/>
        <v>48</v>
      </c>
      <c r="G1065" s="4">
        <f t="shared" si="5439"/>
        <v>52</v>
      </c>
      <c r="H1065" s="4">
        <f t="shared" si="5439"/>
        <v>56</v>
      </c>
      <c r="I1065" s="4">
        <f t="shared" si="5439"/>
        <v>60</v>
      </c>
      <c r="J1065" s="4">
        <f>I1065+8</f>
        <v>68</v>
      </c>
      <c r="K1065">
        <f t="shared" ref="K1065:Q1065" si="5440">J1065+8</f>
        <v>76</v>
      </c>
      <c r="L1065" s="4">
        <f t="shared" si="5440"/>
        <v>84</v>
      </c>
      <c r="M1065" s="4">
        <f t="shared" si="5440"/>
        <v>92</v>
      </c>
      <c r="N1065" s="4">
        <f t="shared" si="5440"/>
        <v>100</v>
      </c>
      <c r="O1065" s="4">
        <f t="shared" si="5440"/>
        <v>108</v>
      </c>
      <c r="P1065" s="4">
        <f t="shared" si="5440"/>
        <v>116</v>
      </c>
      <c r="Q1065" s="4">
        <f t="shared" si="5440"/>
        <v>124</v>
      </c>
      <c r="R1065" s="4">
        <f>Q1065+13</f>
        <v>137</v>
      </c>
      <c r="S1065" s="4">
        <f t="shared" ref="S1065:W1065" si="5441">R1065+13</f>
        <v>150</v>
      </c>
      <c r="T1065" s="4">
        <f t="shared" si="5441"/>
        <v>163</v>
      </c>
      <c r="U1065">
        <f t="shared" si="5441"/>
        <v>176</v>
      </c>
      <c r="V1065" s="4">
        <f t="shared" si="5441"/>
        <v>189</v>
      </c>
      <c r="W1065" s="4">
        <f t="shared" si="5441"/>
        <v>202</v>
      </c>
      <c r="X1065" s="4">
        <f>W1065+21</f>
        <v>223</v>
      </c>
      <c r="Y1065" s="4">
        <f t="shared" ref="Y1065:AC1065" si="5442">X1065+21</f>
        <v>244</v>
      </c>
      <c r="Z1065" s="4">
        <f t="shared" si="5442"/>
        <v>265</v>
      </c>
      <c r="AA1065" s="4">
        <f t="shared" si="5442"/>
        <v>286</v>
      </c>
      <c r="AB1065" s="4">
        <f t="shared" si="5442"/>
        <v>307</v>
      </c>
      <c r="AC1065" s="4">
        <f t="shared" si="5442"/>
        <v>328</v>
      </c>
      <c r="AD1065" s="4">
        <f>AC1065+29</f>
        <v>357</v>
      </c>
      <c r="AE1065">
        <f t="shared" ref="AE1065:AV1065" si="5443">AD1065+29</f>
        <v>386</v>
      </c>
      <c r="AF1065" s="4">
        <f t="shared" si="5443"/>
        <v>415</v>
      </c>
      <c r="AG1065" s="4">
        <f t="shared" si="5443"/>
        <v>444</v>
      </c>
      <c r="AH1065" s="4">
        <f t="shared" si="5443"/>
        <v>473</v>
      </c>
      <c r="AI1065" s="4">
        <f t="shared" si="5443"/>
        <v>502</v>
      </c>
      <c r="AJ1065" s="4">
        <f t="shared" si="5443"/>
        <v>531</v>
      </c>
      <c r="AK1065" s="4">
        <f t="shared" si="5443"/>
        <v>560</v>
      </c>
      <c r="AL1065" s="4">
        <f t="shared" si="5443"/>
        <v>589</v>
      </c>
      <c r="AM1065" s="4">
        <f t="shared" si="5443"/>
        <v>618</v>
      </c>
      <c r="AN1065" s="4">
        <f t="shared" si="5443"/>
        <v>647</v>
      </c>
      <c r="AO1065">
        <f t="shared" si="5443"/>
        <v>676</v>
      </c>
      <c r="AP1065" s="4">
        <f t="shared" si="5443"/>
        <v>705</v>
      </c>
      <c r="AQ1065" s="4">
        <f t="shared" si="5443"/>
        <v>734</v>
      </c>
      <c r="AR1065" s="4">
        <f t="shared" si="5443"/>
        <v>763</v>
      </c>
      <c r="AS1065" s="4">
        <f t="shared" si="5443"/>
        <v>792</v>
      </c>
      <c r="AT1065" s="4">
        <f t="shared" si="5443"/>
        <v>821</v>
      </c>
      <c r="AU1065" s="4">
        <f t="shared" si="5443"/>
        <v>850</v>
      </c>
      <c r="AV1065" s="4">
        <f t="shared" si="5443"/>
        <v>879</v>
      </c>
      <c r="AW1065" s="4">
        <f t="shared" ref="AW1065:BI1065" si="5444">AV1065+29</f>
        <v>908</v>
      </c>
      <c r="AX1065" s="4">
        <f t="shared" si="5444"/>
        <v>937</v>
      </c>
      <c r="AY1065">
        <f t="shared" si="5444"/>
        <v>966</v>
      </c>
      <c r="AZ1065" s="4">
        <f t="shared" si="5444"/>
        <v>995</v>
      </c>
      <c r="BA1065" s="4">
        <f t="shared" si="5444"/>
        <v>1024</v>
      </c>
      <c r="BB1065" s="4">
        <f t="shared" si="5444"/>
        <v>1053</v>
      </c>
      <c r="BC1065" s="4">
        <f t="shared" si="5444"/>
        <v>1082</v>
      </c>
      <c r="BD1065" s="4">
        <f t="shared" si="5444"/>
        <v>1111</v>
      </c>
      <c r="BE1065" s="4">
        <f t="shared" si="5444"/>
        <v>1140</v>
      </c>
      <c r="BF1065" s="4">
        <f t="shared" si="5444"/>
        <v>1169</v>
      </c>
      <c r="BG1065" s="4">
        <f t="shared" si="5444"/>
        <v>1198</v>
      </c>
      <c r="BH1065" s="4">
        <f t="shared" si="5444"/>
        <v>1227</v>
      </c>
      <c r="BI1065">
        <f t="shared" si="5444"/>
        <v>1256</v>
      </c>
      <c r="BJ1065" t="s">
        <v>1</v>
      </c>
    </row>
    <row r="1066" spans="1:62">
      <c r="A1066" s="4" t="s">
        <v>76</v>
      </c>
      <c r="B1066" s="4">
        <v>240</v>
      </c>
      <c r="C1066" s="4">
        <v>250</v>
      </c>
      <c r="D1066" s="4">
        <v>260</v>
      </c>
      <c r="E1066" s="4">
        <v>270</v>
      </c>
      <c r="F1066" s="4">
        <v>280</v>
      </c>
      <c r="G1066" s="4">
        <v>290</v>
      </c>
      <c r="H1066" s="4">
        <v>300</v>
      </c>
      <c r="I1066" s="4">
        <v>310</v>
      </c>
      <c r="J1066" s="4">
        <v>320</v>
      </c>
      <c r="K1066" s="5">
        <v>330</v>
      </c>
      <c r="L1066" s="4">
        <v>340</v>
      </c>
      <c r="M1066" s="4">
        <v>350</v>
      </c>
      <c r="N1066" s="4">
        <v>360</v>
      </c>
      <c r="O1066" s="4">
        <v>370</v>
      </c>
      <c r="P1066" s="4">
        <v>380</v>
      </c>
      <c r="Q1066" s="4">
        <v>390</v>
      </c>
      <c r="R1066" s="4">
        <v>400</v>
      </c>
      <c r="S1066" s="4">
        <v>410</v>
      </c>
      <c r="T1066" s="4">
        <v>420</v>
      </c>
      <c r="U1066" s="6">
        <v>430</v>
      </c>
      <c r="V1066" s="4">
        <v>440</v>
      </c>
      <c r="W1066" s="4">
        <v>450</v>
      </c>
      <c r="X1066" s="4">
        <v>460</v>
      </c>
      <c r="Y1066" s="4">
        <v>470</v>
      </c>
      <c r="Z1066" s="4">
        <v>480</v>
      </c>
      <c r="AA1066" s="4">
        <v>490</v>
      </c>
      <c r="AB1066" s="4">
        <v>500</v>
      </c>
      <c r="AC1066" s="4">
        <v>510</v>
      </c>
      <c r="AD1066" s="4">
        <v>520</v>
      </c>
      <c r="AE1066" s="5">
        <v>530</v>
      </c>
      <c r="AF1066" s="4">
        <v>540</v>
      </c>
      <c r="AG1066" s="4">
        <v>550</v>
      </c>
      <c r="AH1066" s="4">
        <v>560</v>
      </c>
      <c r="AI1066" s="4">
        <v>570</v>
      </c>
      <c r="AJ1066" s="4">
        <v>580</v>
      </c>
      <c r="AK1066" s="4">
        <v>590</v>
      </c>
      <c r="AL1066" s="4">
        <v>600</v>
      </c>
      <c r="AM1066" s="4">
        <v>610</v>
      </c>
      <c r="AN1066" s="4">
        <v>620</v>
      </c>
      <c r="AO1066" s="6">
        <v>630</v>
      </c>
      <c r="AP1066" s="4">
        <v>640</v>
      </c>
      <c r="AQ1066" s="4">
        <v>650</v>
      </c>
      <c r="AR1066" s="4">
        <v>660</v>
      </c>
      <c r="AS1066" s="4">
        <v>670</v>
      </c>
      <c r="AT1066" s="4">
        <v>680</v>
      </c>
      <c r="AU1066" s="4">
        <v>690</v>
      </c>
      <c r="AV1066" s="4">
        <v>700</v>
      </c>
      <c r="AW1066" s="4">
        <v>710</v>
      </c>
      <c r="AX1066" s="4">
        <v>720</v>
      </c>
      <c r="AY1066" s="5">
        <v>730</v>
      </c>
      <c r="AZ1066" s="4">
        <v>740</v>
      </c>
      <c r="BA1066" s="4">
        <v>750</v>
      </c>
      <c r="BB1066" s="4">
        <v>760</v>
      </c>
      <c r="BC1066" s="4">
        <v>770</v>
      </c>
      <c r="BD1066" s="4">
        <v>780</v>
      </c>
      <c r="BE1066" s="4">
        <v>790</v>
      </c>
      <c r="BF1066" s="4">
        <v>800</v>
      </c>
      <c r="BG1066" s="4">
        <v>810</v>
      </c>
      <c r="BH1066" s="4">
        <v>820</v>
      </c>
      <c r="BI1066" s="6">
        <v>830</v>
      </c>
      <c r="BJ1066" t="s">
        <v>1</v>
      </c>
    </row>
    <row r="1067" spans="1:62">
      <c r="A1067" s="4" t="s">
        <v>5</v>
      </c>
      <c r="K1067" s="5"/>
      <c r="U1067" s="6"/>
      <c r="AE1067" s="5"/>
      <c r="AO1067" s="6"/>
      <c r="AY1067" s="5"/>
      <c r="BI1067" s="6"/>
    </row>
    <row r="1068" spans="1:62">
      <c r="K1068" s="5"/>
      <c r="U1068" s="6"/>
      <c r="AE1068" s="5"/>
      <c r="AO1068" s="6"/>
      <c r="AY1068" s="5"/>
      <c r="BI1068" s="6"/>
    </row>
    <row r="1069" spans="1:62">
      <c r="A1069" s="4" t="s">
        <v>427</v>
      </c>
      <c r="K1069" s="5"/>
      <c r="U1069" s="6"/>
      <c r="AE1069" s="5"/>
      <c r="AO1069" s="6"/>
      <c r="AY1069" s="5"/>
      <c r="BI1069" s="6"/>
    </row>
    <row r="1070" spans="1:62">
      <c r="A1070" s="4" t="s">
        <v>71</v>
      </c>
      <c r="B1070" s="4">
        <v>35</v>
      </c>
      <c r="C1070" s="4">
        <f>B1070+8</f>
        <v>43</v>
      </c>
      <c r="D1070" s="4">
        <f t="shared" ref="D1070:BI1070" si="5445">C1070+8</f>
        <v>51</v>
      </c>
      <c r="E1070" s="4">
        <f t="shared" si="5445"/>
        <v>59</v>
      </c>
      <c r="F1070" s="4">
        <f t="shared" si="5445"/>
        <v>67</v>
      </c>
      <c r="G1070" s="4">
        <f t="shared" si="5445"/>
        <v>75</v>
      </c>
      <c r="H1070" s="4">
        <f t="shared" si="5445"/>
        <v>83</v>
      </c>
      <c r="I1070" s="4">
        <f t="shared" si="5445"/>
        <v>91</v>
      </c>
      <c r="J1070" s="4">
        <f t="shared" si="5445"/>
        <v>99</v>
      </c>
      <c r="K1070" s="4">
        <f t="shared" si="5445"/>
        <v>107</v>
      </c>
      <c r="L1070" s="4">
        <f t="shared" si="5445"/>
        <v>115</v>
      </c>
      <c r="M1070" s="4">
        <f t="shared" si="5445"/>
        <v>123</v>
      </c>
      <c r="N1070" s="4">
        <f t="shared" si="5445"/>
        <v>131</v>
      </c>
      <c r="O1070" s="4">
        <f t="shared" si="5445"/>
        <v>139</v>
      </c>
      <c r="P1070" s="4">
        <f t="shared" si="5445"/>
        <v>147</v>
      </c>
      <c r="Q1070" s="4">
        <f t="shared" si="5445"/>
        <v>155</v>
      </c>
      <c r="R1070" s="4">
        <f t="shared" si="5445"/>
        <v>163</v>
      </c>
      <c r="S1070" s="4">
        <f t="shared" si="5445"/>
        <v>171</v>
      </c>
      <c r="T1070" s="4">
        <f t="shared" si="5445"/>
        <v>179</v>
      </c>
      <c r="U1070" s="4">
        <f t="shared" si="5445"/>
        <v>187</v>
      </c>
      <c r="V1070" s="4">
        <f t="shared" si="5445"/>
        <v>195</v>
      </c>
      <c r="W1070" s="4">
        <f t="shared" si="5445"/>
        <v>203</v>
      </c>
      <c r="X1070" s="4">
        <f t="shared" si="5445"/>
        <v>211</v>
      </c>
      <c r="Y1070" s="4">
        <f t="shared" si="5445"/>
        <v>219</v>
      </c>
      <c r="Z1070" s="4">
        <f t="shared" si="5445"/>
        <v>227</v>
      </c>
      <c r="AA1070" s="4">
        <f t="shared" si="5445"/>
        <v>235</v>
      </c>
      <c r="AB1070" s="4">
        <f t="shared" si="5445"/>
        <v>243</v>
      </c>
      <c r="AC1070" s="4">
        <f t="shared" si="5445"/>
        <v>251</v>
      </c>
      <c r="AD1070" s="4">
        <f t="shared" si="5445"/>
        <v>259</v>
      </c>
      <c r="AE1070" s="4">
        <f t="shared" si="5445"/>
        <v>267</v>
      </c>
      <c r="AF1070" s="4">
        <f t="shared" si="5445"/>
        <v>275</v>
      </c>
      <c r="AG1070" s="4">
        <f t="shared" si="5445"/>
        <v>283</v>
      </c>
      <c r="AH1070" s="4">
        <f t="shared" si="5445"/>
        <v>291</v>
      </c>
      <c r="AI1070" s="4">
        <f t="shared" si="5445"/>
        <v>299</v>
      </c>
      <c r="AJ1070" s="4">
        <f t="shared" si="5445"/>
        <v>307</v>
      </c>
      <c r="AK1070" s="4">
        <f t="shared" si="5445"/>
        <v>315</v>
      </c>
      <c r="AL1070" s="4">
        <f t="shared" si="5445"/>
        <v>323</v>
      </c>
      <c r="AM1070" s="4">
        <f t="shared" si="5445"/>
        <v>331</v>
      </c>
      <c r="AN1070" s="4">
        <f t="shared" si="5445"/>
        <v>339</v>
      </c>
      <c r="AO1070" s="4">
        <f t="shared" si="5445"/>
        <v>347</v>
      </c>
      <c r="AP1070" s="4">
        <f t="shared" si="5445"/>
        <v>355</v>
      </c>
      <c r="AQ1070" s="4">
        <f t="shared" si="5445"/>
        <v>363</v>
      </c>
      <c r="AR1070" s="4">
        <f t="shared" si="5445"/>
        <v>371</v>
      </c>
      <c r="AS1070" s="4">
        <f t="shared" si="5445"/>
        <v>379</v>
      </c>
      <c r="AT1070" s="4">
        <f t="shared" si="5445"/>
        <v>387</v>
      </c>
      <c r="AU1070" s="4">
        <f t="shared" si="5445"/>
        <v>395</v>
      </c>
      <c r="AV1070" s="4">
        <f t="shared" si="5445"/>
        <v>403</v>
      </c>
      <c r="AW1070" s="4">
        <f t="shared" si="5445"/>
        <v>411</v>
      </c>
      <c r="AX1070" s="4">
        <f t="shared" si="5445"/>
        <v>419</v>
      </c>
      <c r="AY1070" s="4">
        <f t="shared" si="5445"/>
        <v>427</v>
      </c>
      <c r="AZ1070" s="4">
        <f t="shared" si="5445"/>
        <v>435</v>
      </c>
      <c r="BA1070" s="4">
        <f t="shared" si="5445"/>
        <v>443</v>
      </c>
      <c r="BB1070" s="4">
        <f t="shared" si="5445"/>
        <v>451</v>
      </c>
      <c r="BC1070" s="4">
        <f t="shared" si="5445"/>
        <v>459</v>
      </c>
      <c r="BD1070" s="4">
        <f t="shared" si="5445"/>
        <v>467</v>
      </c>
      <c r="BE1070" s="4">
        <f t="shared" si="5445"/>
        <v>475</v>
      </c>
      <c r="BF1070" s="4">
        <f t="shared" si="5445"/>
        <v>483</v>
      </c>
      <c r="BG1070" s="4">
        <f t="shared" si="5445"/>
        <v>491</v>
      </c>
      <c r="BH1070" s="4">
        <f t="shared" si="5445"/>
        <v>499</v>
      </c>
      <c r="BI1070" s="4">
        <f t="shared" si="5445"/>
        <v>507</v>
      </c>
      <c r="BJ1070" t="s">
        <v>1</v>
      </c>
    </row>
    <row r="1071" spans="1:62">
      <c r="A1071" s="4" t="s">
        <v>76</v>
      </c>
      <c r="B1071" s="4">
        <v>30</v>
      </c>
      <c r="C1071" s="4">
        <v>40</v>
      </c>
      <c r="D1071" s="4">
        <v>50</v>
      </c>
      <c r="E1071" s="4">
        <v>60</v>
      </c>
      <c r="F1071" s="4">
        <v>70</v>
      </c>
      <c r="G1071" s="4">
        <v>80</v>
      </c>
      <c r="H1071" s="4">
        <v>90</v>
      </c>
      <c r="I1071" s="4">
        <v>100</v>
      </c>
      <c r="J1071" s="4">
        <v>110</v>
      </c>
      <c r="K1071" s="5">
        <v>120</v>
      </c>
      <c r="L1071" s="4">
        <v>130</v>
      </c>
      <c r="M1071" s="4">
        <v>140</v>
      </c>
      <c r="N1071" s="4">
        <v>150</v>
      </c>
      <c r="O1071" s="4">
        <v>160</v>
      </c>
      <c r="P1071" s="4">
        <v>170</v>
      </c>
      <c r="Q1071" s="4">
        <v>180</v>
      </c>
      <c r="R1071" s="4">
        <v>190</v>
      </c>
      <c r="S1071" s="4">
        <v>200</v>
      </c>
      <c r="T1071" s="4">
        <v>210</v>
      </c>
      <c r="U1071" s="6">
        <v>220</v>
      </c>
      <c r="V1071" s="4">
        <v>230</v>
      </c>
      <c r="W1071" s="4">
        <v>240</v>
      </c>
      <c r="X1071" s="4">
        <v>250</v>
      </c>
      <c r="Y1071" s="4">
        <v>260</v>
      </c>
      <c r="Z1071" s="4">
        <v>270</v>
      </c>
      <c r="AA1071" s="4">
        <v>280</v>
      </c>
      <c r="AB1071" s="4">
        <v>290</v>
      </c>
      <c r="AC1071" s="4">
        <v>300</v>
      </c>
      <c r="AD1071" s="4">
        <v>310</v>
      </c>
      <c r="AE1071" s="5">
        <v>320</v>
      </c>
      <c r="AF1071" s="4">
        <v>330</v>
      </c>
      <c r="AG1071" s="4">
        <v>340</v>
      </c>
      <c r="AH1071" s="4">
        <v>350</v>
      </c>
      <c r="AI1071" s="4">
        <v>360</v>
      </c>
      <c r="AJ1071" s="4">
        <v>370</v>
      </c>
      <c r="AK1071" s="4">
        <v>380</v>
      </c>
      <c r="AL1071" s="4">
        <v>390</v>
      </c>
      <c r="AM1071" s="4">
        <v>400</v>
      </c>
      <c r="AN1071" s="4">
        <v>410</v>
      </c>
      <c r="AO1071" s="6">
        <v>420</v>
      </c>
      <c r="AP1071" s="4">
        <v>430</v>
      </c>
      <c r="AQ1071" s="4">
        <v>440</v>
      </c>
      <c r="AR1071" s="4">
        <v>450</v>
      </c>
      <c r="AS1071" s="4">
        <v>460</v>
      </c>
      <c r="AT1071" s="4">
        <v>470</v>
      </c>
      <c r="AU1071" s="4">
        <v>480</v>
      </c>
      <c r="AV1071" s="4">
        <v>490</v>
      </c>
      <c r="AW1071" s="4">
        <v>500</v>
      </c>
      <c r="AX1071" s="4">
        <v>510</v>
      </c>
      <c r="AY1071" s="5">
        <v>520</v>
      </c>
      <c r="AZ1071" s="4">
        <v>530</v>
      </c>
      <c r="BA1071" s="4">
        <v>540</v>
      </c>
      <c r="BB1071" s="4">
        <v>550</v>
      </c>
      <c r="BC1071" s="4">
        <v>560</v>
      </c>
      <c r="BD1071" s="4">
        <v>570</v>
      </c>
      <c r="BE1071" s="4">
        <v>580</v>
      </c>
      <c r="BF1071" s="4">
        <v>590</v>
      </c>
      <c r="BG1071" s="4">
        <v>600</v>
      </c>
      <c r="BH1071" s="4">
        <v>610</v>
      </c>
      <c r="BI1071" s="6">
        <v>620</v>
      </c>
      <c r="BJ1071" t="s">
        <v>1</v>
      </c>
    </row>
    <row r="1072" spans="1:62">
      <c r="A1072" s="4" t="s">
        <v>232</v>
      </c>
      <c r="B1072" s="4">
        <v>3</v>
      </c>
      <c r="C1072" s="4">
        <v>6</v>
      </c>
      <c r="D1072" s="4">
        <v>9</v>
      </c>
      <c r="E1072" s="4">
        <v>11</v>
      </c>
      <c r="F1072" s="4">
        <v>12</v>
      </c>
      <c r="G1072" s="4">
        <v>13</v>
      </c>
      <c r="H1072" s="4">
        <v>14</v>
      </c>
      <c r="I1072" s="4">
        <v>15</v>
      </c>
      <c r="J1072" s="4">
        <v>16</v>
      </c>
      <c r="K1072" s="5">
        <v>17</v>
      </c>
      <c r="L1072" s="4">
        <v>17</v>
      </c>
      <c r="M1072" s="4">
        <v>18</v>
      </c>
      <c r="N1072" s="4">
        <v>18</v>
      </c>
      <c r="O1072" s="4">
        <v>19</v>
      </c>
      <c r="P1072" s="4">
        <v>19</v>
      </c>
      <c r="Q1072" s="4">
        <v>20</v>
      </c>
      <c r="R1072" s="4">
        <v>20</v>
      </c>
      <c r="S1072" s="4">
        <v>20</v>
      </c>
      <c r="T1072" s="4">
        <v>20</v>
      </c>
      <c r="U1072" s="6">
        <v>21</v>
      </c>
      <c r="V1072" s="4">
        <v>21</v>
      </c>
      <c r="W1072" s="4">
        <v>21</v>
      </c>
      <c r="X1072" s="4">
        <v>21</v>
      </c>
      <c r="Y1072" s="4">
        <v>22</v>
      </c>
      <c r="Z1072" s="4">
        <v>22</v>
      </c>
      <c r="AA1072" s="4">
        <v>22</v>
      </c>
      <c r="AB1072" s="4">
        <v>22</v>
      </c>
      <c r="AC1072" s="4">
        <v>22</v>
      </c>
      <c r="AD1072" s="4">
        <v>22</v>
      </c>
      <c r="AE1072" s="5">
        <v>22</v>
      </c>
      <c r="AF1072" s="4">
        <v>23</v>
      </c>
      <c r="AG1072" s="4">
        <v>23</v>
      </c>
      <c r="AH1072" s="4">
        <v>23</v>
      </c>
      <c r="AI1072" s="4">
        <v>23</v>
      </c>
      <c r="AJ1072" s="4">
        <v>23</v>
      </c>
      <c r="AK1072" s="4">
        <v>23</v>
      </c>
      <c r="AL1072" s="4">
        <v>23</v>
      </c>
      <c r="AM1072" s="4">
        <v>23</v>
      </c>
      <c r="AN1072" s="4">
        <v>23</v>
      </c>
      <c r="AO1072" s="6">
        <v>23</v>
      </c>
      <c r="AP1072" s="4">
        <v>23</v>
      </c>
      <c r="AQ1072" s="4">
        <v>24</v>
      </c>
      <c r="AR1072" s="4">
        <v>24</v>
      </c>
      <c r="AS1072" s="4">
        <v>24</v>
      </c>
      <c r="AT1072" s="4">
        <v>24</v>
      </c>
      <c r="AU1072" s="4">
        <v>24</v>
      </c>
      <c r="AV1072" s="4">
        <v>24</v>
      </c>
      <c r="AW1072" s="4">
        <v>24</v>
      </c>
      <c r="AX1072" s="4">
        <v>24</v>
      </c>
      <c r="AY1072" s="5">
        <v>24</v>
      </c>
      <c r="AZ1072" s="4">
        <v>24</v>
      </c>
      <c r="BA1072" s="4">
        <v>24</v>
      </c>
      <c r="BB1072" s="4">
        <v>24</v>
      </c>
      <c r="BC1072" s="4">
        <v>24</v>
      </c>
      <c r="BD1072" s="4">
        <v>24</v>
      </c>
      <c r="BE1072" s="4">
        <v>24</v>
      </c>
      <c r="BF1072" s="4">
        <v>24</v>
      </c>
      <c r="BG1072" s="4">
        <v>24</v>
      </c>
      <c r="BH1072" s="4">
        <v>24</v>
      </c>
      <c r="BI1072" s="6">
        <v>25</v>
      </c>
      <c r="BJ1072" t="s">
        <v>1</v>
      </c>
    </row>
    <row r="1073" spans="1:62">
      <c r="A1073" s="4" t="s">
        <v>5</v>
      </c>
      <c r="K1073" s="5"/>
      <c r="U1073" s="6"/>
      <c r="AE1073" s="5"/>
      <c r="AO1073" s="6"/>
      <c r="AY1073" s="5"/>
      <c r="BI1073" s="6"/>
    </row>
    <row r="1074" spans="1:62">
      <c r="A1074" s="4" t="s">
        <v>428</v>
      </c>
      <c r="K1074" s="5"/>
      <c r="U1074" s="6"/>
      <c r="AE1074" s="5"/>
      <c r="AO1074" s="6"/>
      <c r="AY1074" s="5"/>
      <c r="BI1074" s="6"/>
    </row>
    <row r="1075" spans="1:62">
      <c r="A1075" s="4" t="s">
        <v>267</v>
      </c>
      <c r="B1075" s="4">
        <v>1</v>
      </c>
      <c r="C1075" s="4">
        <v>1</v>
      </c>
      <c r="D1075" s="4">
        <v>1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 s="5">
        <v>2</v>
      </c>
      <c r="L1075" s="4">
        <v>2</v>
      </c>
      <c r="M1075" s="4">
        <v>2</v>
      </c>
      <c r="N1075" s="4">
        <v>2</v>
      </c>
      <c r="O1075" s="4">
        <v>2</v>
      </c>
      <c r="P1075" s="4">
        <v>2</v>
      </c>
      <c r="Q1075" s="4">
        <v>2</v>
      </c>
      <c r="R1075" s="4">
        <v>2</v>
      </c>
      <c r="S1075" s="4">
        <v>2</v>
      </c>
      <c r="T1075" s="4">
        <v>2</v>
      </c>
      <c r="U1075" s="6">
        <v>2</v>
      </c>
      <c r="V1075" s="4">
        <v>2</v>
      </c>
      <c r="W1075" s="4">
        <v>2</v>
      </c>
      <c r="X1075" s="4">
        <v>2</v>
      </c>
      <c r="Y1075" s="4">
        <v>2</v>
      </c>
      <c r="Z1075" s="4">
        <v>2</v>
      </c>
      <c r="AA1075" s="4">
        <v>2</v>
      </c>
      <c r="AB1075" s="4">
        <v>2</v>
      </c>
      <c r="AC1075" s="4">
        <v>2</v>
      </c>
      <c r="AD1075" s="4">
        <v>2</v>
      </c>
      <c r="AE1075" s="5">
        <v>2</v>
      </c>
      <c r="AF1075" s="4">
        <v>2</v>
      </c>
      <c r="AG1075" s="4">
        <v>2</v>
      </c>
      <c r="AH1075" s="4">
        <v>2</v>
      </c>
      <c r="AI1075" s="4">
        <v>2</v>
      </c>
      <c r="AJ1075" s="4">
        <v>2</v>
      </c>
      <c r="AK1075" s="4">
        <v>2</v>
      </c>
      <c r="AL1075" s="4">
        <v>2</v>
      </c>
      <c r="AM1075" s="4">
        <v>2</v>
      </c>
      <c r="AN1075" s="4">
        <v>2</v>
      </c>
      <c r="AO1075" s="6">
        <v>2</v>
      </c>
      <c r="AP1075" s="4">
        <v>2</v>
      </c>
      <c r="AQ1075" s="4">
        <v>2</v>
      </c>
      <c r="AR1075" s="4">
        <v>2</v>
      </c>
      <c r="AS1075" s="4">
        <v>2</v>
      </c>
      <c r="AT1075" s="4">
        <v>2</v>
      </c>
      <c r="AU1075" s="4">
        <v>2</v>
      </c>
      <c r="AV1075" s="4">
        <v>2</v>
      </c>
      <c r="AW1075" s="4">
        <v>2</v>
      </c>
      <c r="AX1075" s="4">
        <v>2</v>
      </c>
      <c r="AY1075" s="5">
        <v>2</v>
      </c>
      <c r="AZ1075" s="4">
        <v>2</v>
      </c>
      <c r="BA1075" s="4">
        <v>2</v>
      </c>
      <c r="BB1075" s="4">
        <v>2</v>
      </c>
      <c r="BC1075" s="4">
        <v>2</v>
      </c>
      <c r="BD1075" s="4">
        <v>2</v>
      </c>
      <c r="BE1075" s="4">
        <v>2</v>
      </c>
      <c r="BF1075" s="4">
        <v>2</v>
      </c>
      <c r="BG1075" s="4">
        <v>2</v>
      </c>
      <c r="BH1075" s="4">
        <v>2</v>
      </c>
      <c r="BI1075" s="6">
        <v>2</v>
      </c>
      <c r="BJ1075" t="s">
        <v>1</v>
      </c>
    </row>
    <row r="1076" spans="1:62">
      <c r="A1076" s="4" t="s">
        <v>85</v>
      </c>
      <c r="B1076" s="4">
        <v>4</v>
      </c>
      <c r="C1076" s="4">
        <v>7</v>
      </c>
      <c r="D1076" s="4">
        <v>10</v>
      </c>
      <c r="E1076" s="4">
        <v>13</v>
      </c>
      <c r="F1076" s="4">
        <v>16</v>
      </c>
      <c r="G1076" s="4">
        <v>19</v>
      </c>
      <c r="H1076" s="4">
        <v>22</v>
      </c>
      <c r="I1076" s="4">
        <v>25</v>
      </c>
      <c r="J1076" s="4">
        <v>31</v>
      </c>
      <c r="K1076" s="5">
        <v>37</v>
      </c>
      <c r="L1076" s="4">
        <v>43</v>
      </c>
      <c r="M1076" s="4">
        <v>49</v>
      </c>
      <c r="N1076" s="4">
        <v>55</v>
      </c>
      <c r="O1076" s="4">
        <v>61</v>
      </c>
      <c r="P1076" s="4">
        <v>67</v>
      </c>
      <c r="Q1076" s="4">
        <v>73</v>
      </c>
      <c r="R1076" s="4">
        <v>85</v>
      </c>
      <c r="S1076" s="4">
        <v>97</v>
      </c>
      <c r="T1076" s="4">
        <v>109</v>
      </c>
      <c r="U1076" s="6">
        <v>121</v>
      </c>
      <c r="V1076" s="4">
        <v>133</v>
      </c>
      <c r="W1076" s="4">
        <v>145</v>
      </c>
      <c r="X1076" s="4">
        <v>169</v>
      </c>
      <c r="Y1076" s="4">
        <v>193</v>
      </c>
      <c r="Z1076" s="4">
        <v>217</v>
      </c>
      <c r="AA1076" s="4">
        <v>241</v>
      </c>
      <c r="AB1076" s="4">
        <v>265</v>
      </c>
      <c r="AC1076" s="4">
        <v>289</v>
      </c>
      <c r="AD1076" s="4">
        <v>325</v>
      </c>
      <c r="AE1076" s="5">
        <v>361</v>
      </c>
      <c r="AF1076" s="4">
        <v>397</v>
      </c>
      <c r="AG1076" s="4">
        <v>433</v>
      </c>
      <c r="AH1076" s="4">
        <v>469</v>
      </c>
      <c r="AI1076" s="4">
        <v>505</v>
      </c>
      <c r="AJ1076" s="4">
        <v>541</v>
      </c>
      <c r="AK1076" s="4">
        <v>577</v>
      </c>
      <c r="AL1076" s="4">
        <v>613</v>
      </c>
      <c r="AM1076" s="4">
        <v>649</v>
      </c>
      <c r="AN1076" s="4">
        <v>685</v>
      </c>
      <c r="AO1076" s="6">
        <v>721</v>
      </c>
      <c r="AP1076" s="4">
        <v>757</v>
      </c>
      <c r="AQ1076" s="4">
        <v>793</v>
      </c>
      <c r="AR1076" s="4">
        <v>829</v>
      </c>
      <c r="AS1076" s="4">
        <v>865</v>
      </c>
      <c r="AT1076" s="4">
        <v>901</v>
      </c>
      <c r="AU1076" s="4">
        <v>937</v>
      </c>
      <c r="AV1076" s="4">
        <v>973</v>
      </c>
      <c r="AW1076" s="4">
        <v>1009</v>
      </c>
      <c r="AX1076" s="4">
        <v>1045</v>
      </c>
      <c r="AY1076" s="5">
        <v>1081</v>
      </c>
      <c r="AZ1076" s="4">
        <v>1117</v>
      </c>
      <c r="BA1076" s="4">
        <v>1153</v>
      </c>
      <c r="BB1076" s="4">
        <v>1189</v>
      </c>
      <c r="BC1076" s="4">
        <v>1225</v>
      </c>
      <c r="BD1076" s="4">
        <v>1261</v>
      </c>
      <c r="BE1076" s="4">
        <v>1297</v>
      </c>
      <c r="BF1076" s="4">
        <v>1333</v>
      </c>
      <c r="BG1076" s="4">
        <v>1369</v>
      </c>
      <c r="BH1076" s="4">
        <v>1405</v>
      </c>
      <c r="BI1076" s="6">
        <v>1441</v>
      </c>
      <c r="BJ1076" t="s">
        <v>1</v>
      </c>
    </row>
    <row r="1077" spans="1:62">
      <c r="A1077" s="4" t="s">
        <v>86</v>
      </c>
      <c r="B1077" s="4">
        <v>6</v>
      </c>
      <c r="C1077" s="4">
        <v>10</v>
      </c>
      <c r="D1077" s="4">
        <v>14</v>
      </c>
      <c r="E1077" s="4">
        <v>18</v>
      </c>
      <c r="F1077" s="4">
        <v>22</v>
      </c>
      <c r="G1077" s="4">
        <v>26</v>
      </c>
      <c r="H1077" s="4">
        <v>30</v>
      </c>
      <c r="I1077" s="4">
        <v>34</v>
      </c>
      <c r="J1077" s="4">
        <v>42</v>
      </c>
      <c r="K1077" s="5">
        <v>50</v>
      </c>
      <c r="L1077" s="4">
        <v>58</v>
      </c>
      <c r="M1077" s="4">
        <v>66</v>
      </c>
      <c r="N1077" s="4">
        <v>74</v>
      </c>
      <c r="O1077" s="4">
        <v>82</v>
      </c>
      <c r="P1077" s="4">
        <v>90</v>
      </c>
      <c r="Q1077" s="4">
        <v>98</v>
      </c>
      <c r="R1077" s="4">
        <v>112</v>
      </c>
      <c r="S1077" s="4">
        <v>126</v>
      </c>
      <c r="T1077" s="4">
        <v>140</v>
      </c>
      <c r="U1077" s="6">
        <v>154</v>
      </c>
      <c r="V1077" s="4">
        <v>168</v>
      </c>
      <c r="W1077" s="4">
        <v>182</v>
      </c>
      <c r="X1077" s="4">
        <v>208</v>
      </c>
      <c r="Y1077" s="4">
        <v>234</v>
      </c>
      <c r="Z1077" s="4">
        <v>260</v>
      </c>
      <c r="AA1077" s="4">
        <v>286</v>
      </c>
      <c r="AB1077" s="4">
        <v>312</v>
      </c>
      <c r="AC1077" s="4">
        <v>338</v>
      </c>
      <c r="AD1077" s="4">
        <v>376</v>
      </c>
      <c r="AE1077" s="5">
        <v>414</v>
      </c>
      <c r="AF1077" s="4">
        <v>452</v>
      </c>
      <c r="AG1077" s="4">
        <v>490</v>
      </c>
      <c r="AH1077" s="4">
        <v>528</v>
      </c>
      <c r="AI1077" s="4">
        <v>566</v>
      </c>
      <c r="AJ1077" s="4">
        <v>604</v>
      </c>
      <c r="AK1077" s="4">
        <v>642</v>
      </c>
      <c r="AL1077" s="4">
        <v>680</v>
      </c>
      <c r="AM1077" s="4">
        <v>718</v>
      </c>
      <c r="AN1077" s="4">
        <v>756</v>
      </c>
      <c r="AO1077" s="6">
        <v>794</v>
      </c>
      <c r="AP1077" s="4">
        <v>832</v>
      </c>
      <c r="AQ1077" s="4">
        <v>870</v>
      </c>
      <c r="AR1077" s="4">
        <v>908</v>
      </c>
      <c r="AS1077" s="4">
        <v>946</v>
      </c>
      <c r="AT1077" s="4">
        <v>984</v>
      </c>
      <c r="AU1077" s="4">
        <v>1022</v>
      </c>
      <c r="AV1077" s="4">
        <v>1060</v>
      </c>
      <c r="AW1077" s="4">
        <v>1098</v>
      </c>
      <c r="AX1077" s="4">
        <v>1136</v>
      </c>
      <c r="AY1077" s="5">
        <v>1174</v>
      </c>
      <c r="AZ1077" s="4">
        <v>1212</v>
      </c>
      <c r="BA1077" s="4">
        <v>1250</v>
      </c>
      <c r="BB1077" s="4">
        <v>1288</v>
      </c>
      <c r="BC1077" s="4">
        <v>1326</v>
      </c>
      <c r="BD1077" s="4">
        <v>1364</v>
      </c>
      <c r="BE1077" s="4">
        <v>1402</v>
      </c>
      <c r="BF1077" s="4">
        <v>1440</v>
      </c>
      <c r="BG1077" s="4">
        <v>1478</v>
      </c>
      <c r="BH1077" s="4">
        <v>1516</v>
      </c>
      <c r="BI1077" s="6">
        <v>1554</v>
      </c>
      <c r="BJ1077" t="s">
        <v>1</v>
      </c>
    </row>
    <row r="1078" spans="1:62">
      <c r="A1078" s="4" t="s">
        <v>4</v>
      </c>
      <c r="B1078" s="4">
        <v>1.5</v>
      </c>
      <c r="C1078" s="4">
        <v>1.75</v>
      </c>
      <c r="D1078" s="4">
        <v>2</v>
      </c>
      <c r="E1078" s="4">
        <v>2.25</v>
      </c>
      <c r="F1078" s="4">
        <v>2.5</v>
      </c>
      <c r="G1078" s="4">
        <v>2.75</v>
      </c>
      <c r="H1078" s="4">
        <v>3</v>
      </c>
      <c r="I1078" s="4">
        <v>3.25</v>
      </c>
      <c r="J1078" s="4">
        <v>3.5</v>
      </c>
      <c r="K1078" s="5">
        <v>3.75</v>
      </c>
      <c r="L1078" s="4">
        <v>4</v>
      </c>
      <c r="M1078" s="4">
        <v>4.25</v>
      </c>
      <c r="N1078" s="4">
        <v>4.5</v>
      </c>
      <c r="O1078" s="4">
        <v>4.75</v>
      </c>
      <c r="P1078" s="4">
        <v>5</v>
      </c>
      <c r="Q1078" s="4">
        <v>5.25</v>
      </c>
      <c r="R1078" s="4">
        <v>5.5</v>
      </c>
      <c r="S1078" s="4">
        <v>5.75</v>
      </c>
      <c r="T1078" s="4">
        <v>6</v>
      </c>
      <c r="U1078" s="6">
        <v>6.25</v>
      </c>
      <c r="V1078" s="4">
        <v>6.5</v>
      </c>
      <c r="W1078" s="4">
        <v>6.75</v>
      </c>
      <c r="X1078" s="4">
        <v>7</v>
      </c>
      <c r="Y1078" s="4">
        <v>7.25</v>
      </c>
      <c r="Z1078" s="4">
        <v>7.5</v>
      </c>
      <c r="AA1078" s="4">
        <v>7.75</v>
      </c>
      <c r="AB1078" s="4">
        <v>8</v>
      </c>
      <c r="AC1078" s="4">
        <v>8.25</v>
      </c>
      <c r="AD1078" s="4">
        <v>8.5</v>
      </c>
      <c r="AE1078" s="5">
        <v>8.75</v>
      </c>
      <c r="AF1078" s="4">
        <v>9</v>
      </c>
      <c r="AG1078" s="4">
        <v>9.25</v>
      </c>
      <c r="AH1078" s="4">
        <v>9.5</v>
      </c>
      <c r="AI1078" s="4">
        <v>9.75</v>
      </c>
      <c r="AJ1078" s="4">
        <v>10</v>
      </c>
      <c r="AK1078" s="4">
        <v>10.25</v>
      </c>
      <c r="AL1078" s="4">
        <v>10.5</v>
      </c>
      <c r="AM1078" s="4">
        <v>10.75</v>
      </c>
      <c r="AN1078" s="4">
        <v>11</v>
      </c>
      <c r="AO1078" s="6">
        <v>11.25</v>
      </c>
      <c r="AP1078" s="4">
        <v>11.5</v>
      </c>
      <c r="AQ1078" s="4">
        <v>11.75</v>
      </c>
      <c r="AR1078" s="4">
        <v>12</v>
      </c>
      <c r="AS1078" s="4">
        <v>12.25</v>
      </c>
      <c r="AT1078" s="4">
        <v>12.5</v>
      </c>
      <c r="AU1078" s="4">
        <v>12.75</v>
      </c>
      <c r="AV1078" s="4">
        <v>13</v>
      </c>
      <c r="AW1078" s="4">
        <v>13.25</v>
      </c>
      <c r="AX1078" s="4">
        <v>13.5</v>
      </c>
      <c r="AY1078" s="5">
        <v>13.75</v>
      </c>
      <c r="AZ1078" s="4">
        <v>14</v>
      </c>
      <c r="BA1078" s="4">
        <v>14.25</v>
      </c>
      <c r="BB1078" s="4">
        <v>14.5</v>
      </c>
      <c r="BC1078" s="4">
        <v>14.75</v>
      </c>
      <c r="BD1078" s="4">
        <v>15</v>
      </c>
      <c r="BE1078" s="4">
        <v>15.25</v>
      </c>
      <c r="BF1078" s="4">
        <v>15.5</v>
      </c>
      <c r="BG1078" s="4">
        <v>15.75</v>
      </c>
      <c r="BH1078" s="4">
        <v>16</v>
      </c>
      <c r="BI1078" s="6">
        <v>16.25</v>
      </c>
      <c r="BJ1078" t="s">
        <v>1</v>
      </c>
    </row>
    <row r="1079" spans="1:62">
      <c r="A1079" s="4" t="s">
        <v>5</v>
      </c>
      <c r="K1079" s="5"/>
      <c r="U1079" s="6"/>
      <c r="AE1079" s="5"/>
      <c r="AO1079" s="6"/>
      <c r="AY1079" s="5"/>
      <c r="BI1079" s="6"/>
    </row>
    <row r="1080" spans="1:62">
      <c r="A1080" s="4" t="s">
        <v>507</v>
      </c>
      <c r="K1080" s="5"/>
      <c r="U1080" s="6"/>
      <c r="AE1080" s="5"/>
      <c r="AO1080" s="6"/>
      <c r="AY1080" s="5"/>
      <c r="BI1080" s="6"/>
    </row>
    <row r="1081" spans="1:62">
      <c r="A1081" s="4" t="s">
        <v>90</v>
      </c>
      <c r="B1081" s="4">
        <v>22</v>
      </c>
      <c r="C1081" s="4">
        <v>27</v>
      </c>
      <c r="D1081" s="4">
        <v>31</v>
      </c>
      <c r="E1081" s="4">
        <v>34</v>
      </c>
      <c r="F1081" s="4">
        <v>37</v>
      </c>
      <c r="G1081" s="4">
        <v>39</v>
      </c>
      <c r="H1081" s="4">
        <v>41</v>
      </c>
      <c r="I1081" s="4">
        <v>43</v>
      </c>
      <c r="J1081" s="4">
        <v>44</v>
      </c>
      <c r="K1081" s="5">
        <v>45</v>
      </c>
      <c r="L1081" s="4">
        <v>47</v>
      </c>
      <c r="M1081" s="4">
        <v>48</v>
      </c>
      <c r="N1081" s="4">
        <v>48</v>
      </c>
      <c r="O1081" s="4">
        <v>49</v>
      </c>
      <c r="P1081" s="4">
        <v>50</v>
      </c>
      <c r="Q1081" s="4">
        <v>51</v>
      </c>
      <c r="R1081" s="4">
        <v>51</v>
      </c>
      <c r="S1081" s="4">
        <v>52</v>
      </c>
      <c r="T1081" s="4">
        <v>52</v>
      </c>
      <c r="U1081" s="6">
        <v>53</v>
      </c>
      <c r="V1081" s="4" t="s">
        <v>1</v>
      </c>
      <c r="AE1081" s="5"/>
      <c r="AO1081" s="6"/>
      <c r="AY1081" s="5"/>
      <c r="BI1081" s="6"/>
    </row>
    <row r="1082" spans="1:62">
      <c r="A1082" s="4" t="s">
        <v>238</v>
      </c>
      <c r="B1082" s="4">
        <v>10</v>
      </c>
      <c r="C1082" s="4">
        <v>12</v>
      </c>
      <c r="D1082" s="4">
        <v>14</v>
      </c>
      <c r="E1082" s="4">
        <v>16</v>
      </c>
      <c r="F1082" s="4">
        <v>18</v>
      </c>
      <c r="G1082" s="4">
        <v>20</v>
      </c>
      <c r="H1082" s="4">
        <v>22</v>
      </c>
      <c r="I1082" s="4">
        <v>24</v>
      </c>
      <c r="J1082" s="4">
        <v>26</v>
      </c>
      <c r="K1082" s="5">
        <v>28</v>
      </c>
      <c r="L1082" s="4">
        <v>30</v>
      </c>
      <c r="M1082" s="4">
        <v>32</v>
      </c>
      <c r="N1082" s="4">
        <v>34</v>
      </c>
      <c r="O1082" s="4">
        <v>36</v>
      </c>
      <c r="P1082" s="4">
        <v>38</v>
      </c>
      <c r="Q1082" s="4">
        <v>40</v>
      </c>
      <c r="R1082" s="4">
        <v>41</v>
      </c>
      <c r="S1082" s="4">
        <v>42</v>
      </c>
      <c r="T1082" s="4">
        <v>43</v>
      </c>
      <c r="U1082" s="6">
        <v>44</v>
      </c>
      <c r="V1082" s="4">
        <v>45</v>
      </c>
      <c r="W1082" s="4">
        <v>46</v>
      </c>
      <c r="X1082" s="4">
        <v>47</v>
      </c>
      <c r="Y1082" s="4">
        <v>48</v>
      </c>
      <c r="Z1082" s="4">
        <v>49</v>
      </c>
      <c r="AA1082" s="4">
        <v>50</v>
      </c>
      <c r="AB1082" s="4">
        <v>51</v>
      </c>
      <c r="AC1082" s="4">
        <v>52</v>
      </c>
      <c r="AD1082" s="4">
        <v>53</v>
      </c>
      <c r="AE1082" s="5">
        <v>54</v>
      </c>
      <c r="AF1082" s="4">
        <v>55</v>
      </c>
      <c r="AG1082" s="4">
        <v>56</v>
      </c>
      <c r="AH1082" s="4">
        <v>57</v>
      </c>
      <c r="AI1082" s="4">
        <v>58</v>
      </c>
      <c r="AJ1082" s="4">
        <v>59</v>
      </c>
      <c r="AK1082" s="4">
        <v>60</v>
      </c>
      <c r="AL1082" s="4">
        <v>61</v>
      </c>
      <c r="AM1082" s="4">
        <v>62</v>
      </c>
      <c r="AN1082" s="4">
        <v>63</v>
      </c>
      <c r="AO1082" s="6">
        <v>64</v>
      </c>
      <c r="AP1082" s="4">
        <v>65</v>
      </c>
      <c r="AQ1082" s="4">
        <v>66</v>
      </c>
      <c r="AR1082" s="4">
        <v>67</v>
      </c>
      <c r="AS1082" s="4">
        <v>68</v>
      </c>
      <c r="AT1082" s="4">
        <v>69</v>
      </c>
      <c r="AU1082" s="4">
        <v>70</v>
      </c>
      <c r="AV1082" s="4">
        <v>71</v>
      </c>
      <c r="AW1082" s="4">
        <v>72</v>
      </c>
      <c r="AX1082" s="4">
        <v>73</v>
      </c>
      <c r="AY1082" s="5">
        <v>74</v>
      </c>
      <c r="AZ1082" s="4">
        <v>75</v>
      </c>
      <c r="BA1082" s="4">
        <v>76</v>
      </c>
      <c r="BB1082" s="4">
        <v>77</v>
      </c>
      <c r="BC1082" s="4">
        <v>78</v>
      </c>
      <c r="BD1082" s="4">
        <v>79</v>
      </c>
      <c r="BE1082" s="4">
        <v>80</v>
      </c>
      <c r="BF1082" s="4">
        <v>81</v>
      </c>
      <c r="BG1082" s="4">
        <v>82</v>
      </c>
      <c r="BH1082" s="4">
        <v>83</v>
      </c>
      <c r="BI1082" s="6">
        <v>84</v>
      </c>
      <c r="BJ1082" t="s">
        <v>1</v>
      </c>
    </row>
    <row r="1083" spans="1:62">
      <c r="A1083" s="4" t="s">
        <v>6</v>
      </c>
      <c r="B1083" s="4">
        <v>120</v>
      </c>
      <c r="C1083" s="4">
        <v>132</v>
      </c>
      <c r="D1083" s="4">
        <v>144</v>
      </c>
      <c r="E1083" s="4">
        <v>156</v>
      </c>
      <c r="F1083" s="4">
        <v>168</v>
      </c>
      <c r="G1083" s="4">
        <v>180</v>
      </c>
      <c r="H1083" s="4">
        <v>192</v>
      </c>
      <c r="I1083" s="4">
        <v>204</v>
      </c>
      <c r="J1083" s="4">
        <v>216</v>
      </c>
      <c r="K1083" s="5">
        <v>228</v>
      </c>
      <c r="L1083" s="4">
        <v>240</v>
      </c>
      <c r="M1083" s="4">
        <v>252</v>
      </c>
      <c r="N1083" s="4">
        <v>264</v>
      </c>
      <c r="O1083" s="4">
        <v>276</v>
      </c>
      <c r="P1083" s="4">
        <v>288</v>
      </c>
      <c r="Q1083" s="4">
        <v>300</v>
      </c>
      <c r="R1083" s="4">
        <v>312</v>
      </c>
      <c r="S1083" s="4">
        <v>324</v>
      </c>
      <c r="T1083" s="4">
        <v>336</v>
      </c>
      <c r="U1083" s="6">
        <v>348</v>
      </c>
      <c r="V1083" s="4">
        <v>360</v>
      </c>
      <c r="W1083" s="4">
        <v>372</v>
      </c>
      <c r="X1083" s="4">
        <v>384</v>
      </c>
      <c r="Y1083" s="4">
        <v>396</v>
      </c>
      <c r="Z1083" s="4">
        <v>408</v>
      </c>
      <c r="AA1083" s="4">
        <v>420</v>
      </c>
      <c r="AB1083" s="4">
        <v>432</v>
      </c>
      <c r="AC1083" s="4">
        <v>444</v>
      </c>
      <c r="AD1083" s="4">
        <v>456</v>
      </c>
      <c r="AE1083" s="5">
        <v>468</v>
      </c>
      <c r="AF1083" s="4">
        <v>480</v>
      </c>
      <c r="AG1083" s="4">
        <v>492</v>
      </c>
      <c r="AH1083" s="4">
        <v>504</v>
      </c>
      <c r="AI1083" s="4">
        <v>516</v>
      </c>
      <c r="AJ1083" s="4">
        <v>528</v>
      </c>
      <c r="AK1083" s="4">
        <v>540</v>
      </c>
      <c r="AL1083" s="4">
        <v>552</v>
      </c>
      <c r="AM1083" s="4">
        <v>564</v>
      </c>
      <c r="AN1083" s="4">
        <v>576</v>
      </c>
      <c r="AO1083" s="6">
        <v>588</v>
      </c>
      <c r="AP1083" s="4">
        <v>600</v>
      </c>
      <c r="AQ1083" s="4">
        <v>612</v>
      </c>
      <c r="AR1083" s="4">
        <v>624</v>
      </c>
      <c r="AS1083" s="4">
        <v>636</v>
      </c>
      <c r="AT1083" s="4">
        <v>648</v>
      </c>
      <c r="AU1083" s="4">
        <v>660</v>
      </c>
      <c r="AV1083" s="4">
        <v>672</v>
      </c>
      <c r="AW1083" s="4">
        <v>684</v>
      </c>
      <c r="AX1083" s="4">
        <v>696</v>
      </c>
      <c r="AY1083" s="5">
        <v>708</v>
      </c>
      <c r="AZ1083" s="4">
        <v>720</v>
      </c>
      <c r="BA1083" s="4">
        <v>732</v>
      </c>
      <c r="BB1083" s="4">
        <v>744</v>
      </c>
      <c r="BC1083" s="4">
        <v>756</v>
      </c>
      <c r="BD1083" s="4">
        <v>768</v>
      </c>
      <c r="BE1083" s="4">
        <v>780</v>
      </c>
      <c r="BF1083" s="4">
        <v>792</v>
      </c>
      <c r="BG1083" s="4">
        <v>804</v>
      </c>
      <c r="BH1083" s="4">
        <v>816</v>
      </c>
      <c r="BI1083" s="6">
        <v>828</v>
      </c>
      <c r="BJ1083" t="s">
        <v>1</v>
      </c>
    </row>
    <row r="1084" spans="1:62">
      <c r="A1084" s="4" t="s">
        <v>5</v>
      </c>
      <c r="K1084" s="5"/>
      <c r="U1084" s="6"/>
      <c r="AE1084" s="5"/>
      <c r="AO1084" s="6"/>
      <c r="AY1084" s="5"/>
      <c r="BI1084" s="6"/>
    </row>
    <row r="1085" spans="1:62">
      <c r="A1085" s="4" t="s">
        <v>233</v>
      </c>
      <c r="K1085" s="5"/>
      <c r="U1085" s="6"/>
      <c r="AE1085" s="5"/>
      <c r="AO1085" s="6"/>
      <c r="AY1085" s="5"/>
      <c r="BI1085" s="6"/>
    </row>
    <row r="1086" spans="1:62">
      <c r="A1086" s="4" t="s">
        <v>429</v>
      </c>
      <c r="K1086" s="5"/>
      <c r="U1086" s="6"/>
      <c r="AE1086" s="5"/>
      <c r="AO1086" s="6"/>
      <c r="AY1086" s="5"/>
      <c r="BI1086" s="6"/>
    </row>
    <row r="1087" spans="1:62">
      <c r="A1087" s="4" t="s">
        <v>222</v>
      </c>
      <c r="B1087" s="4">
        <v>26</v>
      </c>
      <c r="C1087" s="4">
        <v>32</v>
      </c>
      <c r="D1087" s="4">
        <v>36</v>
      </c>
      <c r="E1087" s="4">
        <v>39</v>
      </c>
      <c r="F1087" s="4">
        <v>42</v>
      </c>
      <c r="G1087" s="4">
        <v>44</v>
      </c>
      <c r="H1087" s="4">
        <v>46</v>
      </c>
      <c r="I1087" s="4">
        <v>47</v>
      </c>
      <c r="J1087" s="4">
        <v>49</v>
      </c>
      <c r="K1087" s="5">
        <v>50</v>
      </c>
      <c r="L1087" s="4">
        <v>51</v>
      </c>
      <c r="M1087" s="4">
        <v>52</v>
      </c>
      <c r="N1087" s="4">
        <v>53</v>
      </c>
      <c r="O1087" s="4">
        <v>54</v>
      </c>
      <c r="P1087" s="4">
        <v>55</v>
      </c>
      <c r="Q1087" s="4">
        <v>56</v>
      </c>
      <c r="R1087" s="4">
        <v>56</v>
      </c>
      <c r="S1087" s="4">
        <v>56</v>
      </c>
      <c r="T1087" s="4">
        <v>57</v>
      </c>
      <c r="U1087" s="6">
        <v>57</v>
      </c>
      <c r="V1087" s="4">
        <v>58</v>
      </c>
      <c r="W1087" s="4">
        <v>58</v>
      </c>
      <c r="X1087" s="4">
        <v>59</v>
      </c>
      <c r="Y1087" s="4">
        <v>59</v>
      </c>
      <c r="Z1087" s="4">
        <v>59</v>
      </c>
      <c r="AA1087" s="4">
        <v>60</v>
      </c>
      <c r="AB1087" s="4">
        <v>60</v>
      </c>
      <c r="AC1087" s="4">
        <v>60</v>
      </c>
      <c r="AD1087" s="4">
        <v>60</v>
      </c>
      <c r="AE1087" s="5">
        <v>60</v>
      </c>
      <c r="AF1087" s="4">
        <v>61</v>
      </c>
      <c r="AG1087" s="4">
        <v>61</v>
      </c>
      <c r="AH1087" s="4">
        <v>61</v>
      </c>
      <c r="AI1087" s="4">
        <v>61</v>
      </c>
      <c r="AJ1087" s="4">
        <v>61</v>
      </c>
      <c r="AK1087" s="4">
        <v>62</v>
      </c>
      <c r="AL1087" s="4">
        <v>62</v>
      </c>
      <c r="AM1087" s="4">
        <v>62</v>
      </c>
      <c r="AN1087" s="4">
        <v>62</v>
      </c>
      <c r="AO1087" s="6">
        <v>62</v>
      </c>
      <c r="AP1087" s="4">
        <v>62</v>
      </c>
      <c r="AQ1087" s="4">
        <v>63</v>
      </c>
      <c r="AR1087" s="4">
        <v>63</v>
      </c>
      <c r="AS1087" s="4">
        <v>63</v>
      </c>
      <c r="AT1087" s="4">
        <v>63</v>
      </c>
      <c r="AU1087" s="4">
        <v>63</v>
      </c>
      <c r="AV1087" s="4">
        <v>63</v>
      </c>
      <c r="AW1087" s="4">
        <v>63</v>
      </c>
      <c r="AX1087" s="4">
        <v>64</v>
      </c>
      <c r="AY1087" s="5">
        <v>64</v>
      </c>
      <c r="AZ1087" s="4">
        <v>64</v>
      </c>
      <c r="BA1087" s="4">
        <v>64</v>
      </c>
      <c r="BB1087" s="4">
        <v>64</v>
      </c>
      <c r="BC1087" s="4">
        <v>64</v>
      </c>
      <c r="BD1087" s="4">
        <v>64</v>
      </c>
      <c r="BE1087" s="4">
        <v>64</v>
      </c>
      <c r="BF1087" s="4">
        <v>64</v>
      </c>
      <c r="BG1087" s="4">
        <v>64</v>
      </c>
      <c r="BH1087" s="4">
        <v>64</v>
      </c>
      <c r="BI1087" s="6">
        <v>65</v>
      </c>
      <c r="BJ1087" t="s">
        <v>1</v>
      </c>
    </row>
    <row r="1088" spans="1:62">
      <c r="A1088" s="4" t="s">
        <v>5</v>
      </c>
      <c r="K1088" s="5"/>
      <c r="U1088" s="6"/>
      <c r="AE1088" s="5"/>
      <c r="AO1088" s="6"/>
      <c r="AY1088" s="5"/>
      <c r="BI1088" s="6"/>
    </row>
    <row r="1089" spans="1:62">
      <c r="A1089" s="4" t="s">
        <v>430</v>
      </c>
      <c r="K1089" s="5"/>
      <c r="U1089" s="6"/>
      <c r="AE1089" s="5"/>
      <c r="AO1089" s="6"/>
      <c r="AY1089" s="5"/>
      <c r="BI1089" s="6"/>
    </row>
    <row r="1090" spans="1:62">
      <c r="A1090" s="4" t="s">
        <v>268</v>
      </c>
      <c r="B1090" s="4">
        <v>5</v>
      </c>
      <c r="C1090" s="4">
        <v>6</v>
      </c>
      <c r="D1090" s="4">
        <v>8</v>
      </c>
      <c r="E1090" s="4">
        <v>9</v>
      </c>
      <c r="F1090" s="4">
        <v>11</v>
      </c>
      <c r="G1090" s="4">
        <v>12</v>
      </c>
      <c r="H1090" s="4">
        <v>14</v>
      </c>
      <c r="I1090" s="4">
        <v>15</v>
      </c>
      <c r="J1090" s="4">
        <v>17</v>
      </c>
      <c r="K1090" s="5">
        <v>18</v>
      </c>
      <c r="L1090" s="4">
        <v>20</v>
      </c>
      <c r="M1090" s="4">
        <v>21</v>
      </c>
      <c r="N1090" s="4">
        <v>23</v>
      </c>
      <c r="O1090" s="4">
        <v>24</v>
      </c>
      <c r="P1090" s="4">
        <v>26</v>
      </c>
      <c r="Q1090" s="4">
        <v>27</v>
      </c>
      <c r="R1090" s="4">
        <v>29</v>
      </c>
      <c r="S1090" s="4">
        <v>30</v>
      </c>
      <c r="T1090" s="4">
        <v>32</v>
      </c>
      <c r="U1090" s="6">
        <v>33</v>
      </c>
      <c r="V1090" s="4">
        <v>35</v>
      </c>
      <c r="W1090" s="4">
        <v>36</v>
      </c>
      <c r="X1090" s="4">
        <v>38</v>
      </c>
      <c r="Y1090" s="4">
        <v>39</v>
      </c>
      <c r="Z1090" s="4">
        <v>41</v>
      </c>
      <c r="AA1090" s="4">
        <v>42</v>
      </c>
      <c r="AB1090" s="4">
        <v>44</v>
      </c>
      <c r="AC1090" s="4">
        <v>45</v>
      </c>
      <c r="AD1090" s="4">
        <v>47</v>
      </c>
      <c r="AE1090" s="5">
        <v>48</v>
      </c>
      <c r="AF1090" s="4">
        <v>50</v>
      </c>
      <c r="AG1090" s="4">
        <v>51</v>
      </c>
      <c r="AH1090" s="4">
        <v>53</v>
      </c>
      <c r="AI1090" s="4">
        <v>54</v>
      </c>
      <c r="AJ1090" s="4">
        <v>56</v>
      </c>
      <c r="AK1090" s="4">
        <v>57</v>
      </c>
      <c r="AL1090" s="4">
        <v>59</v>
      </c>
      <c r="AM1090" s="4">
        <v>60</v>
      </c>
      <c r="AN1090" s="4">
        <v>62</v>
      </c>
      <c r="AO1090" s="6">
        <v>63</v>
      </c>
      <c r="AP1090" s="4">
        <v>65</v>
      </c>
      <c r="AQ1090" s="4">
        <v>66</v>
      </c>
      <c r="AR1090" s="4">
        <v>68</v>
      </c>
      <c r="AS1090" s="4">
        <v>69</v>
      </c>
      <c r="AT1090" s="4">
        <v>71</v>
      </c>
      <c r="AU1090" s="4">
        <v>72</v>
      </c>
      <c r="AV1090" s="4">
        <v>74</v>
      </c>
      <c r="AW1090" s="4">
        <v>75</v>
      </c>
      <c r="AX1090" s="4">
        <v>77</v>
      </c>
      <c r="AY1090" s="5">
        <v>78</v>
      </c>
      <c r="AZ1090" s="4">
        <v>80</v>
      </c>
      <c r="BA1090" s="4">
        <v>81</v>
      </c>
      <c r="BB1090" s="4">
        <v>83</v>
      </c>
      <c r="BC1090" s="4">
        <v>84</v>
      </c>
      <c r="BD1090" s="4">
        <v>86</v>
      </c>
      <c r="BE1090" s="4">
        <v>87</v>
      </c>
      <c r="BF1090" s="4">
        <v>89</v>
      </c>
      <c r="BG1090" s="4">
        <v>90</v>
      </c>
      <c r="BH1090" s="4">
        <v>92</v>
      </c>
      <c r="BI1090" s="6">
        <v>93</v>
      </c>
      <c r="BJ1090" t="s">
        <v>1</v>
      </c>
    </row>
    <row r="1091" spans="1:62">
      <c r="A1091" s="4" t="s">
        <v>269</v>
      </c>
      <c r="B1091" s="4">
        <v>-13</v>
      </c>
      <c r="C1091" s="4">
        <f>B1091-1</f>
        <v>-14</v>
      </c>
      <c r="D1091" s="4">
        <f t="shared" ref="D1091:BI1091" si="5446">C1091-1</f>
        <v>-15</v>
      </c>
      <c r="E1091" s="4">
        <f t="shared" si="5446"/>
        <v>-16</v>
      </c>
      <c r="F1091" s="4">
        <f t="shared" si="5446"/>
        <v>-17</v>
      </c>
      <c r="G1091" s="4">
        <f t="shared" si="5446"/>
        <v>-18</v>
      </c>
      <c r="H1091" s="4">
        <f t="shared" si="5446"/>
        <v>-19</v>
      </c>
      <c r="I1091" s="4">
        <f t="shared" si="5446"/>
        <v>-20</v>
      </c>
      <c r="J1091" s="4">
        <f t="shared" si="5446"/>
        <v>-21</v>
      </c>
      <c r="K1091" s="4">
        <f t="shared" si="5446"/>
        <v>-22</v>
      </c>
      <c r="L1091" s="4">
        <f t="shared" si="5446"/>
        <v>-23</v>
      </c>
      <c r="M1091" s="4">
        <f t="shared" si="5446"/>
        <v>-24</v>
      </c>
      <c r="N1091" s="4">
        <f t="shared" si="5446"/>
        <v>-25</v>
      </c>
      <c r="O1091" s="4">
        <f t="shared" si="5446"/>
        <v>-26</v>
      </c>
      <c r="P1091" s="4">
        <f t="shared" si="5446"/>
        <v>-27</v>
      </c>
      <c r="Q1091" s="4">
        <f t="shared" si="5446"/>
        <v>-28</v>
      </c>
      <c r="R1091" s="4">
        <f t="shared" si="5446"/>
        <v>-29</v>
      </c>
      <c r="S1091" s="4">
        <f t="shared" si="5446"/>
        <v>-30</v>
      </c>
      <c r="T1091" s="4">
        <f t="shared" si="5446"/>
        <v>-31</v>
      </c>
      <c r="U1091" s="4">
        <f t="shared" si="5446"/>
        <v>-32</v>
      </c>
      <c r="V1091" s="4">
        <f t="shared" si="5446"/>
        <v>-33</v>
      </c>
      <c r="W1091" s="4">
        <f t="shared" si="5446"/>
        <v>-34</v>
      </c>
      <c r="X1091" s="4">
        <f t="shared" si="5446"/>
        <v>-35</v>
      </c>
      <c r="Y1091" s="4">
        <f t="shared" si="5446"/>
        <v>-36</v>
      </c>
      <c r="Z1091" s="4">
        <f t="shared" si="5446"/>
        <v>-37</v>
      </c>
      <c r="AA1091" s="4">
        <f t="shared" si="5446"/>
        <v>-38</v>
      </c>
      <c r="AB1091" s="4">
        <f t="shared" si="5446"/>
        <v>-39</v>
      </c>
      <c r="AC1091" s="4">
        <f t="shared" si="5446"/>
        <v>-40</v>
      </c>
      <c r="AD1091" s="4">
        <f t="shared" si="5446"/>
        <v>-41</v>
      </c>
      <c r="AE1091" s="4">
        <f t="shared" si="5446"/>
        <v>-42</v>
      </c>
      <c r="AF1091" s="4">
        <f t="shared" si="5446"/>
        <v>-43</v>
      </c>
      <c r="AG1091" s="4">
        <f t="shared" si="5446"/>
        <v>-44</v>
      </c>
      <c r="AH1091" s="4">
        <f t="shared" si="5446"/>
        <v>-45</v>
      </c>
      <c r="AI1091" s="4">
        <f t="shared" si="5446"/>
        <v>-46</v>
      </c>
      <c r="AJ1091" s="4">
        <f t="shared" si="5446"/>
        <v>-47</v>
      </c>
      <c r="AK1091" s="4">
        <f t="shared" si="5446"/>
        <v>-48</v>
      </c>
      <c r="AL1091" s="4">
        <f t="shared" si="5446"/>
        <v>-49</v>
      </c>
      <c r="AM1091" s="4">
        <f t="shared" si="5446"/>
        <v>-50</v>
      </c>
      <c r="AN1091" s="4">
        <f t="shared" si="5446"/>
        <v>-51</v>
      </c>
      <c r="AO1091" s="4">
        <f t="shared" si="5446"/>
        <v>-52</v>
      </c>
      <c r="AP1091" s="4">
        <f t="shared" si="5446"/>
        <v>-53</v>
      </c>
      <c r="AQ1091" s="4">
        <f t="shared" si="5446"/>
        <v>-54</v>
      </c>
      <c r="AR1091" s="4">
        <f t="shared" si="5446"/>
        <v>-55</v>
      </c>
      <c r="AS1091" s="4">
        <f t="shared" si="5446"/>
        <v>-56</v>
      </c>
      <c r="AT1091" s="4">
        <f t="shared" si="5446"/>
        <v>-57</v>
      </c>
      <c r="AU1091" s="4">
        <f t="shared" si="5446"/>
        <v>-58</v>
      </c>
      <c r="AV1091" s="4">
        <f t="shared" si="5446"/>
        <v>-59</v>
      </c>
      <c r="AW1091" s="4">
        <f t="shared" si="5446"/>
        <v>-60</v>
      </c>
      <c r="AX1091" s="4">
        <f t="shared" si="5446"/>
        <v>-61</v>
      </c>
      <c r="AY1091" s="4">
        <f t="shared" si="5446"/>
        <v>-62</v>
      </c>
      <c r="AZ1091" s="4">
        <f t="shared" si="5446"/>
        <v>-63</v>
      </c>
      <c r="BA1091" s="4">
        <f t="shared" si="5446"/>
        <v>-64</v>
      </c>
      <c r="BB1091" s="4">
        <f t="shared" si="5446"/>
        <v>-65</v>
      </c>
      <c r="BC1091" s="4">
        <f t="shared" si="5446"/>
        <v>-66</v>
      </c>
      <c r="BD1091" s="4">
        <f t="shared" si="5446"/>
        <v>-67</v>
      </c>
      <c r="BE1091" s="4">
        <f t="shared" si="5446"/>
        <v>-68</v>
      </c>
      <c r="BF1091" s="4">
        <f t="shared" si="5446"/>
        <v>-69</v>
      </c>
      <c r="BG1091" s="4">
        <f t="shared" si="5446"/>
        <v>-70</v>
      </c>
      <c r="BH1091" s="4">
        <f t="shared" si="5446"/>
        <v>-71</v>
      </c>
      <c r="BI1091" s="4">
        <f t="shared" si="5446"/>
        <v>-72</v>
      </c>
      <c r="BJ1091" t="s">
        <v>1</v>
      </c>
    </row>
    <row r="1092" spans="1:62">
      <c r="A1092" s="4" t="s">
        <v>5</v>
      </c>
      <c r="K1092" s="5"/>
      <c r="U1092" s="6"/>
      <c r="AE1092" s="5"/>
      <c r="AO1092" s="6"/>
      <c r="AY1092" s="5"/>
      <c r="BI1092" s="6"/>
    </row>
    <row r="1093" spans="1:62">
      <c r="A1093" s="4" t="s">
        <v>431</v>
      </c>
      <c r="K1093" s="5"/>
      <c r="U1093" s="6"/>
      <c r="AE1093" s="5"/>
      <c r="AO1093" s="6"/>
      <c r="AY1093" s="5"/>
      <c r="BI1093" s="6"/>
    </row>
    <row r="1094" spans="1:62">
      <c r="A1094" s="4" t="s">
        <v>270</v>
      </c>
      <c r="B1094" s="4">
        <v>17</v>
      </c>
      <c r="C1094" s="4">
        <v>18</v>
      </c>
      <c r="D1094" s="4">
        <v>19</v>
      </c>
      <c r="E1094" s="4">
        <v>20</v>
      </c>
      <c r="F1094" s="4">
        <v>21</v>
      </c>
      <c r="G1094" s="4">
        <v>22</v>
      </c>
      <c r="H1094" s="4">
        <v>23</v>
      </c>
      <c r="I1094" s="4">
        <v>24</v>
      </c>
      <c r="J1094" s="4">
        <v>25</v>
      </c>
      <c r="K1094" s="5">
        <v>26</v>
      </c>
      <c r="L1094" s="4">
        <v>27</v>
      </c>
      <c r="M1094" s="4">
        <v>28</v>
      </c>
      <c r="N1094" s="4">
        <v>29</v>
      </c>
      <c r="O1094" s="4">
        <v>30</v>
      </c>
      <c r="P1094" s="4">
        <v>31</v>
      </c>
      <c r="Q1094" s="4">
        <v>32</v>
      </c>
      <c r="R1094" s="4">
        <v>33</v>
      </c>
      <c r="S1094" s="4">
        <v>34</v>
      </c>
      <c r="T1094" s="4">
        <v>35</v>
      </c>
      <c r="U1094" s="6">
        <v>36</v>
      </c>
      <c r="V1094" s="4">
        <v>37</v>
      </c>
      <c r="W1094" s="4">
        <v>38</v>
      </c>
      <c r="X1094" s="4">
        <v>39</v>
      </c>
      <c r="Y1094" s="4">
        <v>40</v>
      </c>
      <c r="Z1094" s="4">
        <v>41</v>
      </c>
      <c r="AA1094" s="4">
        <v>42</v>
      </c>
      <c r="AB1094" s="4">
        <v>43</v>
      </c>
      <c r="AC1094" s="4">
        <v>44</v>
      </c>
      <c r="AD1094" s="4">
        <v>45</v>
      </c>
      <c r="AE1094" s="5">
        <v>46</v>
      </c>
      <c r="AF1094" s="4">
        <v>47</v>
      </c>
      <c r="AG1094" s="4">
        <v>48</v>
      </c>
      <c r="AH1094" s="4">
        <v>49</v>
      </c>
      <c r="AI1094" s="4">
        <v>50</v>
      </c>
      <c r="AJ1094" s="4">
        <v>51</v>
      </c>
      <c r="AK1094" s="4">
        <v>52</v>
      </c>
      <c r="AL1094" s="4">
        <v>53</v>
      </c>
      <c r="AM1094" s="4">
        <v>54</v>
      </c>
      <c r="AN1094" s="4">
        <v>55</v>
      </c>
      <c r="AO1094" s="6">
        <v>56</v>
      </c>
      <c r="AP1094" s="4">
        <v>57</v>
      </c>
      <c r="AQ1094" s="4">
        <v>58</v>
      </c>
      <c r="AR1094" s="4">
        <v>59</v>
      </c>
      <c r="AS1094" s="4">
        <v>60</v>
      </c>
      <c r="AT1094" s="4">
        <v>60</v>
      </c>
      <c r="AU1094" s="4">
        <v>60</v>
      </c>
      <c r="AV1094" s="4">
        <v>60</v>
      </c>
      <c r="AW1094" s="4">
        <v>60</v>
      </c>
      <c r="AX1094" s="4">
        <v>60</v>
      </c>
      <c r="AY1094" s="5">
        <v>60</v>
      </c>
      <c r="AZ1094" s="4">
        <v>60</v>
      </c>
      <c r="BA1094" s="4">
        <v>60</v>
      </c>
      <c r="BB1094" s="4">
        <v>60</v>
      </c>
      <c r="BC1094" s="4">
        <v>60</v>
      </c>
      <c r="BD1094" s="4">
        <v>60</v>
      </c>
      <c r="BE1094" s="4">
        <v>60</v>
      </c>
      <c r="BF1094" s="4">
        <v>60</v>
      </c>
      <c r="BG1094" s="4">
        <v>60</v>
      </c>
      <c r="BH1094" s="4">
        <v>60</v>
      </c>
      <c r="BI1094" s="6">
        <v>60</v>
      </c>
      <c r="BJ1094" t="s">
        <v>1</v>
      </c>
    </row>
    <row r="1095" spans="1:62">
      <c r="A1095" s="4" t="s">
        <v>237</v>
      </c>
      <c r="B1095" s="4">
        <v>0</v>
      </c>
      <c r="C1095" s="4">
        <v>1</v>
      </c>
      <c r="D1095" s="4">
        <v>1</v>
      </c>
      <c r="E1095" s="4">
        <v>2</v>
      </c>
      <c r="F1095" s="4">
        <v>2</v>
      </c>
      <c r="G1095" s="4">
        <v>3</v>
      </c>
      <c r="H1095" s="4">
        <v>3</v>
      </c>
      <c r="I1095" s="4">
        <v>4</v>
      </c>
      <c r="J1095" s="4">
        <v>4</v>
      </c>
      <c r="K1095" s="5">
        <v>5</v>
      </c>
      <c r="L1095" s="4">
        <v>5</v>
      </c>
      <c r="M1095" s="4">
        <v>6</v>
      </c>
      <c r="N1095" s="4">
        <v>6</v>
      </c>
      <c r="O1095" s="4">
        <v>7</v>
      </c>
      <c r="P1095" s="4">
        <v>7</v>
      </c>
      <c r="Q1095" s="4">
        <v>8</v>
      </c>
      <c r="R1095" s="4">
        <v>8</v>
      </c>
      <c r="S1095" s="4">
        <v>9</v>
      </c>
      <c r="T1095" s="4">
        <v>9</v>
      </c>
      <c r="U1095" s="6">
        <v>10</v>
      </c>
      <c r="V1095" s="4">
        <v>10</v>
      </c>
      <c r="W1095" s="4">
        <v>11</v>
      </c>
      <c r="X1095" s="4">
        <v>11</v>
      </c>
      <c r="Y1095" s="4">
        <v>12</v>
      </c>
      <c r="Z1095" s="4">
        <v>12</v>
      </c>
      <c r="AA1095" s="4">
        <v>13</v>
      </c>
      <c r="AB1095" s="4">
        <v>13</v>
      </c>
      <c r="AC1095" s="4">
        <v>14</v>
      </c>
      <c r="AD1095" s="4">
        <v>14</v>
      </c>
      <c r="AE1095" s="5">
        <v>15</v>
      </c>
      <c r="AF1095" s="4">
        <v>15</v>
      </c>
      <c r="AG1095" s="4">
        <v>16</v>
      </c>
      <c r="AH1095" s="4">
        <v>16</v>
      </c>
      <c r="AI1095" s="4">
        <v>17</v>
      </c>
      <c r="AJ1095" s="4">
        <v>17</v>
      </c>
      <c r="AK1095" s="4">
        <v>18</v>
      </c>
      <c r="AL1095" s="4">
        <v>18</v>
      </c>
      <c r="AM1095" s="4">
        <v>19</v>
      </c>
      <c r="AN1095" s="4">
        <v>19</v>
      </c>
      <c r="AO1095" s="6">
        <v>20</v>
      </c>
      <c r="AP1095" s="4">
        <v>20</v>
      </c>
      <c r="AQ1095" s="4">
        <v>21</v>
      </c>
      <c r="AR1095" s="4">
        <v>21</v>
      </c>
      <c r="AS1095" s="4">
        <v>22</v>
      </c>
      <c r="AT1095" s="4">
        <v>22</v>
      </c>
      <c r="AU1095" s="4">
        <v>23</v>
      </c>
      <c r="AV1095" s="4">
        <v>23</v>
      </c>
      <c r="AW1095" s="4">
        <v>24</v>
      </c>
      <c r="AX1095" s="4">
        <v>24</v>
      </c>
      <c r="AY1095" s="5">
        <v>25</v>
      </c>
      <c r="AZ1095" s="4">
        <v>25</v>
      </c>
      <c r="BA1095" s="4">
        <v>26</v>
      </c>
      <c r="BB1095" s="4">
        <v>26</v>
      </c>
      <c r="BC1095" s="4">
        <v>27</v>
      </c>
      <c r="BD1095" s="4">
        <v>27</v>
      </c>
      <c r="BE1095" s="4">
        <v>28</v>
      </c>
      <c r="BF1095" s="4">
        <v>28</v>
      </c>
      <c r="BG1095" s="4">
        <v>29</v>
      </c>
      <c r="BH1095" s="4">
        <v>29</v>
      </c>
      <c r="BI1095" s="6">
        <v>30</v>
      </c>
      <c r="BJ1095" t="s">
        <v>1</v>
      </c>
    </row>
    <row r="1096" spans="1:62">
      <c r="A1096" s="4" t="s">
        <v>271</v>
      </c>
      <c r="B1096" s="4">
        <v>19</v>
      </c>
      <c r="C1096" s="4">
        <v>27</v>
      </c>
      <c r="D1096" s="4">
        <v>33</v>
      </c>
      <c r="E1096" s="4">
        <v>38</v>
      </c>
      <c r="F1096" s="4">
        <v>42</v>
      </c>
      <c r="G1096" s="4">
        <v>45</v>
      </c>
      <c r="H1096" s="4">
        <v>48</v>
      </c>
      <c r="I1096" s="4">
        <v>50</v>
      </c>
      <c r="J1096" s="4">
        <v>52</v>
      </c>
      <c r="K1096" s="5">
        <v>54</v>
      </c>
      <c r="L1096" s="4">
        <v>56</v>
      </c>
      <c r="M1096" s="4">
        <v>57</v>
      </c>
      <c r="N1096" s="4">
        <v>58</v>
      </c>
      <c r="O1096" s="4">
        <v>60</v>
      </c>
      <c r="P1096" s="4">
        <v>60</v>
      </c>
      <c r="Q1096" s="4">
        <v>62</v>
      </c>
      <c r="R1096" s="4">
        <v>62</v>
      </c>
      <c r="S1096" s="4">
        <v>63</v>
      </c>
      <c r="T1096" s="4">
        <v>63</v>
      </c>
      <c r="U1096" s="6">
        <v>64</v>
      </c>
      <c r="V1096" s="4">
        <v>65</v>
      </c>
      <c r="W1096" s="4">
        <v>65</v>
      </c>
      <c r="X1096" s="4">
        <v>66</v>
      </c>
      <c r="Y1096" s="4">
        <v>67</v>
      </c>
      <c r="Z1096" s="4">
        <v>67</v>
      </c>
      <c r="AA1096" s="4">
        <v>67</v>
      </c>
      <c r="AB1096" s="4">
        <v>68</v>
      </c>
      <c r="AC1096" s="4">
        <v>68</v>
      </c>
      <c r="AD1096" s="4">
        <v>69</v>
      </c>
      <c r="AE1096" s="5">
        <v>69</v>
      </c>
      <c r="AF1096" s="4">
        <v>69</v>
      </c>
      <c r="AG1096" s="4">
        <v>69</v>
      </c>
      <c r="AH1096" s="4">
        <v>70</v>
      </c>
      <c r="AI1096" s="4">
        <v>70</v>
      </c>
      <c r="AJ1096" s="4">
        <v>70</v>
      </c>
      <c r="AK1096" s="4">
        <v>71</v>
      </c>
      <c r="AL1096" s="4">
        <v>71</v>
      </c>
      <c r="AM1096" s="4">
        <v>71</v>
      </c>
      <c r="AN1096" s="4">
        <v>71</v>
      </c>
      <c r="AO1096" s="6">
        <v>71</v>
      </c>
      <c r="AP1096" s="4">
        <v>71</v>
      </c>
      <c r="AQ1096" s="4">
        <v>72</v>
      </c>
      <c r="AR1096" s="4">
        <v>72</v>
      </c>
      <c r="AS1096" s="4">
        <v>72</v>
      </c>
      <c r="AT1096" s="4">
        <v>73</v>
      </c>
      <c r="AU1096" s="4">
        <v>73</v>
      </c>
      <c r="AV1096" s="4">
        <v>73</v>
      </c>
      <c r="AW1096" s="4">
        <v>73</v>
      </c>
      <c r="AX1096" s="4">
        <v>73</v>
      </c>
      <c r="AY1096" s="5">
        <v>73</v>
      </c>
      <c r="AZ1096" s="4">
        <v>73</v>
      </c>
      <c r="BA1096" s="4">
        <v>73</v>
      </c>
      <c r="BB1096" s="4">
        <v>73</v>
      </c>
      <c r="BC1096" s="4">
        <v>74</v>
      </c>
      <c r="BD1096" s="4">
        <v>74</v>
      </c>
      <c r="BE1096" s="4">
        <v>74</v>
      </c>
      <c r="BF1096" s="4">
        <v>74</v>
      </c>
      <c r="BG1096" s="4">
        <v>74</v>
      </c>
      <c r="BH1096" s="4">
        <v>74</v>
      </c>
      <c r="BI1096" s="6">
        <v>75</v>
      </c>
      <c r="BJ1096" t="s">
        <v>1</v>
      </c>
    </row>
    <row r="1097" spans="1:62">
      <c r="A1097" s="4" t="s">
        <v>6</v>
      </c>
      <c r="B1097" s="4">
        <v>120</v>
      </c>
      <c r="C1097" s="4">
        <v>132</v>
      </c>
      <c r="D1097" s="4">
        <v>144</v>
      </c>
      <c r="E1097" s="4">
        <v>156</v>
      </c>
      <c r="F1097" s="4">
        <v>168</v>
      </c>
      <c r="G1097" s="4">
        <v>180</v>
      </c>
      <c r="H1097" s="4">
        <v>192</v>
      </c>
      <c r="I1097" s="4">
        <v>204</v>
      </c>
      <c r="J1097" s="4">
        <v>216</v>
      </c>
      <c r="K1097" s="5">
        <v>228</v>
      </c>
      <c r="L1097" s="4">
        <v>240</v>
      </c>
      <c r="M1097" s="4">
        <v>252</v>
      </c>
      <c r="N1097" s="4">
        <v>264</v>
      </c>
      <c r="O1097" s="4">
        <v>276</v>
      </c>
      <c r="P1097" s="4">
        <v>288</v>
      </c>
      <c r="Q1097" s="4">
        <v>300</v>
      </c>
      <c r="R1097" s="4">
        <v>312</v>
      </c>
      <c r="S1097" s="4">
        <v>324</v>
      </c>
      <c r="T1097" s="4">
        <v>336</v>
      </c>
      <c r="U1097" s="6">
        <v>348</v>
      </c>
      <c r="V1097" s="4">
        <v>360</v>
      </c>
      <c r="W1097" s="4">
        <v>372</v>
      </c>
      <c r="X1097" s="4">
        <v>384</v>
      </c>
      <c r="Y1097" s="4">
        <v>396</v>
      </c>
      <c r="Z1097" s="4">
        <v>408</v>
      </c>
      <c r="AA1097" s="4">
        <v>420</v>
      </c>
      <c r="AB1097" s="4">
        <v>432</v>
      </c>
      <c r="AC1097" s="4">
        <v>444</v>
      </c>
      <c r="AD1097" s="4">
        <v>456</v>
      </c>
      <c r="AE1097" s="5">
        <v>468</v>
      </c>
      <c r="AF1097" s="4">
        <v>480</v>
      </c>
      <c r="AG1097" s="4">
        <v>492</v>
      </c>
      <c r="AH1097" s="4">
        <v>504</v>
      </c>
      <c r="AI1097" s="4">
        <v>516</v>
      </c>
      <c r="AJ1097" s="4">
        <v>528</v>
      </c>
      <c r="AK1097" s="4">
        <v>540</v>
      </c>
      <c r="AL1097" s="4">
        <v>552</v>
      </c>
      <c r="AM1097" s="4">
        <v>564</v>
      </c>
      <c r="AN1097" s="4">
        <v>576</v>
      </c>
      <c r="AO1097" s="6">
        <v>588</v>
      </c>
      <c r="AP1097" s="4">
        <v>600</v>
      </c>
      <c r="AQ1097" s="4">
        <v>612</v>
      </c>
      <c r="AR1097" s="4">
        <v>624</v>
      </c>
      <c r="AS1097" s="4">
        <v>636</v>
      </c>
      <c r="AT1097" s="4">
        <v>648</v>
      </c>
      <c r="AU1097" s="4">
        <v>660</v>
      </c>
      <c r="AV1097" s="4">
        <v>672</v>
      </c>
      <c r="AW1097" s="4">
        <v>684</v>
      </c>
      <c r="AX1097" s="4">
        <v>696</v>
      </c>
      <c r="AY1097" s="5">
        <v>708</v>
      </c>
      <c r="AZ1097" s="4">
        <v>720</v>
      </c>
      <c r="BA1097" s="4">
        <v>732</v>
      </c>
      <c r="BB1097" s="4">
        <v>744</v>
      </c>
      <c r="BC1097" s="4">
        <v>756</v>
      </c>
      <c r="BD1097" s="4">
        <v>768</v>
      </c>
      <c r="BE1097" s="4">
        <v>780</v>
      </c>
      <c r="BF1097" s="4">
        <v>792</v>
      </c>
      <c r="BG1097" s="4">
        <v>804</v>
      </c>
      <c r="BH1097" s="4">
        <v>816</v>
      </c>
      <c r="BI1097" s="6">
        <v>828</v>
      </c>
      <c r="BJ1097" t="s">
        <v>1</v>
      </c>
    </row>
    <row r="1098" spans="1:62">
      <c r="A1098" s="4" t="s">
        <v>5</v>
      </c>
      <c r="K1098" s="5"/>
      <c r="U1098" s="6"/>
      <c r="AE1098" s="5"/>
      <c r="AO1098" s="6"/>
      <c r="AY1098" s="5"/>
      <c r="BI1098" s="6"/>
    </row>
    <row r="1099" spans="1:62">
      <c r="A1099" s="4" t="s">
        <v>432</v>
      </c>
      <c r="K1099" s="5"/>
      <c r="U1099" s="6"/>
      <c r="AE1099" s="5"/>
      <c r="AO1099" s="6"/>
      <c r="AY1099" s="5"/>
      <c r="BI1099" s="6"/>
    </row>
    <row r="1100" spans="1:62">
      <c r="A1100" s="4" t="s">
        <v>119</v>
      </c>
      <c r="B1100" s="4">
        <v>376</v>
      </c>
      <c r="C1100" s="4">
        <v>432</v>
      </c>
      <c r="D1100" s="4">
        <v>488</v>
      </c>
      <c r="E1100" s="4">
        <v>545</v>
      </c>
      <c r="F1100" s="4">
        <v>601</v>
      </c>
      <c r="G1100" s="4">
        <v>658</v>
      </c>
      <c r="H1100" s="4">
        <v>714</v>
      </c>
      <c r="I1100" s="4">
        <v>770</v>
      </c>
      <c r="J1100" s="4">
        <v>827</v>
      </c>
      <c r="K1100" s="5">
        <v>883</v>
      </c>
      <c r="L1100" s="4">
        <v>940</v>
      </c>
      <c r="M1100" s="4">
        <v>996</v>
      </c>
      <c r="N1100" s="4">
        <v>1052</v>
      </c>
      <c r="O1100" s="4">
        <v>1109</v>
      </c>
      <c r="P1100" s="4">
        <v>1165</v>
      </c>
      <c r="Q1100" s="4">
        <v>1222</v>
      </c>
      <c r="R1100" s="4">
        <v>1278</v>
      </c>
      <c r="S1100" s="4">
        <v>1334</v>
      </c>
      <c r="T1100" s="4">
        <v>1391</v>
      </c>
      <c r="U1100" s="6">
        <v>1447</v>
      </c>
      <c r="V1100" s="4">
        <v>1504</v>
      </c>
      <c r="W1100" s="4">
        <v>1560</v>
      </c>
      <c r="X1100" s="4">
        <v>1616</v>
      </c>
      <c r="Y1100" s="4">
        <v>1673</v>
      </c>
      <c r="Z1100" s="4">
        <v>1729</v>
      </c>
      <c r="AA1100" s="4">
        <v>1786</v>
      </c>
      <c r="AB1100" s="4">
        <v>1842</v>
      </c>
      <c r="AC1100" s="4">
        <v>1898</v>
      </c>
      <c r="AD1100" s="4">
        <v>1955</v>
      </c>
      <c r="AE1100" s="5">
        <v>2011</v>
      </c>
      <c r="AF1100" s="4">
        <v>2068</v>
      </c>
      <c r="AG1100" s="4">
        <v>2124</v>
      </c>
      <c r="AH1100" s="4">
        <v>2180</v>
      </c>
      <c r="AI1100" s="4">
        <v>2237</v>
      </c>
      <c r="AJ1100" s="4">
        <v>2293</v>
      </c>
      <c r="AK1100" s="4">
        <v>2350</v>
      </c>
      <c r="AL1100" s="4">
        <v>2406</v>
      </c>
      <c r="AM1100" s="4">
        <v>2462</v>
      </c>
      <c r="AN1100" s="4">
        <v>2519</v>
      </c>
      <c r="AO1100" s="6">
        <v>2575</v>
      </c>
      <c r="AP1100" s="4">
        <v>2632</v>
      </c>
      <c r="AQ1100" s="4">
        <v>2688</v>
      </c>
      <c r="AR1100" s="4">
        <v>2744</v>
      </c>
      <c r="AS1100" s="4">
        <v>2801</v>
      </c>
      <c r="AT1100" s="4">
        <v>2857</v>
      </c>
      <c r="AU1100" s="4">
        <v>2914</v>
      </c>
      <c r="AV1100" s="4">
        <v>2970</v>
      </c>
      <c r="AW1100" s="4">
        <v>3026</v>
      </c>
      <c r="AX1100" s="4">
        <v>3083</v>
      </c>
      <c r="AY1100" s="5">
        <v>3139</v>
      </c>
      <c r="AZ1100" s="4">
        <v>3196</v>
      </c>
      <c r="BA1100" s="4">
        <v>3252</v>
      </c>
      <c r="BB1100" s="4">
        <v>3308</v>
      </c>
      <c r="BC1100" s="4">
        <v>3365</v>
      </c>
      <c r="BD1100" s="4">
        <v>3421</v>
      </c>
      <c r="BE1100" s="4">
        <v>3478</v>
      </c>
      <c r="BF1100" s="4">
        <v>3534</v>
      </c>
      <c r="BG1100" s="4">
        <v>3590</v>
      </c>
      <c r="BH1100" s="4">
        <v>3647</v>
      </c>
      <c r="BI1100" s="6">
        <v>3703</v>
      </c>
      <c r="BJ1100" t="s">
        <v>1</v>
      </c>
    </row>
    <row r="1101" spans="1:62">
      <c r="A1101" s="4" t="s">
        <v>76</v>
      </c>
      <c r="B1101" s="4">
        <v>40</v>
      </c>
      <c r="C1101" s="4">
        <v>80</v>
      </c>
      <c r="D1101" s="4">
        <v>120</v>
      </c>
      <c r="E1101" s="4">
        <v>160</v>
      </c>
      <c r="F1101" s="4">
        <v>200</v>
      </c>
      <c r="G1101" s="4">
        <v>240</v>
      </c>
      <c r="H1101" s="4">
        <v>280</v>
      </c>
      <c r="I1101" s="4">
        <v>320</v>
      </c>
      <c r="J1101" s="4">
        <v>360</v>
      </c>
      <c r="K1101" s="5">
        <v>400</v>
      </c>
      <c r="L1101" s="4">
        <v>440</v>
      </c>
      <c r="M1101" s="4">
        <v>480</v>
      </c>
      <c r="N1101" s="4">
        <v>520</v>
      </c>
      <c r="O1101" s="4">
        <v>560</v>
      </c>
      <c r="P1101" s="4">
        <v>600</v>
      </c>
      <c r="Q1101" s="4">
        <v>640</v>
      </c>
      <c r="R1101" s="4">
        <v>680</v>
      </c>
      <c r="S1101" s="4">
        <v>720</v>
      </c>
      <c r="T1101" s="4">
        <v>760</v>
      </c>
      <c r="U1101" s="6">
        <v>800</v>
      </c>
      <c r="V1101" s="4">
        <v>840</v>
      </c>
      <c r="W1101" s="4">
        <v>880</v>
      </c>
      <c r="X1101" s="4">
        <v>920</v>
      </c>
      <c r="Y1101" s="4">
        <v>960</v>
      </c>
      <c r="Z1101" s="4">
        <v>1000</v>
      </c>
      <c r="AA1101" s="4">
        <v>1040</v>
      </c>
      <c r="AB1101" s="4">
        <v>1080</v>
      </c>
      <c r="AC1101" s="4">
        <v>1120</v>
      </c>
      <c r="AD1101" s="4">
        <v>1160</v>
      </c>
      <c r="AE1101" s="5">
        <v>1200</v>
      </c>
      <c r="AF1101" s="4">
        <v>1240</v>
      </c>
      <c r="AG1101" s="4">
        <v>1280</v>
      </c>
      <c r="AH1101" s="4">
        <v>1320</v>
      </c>
      <c r="AI1101" s="4">
        <v>1360</v>
      </c>
      <c r="AJ1101" s="4">
        <v>1400</v>
      </c>
      <c r="AK1101" s="4">
        <v>1440</v>
      </c>
      <c r="AL1101" s="4">
        <v>1480</v>
      </c>
      <c r="AM1101" s="4">
        <v>1520</v>
      </c>
      <c r="AN1101" s="4">
        <v>1560</v>
      </c>
      <c r="AO1101" s="6">
        <v>1600</v>
      </c>
      <c r="AP1101" s="4">
        <v>1640</v>
      </c>
      <c r="AQ1101" s="4">
        <v>1680</v>
      </c>
      <c r="AR1101" s="4">
        <v>1720</v>
      </c>
      <c r="AS1101" s="4">
        <v>1760</v>
      </c>
      <c r="AT1101" s="4">
        <v>1800</v>
      </c>
      <c r="AU1101" s="4">
        <v>1840</v>
      </c>
      <c r="AV1101" s="4">
        <v>1880</v>
      </c>
      <c r="AW1101" s="4">
        <v>1920</v>
      </c>
      <c r="AX1101" s="4">
        <v>1960</v>
      </c>
      <c r="AY1101" s="5">
        <v>2000</v>
      </c>
      <c r="AZ1101" s="4">
        <v>2040</v>
      </c>
      <c r="BA1101" s="4">
        <v>2080</v>
      </c>
      <c r="BB1101" s="4">
        <v>2120</v>
      </c>
      <c r="BC1101" s="4">
        <v>2160</v>
      </c>
      <c r="BD1101" s="4">
        <v>2200</v>
      </c>
      <c r="BE1101" s="4">
        <v>2240</v>
      </c>
      <c r="BF1101" s="4">
        <v>2280</v>
      </c>
      <c r="BG1101" s="4">
        <v>2320</v>
      </c>
      <c r="BH1101" s="4">
        <v>2360</v>
      </c>
      <c r="BI1101" s="6">
        <v>2400</v>
      </c>
      <c r="BJ1101" t="s">
        <v>1</v>
      </c>
    </row>
    <row r="1102" spans="1:62">
      <c r="A1102" s="4" t="s">
        <v>268</v>
      </c>
      <c r="B1102" s="4">
        <v>0</v>
      </c>
      <c r="C1102" s="4">
        <v>12</v>
      </c>
      <c r="D1102" s="4">
        <v>24</v>
      </c>
      <c r="E1102" s="4">
        <v>36</v>
      </c>
      <c r="F1102" s="4">
        <v>48</v>
      </c>
      <c r="G1102" s="4">
        <v>60</v>
      </c>
      <c r="H1102" s="4">
        <v>72</v>
      </c>
      <c r="I1102" s="4">
        <v>84</v>
      </c>
      <c r="J1102" s="4">
        <v>96</v>
      </c>
      <c r="K1102" s="5">
        <v>108</v>
      </c>
      <c r="L1102" s="4">
        <v>120</v>
      </c>
      <c r="M1102" s="4">
        <v>132</v>
      </c>
      <c r="N1102" s="4">
        <v>144</v>
      </c>
      <c r="O1102" s="4">
        <v>156</v>
      </c>
      <c r="P1102" s="4">
        <v>168</v>
      </c>
      <c r="Q1102" s="4">
        <v>180</v>
      </c>
      <c r="R1102" s="4">
        <v>192</v>
      </c>
      <c r="S1102" s="4">
        <v>204</v>
      </c>
      <c r="T1102" s="4">
        <v>216</v>
      </c>
      <c r="U1102" s="6">
        <v>228</v>
      </c>
      <c r="V1102" s="4">
        <v>240</v>
      </c>
      <c r="W1102" s="4">
        <v>252</v>
      </c>
      <c r="X1102" s="4">
        <v>264</v>
      </c>
      <c r="Y1102" s="4">
        <v>276</v>
      </c>
      <c r="Z1102" s="4">
        <v>288</v>
      </c>
      <c r="AA1102" s="4">
        <v>300</v>
      </c>
      <c r="AB1102" s="4">
        <v>312</v>
      </c>
      <c r="AC1102" s="4">
        <v>324</v>
      </c>
      <c r="AD1102" s="4">
        <v>336</v>
      </c>
      <c r="AE1102" s="5">
        <v>348</v>
      </c>
      <c r="AF1102" s="4">
        <v>360</v>
      </c>
      <c r="AG1102" s="4">
        <v>372</v>
      </c>
      <c r="AH1102" s="4">
        <v>384</v>
      </c>
      <c r="AI1102" s="4">
        <v>396</v>
      </c>
      <c r="AJ1102" s="4">
        <v>408</v>
      </c>
      <c r="AK1102" s="4">
        <v>420</v>
      </c>
      <c r="AL1102" s="4">
        <v>432</v>
      </c>
      <c r="AM1102" s="4">
        <v>444</v>
      </c>
      <c r="AN1102" s="4">
        <v>456</v>
      </c>
      <c r="AO1102" s="6">
        <v>468</v>
      </c>
      <c r="AP1102" s="4">
        <v>480</v>
      </c>
      <c r="AQ1102" s="4">
        <v>492</v>
      </c>
      <c r="AR1102" s="4">
        <v>504</v>
      </c>
      <c r="AS1102" s="4">
        <v>516</v>
      </c>
      <c r="AT1102" s="4">
        <v>528</v>
      </c>
      <c r="AU1102" s="4">
        <v>540</v>
      </c>
      <c r="AV1102" s="4">
        <v>552</v>
      </c>
      <c r="AW1102" s="4">
        <v>564</v>
      </c>
      <c r="AX1102" s="4">
        <v>576</v>
      </c>
      <c r="AY1102" s="5">
        <v>588</v>
      </c>
      <c r="AZ1102" s="4">
        <v>600</v>
      </c>
      <c r="BA1102" s="4">
        <v>612</v>
      </c>
      <c r="BB1102" s="4">
        <v>624</v>
      </c>
      <c r="BC1102" s="4">
        <v>636</v>
      </c>
      <c r="BD1102" s="4">
        <v>648</v>
      </c>
      <c r="BE1102" s="4">
        <v>660</v>
      </c>
      <c r="BF1102" s="4">
        <v>672</v>
      </c>
      <c r="BG1102" s="4">
        <v>684</v>
      </c>
      <c r="BH1102" s="4">
        <v>696</v>
      </c>
      <c r="BI1102" s="6">
        <v>708</v>
      </c>
      <c r="BJ1102" t="s">
        <v>1</v>
      </c>
    </row>
    <row r="1103" spans="1:62">
      <c r="A1103" s="4" t="s">
        <v>4</v>
      </c>
      <c r="B1103" s="4">
        <v>27</v>
      </c>
      <c r="C1103" s="4">
        <v>27</v>
      </c>
      <c r="D1103" s="4">
        <v>28</v>
      </c>
      <c r="E1103" s="4">
        <v>28</v>
      </c>
      <c r="F1103" s="4">
        <v>29</v>
      </c>
      <c r="G1103" s="4">
        <v>29</v>
      </c>
      <c r="H1103" s="4">
        <v>30</v>
      </c>
      <c r="I1103" s="4">
        <v>30</v>
      </c>
      <c r="J1103" s="4">
        <v>31</v>
      </c>
      <c r="K1103" s="5">
        <v>31</v>
      </c>
      <c r="L1103" s="4">
        <v>32</v>
      </c>
      <c r="M1103" s="4">
        <v>32</v>
      </c>
      <c r="N1103" s="4">
        <v>33</v>
      </c>
      <c r="O1103" s="4">
        <v>33</v>
      </c>
      <c r="P1103" s="4">
        <v>34</v>
      </c>
      <c r="Q1103" s="4">
        <v>34</v>
      </c>
      <c r="R1103" s="4">
        <v>35</v>
      </c>
      <c r="S1103" s="4">
        <v>35</v>
      </c>
      <c r="T1103" s="4">
        <v>36</v>
      </c>
      <c r="U1103" s="6">
        <v>36</v>
      </c>
      <c r="V1103" s="4">
        <v>37</v>
      </c>
      <c r="W1103" s="4">
        <v>37</v>
      </c>
      <c r="X1103" s="4">
        <v>38</v>
      </c>
      <c r="Y1103" s="4">
        <v>38</v>
      </c>
      <c r="Z1103" s="4">
        <v>39</v>
      </c>
      <c r="AA1103" s="4">
        <v>39</v>
      </c>
      <c r="AB1103" s="4">
        <v>40</v>
      </c>
      <c r="AC1103" s="4">
        <v>40</v>
      </c>
      <c r="AD1103" s="4">
        <v>41</v>
      </c>
      <c r="AE1103" s="5">
        <v>41</v>
      </c>
      <c r="AF1103" s="4">
        <v>42</v>
      </c>
      <c r="AG1103" s="4">
        <v>42</v>
      </c>
      <c r="AH1103" s="4">
        <v>43</v>
      </c>
      <c r="AI1103" s="4">
        <v>43</v>
      </c>
      <c r="AJ1103" s="4">
        <v>44</v>
      </c>
      <c r="AK1103" s="4">
        <v>44</v>
      </c>
      <c r="AL1103" s="4">
        <v>45</v>
      </c>
      <c r="AM1103" s="4">
        <v>45</v>
      </c>
      <c r="AN1103" s="4">
        <v>46</v>
      </c>
      <c r="AO1103" s="6">
        <v>46</v>
      </c>
      <c r="AP1103" s="4">
        <v>47</v>
      </c>
      <c r="AQ1103" s="4">
        <v>47</v>
      </c>
      <c r="AR1103" s="4">
        <v>48</v>
      </c>
      <c r="AS1103" s="4">
        <v>48</v>
      </c>
      <c r="AT1103" s="4">
        <v>49</v>
      </c>
      <c r="AU1103" s="4">
        <v>49</v>
      </c>
      <c r="AV1103" s="4">
        <v>50</v>
      </c>
      <c r="AW1103" s="4">
        <v>50</v>
      </c>
      <c r="AX1103" s="4">
        <v>51</v>
      </c>
      <c r="AY1103" s="5">
        <v>51</v>
      </c>
      <c r="AZ1103" s="4">
        <v>52</v>
      </c>
      <c r="BA1103" s="4">
        <v>52</v>
      </c>
      <c r="BB1103" s="4">
        <v>53</v>
      </c>
      <c r="BC1103" s="4">
        <v>53</v>
      </c>
      <c r="BD1103" s="4">
        <v>54</v>
      </c>
      <c r="BE1103" s="4">
        <v>54</v>
      </c>
      <c r="BF1103" s="4">
        <v>55</v>
      </c>
      <c r="BG1103" s="4">
        <v>55</v>
      </c>
      <c r="BH1103" s="4">
        <v>56</v>
      </c>
      <c r="BI1103" s="6">
        <v>56</v>
      </c>
      <c r="BJ1103" t="s">
        <v>1</v>
      </c>
    </row>
    <row r="1104" spans="1:62">
      <c r="A1104" s="4" t="s">
        <v>5</v>
      </c>
      <c r="K1104" s="5"/>
      <c r="U1104" s="6"/>
      <c r="AE1104" s="5"/>
      <c r="AO1104" s="6"/>
      <c r="AY1104" s="5"/>
      <c r="BI1104" s="6"/>
    </row>
    <row r="1105" spans="1:62">
      <c r="A1105" s="4" t="s">
        <v>508</v>
      </c>
      <c r="K1105" s="5"/>
      <c r="U1105" s="6"/>
      <c r="AE1105" s="5"/>
      <c r="AO1105" s="6"/>
      <c r="AY1105" s="5"/>
      <c r="BI1105" s="6"/>
    </row>
    <row r="1106" spans="1:62">
      <c r="A1106" s="4" t="s">
        <v>272</v>
      </c>
      <c r="B1106" s="4" t="s">
        <v>1</v>
      </c>
      <c r="K1106" s="5"/>
      <c r="U1106" s="6"/>
      <c r="AE1106" s="5"/>
      <c r="AO1106" s="6"/>
      <c r="AY1106" s="5"/>
      <c r="BI1106" s="6"/>
    </row>
    <row r="1107" spans="1:62">
      <c r="A1107" s="4" t="s">
        <v>46</v>
      </c>
      <c r="B1107" s="4">
        <v>1.6</v>
      </c>
      <c r="C1107" s="4">
        <f>B1107+0.7</f>
        <v>2.2999999999999998</v>
      </c>
      <c r="D1107" s="4">
        <f t="shared" ref="D1107:U1107" si="5447">C1107</f>
        <v>2.2999999999999998</v>
      </c>
      <c r="E1107" s="4">
        <f>D1107+0.7</f>
        <v>3</v>
      </c>
      <c r="F1107" s="4">
        <f t="shared" si="5447"/>
        <v>3</v>
      </c>
      <c r="G1107" s="4">
        <f>F1107+0.6</f>
        <v>3.6</v>
      </c>
      <c r="H1107" s="4">
        <f t="shared" si="5447"/>
        <v>3.6</v>
      </c>
      <c r="I1107" s="4">
        <f>H1107+0.7</f>
        <v>4.3</v>
      </c>
      <c r="J1107" s="4">
        <f t="shared" si="5447"/>
        <v>4.3</v>
      </c>
      <c r="K1107">
        <f>J1107+0.7</f>
        <v>5</v>
      </c>
      <c r="L1107" s="4">
        <f t="shared" si="5447"/>
        <v>5</v>
      </c>
      <c r="M1107" s="4">
        <f t="shared" si="5447"/>
        <v>5</v>
      </c>
      <c r="N1107" s="4">
        <f t="shared" si="5447"/>
        <v>5</v>
      </c>
      <c r="O1107" s="4">
        <f t="shared" si="5447"/>
        <v>5</v>
      </c>
      <c r="P1107" s="4">
        <f t="shared" si="5447"/>
        <v>5</v>
      </c>
      <c r="Q1107" s="4">
        <f t="shared" si="5447"/>
        <v>5</v>
      </c>
      <c r="R1107" s="4">
        <f t="shared" si="5447"/>
        <v>5</v>
      </c>
      <c r="S1107" s="4">
        <f t="shared" si="5447"/>
        <v>5</v>
      </c>
      <c r="T1107" s="4">
        <f t="shared" si="5447"/>
        <v>5</v>
      </c>
      <c r="U1107">
        <f t="shared" si="5447"/>
        <v>5</v>
      </c>
      <c r="V1107" s="4" t="s">
        <v>1</v>
      </c>
      <c r="AE1107" s="5"/>
      <c r="AO1107" s="6"/>
      <c r="AY1107" s="5"/>
      <c r="BI1107" s="6"/>
    </row>
    <row r="1108" spans="1:62">
      <c r="A1108" s="4" t="s">
        <v>36</v>
      </c>
      <c r="B1108" s="4">
        <v>10</v>
      </c>
      <c r="C1108" s="4">
        <f>B1108+3</f>
        <v>13</v>
      </c>
      <c r="D1108" s="4">
        <f t="shared" ref="D1108:I1108" si="5448">C1108+3</f>
        <v>16</v>
      </c>
      <c r="E1108" s="4">
        <f t="shared" si="5448"/>
        <v>19</v>
      </c>
      <c r="F1108" s="4">
        <f t="shared" si="5448"/>
        <v>22</v>
      </c>
      <c r="G1108" s="4">
        <f t="shared" si="5448"/>
        <v>25</v>
      </c>
      <c r="H1108" s="4">
        <f t="shared" si="5448"/>
        <v>28</v>
      </c>
      <c r="I1108" s="4">
        <f t="shared" si="5448"/>
        <v>31</v>
      </c>
      <c r="J1108" s="4">
        <f>I1108+7</f>
        <v>38</v>
      </c>
      <c r="K1108">
        <f t="shared" ref="K1108:Q1108" si="5449">J1108+7</f>
        <v>45</v>
      </c>
      <c r="L1108" s="4">
        <f t="shared" si="5449"/>
        <v>52</v>
      </c>
      <c r="M1108" s="4">
        <f t="shared" si="5449"/>
        <v>59</v>
      </c>
      <c r="N1108" s="4">
        <f t="shared" si="5449"/>
        <v>66</v>
      </c>
      <c r="O1108" s="4">
        <f t="shared" si="5449"/>
        <v>73</v>
      </c>
      <c r="P1108" s="4">
        <f t="shared" si="5449"/>
        <v>80</v>
      </c>
      <c r="Q1108" s="4">
        <f t="shared" si="5449"/>
        <v>87</v>
      </c>
      <c r="R1108" s="4">
        <f>Q1108+17</f>
        <v>104</v>
      </c>
      <c r="S1108" s="4">
        <f t="shared" ref="S1108:W1108" si="5450">R1108+17</f>
        <v>121</v>
      </c>
      <c r="T1108" s="4">
        <f t="shared" si="5450"/>
        <v>138</v>
      </c>
      <c r="U1108">
        <f t="shared" si="5450"/>
        <v>155</v>
      </c>
      <c r="V1108" s="4">
        <f t="shared" si="5450"/>
        <v>172</v>
      </c>
      <c r="W1108" s="4">
        <f t="shared" si="5450"/>
        <v>189</v>
      </c>
      <c r="X1108" s="10">
        <f>W1108+34</f>
        <v>223</v>
      </c>
      <c r="Y1108" s="10">
        <f t="shared" ref="Y1108:AC1108" si="5451">X1108+34</f>
        <v>257</v>
      </c>
      <c r="Z1108" s="10">
        <f t="shared" si="5451"/>
        <v>291</v>
      </c>
      <c r="AA1108" s="10">
        <f t="shared" si="5451"/>
        <v>325</v>
      </c>
      <c r="AB1108" s="10">
        <f t="shared" si="5451"/>
        <v>359</v>
      </c>
      <c r="AC1108" s="10">
        <f t="shared" si="5451"/>
        <v>393</v>
      </c>
      <c r="AD1108" s="10">
        <f>AC1108+51</f>
        <v>444</v>
      </c>
      <c r="AE1108" s="10">
        <f t="shared" ref="AE1108:BI1108" si="5452">AD1108+51</f>
        <v>495</v>
      </c>
      <c r="AF1108" s="10">
        <f t="shared" si="5452"/>
        <v>546</v>
      </c>
      <c r="AG1108" s="10">
        <f t="shared" si="5452"/>
        <v>597</v>
      </c>
      <c r="AH1108" s="10">
        <f t="shared" si="5452"/>
        <v>648</v>
      </c>
      <c r="AI1108" s="10">
        <f t="shared" si="5452"/>
        <v>699</v>
      </c>
      <c r="AJ1108" s="10">
        <f t="shared" si="5452"/>
        <v>750</v>
      </c>
      <c r="AK1108" s="10">
        <f t="shared" si="5452"/>
        <v>801</v>
      </c>
      <c r="AL1108" s="10">
        <f t="shared" si="5452"/>
        <v>852</v>
      </c>
      <c r="AM1108" s="10">
        <f t="shared" si="5452"/>
        <v>903</v>
      </c>
      <c r="AN1108" s="10">
        <f t="shared" si="5452"/>
        <v>954</v>
      </c>
      <c r="AO1108" s="10">
        <f t="shared" si="5452"/>
        <v>1005</v>
      </c>
      <c r="AP1108" s="10">
        <f t="shared" si="5452"/>
        <v>1056</v>
      </c>
      <c r="AQ1108" s="10">
        <f t="shared" si="5452"/>
        <v>1107</v>
      </c>
      <c r="AR1108" s="10">
        <f t="shared" si="5452"/>
        <v>1158</v>
      </c>
      <c r="AS1108" s="10">
        <f t="shared" si="5452"/>
        <v>1209</v>
      </c>
      <c r="AT1108" s="10">
        <f t="shared" si="5452"/>
        <v>1260</v>
      </c>
      <c r="AU1108" s="10">
        <f t="shared" si="5452"/>
        <v>1311</v>
      </c>
      <c r="AV1108" s="10">
        <f t="shared" si="5452"/>
        <v>1362</v>
      </c>
      <c r="AW1108" s="10">
        <f t="shared" si="5452"/>
        <v>1413</v>
      </c>
      <c r="AX1108" s="10">
        <f t="shared" si="5452"/>
        <v>1464</v>
      </c>
      <c r="AY1108" s="10">
        <f t="shared" si="5452"/>
        <v>1515</v>
      </c>
      <c r="AZ1108" s="10">
        <f t="shared" si="5452"/>
        <v>1566</v>
      </c>
      <c r="BA1108" s="10">
        <f t="shared" si="5452"/>
        <v>1617</v>
      </c>
      <c r="BB1108" s="10">
        <f t="shared" si="5452"/>
        <v>1668</v>
      </c>
      <c r="BC1108" s="10">
        <f t="shared" si="5452"/>
        <v>1719</v>
      </c>
      <c r="BD1108" s="10">
        <f t="shared" si="5452"/>
        <v>1770</v>
      </c>
      <c r="BE1108" s="10">
        <f t="shared" si="5452"/>
        <v>1821</v>
      </c>
      <c r="BF1108" s="10">
        <f t="shared" si="5452"/>
        <v>1872</v>
      </c>
      <c r="BG1108" s="10">
        <f t="shared" si="5452"/>
        <v>1923</v>
      </c>
      <c r="BH1108" s="10">
        <f t="shared" si="5452"/>
        <v>1974</v>
      </c>
      <c r="BI1108" s="10">
        <f t="shared" si="5452"/>
        <v>2025</v>
      </c>
      <c r="BJ1108" t="s">
        <v>1</v>
      </c>
    </row>
    <row r="1109" spans="1:62">
      <c r="A1109" s="4" t="s">
        <v>37</v>
      </c>
      <c r="B1109" s="4">
        <v>20</v>
      </c>
      <c r="C1109" s="4">
        <f>B1109+3</f>
        <v>23</v>
      </c>
      <c r="D1109" s="4">
        <f t="shared" ref="D1109:I1109" si="5453">C1109+3</f>
        <v>26</v>
      </c>
      <c r="E1109" s="4">
        <f t="shared" si="5453"/>
        <v>29</v>
      </c>
      <c r="F1109" s="4">
        <f t="shared" si="5453"/>
        <v>32</v>
      </c>
      <c r="G1109" s="4">
        <f t="shared" si="5453"/>
        <v>35</v>
      </c>
      <c r="H1109" s="4">
        <f t="shared" si="5453"/>
        <v>38</v>
      </c>
      <c r="I1109" s="4">
        <f t="shared" si="5453"/>
        <v>41</v>
      </c>
      <c r="J1109" s="4">
        <f>I1109+7</f>
        <v>48</v>
      </c>
      <c r="K1109">
        <f t="shared" ref="K1109:Q1109" si="5454">J1109+7</f>
        <v>55</v>
      </c>
      <c r="L1109" s="4">
        <f t="shared" si="5454"/>
        <v>62</v>
      </c>
      <c r="M1109" s="4">
        <f t="shared" si="5454"/>
        <v>69</v>
      </c>
      <c r="N1109" s="4">
        <f t="shared" si="5454"/>
        <v>76</v>
      </c>
      <c r="O1109" s="4">
        <f t="shared" si="5454"/>
        <v>83</v>
      </c>
      <c r="P1109" s="4">
        <f t="shared" si="5454"/>
        <v>90</v>
      </c>
      <c r="Q1109" s="4">
        <f t="shared" si="5454"/>
        <v>97</v>
      </c>
      <c r="R1109" s="4">
        <f>Q1109+17</f>
        <v>114</v>
      </c>
      <c r="S1109" s="4">
        <f t="shared" ref="S1109:W1109" si="5455">R1109+17</f>
        <v>131</v>
      </c>
      <c r="T1109" s="4">
        <f t="shared" si="5455"/>
        <v>148</v>
      </c>
      <c r="U1109">
        <f t="shared" si="5455"/>
        <v>165</v>
      </c>
      <c r="V1109" s="4">
        <f t="shared" si="5455"/>
        <v>182</v>
      </c>
      <c r="W1109" s="4">
        <f t="shared" si="5455"/>
        <v>199</v>
      </c>
      <c r="X1109" s="10">
        <f>W1109+34</f>
        <v>233</v>
      </c>
      <c r="Y1109" s="10">
        <f t="shared" ref="Y1109:AC1109" si="5456">X1109+34</f>
        <v>267</v>
      </c>
      <c r="Z1109" s="10">
        <f t="shared" si="5456"/>
        <v>301</v>
      </c>
      <c r="AA1109" s="10">
        <f t="shared" si="5456"/>
        <v>335</v>
      </c>
      <c r="AB1109" s="10">
        <f t="shared" si="5456"/>
        <v>369</v>
      </c>
      <c r="AC1109" s="10">
        <f t="shared" si="5456"/>
        <v>403</v>
      </c>
      <c r="AD1109" s="10">
        <f>AC1109+51</f>
        <v>454</v>
      </c>
      <c r="AE1109" s="10">
        <f t="shared" ref="AE1109:BI1109" si="5457">AD1109+51</f>
        <v>505</v>
      </c>
      <c r="AF1109" s="10">
        <f t="shared" si="5457"/>
        <v>556</v>
      </c>
      <c r="AG1109" s="10">
        <f t="shared" si="5457"/>
        <v>607</v>
      </c>
      <c r="AH1109" s="10">
        <f t="shared" si="5457"/>
        <v>658</v>
      </c>
      <c r="AI1109" s="10">
        <f t="shared" si="5457"/>
        <v>709</v>
      </c>
      <c r="AJ1109" s="10">
        <f t="shared" si="5457"/>
        <v>760</v>
      </c>
      <c r="AK1109" s="10">
        <f t="shared" si="5457"/>
        <v>811</v>
      </c>
      <c r="AL1109" s="10">
        <f t="shared" si="5457"/>
        <v>862</v>
      </c>
      <c r="AM1109" s="10">
        <f t="shared" si="5457"/>
        <v>913</v>
      </c>
      <c r="AN1109" s="10">
        <f t="shared" si="5457"/>
        <v>964</v>
      </c>
      <c r="AO1109" s="10">
        <f t="shared" si="5457"/>
        <v>1015</v>
      </c>
      <c r="AP1109" s="10">
        <f t="shared" si="5457"/>
        <v>1066</v>
      </c>
      <c r="AQ1109" s="10">
        <f t="shared" si="5457"/>
        <v>1117</v>
      </c>
      <c r="AR1109" s="10">
        <f t="shared" si="5457"/>
        <v>1168</v>
      </c>
      <c r="AS1109" s="10">
        <f t="shared" si="5457"/>
        <v>1219</v>
      </c>
      <c r="AT1109" s="10">
        <f t="shared" si="5457"/>
        <v>1270</v>
      </c>
      <c r="AU1109" s="10">
        <f t="shared" si="5457"/>
        <v>1321</v>
      </c>
      <c r="AV1109" s="10">
        <f t="shared" si="5457"/>
        <v>1372</v>
      </c>
      <c r="AW1109" s="10">
        <f t="shared" si="5457"/>
        <v>1423</v>
      </c>
      <c r="AX1109" s="10">
        <f t="shared" si="5457"/>
        <v>1474</v>
      </c>
      <c r="AY1109" s="10">
        <f t="shared" si="5457"/>
        <v>1525</v>
      </c>
      <c r="AZ1109" s="10">
        <f t="shared" si="5457"/>
        <v>1576</v>
      </c>
      <c r="BA1109" s="10">
        <f t="shared" si="5457"/>
        <v>1627</v>
      </c>
      <c r="BB1109" s="10">
        <f t="shared" si="5457"/>
        <v>1678</v>
      </c>
      <c r="BC1109" s="10">
        <f t="shared" si="5457"/>
        <v>1729</v>
      </c>
      <c r="BD1109" s="10">
        <f t="shared" si="5457"/>
        <v>1780</v>
      </c>
      <c r="BE1109" s="10">
        <f t="shared" si="5457"/>
        <v>1831</v>
      </c>
      <c r="BF1109" s="10">
        <f t="shared" si="5457"/>
        <v>1882</v>
      </c>
      <c r="BG1109" s="10">
        <f t="shared" si="5457"/>
        <v>1933</v>
      </c>
      <c r="BH1109" s="10">
        <f t="shared" si="5457"/>
        <v>1984</v>
      </c>
      <c r="BI1109" s="10">
        <f t="shared" si="5457"/>
        <v>2035</v>
      </c>
      <c r="BJ1109" t="s">
        <v>1</v>
      </c>
    </row>
    <row r="1110" spans="1:62">
      <c r="A1110" s="4" t="s">
        <v>5</v>
      </c>
      <c r="K1110" s="5"/>
      <c r="U1110" s="6"/>
      <c r="AE1110" s="5"/>
      <c r="AO1110" s="6"/>
      <c r="AY1110" s="5"/>
      <c r="BI1110" s="6"/>
    </row>
    <row r="1111" spans="1:62">
      <c r="A1111" s="4" t="s">
        <v>433</v>
      </c>
      <c r="K1111" s="5"/>
      <c r="U1111" s="6"/>
      <c r="AE1111" s="5"/>
      <c r="AO1111" s="6"/>
      <c r="AY1111" s="5"/>
      <c r="BI1111" s="6"/>
    </row>
    <row r="1112" spans="1:62">
      <c r="A1112" s="4" t="s">
        <v>133</v>
      </c>
      <c r="B1112" s="4">
        <v>60</v>
      </c>
      <c r="C1112" s="4">
        <v>75</v>
      </c>
      <c r="D1112" s="4">
        <v>90</v>
      </c>
      <c r="E1112" s="4">
        <v>105</v>
      </c>
      <c r="F1112" s="4">
        <v>120</v>
      </c>
      <c r="G1112" s="4">
        <v>135</v>
      </c>
      <c r="H1112" s="4">
        <v>150</v>
      </c>
      <c r="I1112" s="4">
        <v>165</v>
      </c>
      <c r="J1112" s="4">
        <v>185</v>
      </c>
      <c r="K1112" s="5">
        <v>205</v>
      </c>
      <c r="L1112" s="4">
        <v>225</v>
      </c>
      <c r="M1112" s="4">
        <v>245</v>
      </c>
      <c r="N1112" s="4">
        <v>265</v>
      </c>
      <c r="O1112" s="4">
        <v>285</v>
      </c>
      <c r="P1112" s="4">
        <v>305</v>
      </c>
      <c r="Q1112" s="4">
        <v>325</v>
      </c>
      <c r="R1112" s="4">
        <v>350</v>
      </c>
      <c r="S1112" s="4">
        <v>375</v>
      </c>
      <c r="T1112" s="4">
        <v>400</v>
      </c>
      <c r="U1112" s="6">
        <v>425</v>
      </c>
      <c r="V1112" s="4">
        <v>450</v>
      </c>
      <c r="W1112" s="4">
        <v>475</v>
      </c>
      <c r="X1112" s="4">
        <v>507</v>
      </c>
      <c r="Y1112" s="4">
        <v>540</v>
      </c>
      <c r="Z1112" s="4">
        <v>572</v>
      </c>
      <c r="AA1112" s="4">
        <v>605</v>
      </c>
      <c r="AB1112" s="4">
        <v>637</v>
      </c>
      <c r="AC1112" s="4">
        <v>670</v>
      </c>
      <c r="AD1112" s="4">
        <v>712</v>
      </c>
      <c r="AE1112" s="5">
        <v>755</v>
      </c>
      <c r="AF1112" s="4">
        <v>797</v>
      </c>
      <c r="AG1112" s="4">
        <v>840</v>
      </c>
      <c r="AH1112" s="4">
        <v>882</v>
      </c>
      <c r="AI1112" s="4">
        <v>925</v>
      </c>
      <c r="AJ1112" s="4">
        <v>967</v>
      </c>
      <c r="AK1112" s="4">
        <v>1010</v>
      </c>
      <c r="AL1112" s="4">
        <v>1052</v>
      </c>
      <c r="AM1112" s="4">
        <v>1095</v>
      </c>
      <c r="AN1112" s="4">
        <v>1137</v>
      </c>
      <c r="AO1112" s="6">
        <v>1180</v>
      </c>
      <c r="AP1112" s="4">
        <v>1222</v>
      </c>
      <c r="AQ1112" s="4">
        <v>1265</v>
      </c>
      <c r="AR1112" s="4">
        <v>1307</v>
      </c>
      <c r="AS1112" s="4">
        <v>1350</v>
      </c>
      <c r="AT1112" s="4">
        <v>1392</v>
      </c>
      <c r="AU1112" s="4">
        <v>1435</v>
      </c>
      <c r="AV1112" s="4">
        <v>1477</v>
      </c>
      <c r="AW1112" s="4">
        <v>1520</v>
      </c>
      <c r="AX1112" s="4">
        <v>1562</v>
      </c>
      <c r="AY1112" s="5">
        <v>1605</v>
      </c>
      <c r="AZ1112" s="4">
        <v>1647</v>
      </c>
      <c r="BA1112" s="4">
        <v>1690</v>
      </c>
      <c r="BB1112" s="4">
        <v>1732</v>
      </c>
      <c r="BC1112" s="4">
        <v>1775</v>
      </c>
      <c r="BD1112" s="4">
        <v>1817</v>
      </c>
      <c r="BE1112" s="4">
        <v>1860</v>
      </c>
      <c r="BF1112" s="4">
        <v>1902</v>
      </c>
      <c r="BG1112" s="4">
        <v>1945</v>
      </c>
      <c r="BH1112" s="4">
        <v>1987</v>
      </c>
      <c r="BI1112" s="6">
        <v>2030</v>
      </c>
      <c r="BJ1112" t="s">
        <v>1</v>
      </c>
    </row>
    <row r="1113" spans="1:62">
      <c r="A1113" s="4" t="s">
        <v>134</v>
      </c>
      <c r="B1113" s="4">
        <v>80</v>
      </c>
      <c r="C1113" s="4">
        <v>95</v>
      </c>
      <c r="D1113" s="4">
        <v>110</v>
      </c>
      <c r="E1113" s="4">
        <v>125</v>
      </c>
      <c r="F1113" s="4">
        <v>140</v>
      </c>
      <c r="G1113" s="4">
        <v>155</v>
      </c>
      <c r="H1113" s="4">
        <v>170</v>
      </c>
      <c r="I1113" s="4">
        <v>185</v>
      </c>
      <c r="J1113" s="4">
        <v>205</v>
      </c>
      <c r="K1113" s="5">
        <v>225</v>
      </c>
      <c r="L1113" s="4">
        <v>245</v>
      </c>
      <c r="M1113" s="4">
        <v>265</v>
      </c>
      <c r="N1113" s="4">
        <v>285</v>
      </c>
      <c r="O1113" s="4">
        <v>305</v>
      </c>
      <c r="P1113" s="4">
        <v>325</v>
      </c>
      <c r="Q1113" s="4">
        <v>345</v>
      </c>
      <c r="R1113" s="4">
        <v>370</v>
      </c>
      <c r="S1113" s="4">
        <v>395</v>
      </c>
      <c r="T1113" s="4">
        <v>420</v>
      </c>
      <c r="U1113" s="6">
        <v>445</v>
      </c>
      <c r="V1113" s="4">
        <v>470</v>
      </c>
      <c r="W1113" s="4">
        <v>495</v>
      </c>
      <c r="X1113" s="4">
        <v>527</v>
      </c>
      <c r="Y1113" s="4">
        <v>560</v>
      </c>
      <c r="Z1113" s="4">
        <v>592</v>
      </c>
      <c r="AA1113" s="4">
        <v>625</v>
      </c>
      <c r="AB1113" s="4">
        <v>657</v>
      </c>
      <c r="AC1113" s="4">
        <v>690</v>
      </c>
      <c r="AD1113" s="4">
        <v>732</v>
      </c>
      <c r="AE1113" s="5">
        <v>775</v>
      </c>
      <c r="AF1113" s="4">
        <v>817</v>
      </c>
      <c r="AG1113" s="4">
        <v>860</v>
      </c>
      <c r="AH1113" s="4">
        <v>902</v>
      </c>
      <c r="AI1113" s="4">
        <v>945</v>
      </c>
      <c r="AJ1113" s="4">
        <v>987</v>
      </c>
      <c r="AK1113" s="4">
        <v>1030</v>
      </c>
      <c r="AL1113" s="4">
        <v>1072</v>
      </c>
      <c r="AM1113" s="4">
        <v>1115</v>
      </c>
      <c r="AN1113" s="4">
        <v>1157</v>
      </c>
      <c r="AO1113" s="6">
        <v>1200</v>
      </c>
      <c r="AP1113" s="4">
        <v>1242</v>
      </c>
      <c r="AQ1113" s="4">
        <v>1285</v>
      </c>
      <c r="AR1113" s="4">
        <v>1327</v>
      </c>
      <c r="AS1113" s="4">
        <v>1370</v>
      </c>
      <c r="AT1113" s="4">
        <v>1412</v>
      </c>
      <c r="AU1113" s="4">
        <v>1455</v>
      </c>
      <c r="AV1113" s="4">
        <v>1497</v>
      </c>
      <c r="AW1113" s="4">
        <v>1540</v>
      </c>
      <c r="AX1113" s="4">
        <v>1582</v>
      </c>
      <c r="AY1113" s="5">
        <v>1625</v>
      </c>
      <c r="AZ1113" s="4">
        <v>1667</v>
      </c>
      <c r="BA1113" s="4">
        <v>1710</v>
      </c>
      <c r="BB1113" s="4">
        <v>1752</v>
      </c>
      <c r="BC1113" s="4">
        <v>1795</v>
      </c>
      <c r="BD1113" s="4">
        <v>1837</v>
      </c>
      <c r="BE1113" s="4">
        <v>1880</v>
      </c>
      <c r="BF1113" s="4">
        <v>1922</v>
      </c>
      <c r="BG1113" s="4">
        <v>1965</v>
      </c>
      <c r="BH1113" s="4">
        <v>2007</v>
      </c>
      <c r="BI1113" s="6">
        <v>2050</v>
      </c>
      <c r="BJ1113" t="s">
        <v>1</v>
      </c>
    </row>
    <row r="1114" spans="1:62">
      <c r="A1114" s="4" t="s">
        <v>5</v>
      </c>
      <c r="K1114" s="5"/>
      <c r="U1114" s="6"/>
      <c r="AE1114" s="5"/>
      <c r="AO1114" s="6"/>
      <c r="AY1114" s="5"/>
      <c r="BI1114" s="6"/>
    </row>
    <row r="1115" spans="1:62">
      <c r="A1115" s="4" t="s">
        <v>434</v>
      </c>
      <c r="K1115" s="5"/>
      <c r="U1115" s="6"/>
      <c r="AE1115" s="5"/>
      <c r="AO1115" s="6"/>
      <c r="AY1115" s="5"/>
      <c r="BI1115" s="6"/>
    </row>
    <row r="1116" spans="1:62">
      <c r="A1116" s="4" t="s">
        <v>119</v>
      </c>
      <c r="B1116" s="4">
        <v>376</v>
      </c>
      <c r="C1116" s="4">
        <v>432</v>
      </c>
      <c r="D1116" s="4">
        <v>488</v>
      </c>
      <c r="E1116" s="4">
        <v>545</v>
      </c>
      <c r="F1116" s="4">
        <v>601</v>
      </c>
      <c r="G1116" s="4">
        <v>658</v>
      </c>
      <c r="H1116" s="4">
        <v>714</v>
      </c>
      <c r="I1116" s="4">
        <v>770</v>
      </c>
      <c r="J1116" s="4">
        <v>827</v>
      </c>
      <c r="K1116" s="5">
        <v>883</v>
      </c>
      <c r="L1116" s="4">
        <v>940</v>
      </c>
      <c r="M1116" s="4">
        <v>996</v>
      </c>
      <c r="N1116" s="4">
        <v>1052</v>
      </c>
      <c r="O1116" s="4">
        <v>1109</v>
      </c>
      <c r="P1116" s="4">
        <v>1165</v>
      </c>
      <c r="Q1116" s="4">
        <v>1222</v>
      </c>
      <c r="R1116" s="4">
        <v>1278</v>
      </c>
      <c r="S1116" s="4">
        <v>1334</v>
      </c>
      <c r="T1116" s="4">
        <v>1391</v>
      </c>
      <c r="U1116" s="6">
        <v>1447</v>
      </c>
      <c r="V1116" s="4">
        <v>1504</v>
      </c>
      <c r="W1116" s="4">
        <v>1560</v>
      </c>
      <c r="X1116" s="4">
        <v>1616</v>
      </c>
      <c r="Y1116" s="4">
        <v>1673</v>
      </c>
      <c r="Z1116" s="4">
        <v>1729</v>
      </c>
      <c r="AA1116" s="4">
        <v>1786</v>
      </c>
      <c r="AB1116" s="4">
        <v>1842</v>
      </c>
      <c r="AC1116" s="4">
        <v>1898</v>
      </c>
      <c r="AD1116" s="4">
        <v>1955</v>
      </c>
      <c r="AE1116" s="5">
        <v>2011</v>
      </c>
      <c r="AF1116" s="4">
        <v>2068</v>
      </c>
      <c r="AG1116" s="4">
        <v>2124</v>
      </c>
      <c r="AH1116" s="4">
        <v>2180</v>
      </c>
      <c r="AI1116" s="4">
        <v>2237</v>
      </c>
      <c r="AJ1116" s="4">
        <v>2293</v>
      </c>
      <c r="AK1116" s="4">
        <v>2350</v>
      </c>
      <c r="AL1116" s="4">
        <v>2406</v>
      </c>
      <c r="AM1116" s="4">
        <v>2462</v>
      </c>
      <c r="AN1116" s="4">
        <v>2519</v>
      </c>
      <c r="AO1116" s="6">
        <v>2575</v>
      </c>
      <c r="AP1116" s="4">
        <v>2632</v>
      </c>
      <c r="AQ1116" s="4">
        <v>2688</v>
      </c>
      <c r="AR1116" s="4">
        <v>2744</v>
      </c>
      <c r="AS1116" s="4">
        <v>2801</v>
      </c>
      <c r="AT1116" s="4">
        <v>2857</v>
      </c>
      <c r="AU1116" s="4">
        <v>2914</v>
      </c>
      <c r="AV1116" s="4">
        <v>2970</v>
      </c>
      <c r="AW1116" s="4">
        <v>3026</v>
      </c>
      <c r="AX1116" s="4">
        <v>3083</v>
      </c>
      <c r="AY1116" s="5">
        <v>3139</v>
      </c>
      <c r="AZ1116" s="4">
        <v>3196</v>
      </c>
      <c r="BA1116" s="4">
        <v>3252</v>
      </c>
      <c r="BB1116" s="4">
        <v>3308</v>
      </c>
      <c r="BC1116" s="4">
        <v>3365</v>
      </c>
      <c r="BD1116" s="4">
        <v>3421</v>
      </c>
      <c r="BE1116" s="4">
        <v>3478</v>
      </c>
      <c r="BF1116" s="4">
        <v>3534</v>
      </c>
      <c r="BG1116" s="4">
        <v>3590</v>
      </c>
      <c r="BH1116" s="4">
        <v>3647</v>
      </c>
      <c r="BI1116" s="6">
        <v>3703</v>
      </c>
      <c r="BJ1116" t="s">
        <v>1</v>
      </c>
    </row>
    <row r="1117" spans="1:62">
      <c r="A1117" s="4" t="s">
        <v>76</v>
      </c>
      <c r="B1117" s="4">
        <v>40</v>
      </c>
      <c r="C1117" s="4">
        <v>80</v>
      </c>
      <c r="D1117" s="4">
        <v>120</v>
      </c>
      <c r="E1117" s="4">
        <v>160</v>
      </c>
      <c r="F1117" s="4">
        <v>200</v>
      </c>
      <c r="G1117" s="4">
        <v>240</v>
      </c>
      <c r="H1117" s="4">
        <v>280</v>
      </c>
      <c r="I1117" s="4">
        <v>320</v>
      </c>
      <c r="J1117" s="4">
        <v>360</v>
      </c>
      <c r="K1117" s="5">
        <v>400</v>
      </c>
      <c r="L1117" s="4">
        <v>440</v>
      </c>
      <c r="M1117" s="4">
        <v>480</v>
      </c>
      <c r="N1117" s="4">
        <v>520</v>
      </c>
      <c r="O1117" s="4">
        <v>560</v>
      </c>
      <c r="P1117" s="4">
        <v>600</v>
      </c>
      <c r="Q1117" s="4">
        <v>640</v>
      </c>
      <c r="R1117" s="4">
        <v>680</v>
      </c>
      <c r="S1117" s="4">
        <v>720</v>
      </c>
      <c r="T1117" s="4">
        <v>760</v>
      </c>
      <c r="U1117" s="6">
        <v>800</v>
      </c>
      <c r="V1117" s="4">
        <v>840</v>
      </c>
      <c r="W1117" s="4">
        <v>880</v>
      </c>
      <c r="X1117" s="4">
        <v>920</v>
      </c>
      <c r="Y1117" s="4">
        <v>960</v>
      </c>
      <c r="Z1117" s="4">
        <v>1000</v>
      </c>
      <c r="AA1117" s="4">
        <v>1040</v>
      </c>
      <c r="AB1117" s="4">
        <v>1080</v>
      </c>
      <c r="AC1117" s="4">
        <v>1120</v>
      </c>
      <c r="AD1117" s="4">
        <v>1160</v>
      </c>
      <c r="AE1117" s="5">
        <v>1200</v>
      </c>
      <c r="AF1117" s="4">
        <v>1240</v>
      </c>
      <c r="AG1117" s="4">
        <v>1280</v>
      </c>
      <c r="AH1117" s="4">
        <v>1320</v>
      </c>
      <c r="AI1117" s="4">
        <v>1360</v>
      </c>
      <c r="AJ1117" s="4">
        <v>1400</v>
      </c>
      <c r="AK1117" s="4">
        <v>1440</v>
      </c>
      <c r="AL1117" s="4">
        <v>1480</v>
      </c>
      <c r="AM1117" s="4">
        <v>1520</v>
      </c>
      <c r="AN1117" s="4">
        <v>1560</v>
      </c>
      <c r="AO1117" s="6">
        <v>1600</v>
      </c>
      <c r="AP1117" s="4">
        <v>1640</v>
      </c>
      <c r="AQ1117" s="4">
        <v>1680</v>
      </c>
      <c r="AR1117" s="4">
        <v>1720</v>
      </c>
      <c r="AS1117" s="4">
        <v>1760</v>
      </c>
      <c r="AT1117" s="4">
        <v>1800</v>
      </c>
      <c r="AU1117" s="4">
        <v>1840</v>
      </c>
      <c r="AV1117" s="4">
        <v>1880</v>
      </c>
      <c r="AW1117" s="4">
        <v>1920</v>
      </c>
      <c r="AX1117" s="4">
        <v>1960</v>
      </c>
      <c r="AY1117" s="5">
        <v>2000</v>
      </c>
      <c r="AZ1117" s="4">
        <v>2040</v>
      </c>
      <c r="BA1117" s="4">
        <v>2080</v>
      </c>
      <c r="BB1117" s="4">
        <v>2120</v>
      </c>
      <c r="BC1117" s="4">
        <v>2160</v>
      </c>
      <c r="BD1117" s="4">
        <v>2200</v>
      </c>
      <c r="BE1117" s="4">
        <v>2240</v>
      </c>
      <c r="BF1117" s="4">
        <v>2280</v>
      </c>
      <c r="BG1117" s="4">
        <v>2320</v>
      </c>
      <c r="BH1117" s="4">
        <v>2360</v>
      </c>
      <c r="BI1117" s="6">
        <v>2400</v>
      </c>
      <c r="BJ1117" t="s">
        <v>1</v>
      </c>
    </row>
    <row r="1118" spans="1:62">
      <c r="A1118" s="4" t="s">
        <v>271</v>
      </c>
      <c r="B1118" s="4">
        <v>5</v>
      </c>
      <c r="C1118" s="4">
        <v>17</v>
      </c>
      <c r="D1118" s="4">
        <v>27</v>
      </c>
      <c r="E1118" s="4">
        <v>35</v>
      </c>
      <c r="F1118" s="4">
        <v>42</v>
      </c>
      <c r="G1118" s="4">
        <v>47</v>
      </c>
      <c r="H1118" s="4">
        <v>51</v>
      </c>
      <c r="I1118" s="4">
        <v>55</v>
      </c>
      <c r="J1118" s="4">
        <v>57</v>
      </c>
      <c r="K1118" s="5">
        <v>61</v>
      </c>
      <c r="L1118" s="4">
        <v>62</v>
      </c>
      <c r="M1118" s="4">
        <v>65</v>
      </c>
      <c r="N1118" s="4">
        <v>67</v>
      </c>
      <c r="O1118" s="4">
        <v>68</v>
      </c>
      <c r="P1118" s="4">
        <v>70</v>
      </c>
      <c r="Q1118" s="4">
        <v>71</v>
      </c>
      <c r="R1118" s="4">
        <v>73</v>
      </c>
      <c r="S1118" s="4">
        <v>73</v>
      </c>
      <c r="T1118" s="4">
        <v>74</v>
      </c>
      <c r="U1118" s="6">
        <v>75</v>
      </c>
      <c r="V1118" s="4">
        <v>76</v>
      </c>
      <c r="W1118" s="4">
        <v>77</v>
      </c>
      <c r="X1118" s="4">
        <v>78</v>
      </c>
      <c r="Y1118" s="4">
        <v>78</v>
      </c>
      <c r="Z1118" s="4">
        <v>79</v>
      </c>
      <c r="AA1118" s="4">
        <v>79</v>
      </c>
      <c r="AB1118" s="4">
        <v>80</v>
      </c>
      <c r="AC1118" s="4">
        <v>81</v>
      </c>
      <c r="AD1118" s="4">
        <v>81</v>
      </c>
      <c r="AE1118" s="5">
        <v>82</v>
      </c>
      <c r="AF1118" s="4">
        <v>82</v>
      </c>
      <c r="AG1118" s="4">
        <v>83</v>
      </c>
      <c r="AH1118" s="4">
        <v>83</v>
      </c>
      <c r="AI1118" s="4">
        <v>84</v>
      </c>
      <c r="AJ1118" s="4">
        <v>84</v>
      </c>
      <c r="AK1118" s="4">
        <v>84</v>
      </c>
      <c r="AL1118" s="4">
        <v>84</v>
      </c>
      <c r="AM1118" s="4">
        <v>84</v>
      </c>
      <c r="AN1118" s="4">
        <v>85</v>
      </c>
      <c r="AO1118" s="6">
        <v>85</v>
      </c>
      <c r="AP1118" s="4">
        <v>85</v>
      </c>
      <c r="AQ1118" s="4">
        <v>85</v>
      </c>
      <c r="AR1118" s="4">
        <v>86</v>
      </c>
      <c r="AS1118" s="4">
        <v>86</v>
      </c>
      <c r="AT1118" s="4">
        <v>86</v>
      </c>
      <c r="AU1118" s="4">
        <v>87</v>
      </c>
      <c r="AV1118" s="4">
        <v>87</v>
      </c>
      <c r="AW1118" s="4">
        <v>87</v>
      </c>
      <c r="AX1118" s="4">
        <v>87</v>
      </c>
      <c r="AY1118" s="5">
        <v>88</v>
      </c>
      <c r="AZ1118" s="4">
        <v>88</v>
      </c>
      <c r="BA1118" s="4">
        <v>88</v>
      </c>
      <c r="BB1118" s="4">
        <v>88</v>
      </c>
      <c r="BC1118" s="4">
        <v>88</v>
      </c>
      <c r="BD1118" s="4">
        <v>89</v>
      </c>
      <c r="BE1118" s="4">
        <v>89</v>
      </c>
      <c r="BF1118" s="4">
        <v>89</v>
      </c>
      <c r="BG1118" s="4">
        <v>89</v>
      </c>
      <c r="BH1118" s="4">
        <v>89</v>
      </c>
      <c r="BI1118" s="6">
        <v>89</v>
      </c>
      <c r="BJ1118" t="s">
        <v>1</v>
      </c>
    </row>
    <row r="1119" spans="1:62">
      <c r="A1119" s="4" t="s">
        <v>4</v>
      </c>
      <c r="B1119" s="4">
        <v>35</v>
      </c>
      <c r="C1119" s="4">
        <v>35</v>
      </c>
      <c r="D1119" s="4">
        <v>36</v>
      </c>
      <c r="E1119" s="4">
        <v>36</v>
      </c>
      <c r="F1119" s="4">
        <v>37</v>
      </c>
      <c r="G1119" s="4">
        <v>37</v>
      </c>
      <c r="H1119" s="4">
        <v>38</v>
      </c>
      <c r="I1119" s="4">
        <v>38</v>
      </c>
      <c r="J1119" s="4">
        <v>39</v>
      </c>
      <c r="K1119" s="5">
        <v>39</v>
      </c>
      <c r="L1119" s="4">
        <v>40</v>
      </c>
      <c r="M1119" s="4">
        <v>40</v>
      </c>
      <c r="N1119" s="4">
        <v>41</v>
      </c>
      <c r="O1119" s="4">
        <v>41</v>
      </c>
      <c r="P1119" s="4">
        <v>42</v>
      </c>
      <c r="Q1119" s="4">
        <v>42</v>
      </c>
      <c r="R1119" s="4">
        <v>43</v>
      </c>
      <c r="S1119" s="4">
        <v>43</v>
      </c>
      <c r="T1119" s="4">
        <v>44</v>
      </c>
      <c r="U1119" s="6">
        <v>44</v>
      </c>
      <c r="V1119" s="4">
        <v>45</v>
      </c>
      <c r="W1119" s="4">
        <v>45</v>
      </c>
      <c r="X1119" s="4">
        <v>46</v>
      </c>
      <c r="Y1119" s="4">
        <v>46</v>
      </c>
      <c r="Z1119" s="4">
        <v>47</v>
      </c>
      <c r="AA1119" s="4">
        <v>47</v>
      </c>
      <c r="AB1119" s="4">
        <v>48</v>
      </c>
      <c r="AC1119" s="4">
        <v>48</v>
      </c>
      <c r="AD1119" s="4">
        <v>49</v>
      </c>
      <c r="AE1119" s="5">
        <v>49</v>
      </c>
      <c r="AF1119" s="4">
        <v>50</v>
      </c>
      <c r="AG1119" s="4">
        <v>50</v>
      </c>
      <c r="AH1119" s="4">
        <v>51</v>
      </c>
      <c r="AI1119" s="4">
        <v>51</v>
      </c>
      <c r="AJ1119" s="4">
        <v>52</v>
      </c>
      <c r="AK1119" s="4">
        <v>52</v>
      </c>
      <c r="AL1119" s="4">
        <v>53</v>
      </c>
      <c r="AM1119" s="4">
        <v>53</v>
      </c>
      <c r="AN1119" s="4">
        <v>54</v>
      </c>
      <c r="AO1119" s="6">
        <v>54</v>
      </c>
      <c r="AP1119" s="4">
        <v>55</v>
      </c>
      <c r="AQ1119" s="4">
        <v>55</v>
      </c>
      <c r="AR1119" s="4">
        <v>56</v>
      </c>
      <c r="AS1119" s="4">
        <v>56</v>
      </c>
      <c r="AT1119" s="4">
        <v>57</v>
      </c>
      <c r="AU1119" s="4">
        <v>57</v>
      </c>
      <c r="AV1119" s="4">
        <v>58</v>
      </c>
      <c r="AW1119" s="4">
        <v>58</v>
      </c>
      <c r="AX1119" s="4">
        <v>59</v>
      </c>
      <c r="AY1119" s="5">
        <v>59</v>
      </c>
      <c r="AZ1119" s="4">
        <v>60</v>
      </c>
      <c r="BA1119" s="4">
        <v>60</v>
      </c>
      <c r="BB1119" s="4">
        <v>61</v>
      </c>
      <c r="BC1119" s="4">
        <v>61</v>
      </c>
      <c r="BD1119" s="4">
        <v>62</v>
      </c>
      <c r="BE1119" s="4">
        <v>62</v>
      </c>
      <c r="BF1119" s="4">
        <v>63</v>
      </c>
      <c r="BG1119" s="4">
        <v>63</v>
      </c>
      <c r="BH1119" s="4">
        <v>64</v>
      </c>
      <c r="BI1119" s="6">
        <v>64</v>
      </c>
      <c r="BJ1119" t="s">
        <v>1</v>
      </c>
    </row>
    <row r="1120" spans="1:62">
      <c r="A1120" s="4" t="s">
        <v>5</v>
      </c>
      <c r="K1120" s="5"/>
      <c r="U1120" s="6"/>
      <c r="AE1120" s="5"/>
      <c r="AO1120" s="6"/>
      <c r="AY1120" s="5"/>
      <c r="BI1120" s="6"/>
    </row>
    <row r="1121" spans="1:62">
      <c r="K1121" s="5"/>
      <c r="U1121" s="6"/>
      <c r="AE1121" s="5"/>
      <c r="AO1121" s="6"/>
      <c r="AY1121" s="5"/>
      <c r="BI1121" s="6"/>
    </row>
    <row r="1122" spans="1:62">
      <c r="A1122" s="4" t="s">
        <v>509</v>
      </c>
      <c r="K1122" s="5"/>
      <c r="U1122" s="6"/>
      <c r="AE1122" s="5"/>
      <c r="AO1122" s="6"/>
      <c r="AY1122" s="5"/>
      <c r="BI1122" s="6"/>
    </row>
    <row r="1123" spans="1:62">
      <c r="A1123" s="4" t="s">
        <v>273</v>
      </c>
      <c r="B1123" s="4" t="s">
        <v>1</v>
      </c>
      <c r="K1123" s="5"/>
      <c r="U1123" s="6"/>
      <c r="AE1123" s="5"/>
      <c r="AO1123" s="6"/>
      <c r="AY1123" s="5"/>
      <c r="BI1123" s="6"/>
    </row>
    <row r="1124" spans="1:62">
      <c r="A1124" s="4" t="s">
        <v>30</v>
      </c>
      <c r="B1124" s="4">
        <v>2</v>
      </c>
      <c r="C1124" s="4">
        <v>3</v>
      </c>
      <c r="D1124" s="4">
        <v>4</v>
      </c>
      <c r="E1124" s="4">
        <v>5</v>
      </c>
      <c r="F1124" s="4">
        <v>6</v>
      </c>
      <c r="G1124" s="4">
        <v>7</v>
      </c>
      <c r="H1124" s="4">
        <v>8</v>
      </c>
      <c r="I1124" s="4">
        <v>9</v>
      </c>
      <c r="J1124" s="4">
        <v>11</v>
      </c>
      <c r="K1124" s="5">
        <v>13</v>
      </c>
      <c r="L1124" s="4">
        <v>15</v>
      </c>
      <c r="M1124" s="4">
        <v>17</v>
      </c>
      <c r="N1124" s="4">
        <v>19</v>
      </c>
      <c r="O1124" s="4">
        <v>21</v>
      </c>
      <c r="P1124" s="4">
        <v>23</v>
      </c>
      <c r="Q1124" s="4">
        <v>25</v>
      </c>
      <c r="R1124" s="4">
        <v>29</v>
      </c>
      <c r="S1124" s="4">
        <v>33</v>
      </c>
      <c r="T1124" s="4">
        <v>37</v>
      </c>
      <c r="U1124" s="6">
        <v>41</v>
      </c>
      <c r="V1124" s="4">
        <v>45</v>
      </c>
      <c r="W1124" s="4">
        <v>49</v>
      </c>
      <c r="X1124" s="4">
        <v>58</v>
      </c>
      <c r="Y1124" s="4">
        <v>67</v>
      </c>
      <c r="Z1124" s="4">
        <v>76</v>
      </c>
      <c r="AA1124" s="4">
        <v>85</v>
      </c>
      <c r="AB1124" s="4">
        <v>94</v>
      </c>
      <c r="AC1124" s="4">
        <v>103</v>
      </c>
      <c r="AD1124" s="4">
        <v>112</v>
      </c>
      <c r="AE1124" s="5">
        <v>121</v>
      </c>
      <c r="AF1124" s="4">
        <v>130</v>
      </c>
      <c r="AG1124" s="4">
        <v>139</v>
      </c>
      <c r="AH1124" s="4">
        <v>148</v>
      </c>
      <c r="AI1124" s="4">
        <v>157</v>
      </c>
      <c r="AJ1124" s="4">
        <v>166</v>
      </c>
      <c r="AK1124" s="4">
        <v>175</v>
      </c>
      <c r="AL1124" s="4">
        <v>184</v>
      </c>
      <c r="AM1124" s="4">
        <v>193</v>
      </c>
      <c r="AN1124" s="4">
        <v>202</v>
      </c>
      <c r="AO1124" s="6">
        <v>211</v>
      </c>
      <c r="AP1124" s="4">
        <v>220</v>
      </c>
      <c r="AQ1124" s="4">
        <v>229</v>
      </c>
      <c r="AR1124" s="4">
        <v>238</v>
      </c>
      <c r="AS1124" s="4">
        <v>247</v>
      </c>
      <c r="AT1124" s="4">
        <v>256</v>
      </c>
      <c r="AU1124" s="4">
        <v>265</v>
      </c>
      <c r="AV1124" s="4">
        <v>274</v>
      </c>
      <c r="AW1124" s="4">
        <v>283</v>
      </c>
      <c r="AX1124" s="4">
        <v>292</v>
      </c>
      <c r="AY1124" s="5">
        <v>301</v>
      </c>
      <c r="AZ1124" s="4">
        <v>310</v>
      </c>
      <c r="BA1124" s="4">
        <v>319</v>
      </c>
      <c r="BB1124" s="4">
        <v>328</v>
      </c>
      <c r="BC1124" s="4">
        <v>337</v>
      </c>
      <c r="BD1124" s="4">
        <v>346</v>
      </c>
      <c r="BE1124" s="4">
        <v>355</v>
      </c>
      <c r="BF1124" s="4">
        <v>364</v>
      </c>
      <c r="BG1124" s="4">
        <v>373</v>
      </c>
      <c r="BH1124" s="4">
        <v>382</v>
      </c>
      <c r="BI1124" s="6">
        <v>391</v>
      </c>
      <c r="BJ1124" t="s">
        <v>1</v>
      </c>
    </row>
    <row r="1125" spans="1:62">
      <c r="A1125" s="4" t="s">
        <v>31</v>
      </c>
      <c r="B1125" s="4">
        <v>3</v>
      </c>
      <c r="C1125" s="4">
        <v>4</v>
      </c>
      <c r="D1125" s="4">
        <v>6</v>
      </c>
      <c r="E1125" s="4">
        <v>7</v>
      </c>
      <c r="F1125" s="4">
        <v>9</v>
      </c>
      <c r="G1125" s="4">
        <v>10</v>
      </c>
      <c r="H1125" s="4">
        <v>12</v>
      </c>
      <c r="I1125" s="4">
        <v>13</v>
      </c>
      <c r="J1125" s="4">
        <v>16</v>
      </c>
      <c r="K1125" s="5">
        <v>18</v>
      </c>
      <c r="L1125" s="4">
        <v>21</v>
      </c>
      <c r="M1125" s="4">
        <v>23</v>
      </c>
      <c r="N1125" s="4">
        <v>26</v>
      </c>
      <c r="O1125" s="4">
        <v>28</v>
      </c>
      <c r="P1125" s="4">
        <v>31</v>
      </c>
      <c r="Q1125" s="4">
        <v>33</v>
      </c>
      <c r="R1125" s="4">
        <v>38</v>
      </c>
      <c r="S1125" s="4">
        <v>43</v>
      </c>
      <c r="T1125" s="4">
        <v>48</v>
      </c>
      <c r="U1125" s="6">
        <v>53</v>
      </c>
      <c r="V1125" s="4">
        <v>58</v>
      </c>
      <c r="W1125" s="4">
        <v>63</v>
      </c>
      <c r="X1125" s="4">
        <v>73</v>
      </c>
      <c r="Y1125" s="4">
        <v>83</v>
      </c>
      <c r="Z1125" s="4">
        <v>93</v>
      </c>
      <c r="AA1125" s="4">
        <v>103</v>
      </c>
      <c r="AB1125" s="4">
        <v>113</v>
      </c>
      <c r="AC1125" s="4">
        <v>123</v>
      </c>
      <c r="AD1125" s="4">
        <v>133</v>
      </c>
      <c r="AE1125" s="5">
        <v>143</v>
      </c>
      <c r="AF1125" s="4">
        <v>153</v>
      </c>
      <c r="AG1125" s="4">
        <v>163</v>
      </c>
      <c r="AH1125" s="4">
        <v>173</v>
      </c>
      <c r="AI1125" s="4">
        <v>183</v>
      </c>
      <c r="AJ1125" s="4">
        <v>193</v>
      </c>
      <c r="AK1125" s="4">
        <v>203</v>
      </c>
      <c r="AL1125" s="4">
        <v>213</v>
      </c>
      <c r="AM1125" s="4">
        <v>223</v>
      </c>
      <c r="AN1125" s="4">
        <v>233</v>
      </c>
      <c r="AO1125" s="6">
        <v>243</v>
      </c>
      <c r="AP1125" s="4">
        <v>253</v>
      </c>
      <c r="AQ1125" s="4">
        <v>263</v>
      </c>
      <c r="AR1125" s="4">
        <v>273</v>
      </c>
      <c r="AS1125" s="4">
        <v>283</v>
      </c>
      <c r="AT1125" s="4">
        <v>293</v>
      </c>
      <c r="AU1125" s="4">
        <v>303</v>
      </c>
      <c r="AV1125" s="4">
        <v>313</v>
      </c>
      <c r="AW1125" s="4">
        <v>323</v>
      </c>
      <c r="AX1125" s="4">
        <v>333</v>
      </c>
      <c r="AY1125" s="5">
        <v>343</v>
      </c>
      <c r="AZ1125" s="4">
        <v>353</v>
      </c>
      <c r="BA1125" s="4">
        <v>363</v>
      </c>
      <c r="BB1125" s="4">
        <v>373</v>
      </c>
      <c r="BC1125" s="4">
        <v>383</v>
      </c>
      <c r="BD1125" s="4">
        <v>393</v>
      </c>
      <c r="BE1125" s="4">
        <v>403</v>
      </c>
      <c r="BF1125" s="4">
        <v>413</v>
      </c>
      <c r="BG1125" s="4">
        <v>423</v>
      </c>
      <c r="BH1125" s="4">
        <v>433</v>
      </c>
      <c r="BI1125" s="6">
        <v>443</v>
      </c>
      <c r="BJ1125" t="s">
        <v>1</v>
      </c>
    </row>
    <row r="1126" spans="1:62">
      <c r="A1126" s="4" t="s">
        <v>4</v>
      </c>
      <c r="B1126" s="4">
        <v>2</v>
      </c>
      <c r="C1126" s="4">
        <v>2.1</v>
      </c>
      <c r="D1126" s="4">
        <v>2.2000000000000002</v>
      </c>
      <c r="E1126" s="4">
        <v>2.2999999999999998</v>
      </c>
      <c r="F1126" s="4">
        <v>2.5</v>
      </c>
      <c r="G1126" s="4">
        <v>2.6</v>
      </c>
      <c r="H1126" s="4">
        <v>2.7</v>
      </c>
      <c r="I1126" s="4">
        <v>2.8</v>
      </c>
      <c r="J1126" s="4">
        <v>3</v>
      </c>
      <c r="K1126" s="5">
        <v>3.1</v>
      </c>
      <c r="L1126" s="4">
        <v>3.2</v>
      </c>
      <c r="M1126" s="4">
        <v>3.3</v>
      </c>
      <c r="N1126" s="4">
        <v>3.5</v>
      </c>
      <c r="O1126" s="4">
        <v>3.6</v>
      </c>
      <c r="P1126" s="4">
        <v>3.7</v>
      </c>
      <c r="Q1126" s="4">
        <v>3.8</v>
      </c>
      <c r="R1126" s="4">
        <v>4</v>
      </c>
      <c r="S1126" s="4">
        <v>4.0999999999999996</v>
      </c>
      <c r="T1126" s="4">
        <v>4.2</v>
      </c>
      <c r="U1126" s="6">
        <v>4.3</v>
      </c>
      <c r="V1126" s="4">
        <v>4.5</v>
      </c>
      <c r="W1126" s="4">
        <v>4.5999999999999996</v>
      </c>
      <c r="X1126" s="4">
        <v>4.7</v>
      </c>
      <c r="Y1126" s="4">
        <v>4.8</v>
      </c>
      <c r="Z1126" s="4">
        <v>5</v>
      </c>
      <c r="AA1126" s="4">
        <v>5.0999999999999996</v>
      </c>
      <c r="AB1126" s="4">
        <v>5.2</v>
      </c>
      <c r="AC1126" s="4">
        <v>5.3</v>
      </c>
      <c r="AD1126" s="4">
        <v>5.5</v>
      </c>
      <c r="AE1126" s="5">
        <v>5.6</v>
      </c>
      <c r="AF1126" s="4">
        <v>5.7</v>
      </c>
      <c r="AG1126" s="4">
        <v>5.8</v>
      </c>
      <c r="AH1126" s="4">
        <v>6</v>
      </c>
      <c r="AI1126" s="4">
        <v>6.1</v>
      </c>
      <c r="AJ1126" s="4">
        <v>6.2</v>
      </c>
      <c r="AK1126" s="4">
        <v>6.3</v>
      </c>
      <c r="AL1126" s="4">
        <v>6.5</v>
      </c>
      <c r="AM1126" s="4">
        <v>6.6</v>
      </c>
      <c r="AN1126" s="4">
        <v>6.7</v>
      </c>
      <c r="AO1126" s="6">
        <v>6.8</v>
      </c>
      <c r="AP1126" s="4">
        <v>7</v>
      </c>
      <c r="AQ1126" s="4">
        <v>7.1</v>
      </c>
      <c r="AR1126" s="4">
        <v>7.2</v>
      </c>
      <c r="AS1126" s="4">
        <v>7.3</v>
      </c>
      <c r="AT1126" s="4">
        <v>7.5</v>
      </c>
      <c r="AU1126" s="4">
        <v>7.6</v>
      </c>
      <c r="AV1126" s="4">
        <v>7.7</v>
      </c>
      <c r="AW1126" s="4">
        <v>7.8</v>
      </c>
      <c r="AX1126" s="4">
        <v>8</v>
      </c>
      <c r="AY1126" s="5">
        <v>8.1</v>
      </c>
      <c r="AZ1126" s="4">
        <v>8.1999999999999993</v>
      </c>
      <c r="BA1126" s="4">
        <v>8.3000000000000007</v>
      </c>
      <c r="BB1126" s="4">
        <v>8.5</v>
      </c>
      <c r="BC1126" s="4">
        <v>8.6</v>
      </c>
      <c r="BD1126" s="4">
        <v>8.6999999999999993</v>
      </c>
      <c r="BE1126" s="4">
        <v>8.8000000000000007</v>
      </c>
      <c r="BF1126" s="4">
        <v>9</v>
      </c>
      <c r="BG1126" s="4">
        <v>9.1</v>
      </c>
      <c r="BH1126" s="4">
        <v>9.1999999999999993</v>
      </c>
      <c r="BI1126" s="6">
        <v>9.3000000000000007</v>
      </c>
      <c r="BJ1126" t="s">
        <v>1</v>
      </c>
    </row>
    <row r="1127" spans="1:62">
      <c r="A1127" s="4" t="s">
        <v>5</v>
      </c>
      <c r="K1127" s="5"/>
      <c r="U1127" s="6"/>
      <c r="AE1127" s="5"/>
      <c r="AO1127" s="6"/>
      <c r="AY1127" s="5"/>
      <c r="BI1127" s="6"/>
    </row>
    <row r="1128" spans="1:62">
      <c r="A1128" s="4" t="s">
        <v>435</v>
      </c>
      <c r="K1128" s="5"/>
      <c r="U1128" s="6"/>
      <c r="AE1128" s="5"/>
      <c r="AO1128" s="6"/>
      <c r="AY1128" s="5"/>
      <c r="BI1128" s="6"/>
    </row>
    <row r="1129" spans="1:62">
      <c r="A1129" s="4" t="s">
        <v>274</v>
      </c>
      <c r="B1129" s="4">
        <v>4</v>
      </c>
      <c r="C1129" s="4">
        <v>4</v>
      </c>
      <c r="D1129" s="4">
        <v>5</v>
      </c>
      <c r="E1129" s="4">
        <v>5</v>
      </c>
      <c r="F1129" s="4">
        <v>5</v>
      </c>
      <c r="G1129" s="4">
        <v>6</v>
      </c>
      <c r="H1129" s="4">
        <v>6</v>
      </c>
      <c r="I1129" s="4">
        <v>6</v>
      </c>
      <c r="J1129" s="4">
        <v>7</v>
      </c>
      <c r="K1129" s="5">
        <v>7</v>
      </c>
      <c r="L1129" s="4">
        <v>7</v>
      </c>
      <c r="M1129" s="4">
        <v>8</v>
      </c>
      <c r="N1129" s="4">
        <v>8</v>
      </c>
      <c r="O1129" s="4">
        <v>8</v>
      </c>
      <c r="P1129" s="4">
        <v>9</v>
      </c>
      <c r="Q1129" s="4">
        <v>9</v>
      </c>
      <c r="R1129" s="4">
        <v>9</v>
      </c>
      <c r="S1129" s="4">
        <v>10</v>
      </c>
      <c r="T1129" s="4">
        <v>10</v>
      </c>
      <c r="U1129" s="6">
        <v>10</v>
      </c>
      <c r="V1129" s="4">
        <v>11</v>
      </c>
      <c r="W1129" s="4">
        <v>11</v>
      </c>
      <c r="X1129" s="4">
        <v>11</v>
      </c>
      <c r="Y1129" s="4">
        <v>12</v>
      </c>
      <c r="Z1129" s="4">
        <v>12</v>
      </c>
      <c r="AA1129" s="4">
        <v>12</v>
      </c>
      <c r="AB1129" s="4">
        <v>13</v>
      </c>
      <c r="AC1129" s="4">
        <v>13</v>
      </c>
      <c r="AD1129" s="4">
        <v>13</v>
      </c>
      <c r="AE1129" s="5">
        <v>14</v>
      </c>
      <c r="AF1129" s="4">
        <v>14</v>
      </c>
      <c r="AG1129" s="4">
        <v>14</v>
      </c>
      <c r="AH1129" s="4">
        <v>15</v>
      </c>
      <c r="AI1129" s="4">
        <v>15</v>
      </c>
      <c r="AJ1129" s="4">
        <v>15</v>
      </c>
      <c r="AK1129" s="4">
        <v>16</v>
      </c>
      <c r="AL1129" s="4">
        <v>16</v>
      </c>
      <c r="AM1129" s="4">
        <v>16</v>
      </c>
      <c r="AN1129" s="4">
        <v>17</v>
      </c>
      <c r="AO1129" s="6">
        <v>17</v>
      </c>
      <c r="AP1129" s="4">
        <v>17</v>
      </c>
      <c r="AQ1129" s="4">
        <v>18</v>
      </c>
      <c r="AR1129" s="4">
        <v>18</v>
      </c>
      <c r="AS1129" s="4">
        <v>18</v>
      </c>
      <c r="AT1129" s="4">
        <v>19</v>
      </c>
      <c r="AU1129" s="4">
        <v>19</v>
      </c>
      <c r="AV1129" s="4">
        <v>19</v>
      </c>
      <c r="AW1129" s="4">
        <v>20</v>
      </c>
      <c r="AX1129" s="4">
        <v>20</v>
      </c>
      <c r="AY1129" s="5">
        <v>20</v>
      </c>
      <c r="AZ1129" s="4">
        <v>21</v>
      </c>
      <c r="BA1129" s="4">
        <v>21</v>
      </c>
      <c r="BB1129" s="4">
        <v>21</v>
      </c>
      <c r="BC1129" s="4">
        <v>22</v>
      </c>
      <c r="BD1129" s="4">
        <v>22</v>
      </c>
      <c r="BE1129" s="4">
        <v>22</v>
      </c>
      <c r="BF1129" s="4">
        <v>23</v>
      </c>
      <c r="BG1129" s="4">
        <v>23</v>
      </c>
      <c r="BH1129" s="4">
        <v>23</v>
      </c>
      <c r="BI1129" s="6">
        <v>24</v>
      </c>
      <c r="BJ1129" t="s">
        <v>1</v>
      </c>
    </row>
    <row r="1130" spans="1:62">
      <c r="A1130" s="4" t="s">
        <v>9</v>
      </c>
      <c r="B1130" s="4">
        <v>1</v>
      </c>
      <c r="C1130" s="4">
        <v>1</v>
      </c>
      <c r="D1130" s="4">
        <v>1</v>
      </c>
      <c r="E1130" s="4">
        <v>1</v>
      </c>
      <c r="F1130" s="4">
        <v>1</v>
      </c>
      <c r="G1130" s="4">
        <v>1</v>
      </c>
      <c r="H1130" s="4">
        <v>1</v>
      </c>
      <c r="I1130" s="4">
        <v>1</v>
      </c>
      <c r="J1130" s="4">
        <v>1</v>
      </c>
      <c r="K1130" s="5">
        <v>1</v>
      </c>
      <c r="L1130" s="4">
        <v>1</v>
      </c>
      <c r="M1130" s="4">
        <v>1</v>
      </c>
      <c r="N1130" s="4">
        <v>1</v>
      </c>
      <c r="O1130" s="4">
        <v>1</v>
      </c>
      <c r="P1130" s="4">
        <v>1</v>
      </c>
      <c r="Q1130" s="4">
        <v>1</v>
      </c>
      <c r="R1130" s="4">
        <v>1</v>
      </c>
      <c r="S1130" s="4">
        <v>1</v>
      </c>
      <c r="T1130" s="4">
        <v>1</v>
      </c>
      <c r="U1130" s="6">
        <v>1</v>
      </c>
      <c r="V1130" s="4">
        <v>1</v>
      </c>
      <c r="W1130" s="4">
        <v>1</v>
      </c>
      <c r="X1130" s="4">
        <v>1</v>
      </c>
      <c r="Y1130" s="4">
        <v>1</v>
      </c>
      <c r="Z1130" s="4">
        <v>1</v>
      </c>
      <c r="AA1130" s="4">
        <v>1</v>
      </c>
      <c r="AB1130" s="4">
        <v>1</v>
      </c>
      <c r="AC1130" s="4">
        <v>1</v>
      </c>
      <c r="AD1130" s="4">
        <v>1</v>
      </c>
      <c r="AE1130" s="5">
        <v>1</v>
      </c>
      <c r="AF1130" s="4">
        <v>1</v>
      </c>
      <c r="AG1130" s="4">
        <v>1</v>
      </c>
      <c r="AH1130" s="4">
        <v>1</v>
      </c>
      <c r="AI1130" s="4">
        <v>1</v>
      </c>
      <c r="AJ1130" s="4">
        <v>1</v>
      </c>
      <c r="AK1130" s="4">
        <v>1</v>
      </c>
      <c r="AL1130" s="4">
        <v>1</v>
      </c>
      <c r="AM1130" s="4">
        <v>1</v>
      </c>
      <c r="AN1130" s="4">
        <v>1</v>
      </c>
      <c r="AO1130" s="6">
        <v>1</v>
      </c>
      <c r="AP1130" s="4">
        <v>1</v>
      </c>
      <c r="AQ1130" s="4">
        <v>1</v>
      </c>
      <c r="AR1130" s="4">
        <v>1</v>
      </c>
      <c r="AS1130" s="4">
        <v>1</v>
      </c>
      <c r="AT1130" s="4">
        <v>1</v>
      </c>
      <c r="AU1130" s="4">
        <v>1</v>
      </c>
      <c r="AV1130" s="4">
        <v>1</v>
      </c>
      <c r="AW1130" s="4">
        <v>1</v>
      </c>
      <c r="AX1130" s="4">
        <v>1</v>
      </c>
      <c r="AY1130" s="5">
        <v>1</v>
      </c>
      <c r="AZ1130" s="4">
        <v>1</v>
      </c>
      <c r="BA1130" s="4">
        <v>1</v>
      </c>
      <c r="BB1130" s="4">
        <v>1</v>
      </c>
      <c r="BC1130" s="4">
        <v>1</v>
      </c>
      <c r="BD1130" s="4">
        <v>1</v>
      </c>
      <c r="BE1130" s="4">
        <v>1</v>
      </c>
      <c r="BF1130" s="4">
        <v>1</v>
      </c>
      <c r="BG1130" s="4">
        <v>1</v>
      </c>
      <c r="BH1130" s="4">
        <v>1</v>
      </c>
      <c r="BI1130" s="6">
        <v>1</v>
      </c>
      <c r="BJ1130" t="s">
        <v>1</v>
      </c>
    </row>
    <row r="1131" spans="1:62">
      <c r="A1131" s="4" t="s">
        <v>10</v>
      </c>
      <c r="B1131" s="4">
        <v>7</v>
      </c>
      <c r="C1131" s="4">
        <f>B1131+7</f>
        <v>14</v>
      </c>
      <c r="D1131" s="4">
        <f>C1131+6</f>
        <v>20</v>
      </c>
      <c r="E1131" s="4">
        <f>D1131+6</f>
        <v>26</v>
      </c>
      <c r="F1131" s="4">
        <f t="shared" ref="F1131" si="5458">E1131+6</f>
        <v>32</v>
      </c>
      <c r="G1131" s="4">
        <f t="shared" ref="G1131" si="5459">F1131+7</f>
        <v>39</v>
      </c>
      <c r="H1131" s="4">
        <f t="shared" ref="H1131:I1131" si="5460">G1131+6</f>
        <v>45</v>
      </c>
      <c r="I1131" s="4">
        <f t="shared" si="5460"/>
        <v>51</v>
      </c>
      <c r="J1131" s="4">
        <f>I1131+13</f>
        <v>64</v>
      </c>
      <c r="K1131">
        <f>J1131+12</f>
        <v>76</v>
      </c>
      <c r="L1131" s="4">
        <f t="shared" ref="L1131:P1131" si="5461">K1131+13</f>
        <v>89</v>
      </c>
      <c r="M1131" s="4">
        <f t="shared" ref="M1131" si="5462">L1131+12</f>
        <v>101</v>
      </c>
      <c r="N1131" s="4">
        <f t="shared" si="5461"/>
        <v>114</v>
      </c>
      <c r="O1131" s="4">
        <f t="shared" ref="O1131" si="5463">N1131+12</f>
        <v>126</v>
      </c>
      <c r="P1131" s="4">
        <f t="shared" si="5461"/>
        <v>139</v>
      </c>
      <c r="Q1131" s="4">
        <f t="shared" ref="Q1131" si="5464">P1131+12</f>
        <v>151</v>
      </c>
      <c r="R1131" s="4">
        <f>Q1131+22</f>
        <v>173</v>
      </c>
      <c r="S1131" s="4">
        <f t="shared" ref="S1131:W1131" si="5465">R1131+22</f>
        <v>195</v>
      </c>
      <c r="T1131" s="4">
        <f t="shared" si="5465"/>
        <v>217</v>
      </c>
      <c r="U1131">
        <f t="shared" si="5465"/>
        <v>239</v>
      </c>
      <c r="V1131" s="4">
        <f>U1131+21</f>
        <v>260</v>
      </c>
      <c r="W1131" s="4">
        <f t="shared" si="5465"/>
        <v>282</v>
      </c>
      <c r="X1131" s="4">
        <f>W1131+32</f>
        <v>314</v>
      </c>
      <c r="Y1131" s="4">
        <f>X1131+31</f>
        <v>345</v>
      </c>
      <c r="Z1131" s="4">
        <f t="shared" ref="Z1131:AA1131" si="5466">Y1131+31</f>
        <v>376</v>
      </c>
      <c r="AA1131" s="4">
        <f t="shared" si="5466"/>
        <v>407</v>
      </c>
      <c r="AB1131" s="4">
        <f t="shared" ref="AB1131" si="5467">AA1131+32</f>
        <v>439</v>
      </c>
      <c r="AC1131" s="4">
        <f t="shared" ref="AC1131" si="5468">AB1131+31</f>
        <v>470</v>
      </c>
      <c r="AD1131" s="4">
        <f>AC1131+40</f>
        <v>510</v>
      </c>
      <c r="AE1131">
        <f>AD1131+41</f>
        <v>551</v>
      </c>
      <c r="AF1131" s="4">
        <f t="shared" ref="AF1131:BG1131" si="5469">AE1131+41</f>
        <v>592</v>
      </c>
      <c r="AG1131" s="4">
        <f>AF1131+40</f>
        <v>632</v>
      </c>
      <c r="AH1131" s="4">
        <f t="shared" ref="AH1131" si="5470">AG1131+41</f>
        <v>673</v>
      </c>
      <c r="AI1131" s="4">
        <f t="shared" si="5469"/>
        <v>714</v>
      </c>
      <c r="AJ1131" s="4">
        <f t="shared" ref="AJ1131" si="5471">AI1131+40</f>
        <v>754</v>
      </c>
      <c r="AK1131" s="4">
        <f t="shared" ref="AK1131" si="5472">AJ1131+41</f>
        <v>795</v>
      </c>
      <c r="AL1131" s="4">
        <f>AK1131+40</f>
        <v>835</v>
      </c>
      <c r="AM1131" s="4">
        <f t="shared" ref="AM1131" si="5473">AL1131+40</f>
        <v>875</v>
      </c>
      <c r="AN1131" s="4">
        <f t="shared" ref="AN1131" si="5474">AM1131+41</f>
        <v>916</v>
      </c>
      <c r="AO1131">
        <f t="shared" si="5469"/>
        <v>957</v>
      </c>
      <c r="AP1131" s="4">
        <f t="shared" ref="AP1131" si="5475">AO1131+40</f>
        <v>997</v>
      </c>
      <c r="AQ1131" s="4">
        <f t="shared" ref="AQ1131" si="5476">AP1131+41</f>
        <v>1038</v>
      </c>
      <c r="AR1131" s="4">
        <f t="shared" si="5469"/>
        <v>1079</v>
      </c>
      <c r="AS1131" s="4">
        <f t="shared" ref="AS1131:BH1131" si="5477">AR1131+40</f>
        <v>1119</v>
      </c>
      <c r="AT1131" s="4">
        <f t="shared" ref="AT1131:BI1131" si="5478">AS1131+41</f>
        <v>1160</v>
      </c>
      <c r="AU1131" s="4">
        <f t="shared" si="5469"/>
        <v>1201</v>
      </c>
      <c r="AV1131" s="4">
        <f t="shared" si="5477"/>
        <v>1241</v>
      </c>
      <c r="AW1131" s="4">
        <f t="shared" si="5478"/>
        <v>1282</v>
      </c>
      <c r="AX1131" s="4">
        <f t="shared" si="5469"/>
        <v>1323</v>
      </c>
      <c r="AY1131">
        <f t="shared" si="5477"/>
        <v>1363</v>
      </c>
      <c r="AZ1131" s="4">
        <f t="shared" si="5478"/>
        <v>1404</v>
      </c>
      <c r="BA1131" s="4">
        <f t="shared" si="5469"/>
        <v>1445</v>
      </c>
      <c r="BB1131" s="4">
        <f t="shared" si="5477"/>
        <v>1485</v>
      </c>
      <c r="BC1131" s="4">
        <f t="shared" si="5478"/>
        <v>1526</v>
      </c>
      <c r="BD1131" s="4">
        <f t="shared" si="5469"/>
        <v>1567</v>
      </c>
      <c r="BE1131" s="4">
        <f t="shared" si="5477"/>
        <v>1607</v>
      </c>
      <c r="BF1131" s="4">
        <f t="shared" si="5478"/>
        <v>1648</v>
      </c>
      <c r="BG1131" s="4">
        <f t="shared" si="5469"/>
        <v>1689</v>
      </c>
      <c r="BH1131" s="4">
        <f t="shared" si="5477"/>
        <v>1729</v>
      </c>
      <c r="BI1131">
        <f t="shared" si="5478"/>
        <v>1770</v>
      </c>
      <c r="BJ1131" t="s">
        <v>1</v>
      </c>
    </row>
    <row r="1132" spans="1:62">
      <c r="A1132" s="4" t="s">
        <v>5</v>
      </c>
      <c r="K1132" s="5"/>
      <c r="U1132" s="6"/>
      <c r="AE1132" s="5"/>
      <c r="AO1132" s="6"/>
      <c r="AY1132" s="5"/>
      <c r="BI1132" s="6"/>
    </row>
    <row r="1133" spans="1:62">
      <c r="A1133" s="4" t="s">
        <v>436</v>
      </c>
      <c r="K1133" s="5"/>
      <c r="U1133" s="6"/>
      <c r="AE1133" s="5"/>
      <c r="AO1133" s="6"/>
      <c r="AY1133" s="5"/>
      <c r="BI1133" s="6"/>
    </row>
    <row r="1134" spans="1:62">
      <c r="A1134" s="4" t="s">
        <v>36</v>
      </c>
      <c r="B1134" s="4">
        <v>1</v>
      </c>
      <c r="C1134" s="4">
        <v>2</v>
      </c>
      <c r="D1134" s="4">
        <v>3</v>
      </c>
      <c r="E1134" s="4">
        <v>4</v>
      </c>
      <c r="F1134" s="4">
        <v>5</v>
      </c>
      <c r="G1134" s="4">
        <v>6</v>
      </c>
      <c r="H1134" s="4">
        <v>7</v>
      </c>
      <c r="I1134" s="4">
        <v>8</v>
      </c>
      <c r="J1134" s="4">
        <v>10</v>
      </c>
      <c r="K1134" s="5">
        <v>12</v>
      </c>
      <c r="L1134" s="4">
        <v>14</v>
      </c>
      <c r="M1134" s="4">
        <v>16</v>
      </c>
      <c r="N1134" s="4">
        <v>18</v>
      </c>
      <c r="O1134" s="4">
        <v>20</v>
      </c>
      <c r="P1134" s="4">
        <v>22</v>
      </c>
      <c r="Q1134" s="4">
        <v>24</v>
      </c>
      <c r="R1134" s="4">
        <v>28</v>
      </c>
      <c r="S1134" s="4">
        <v>32</v>
      </c>
      <c r="T1134" s="4">
        <v>36</v>
      </c>
      <c r="U1134" s="6">
        <v>40</v>
      </c>
      <c r="V1134" s="4">
        <v>44</v>
      </c>
      <c r="W1134" s="4">
        <v>48</v>
      </c>
      <c r="X1134" s="4">
        <v>53</v>
      </c>
      <c r="Y1134" s="4">
        <v>58</v>
      </c>
      <c r="Z1134" s="4">
        <v>63</v>
      </c>
      <c r="AA1134" s="4">
        <v>68</v>
      </c>
      <c r="AB1134" s="4">
        <v>73</v>
      </c>
      <c r="AC1134" s="4">
        <v>78</v>
      </c>
      <c r="AD1134" s="4">
        <v>84</v>
      </c>
      <c r="AE1134" s="5">
        <v>90</v>
      </c>
      <c r="AF1134" s="4">
        <v>96</v>
      </c>
      <c r="AG1134" s="4">
        <v>102</v>
      </c>
      <c r="AH1134" s="4">
        <v>108</v>
      </c>
      <c r="AI1134" s="4">
        <v>114</v>
      </c>
      <c r="AJ1134" s="4">
        <v>120</v>
      </c>
      <c r="AK1134" s="4">
        <v>126</v>
      </c>
      <c r="AL1134" s="4">
        <v>132</v>
      </c>
      <c r="AM1134" s="4">
        <v>138</v>
      </c>
      <c r="AN1134" s="4">
        <v>144</v>
      </c>
      <c r="AO1134" s="6">
        <v>150</v>
      </c>
      <c r="AP1134" s="4">
        <v>156</v>
      </c>
      <c r="AQ1134" s="4">
        <v>162</v>
      </c>
      <c r="AR1134" s="4">
        <v>168</v>
      </c>
      <c r="AS1134" s="4">
        <v>174</v>
      </c>
      <c r="AT1134" s="4">
        <v>180</v>
      </c>
      <c r="AU1134" s="4">
        <v>186</v>
      </c>
      <c r="AV1134" s="4">
        <v>192</v>
      </c>
      <c r="AW1134" s="4">
        <v>198</v>
      </c>
      <c r="AX1134" s="4">
        <v>204</v>
      </c>
      <c r="AY1134" s="5">
        <v>210</v>
      </c>
      <c r="AZ1134" s="4">
        <v>216</v>
      </c>
      <c r="BA1134" s="4">
        <v>222</v>
      </c>
      <c r="BB1134" s="4">
        <v>228</v>
      </c>
      <c r="BC1134" s="4">
        <v>234</v>
      </c>
      <c r="BD1134" s="4">
        <v>240</v>
      </c>
      <c r="BE1134" s="4">
        <v>246</v>
      </c>
      <c r="BF1134" s="4">
        <v>252</v>
      </c>
      <c r="BG1134" s="4">
        <v>258</v>
      </c>
      <c r="BH1134" s="4">
        <v>264</v>
      </c>
      <c r="BI1134" s="6">
        <v>270</v>
      </c>
      <c r="BJ1134" t="s">
        <v>1</v>
      </c>
    </row>
    <row r="1135" spans="1:62">
      <c r="A1135" s="4" t="s">
        <v>37</v>
      </c>
      <c r="B1135" s="4">
        <v>3</v>
      </c>
      <c r="C1135" s="4">
        <v>4</v>
      </c>
      <c r="D1135" s="4">
        <v>5</v>
      </c>
      <c r="E1135" s="4">
        <v>6</v>
      </c>
      <c r="F1135" s="4">
        <v>7</v>
      </c>
      <c r="G1135" s="4">
        <v>8</v>
      </c>
      <c r="H1135" s="4">
        <v>9</v>
      </c>
      <c r="I1135" s="4">
        <v>10</v>
      </c>
      <c r="J1135" s="4">
        <v>12</v>
      </c>
      <c r="K1135" s="5">
        <v>14</v>
      </c>
      <c r="L1135" s="4">
        <v>16</v>
      </c>
      <c r="M1135" s="4">
        <v>18</v>
      </c>
      <c r="N1135" s="4">
        <v>20</v>
      </c>
      <c r="O1135" s="4">
        <v>22</v>
      </c>
      <c r="P1135" s="4">
        <v>24</v>
      </c>
      <c r="Q1135" s="4">
        <v>26</v>
      </c>
      <c r="R1135" s="4">
        <v>30</v>
      </c>
      <c r="S1135" s="4">
        <v>34</v>
      </c>
      <c r="T1135" s="4">
        <v>38</v>
      </c>
      <c r="U1135" s="6">
        <v>42</v>
      </c>
      <c r="V1135" s="4">
        <v>46</v>
      </c>
      <c r="W1135" s="4">
        <v>50</v>
      </c>
      <c r="X1135" s="4">
        <v>55</v>
      </c>
      <c r="Y1135" s="4">
        <v>60</v>
      </c>
      <c r="Z1135" s="4">
        <v>65</v>
      </c>
      <c r="AA1135" s="4">
        <v>70</v>
      </c>
      <c r="AB1135" s="4">
        <v>75</v>
      </c>
      <c r="AC1135" s="4">
        <v>80</v>
      </c>
      <c r="AD1135" s="4">
        <v>86</v>
      </c>
      <c r="AE1135" s="5">
        <v>92</v>
      </c>
      <c r="AF1135" s="4">
        <v>98</v>
      </c>
      <c r="AG1135" s="4">
        <v>104</v>
      </c>
      <c r="AH1135" s="4">
        <v>110</v>
      </c>
      <c r="AI1135" s="4">
        <v>116</v>
      </c>
      <c r="AJ1135" s="4">
        <v>122</v>
      </c>
      <c r="AK1135" s="4">
        <v>128</v>
      </c>
      <c r="AL1135" s="4">
        <v>134</v>
      </c>
      <c r="AM1135" s="4">
        <v>140</v>
      </c>
      <c r="AN1135" s="4">
        <v>146</v>
      </c>
      <c r="AO1135" s="6">
        <v>152</v>
      </c>
      <c r="AP1135" s="4">
        <v>158</v>
      </c>
      <c r="AQ1135" s="4">
        <v>164</v>
      </c>
      <c r="AR1135" s="4">
        <v>170</v>
      </c>
      <c r="AS1135" s="4">
        <v>176</v>
      </c>
      <c r="AT1135" s="4">
        <v>182</v>
      </c>
      <c r="AU1135" s="4">
        <v>188</v>
      </c>
      <c r="AV1135" s="4">
        <v>194</v>
      </c>
      <c r="AW1135" s="4">
        <v>200</v>
      </c>
      <c r="AX1135" s="4">
        <v>206</v>
      </c>
      <c r="AY1135" s="5">
        <v>212</v>
      </c>
      <c r="AZ1135" s="4">
        <v>218</v>
      </c>
      <c r="BA1135" s="4">
        <v>224</v>
      </c>
      <c r="BB1135" s="4">
        <v>230</v>
      </c>
      <c r="BC1135" s="4">
        <v>236</v>
      </c>
      <c r="BD1135" s="4">
        <v>242</v>
      </c>
      <c r="BE1135" s="4">
        <v>248</v>
      </c>
      <c r="BF1135" s="4">
        <v>254</v>
      </c>
      <c r="BG1135" s="4">
        <v>260</v>
      </c>
      <c r="BH1135" s="4">
        <v>266</v>
      </c>
      <c r="BI1135" s="6">
        <v>272</v>
      </c>
      <c r="BJ1135" t="s">
        <v>1</v>
      </c>
    </row>
    <row r="1136" spans="1:62">
      <c r="A1136" s="4" t="s">
        <v>5</v>
      </c>
      <c r="K1136" s="5"/>
      <c r="U1136" s="6"/>
      <c r="AE1136" s="5"/>
      <c r="AO1136" s="6"/>
      <c r="AY1136" s="5"/>
      <c r="BI1136" s="6"/>
    </row>
    <row r="1137" spans="1:62">
      <c r="A1137" s="4" t="s">
        <v>510</v>
      </c>
      <c r="K1137" s="5"/>
      <c r="U1137" s="6"/>
      <c r="AE1137" s="5"/>
      <c r="AO1137" s="6"/>
      <c r="AY1137" s="5"/>
      <c r="BI1137" s="6"/>
    </row>
    <row r="1138" spans="1:62">
      <c r="A1138" s="4" t="s">
        <v>275</v>
      </c>
      <c r="B1138" s="4">
        <v>5</v>
      </c>
      <c r="C1138" s="4">
        <v>5</v>
      </c>
      <c r="D1138" s="4">
        <v>6</v>
      </c>
      <c r="E1138" s="4">
        <v>6</v>
      </c>
      <c r="F1138" s="4">
        <v>6</v>
      </c>
      <c r="G1138" s="4">
        <v>7</v>
      </c>
      <c r="H1138" s="4">
        <v>7</v>
      </c>
      <c r="I1138" s="4">
        <v>7</v>
      </c>
      <c r="J1138" s="4">
        <v>8</v>
      </c>
      <c r="K1138" s="5">
        <v>8</v>
      </c>
      <c r="L1138" s="4">
        <v>8</v>
      </c>
      <c r="M1138" s="4">
        <v>9</v>
      </c>
      <c r="N1138" s="4">
        <v>9</v>
      </c>
      <c r="O1138" s="4">
        <v>9</v>
      </c>
      <c r="P1138" s="4">
        <v>10</v>
      </c>
      <c r="Q1138" s="4">
        <v>10</v>
      </c>
      <c r="R1138" s="4">
        <v>10</v>
      </c>
      <c r="S1138" s="4">
        <v>11</v>
      </c>
      <c r="T1138" s="4">
        <v>11</v>
      </c>
      <c r="U1138" s="6">
        <v>11</v>
      </c>
      <c r="V1138" s="4">
        <v>11</v>
      </c>
      <c r="W1138" s="4">
        <v>11</v>
      </c>
      <c r="X1138" s="4">
        <v>11</v>
      </c>
      <c r="Y1138" s="4">
        <v>11</v>
      </c>
      <c r="Z1138" s="4">
        <v>11</v>
      </c>
      <c r="AA1138" s="4">
        <v>11</v>
      </c>
      <c r="AB1138" s="4">
        <v>11</v>
      </c>
      <c r="AC1138" s="4">
        <v>11</v>
      </c>
      <c r="AD1138" s="4">
        <v>11</v>
      </c>
      <c r="AE1138" s="5">
        <v>11</v>
      </c>
      <c r="AF1138" s="4">
        <v>11</v>
      </c>
      <c r="AG1138" s="4">
        <v>11</v>
      </c>
      <c r="AH1138" s="4">
        <v>11</v>
      </c>
      <c r="AI1138" s="4">
        <v>11</v>
      </c>
      <c r="AJ1138" s="4">
        <v>11</v>
      </c>
      <c r="AK1138" s="4">
        <v>11</v>
      </c>
      <c r="AL1138" s="4">
        <v>11</v>
      </c>
      <c r="AM1138" s="4">
        <v>11</v>
      </c>
      <c r="AN1138" s="4">
        <v>11</v>
      </c>
      <c r="AO1138" s="6">
        <v>11</v>
      </c>
      <c r="AP1138" s="4">
        <v>11</v>
      </c>
      <c r="AQ1138" s="4">
        <v>11</v>
      </c>
      <c r="AR1138" s="4">
        <v>11</v>
      </c>
      <c r="AS1138" s="4">
        <v>11</v>
      </c>
      <c r="AT1138" s="4">
        <v>11</v>
      </c>
      <c r="AU1138" s="4">
        <v>11</v>
      </c>
      <c r="AV1138" s="4">
        <v>11</v>
      </c>
      <c r="AW1138" s="4">
        <v>11</v>
      </c>
      <c r="AX1138" s="4">
        <v>11</v>
      </c>
      <c r="AY1138" s="5">
        <v>11</v>
      </c>
      <c r="AZ1138" s="4">
        <v>11</v>
      </c>
      <c r="BA1138" s="4">
        <v>11</v>
      </c>
      <c r="BB1138" s="4">
        <v>11</v>
      </c>
      <c r="BC1138" s="4">
        <v>11</v>
      </c>
      <c r="BD1138" s="4">
        <v>11</v>
      </c>
      <c r="BE1138" s="4">
        <v>11</v>
      </c>
      <c r="BF1138" s="4">
        <v>11</v>
      </c>
      <c r="BG1138" s="4">
        <v>11</v>
      </c>
      <c r="BH1138" s="4">
        <v>11</v>
      </c>
      <c r="BI1138" s="6">
        <v>11</v>
      </c>
      <c r="BJ1138" t="s">
        <v>1</v>
      </c>
    </row>
    <row r="1139" spans="1:62">
      <c r="A1139" s="4" t="s">
        <v>9</v>
      </c>
      <c r="B1139" s="4">
        <v>1</v>
      </c>
      <c r="C1139" s="4">
        <v>1</v>
      </c>
      <c r="D1139" s="4">
        <v>1</v>
      </c>
      <c r="E1139" s="4">
        <v>1</v>
      </c>
      <c r="F1139" s="4">
        <v>1</v>
      </c>
      <c r="G1139" s="4">
        <v>1</v>
      </c>
      <c r="H1139" s="4">
        <v>1</v>
      </c>
      <c r="I1139" s="4">
        <v>1</v>
      </c>
      <c r="J1139" s="4">
        <v>1</v>
      </c>
      <c r="K1139" s="5">
        <v>1</v>
      </c>
      <c r="L1139" s="4">
        <v>1</v>
      </c>
      <c r="M1139" s="4">
        <v>1</v>
      </c>
      <c r="N1139" s="4">
        <v>1</v>
      </c>
      <c r="O1139" s="4">
        <v>1</v>
      </c>
      <c r="P1139" s="4">
        <v>1</v>
      </c>
      <c r="Q1139" s="4">
        <v>1</v>
      </c>
      <c r="R1139" s="4">
        <v>1</v>
      </c>
      <c r="S1139" s="4">
        <v>1</v>
      </c>
      <c r="T1139" s="4">
        <v>1</v>
      </c>
      <c r="U1139" s="6">
        <v>1</v>
      </c>
      <c r="V1139" s="4">
        <v>1</v>
      </c>
      <c r="W1139" s="4">
        <v>1</v>
      </c>
      <c r="X1139" s="4">
        <v>1</v>
      </c>
      <c r="Y1139" s="4">
        <v>1</v>
      </c>
      <c r="Z1139" s="4">
        <v>1</v>
      </c>
      <c r="AA1139" s="4">
        <v>1</v>
      </c>
      <c r="AB1139" s="4">
        <v>1</v>
      </c>
      <c r="AC1139" s="4">
        <v>1</v>
      </c>
      <c r="AD1139" s="4">
        <v>1</v>
      </c>
      <c r="AE1139" s="5">
        <v>1</v>
      </c>
      <c r="AF1139" s="4">
        <v>1</v>
      </c>
      <c r="AG1139" s="4">
        <v>1</v>
      </c>
      <c r="AH1139" s="4">
        <v>1</v>
      </c>
      <c r="AI1139" s="4">
        <v>1</v>
      </c>
      <c r="AJ1139" s="4">
        <v>1</v>
      </c>
      <c r="AK1139" s="4">
        <v>1</v>
      </c>
      <c r="AL1139" s="4">
        <v>1</v>
      </c>
      <c r="AM1139" s="4">
        <v>1</v>
      </c>
      <c r="AN1139" s="4">
        <v>1</v>
      </c>
      <c r="AO1139" s="6">
        <v>1</v>
      </c>
      <c r="AP1139" s="4">
        <v>1</v>
      </c>
      <c r="AQ1139" s="4">
        <v>1</v>
      </c>
      <c r="AR1139" s="4">
        <v>1</v>
      </c>
      <c r="AS1139" s="4">
        <v>1</v>
      </c>
      <c r="AT1139" s="4">
        <v>1</v>
      </c>
      <c r="AU1139" s="4">
        <v>1</v>
      </c>
      <c r="AV1139" s="4">
        <v>1</v>
      </c>
      <c r="AW1139" s="4">
        <v>1</v>
      </c>
      <c r="AX1139" s="4">
        <v>1</v>
      </c>
      <c r="AY1139" s="5">
        <v>1</v>
      </c>
      <c r="AZ1139" s="4">
        <v>1</v>
      </c>
      <c r="BA1139" s="4">
        <v>1</v>
      </c>
      <c r="BB1139" s="4">
        <v>1</v>
      </c>
      <c r="BC1139" s="4">
        <v>1</v>
      </c>
      <c r="BD1139" s="4">
        <v>1</v>
      </c>
      <c r="BE1139" s="4">
        <v>1</v>
      </c>
      <c r="BF1139" s="4">
        <v>1</v>
      </c>
      <c r="BG1139" s="4">
        <v>1</v>
      </c>
      <c r="BH1139" s="4">
        <v>1</v>
      </c>
      <c r="BI1139" s="6">
        <v>1</v>
      </c>
      <c r="BJ1139" t="s">
        <v>1</v>
      </c>
    </row>
    <row r="1140" spans="1:62">
      <c r="A1140" s="4" t="s">
        <v>10</v>
      </c>
      <c r="B1140" s="4">
        <v>8</v>
      </c>
      <c r="C1140" s="4">
        <f>B1140+3</f>
        <v>11</v>
      </c>
      <c r="D1140" s="4">
        <f>C1140+4</f>
        <v>15</v>
      </c>
      <c r="E1140" s="4">
        <f t="shared" ref="E1140:I1140" si="5479">D1140+3</f>
        <v>18</v>
      </c>
      <c r="F1140" s="4">
        <f t="shared" ref="F1140" si="5480">E1140+4</f>
        <v>22</v>
      </c>
      <c r="G1140" s="4">
        <f t="shared" si="5479"/>
        <v>25</v>
      </c>
      <c r="H1140" s="4">
        <f t="shared" ref="H1140" si="5481">G1140+4</f>
        <v>29</v>
      </c>
      <c r="I1140" s="4">
        <f t="shared" si="5479"/>
        <v>32</v>
      </c>
      <c r="J1140" s="4">
        <f>I1140+5</f>
        <v>37</v>
      </c>
      <c r="K1140">
        <f>J1140+4</f>
        <v>41</v>
      </c>
      <c r="L1140" s="4">
        <f t="shared" ref="L1140" si="5482">K1140+5</f>
        <v>46</v>
      </c>
      <c r="M1140" s="4">
        <f t="shared" ref="M1140" si="5483">L1140+4</f>
        <v>50</v>
      </c>
      <c r="N1140" s="4">
        <f t="shared" ref="N1140" si="5484">M1140+5</f>
        <v>55</v>
      </c>
      <c r="O1140" s="4">
        <f t="shared" ref="O1140" si="5485">N1140+4</f>
        <v>59</v>
      </c>
      <c r="P1140" s="4">
        <f t="shared" ref="P1140" si="5486">O1140+5</f>
        <v>64</v>
      </c>
      <c r="Q1140" s="4">
        <f t="shared" ref="Q1140" si="5487">P1140+4</f>
        <v>68</v>
      </c>
      <c r="R1140" s="4">
        <f>Q1140+6</f>
        <v>74</v>
      </c>
      <c r="S1140" s="4">
        <f t="shared" ref="S1140:W1140" si="5488">R1140+6</f>
        <v>80</v>
      </c>
      <c r="T1140" s="4">
        <f t="shared" si="5488"/>
        <v>86</v>
      </c>
      <c r="U1140">
        <f t="shared" si="5488"/>
        <v>92</v>
      </c>
      <c r="V1140" s="4">
        <f t="shared" si="5488"/>
        <v>98</v>
      </c>
      <c r="W1140" s="4">
        <f t="shared" si="5488"/>
        <v>104</v>
      </c>
      <c r="X1140" s="4">
        <f>W1140+7</f>
        <v>111</v>
      </c>
      <c r="Y1140" s="4">
        <f t="shared" ref="Y1140:AC1140" si="5489">X1140+7</f>
        <v>118</v>
      </c>
      <c r="Z1140" s="4">
        <f t="shared" si="5489"/>
        <v>125</v>
      </c>
      <c r="AA1140" s="4">
        <f t="shared" si="5489"/>
        <v>132</v>
      </c>
      <c r="AB1140" s="4">
        <f t="shared" si="5489"/>
        <v>139</v>
      </c>
      <c r="AC1140" s="4">
        <f t="shared" si="5489"/>
        <v>146</v>
      </c>
      <c r="AD1140" s="4">
        <f>AC1140+8</f>
        <v>154</v>
      </c>
      <c r="AE1140">
        <f t="shared" ref="AE1140:BI1140" si="5490">AD1140+8</f>
        <v>162</v>
      </c>
      <c r="AF1140" s="4">
        <f t="shared" si="5490"/>
        <v>170</v>
      </c>
      <c r="AG1140" s="4">
        <f t="shared" si="5490"/>
        <v>178</v>
      </c>
      <c r="AH1140" s="4">
        <f t="shared" si="5490"/>
        <v>186</v>
      </c>
      <c r="AI1140" s="4">
        <f t="shared" si="5490"/>
        <v>194</v>
      </c>
      <c r="AJ1140" s="4">
        <f t="shared" si="5490"/>
        <v>202</v>
      </c>
      <c r="AK1140" s="4">
        <f t="shared" si="5490"/>
        <v>210</v>
      </c>
      <c r="AL1140" s="4">
        <f t="shared" si="5490"/>
        <v>218</v>
      </c>
      <c r="AM1140" s="4">
        <f t="shared" si="5490"/>
        <v>226</v>
      </c>
      <c r="AN1140" s="4">
        <f t="shared" si="5490"/>
        <v>234</v>
      </c>
      <c r="AO1140">
        <f t="shared" si="5490"/>
        <v>242</v>
      </c>
      <c r="AP1140" s="4">
        <f t="shared" si="5490"/>
        <v>250</v>
      </c>
      <c r="AQ1140" s="4">
        <f t="shared" si="5490"/>
        <v>258</v>
      </c>
      <c r="AR1140" s="4">
        <f t="shared" si="5490"/>
        <v>266</v>
      </c>
      <c r="AS1140" s="4">
        <f t="shared" si="5490"/>
        <v>274</v>
      </c>
      <c r="AT1140" s="4">
        <f t="shared" si="5490"/>
        <v>282</v>
      </c>
      <c r="AU1140" s="4">
        <f t="shared" si="5490"/>
        <v>290</v>
      </c>
      <c r="AV1140" s="4">
        <f t="shared" si="5490"/>
        <v>298</v>
      </c>
      <c r="AW1140" s="4">
        <f t="shared" si="5490"/>
        <v>306</v>
      </c>
      <c r="AX1140" s="4">
        <f t="shared" si="5490"/>
        <v>314</v>
      </c>
      <c r="AY1140">
        <f t="shared" si="5490"/>
        <v>322</v>
      </c>
      <c r="AZ1140" s="4">
        <f t="shared" si="5490"/>
        <v>330</v>
      </c>
      <c r="BA1140" s="4">
        <f t="shared" si="5490"/>
        <v>338</v>
      </c>
      <c r="BB1140" s="4">
        <f t="shared" si="5490"/>
        <v>346</v>
      </c>
      <c r="BC1140" s="4">
        <f t="shared" si="5490"/>
        <v>354</v>
      </c>
      <c r="BD1140" s="4">
        <f t="shared" si="5490"/>
        <v>362</v>
      </c>
      <c r="BE1140" s="4">
        <f t="shared" si="5490"/>
        <v>370</v>
      </c>
      <c r="BF1140" s="4">
        <f t="shared" si="5490"/>
        <v>378</v>
      </c>
      <c r="BG1140" s="4">
        <f t="shared" si="5490"/>
        <v>386</v>
      </c>
      <c r="BH1140" s="4">
        <f t="shared" si="5490"/>
        <v>394</v>
      </c>
      <c r="BI1140">
        <f t="shared" si="5490"/>
        <v>402</v>
      </c>
      <c r="BJ1140" t="s">
        <v>1</v>
      </c>
    </row>
    <row r="1141" spans="1:62">
      <c r="A1141" s="4" t="s">
        <v>5</v>
      </c>
      <c r="K1141" s="5"/>
      <c r="U1141" s="6"/>
      <c r="AE1141" s="5"/>
      <c r="AO1141" s="6"/>
      <c r="AY1141" s="5"/>
      <c r="BI1141" s="6"/>
    </row>
    <row r="1142" spans="1:62">
      <c r="A1142" s="4" t="s">
        <v>437</v>
      </c>
      <c r="K1142" s="5"/>
      <c r="U1142" s="6"/>
      <c r="AE1142" s="5"/>
      <c r="AO1142" s="6"/>
      <c r="AY1142" s="5"/>
      <c r="BI1142" s="6"/>
    </row>
    <row r="1143" spans="1:62">
      <c r="A1143" s="4" t="s">
        <v>30</v>
      </c>
      <c r="B1143" s="4">
        <v>2</v>
      </c>
      <c r="C1143" s="4">
        <f>B1143+1</f>
        <v>3</v>
      </c>
      <c r="D1143" s="4">
        <f t="shared" ref="D1143:I1143" si="5491">C1143+1</f>
        <v>4</v>
      </c>
      <c r="E1143" s="4">
        <f t="shared" si="5491"/>
        <v>5</v>
      </c>
      <c r="F1143" s="4">
        <f t="shared" si="5491"/>
        <v>6</v>
      </c>
      <c r="G1143" s="4">
        <f t="shared" si="5491"/>
        <v>7</v>
      </c>
      <c r="H1143" s="4">
        <f t="shared" si="5491"/>
        <v>8</v>
      </c>
      <c r="I1143" s="4">
        <f t="shared" si="5491"/>
        <v>9</v>
      </c>
      <c r="J1143" s="4">
        <f>I1143+4</f>
        <v>13</v>
      </c>
      <c r="K1143">
        <f t="shared" ref="K1143:Q1143" si="5492">J1143+4</f>
        <v>17</v>
      </c>
      <c r="L1143" s="4">
        <f t="shared" si="5492"/>
        <v>21</v>
      </c>
      <c r="M1143" s="4">
        <f t="shared" si="5492"/>
        <v>25</v>
      </c>
      <c r="N1143" s="4">
        <f t="shared" si="5492"/>
        <v>29</v>
      </c>
      <c r="O1143" s="4">
        <f t="shared" si="5492"/>
        <v>33</v>
      </c>
      <c r="P1143" s="4">
        <f t="shared" si="5492"/>
        <v>37</v>
      </c>
      <c r="Q1143" s="4">
        <f t="shared" si="5492"/>
        <v>41</v>
      </c>
      <c r="R1143" s="4">
        <f>Q1143+12</f>
        <v>53</v>
      </c>
      <c r="S1143" s="4">
        <f t="shared" ref="S1143:W1143" si="5493">R1143+12</f>
        <v>65</v>
      </c>
      <c r="T1143" s="4">
        <f t="shared" si="5493"/>
        <v>77</v>
      </c>
      <c r="U1143">
        <f t="shared" si="5493"/>
        <v>89</v>
      </c>
      <c r="V1143" s="4">
        <f t="shared" si="5493"/>
        <v>101</v>
      </c>
      <c r="W1143" s="4">
        <f t="shared" si="5493"/>
        <v>113</v>
      </c>
      <c r="X1143" s="4">
        <f>W1143+20</f>
        <v>133</v>
      </c>
      <c r="Y1143" s="4">
        <f t="shared" ref="Y1143:AC1143" si="5494">X1143+20</f>
        <v>153</v>
      </c>
      <c r="Z1143" s="4">
        <f t="shared" si="5494"/>
        <v>173</v>
      </c>
      <c r="AA1143" s="4">
        <f t="shared" si="5494"/>
        <v>193</v>
      </c>
      <c r="AB1143" s="4">
        <f t="shared" si="5494"/>
        <v>213</v>
      </c>
      <c r="AC1143" s="4">
        <f t="shared" si="5494"/>
        <v>233</v>
      </c>
      <c r="AD1143" s="4">
        <f>AC1143+28</f>
        <v>261</v>
      </c>
      <c r="AE1143" s="4">
        <f t="shared" ref="AE1143:BI1143" si="5495">AD1143+28</f>
        <v>289</v>
      </c>
      <c r="AF1143" s="4">
        <f t="shared" si="5495"/>
        <v>317</v>
      </c>
      <c r="AG1143" s="4">
        <f t="shared" si="5495"/>
        <v>345</v>
      </c>
      <c r="AH1143" s="4">
        <f t="shared" si="5495"/>
        <v>373</v>
      </c>
      <c r="AI1143" s="4">
        <f t="shared" si="5495"/>
        <v>401</v>
      </c>
      <c r="AJ1143" s="4">
        <f t="shared" si="5495"/>
        <v>429</v>
      </c>
      <c r="AK1143" s="4">
        <f t="shared" si="5495"/>
        <v>457</v>
      </c>
      <c r="AL1143" s="4">
        <f t="shared" si="5495"/>
        <v>485</v>
      </c>
      <c r="AM1143" s="4">
        <f t="shared" si="5495"/>
        <v>513</v>
      </c>
      <c r="AN1143" s="4">
        <f t="shared" si="5495"/>
        <v>541</v>
      </c>
      <c r="AO1143" s="4">
        <f t="shared" si="5495"/>
        <v>569</v>
      </c>
      <c r="AP1143" s="4">
        <f t="shared" si="5495"/>
        <v>597</v>
      </c>
      <c r="AQ1143" s="4">
        <f t="shared" si="5495"/>
        <v>625</v>
      </c>
      <c r="AR1143" s="4">
        <f t="shared" si="5495"/>
        <v>653</v>
      </c>
      <c r="AS1143" s="4">
        <f t="shared" si="5495"/>
        <v>681</v>
      </c>
      <c r="AT1143" s="4">
        <f t="shared" si="5495"/>
        <v>709</v>
      </c>
      <c r="AU1143" s="4">
        <f t="shared" si="5495"/>
        <v>737</v>
      </c>
      <c r="AV1143" s="4">
        <f t="shared" si="5495"/>
        <v>765</v>
      </c>
      <c r="AW1143" s="4">
        <f t="shared" si="5495"/>
        <v>793</v>
      </c>
      <c r="AX1143" s="4">
        <f t="shared" si="5495"/>
        <v>821</v>
      </c>
      <c r="AY1143" s="4">
        <f t="shared" si="5495"/>
        <v>849</v>
      </c>
      <c r="AZ1143" s="4">
        <f t="shared" si="5495"/>
        <v>877</v>
      </c>
      <c r="BA1143" s="4">
        <f t="shared" si="5495"/>
        <v>905</v>
      </c>
      <c r="BB1143" s="4">
        <f t="shared" si="5495"/>
        <v>933</v>
      </c>
      <c r="BC1143" s="4">
        <f t="shared" si="5495"/>
        <v>961</v>
      </c>
      <c r="BD1143" s="4">
        <f t="shared" si="5495"/>
        <v>989</v>
      </c>
      <c r="BE1143" s="4">
        <f t="shared" si="5495"/>
        <v>1017</v>
      </c>
      <c r="BF1143" s="4">
        <f t="shared" si="5495"/>
        <v>1045</v>
      </c>
      <c r="BG1143" s="4">
        <f t="shared" si="5495"/>
        <v>1073</v>
      </c>
      <c r="BH1143" s="4">
        <f t="shared" si="5495"/>
        <v>1101</v>
      </c>
      <c r="BI1143" s="4">
        <f t="shared" si="5495"/>
        <v>1129</v>
      </c>
      <c r="BJ1143" t="s">
        <v>1</v>
      </c>
    </row>
    <row r="1144" spans="1:62">
      <c r="A1144" s="4" t="s">
        <v>31</v>
      </c>
      <c r="B1144" s="4">
        <v>4</v>
      </c>
      <c r="C1144" s="4">
        <f>B1144+2</f>
        <v>6</v>
      </c>
      <c r="D1144" s="4">
        <f t="shared" ref="D1144:I1144" si="5496">C1144+2</f>
        <v>8</v>
      </c>
      <c r="E1144" s="4">
        <f t="shared" si="5496"/>
        <v>10</v>
      </c>
      <c r="F1144" s="4">
        <f t="shared" si="5496"/>
        <v>12</v>
      </c>
      <c r="G1144" s="4">
        <f t="shared" si="5496"/>
        <v>14</v>
      </c>
      <c r="H1144" s="4">
        <f t="shared" si="5496"/>
        <v>16</v>
      </c>
      <c r="I1144" s="4">
        <f t="shared" si="5496"/>
        <v>18</v>
      </c>
      <c r="J1144" s="4">
        <f>I1144+6</f>
        <v>24</v>
      </c>
      <c r="K1144" s="4">
        <f t="shared" ref="K1144:Q1144" si="5497">J1144+6</f>
        <v>30</v>
      </c>
      <c r="L1144" s="4">
        <f t="shared" si="5497"/>
        <v>36</v>
      </c>
      <c r="M1144" s="4">
        <f t="shared" si="5497"/>
        <v>42</v>
      </c>
      <c r="N1144" s="4">
        <f t="shared" si="5497"/>
        <v>48</v>
      </c>
      <c r="O1144" s="4">
        <f t="shared" si="5497"/>
        <v>54</v>
      </c>
      <c r="P1144" s="4">
        <f t="shared" si="5497"/>
        <v>60</v>
      </c>
      <c r="Q1144" s="4">
        <f t="shared" si="5497"/>
        <v>66</v>
      </c>
      <c r="R1144" s="4">
        <f>Q1144+16</f>
        <v>82</v>
      </c>
      <c r="S1144" s="4">
        <f t="shared" ref="S1144:W1144" si="5498">R1144+16</f>
        <v>98</v>
      </c>
      <c r="T1144" s="4">
        <f t="shared" si="5498"/>
        <v>114</v>
      </c>
      <c r="U1144" s="4">
        <f t="shared" si="5498"/>
        <v>130</v>
      </c>
      <c r="V1144" s="4">
        <f t="shared" si="5498"/>
        <v>146</v>
      </c>
      <c r="W1144" s="4">
        <f t="shared" si="5498"/>
        <v>162</v>
      </c>
      <c r="X1144" s="4">
        <f>W1144+24</f>
        <v>186</v>
      </c>
      <c r="Y1144" s="4">
        <f t="shared" ref="Y1144:AC1144" si="5499">X1144+24</f>
        <v>210</v>
      </c>
      <c r="Z1144" s="4">
        <f t="shared" si="5499"/>
        <v>234</v>
      </c>
      <c r="AA1144" s="4">
        <f t="shared" si="5499"/>
        <v>258</v>
      </c>
      <c r="AB1144" s="4">
        <f t="shared" si="5499"/>
        <v>282</v>
      </c>
      <c r="AC1144" s="4">
        <f t="shared" si="5499"/>
        <v>306</v>
      </c>
      <c r="AD1144" s="4">
        <f>AC1144+32</f>
        <v>338</v>
      </c>
      <c r="AE1144" s="4">
        <f t="shared" ref="AE1144:BI1144" si="5500">AD1144+32</f>
        <v>370</v>
      </c>
      <c r="AF1144" s="4">
        <f t="shared" si="5500"/>
        <v>402</v>
      </c>
      <c r="AG1144" s="4">
        <f t="shared" si="5500"/>
        <v>434</v>
      </c>
      <c r="AH1144" s="4">
        <f t="shared" si="5500"/>
        <v>466</v>
      </c>
      <c r="AI1144" s="4">
        <f t="shared" si="5500"/>
        <v>498</v>
      </c>
      <c r="AJ1144" s="4">
        <f t="shared" si="5500"/>
        <v>530</v>
      </c>
      <c r="AK1144" s="4">
        <f t="shared" si="5500"/>
        <v>562</v>
      </c>
      <c r="AL1144" s="4">
        <f t="shared" si="5500"/>
        <v>594</v>
      </c>
      <c r="AM1144" s="4">
        <f t="shared" si="5500"/>
        <v>626</v>
      </c>
      <c r="AN1144" s="4">
        <f t="shared" si="5500"/>
        <v>658</v>
      </c>
      <c r="AO1144" s="4">
        <f t="shared" si="5500"/>
        <v>690</v>
      </c>
      <c r="AP1144" s="4">
        <f t="shared" si="5500"/>
        <v>722</v>
      </c>
      <c r="AQ1144" s="4">
        <f t="shared" si="5500"/>
        <v>754</v>
      </c>
      <c r="AR1144" s="4">
        <f t="shared" si="5500"/>
        <v>786</v>
      </c>
      <c r="AS1144" s="4">
        <f t="shared" si="5500"/>
        <v>818</v>
      </c>
      <c r="AT1144" s="4">
        <f t="shared" si="5500"/>
        <v>850</v>
      </c>
      <c r="AU1144" s="4">
        <f t="shared" si="5500"/>
        <v>882</v>
      </c>
      <c r="AV1144" s="4">
        <f t="shared" si="5500"/>
        <v>914</v>
      </c>
      <c r="AW1144" s="4">
        <f t="shared" si="5500"/>
        <v>946</v>
      </c>
      <c r="AX1144" s="4">
        <f t="shared" si="5500"/>
        <v>978</v>
      </c>
      <c r="AY1144" s="4">
        <f t="shared" si="5500"/>
        <v>1010</v>
      </c>
      <c r="AZ1144" s="4">
        <f t="shared" si="5500"/>
        <v>1042</v>
      </c>
      <c r="BA1144" s="4">
        <f t="shared" si="5500"/>
        <v>1074</v>
      </c>
      <c r="BB1144" s="4">
        <f t="shared" si="5500"/>
        <v>1106</v>
      </c>
      <c r="BC1144" s="4">
        <f t="shared" si="5500"/>
        <v>1138</v>
      </c>
      <c r="BD1144" s="4">
        <f t="shared" si="5500"/>
        <v>1170</v>
      </c>
      <c r="BE1144" s="4">
        <f t="shared" si="5500"/>
        <v>1202</v>
      </c>
      <c r="BF1144" s="4">
        <f t="shared" si="5500"/>
        <v>1234</v>
      </c>
      <c r="BG1144" s="4">
        <f t="shared" si="5500"/>
        <v>1266</v>
      </c>
      <c r="BH1144" s="4">
        <f t="shared" si="5500"/>
        <v>1298</v>
      </c>
      <c r="BI1144" s="4">
        <f t="shared" si="5500"/>
        <v>1330</v>
      </c>
      <c r="BJ1144" t="s">
        <v>1</v>
      </c>
    </row>
    <row r="1145" spans="1:62">
      <c r="A1145" s="4" t="s">
        <v>5</v>
      </c>
      <c r="K1145" s="5"/>
      <c r="U1145" s="6"/>
      <c r="AE1145" s="5"/>
      <c r="AO1145" s="6"/>
      <c r="AY1145" s="5"/>
      <c r="BI1145" s="6"/>
    </row>
    <row r="1146" spans="1:62">
      <c r="A1146" s="4" t="s">
        <v>438</v>
      </c>
      <c r="K1146" s="5"/>
      <c r="U1146" s="6"/>
      <c r="AE1146" s="5"/>
      <c r="AO1146" s="6"/>
      <c r="AY1146" s="5"/>
      <c r="BI1146" s="6"/>
    </row>
    <row r="1147" spans="1:62">
      <c r="A1147" s="4" t="s">
        <v>76</v>
      </c>
      <c r="B1147" s="4">
        <v>120</v>
      </c>
      <c r="C1147" s="4">
        <v>140</v>
      </c>
      <c r="D1147" s="4">
        <v>160</v>
      </c>
      <c r="E1147" s="4">
        <v>180</v>
      </c>
      <c r="F1147" s="4">
        <v>200</v>
      </c>
      <c r="G1147" s="4">
        <v>220</v>
      </c>
      <c r="H1147" s="4">
        <v>240</v>
      </c>
      <c r="I1147" s="4">
        <v>260</v>
      </c>
      <c r="J1147" s="4">
        <v>280</v>
      </c>
      <c r="K1147" s="5">
        <v>300</v>
      </c>
      <c r="L1147" s="4">
        <v>320</v>
      </c>
      <c r="M1147" s="4">
        <v>340</v>
      </c>
      <c r="N1147" s="4">
        <v>360</v>
      </c>
      <c r="O1147" s="4">
        <v>380</v>
      </c>
      <c r="P1147" s="4">
        <v>400</v>
      </c>
      <c r="Q1147" s="4">
        <v>420</v>
      </c>
      <c r="R1147" s="4">
        <v>440</v>
      </c>
      <c r="S1147" s="4">
        <v>460</v>
      </c>
      <c r="T1147" s="4">
        <v>480</v>
      </c>
      <c r="U1147" s="6">
        <v>500</v>
      </c>
      <c r="V1147" s="4">
        <v>520</v>
      </c>
      <c r="W1147" s="4">
        <v>540</v>
      </c>
      <c r="X1147" s="4">
        <v>560</v>
      </c>
      <c r="Y1147" s="4">
        <v>580</v>
      </c>
      <c r="Z1147" s="4">
        <v>600</v>
      </c>
      <c r="AA1147" s="4">
        <v>620</v>
      </c>
      <c r="AB1147" s="4">
        <v>640</v>
      </c>
      <c r="AC1147" s="4">
        <v>660</v>
      </c>
      <c r="AD1147" s="4">
        <v>680</v>
      </c>
      <c r="AE1147" s="5">
        <v>700</v>
      </c>
      <c r="AF1147" s="4">
        <v>720</v>
      </c>
      <c r="AG1147" s="4">
        <v>740</v>
      </c>
      <c r="AH1147" s="4">
        <v>760</v>
      </c>
      <c r="AI1147" s="4">
        <v>780</v>
      </c>
      <c r="AJ1147" s="4">
        <v>800</v>
      </c>
      <c r="AK1147" s="4">
        <v>820</v>
      </c>
      <c r="AL1147" s="4">
        <v>840</v>
      </c>
      <c r="AM1147" s="4">
        <v>860</v>
      </c>
      <c r="AN1147" s="4">
        <v>880</v>
      </c>
      <c r="AO1147" s="6">
        <v>900</v>
      </c>
      <c r="AP1147" s="4">
        <v>920</v>
      </c>
      <c r="AQ1147" s="4">
        <v>940</v>
      </c>
      <c r="AR1147" s="4">
        <v>960</v>
      </c>
      <c r="AS1147" s="4">
        <v>980</v>
      </c>
      <c r="AT1147" s="4">
        <v>1000</v>
      </c>
      <c r="AU1147" s="4">
        <v>1020</v>
      </c>
      <c r="AV1147" s="4">
        <v>1040</v>
      </c>
      <c r="AW1147" s="4">
        <v>1060</v>
      </c>
      <c r="AX1147" s="4">
        <v>1080</v>
      </c>
      <c r="AY1147" s="5">
        <v>1100</v>
      </c>
      <c r="AZ1147" s="4">
        <v>1120</v>
      </c>
      <c r="BA1147" s="4">
        <v>1140</v>
      </c>
      <c r="BB1147" s="4">
        <v>1160</v>
      </c>
      <c r="BC1147" s="4">
        <v>1180</v>
      </c>
      <c r="BD1147" s="4">
        <v>1200</v>
      </c>
      <c r="BE1147" s="4">
        <v>1220</v>
      </c>
      <c r="BF1147" s="4">
        <v>1240</v>
      </c>
      <c r="BG1147" s="4">
        <v>1260</v>
      </c>
      <c r="BH1147" s="4">
        <v>1280</v>
      </c>
      <c r="BI1147" s="6">
        <v>1300</v>
      </c>
      <c r="BJ1147" t="s">
        <v>1</v>
      </c>
    </row>
    <row r="1148" spans="1:62">
      <c r="A1148" s="4" t="s">
        <v>36</v>
      </c>
      <c r="B1148" s="4">
        <v>3</v>
      </c>
      <c r="C1148" s="10">
        <v>4</v>
      </c>
      <c r="D1148" s="10">
        <v>5</v>
      </c>
      <c r="E1148" s="10">
        <v>6</v>
      </c>
      <c r="F1148" s="10">
        <v>7</v>
      </c>
      <c r="G1148" s="10">
        <v>8</v>
      </c>
      <c r="H1148" s="10">
        <v>9</v>
      </c>
      <c r="I1148" s="10">
        <v>10</v>
      </c>
      <c r="J1148" s="10">
        <v>12</v>
      </c>
      <c r="K1148" s="13">
        <v>14</v>
      </c>
      <c r="L1148" s="10">
        <v>16</v>
      </c>
      <c r="M1148" s="10">
        <v>18</v>
      </c>
      <c r="N1148" s="10">
        <v>20</v>
      </c>
      <c r="O1148" s="10">
        <v>22</v>
      </c>
      <c r="P1148" s="10">
        <v>24</v>
      </c>
      <c r="Q1148" s="10">
        <v>26</v>
      </c>
      <c r="R1148" s="10">
        <v>29</v>
      </c>
      <c r="S1148" s="10">
        <v>32</v>
      </c>
      <c r="T1148" s="10">
        <v>35</v>
      </c>
      <c r="U1148" s="13">
        <v>38</v>
      </c>
      <c r="V1148" s="10">
        <f>U1148+3</f>
        <v>41</v>
      </c>
      <c r="W1148" s="10">
        <f t="shared" ref="W1148:AC1148" si="5501">V1148+3</f>
        <v>44</v>
      </c>
      <c r="X1148" s="10">
        <f t="shared" si="5501"/>
        <v>47</v>
      </c>
      <c r="Y1148" s="10">
        <f t="shared" si="5501"/>
        <v>50</v>
      </c>
      <c r="Z1148" s="10">
        <f t="shared" si="5501"/>
        <v>53</v>
      </c>
      <c r="AA1148" s="10">
        <f t="shared" si="5501"/>
        <v>56</v>
      </c>
      <c r="AB1148" s="10">
        <f t="shared" si="5501"/>
        <v>59</v>
      </c>
      <c r="AC1148" s="10">
        <f t="shared" si="5501"/>
        <v>62</v>
      </c>
      <c r="AD1148" s="10">
        <f>AC1148+4</f>
        <v>66</v>
      </c>
      <c r="AE1148" s="10">
        <f t="shared" ref="AE1148:BI1148" si="5502">AD1148+4</f>
        <v>70</v>
      </c>
      <c r="AF1148" s="10">
        <f t="shared" si="5502"/>
        <v>74</v>
      </c>
      <c r="AG1148" s="10">
        <f t="shared" si="5502"/>
        <v>78</v>
      </c>
      <c r="AH1148" s="10">
        <f t="shared" si="5502"/>
        <v>82</v>
      </c>
      <c r="AI1148" s="10">
        <f t="shared" si="5502"/>
        <v>86</v>
      </c>
      <c r="AJ1148" s="10">
        <f t="shared" si="5502"/>
        <v>90</v>
      </c>
      <c r="AK1148" s="10">
        <f t="shared" si="5502"/>
        <v>94</v>
      </c>
      <c r="AL1148" s="10">
        <f t="shared" si="5502"/>
        <v>98</v>
      </c>
      <c r="AM1148" s="10">
        <f t="shared" si="5502"/>
        <v>102</v>
      </c>
      <c r="AN1148" s="10">
        <f t="shared" si="5502"/>
        <v>106</v>
      </c>
      <c r="AO1148" s="10">
        <f t="shared" si="5502"/>
        <v>110</v>
      </c>
      <c r="AP1148" s="10">
        <f t="shared" si="5502"/>
        <v>114</v>
      </c>
      <c r="AQ1148" s="10">
        <f t="shared" si="5502"/>
        <v>118</v>
      </c>
      <c r="AR1148" s="10">
        <f t="shared" si="5502"/>
        <v>122</v>
      </c>
      <c r="AS1148" s="10">
        <f t="shared" si="5502"/>
        <v>126</v>
      </c>
      <c r="AT1148" s="10">
        <f t="shared" si="5502"/>
        <v>130</v>
      </c>
      <c r="AU1148" s="10">
        <f t="shared" si="5502"/>
        <v>134</v>
      </c>
      <c r="AV1148" s="10">
        <f t="shared" si="5502"/>
        <v>138</v>
      </c>
      <c r="AW1148" s="10">
        <f t="shared" si="5502"/>
        <v>142</v>
      </c>
      <c r="AX1148" s="10">
        <f t="shared" si="5502"/>
        <v>146</v>
      </c>
      <c r="AY1148" s="10">
        <f t="shared" si="5502"/>
        <v>150</v>
      </c>
      <c r="AZ1148" s="10">
        <f t="shared" si="5502"/>
        <v>154</v>
      </c>
      <c r="BA1148" s="10">
        <f t="shared" si="5502"/>
        <v>158</v>
      </c>
      <c r="BB1148" s="10">
        <f t="shared" si="5502"/>
        <v>162</v>
      </c>
      <c r="BC1148" s="10">
        <f t="shared" si="5502"/>
        <v>166</v>
      </c>
      <c r="BD1148" s="10">
        <f t="shared" si="5502"/>
        <v>170</v>
      </c>
      <c r="BE1148" s="10">
        <f t="shared" si="5502"/>
        <v>174</v>
      </c>
      <c r="BF1148" s="10">
        <f t="shared" si="5502"/>
        <v>178</v>
      </c>
      <c r="BG1148" s="10">
        <f t="shared" si="5502"/>
        <v>182</v>
      </c>
      <c r="BH1148" s="10">
        <f t="shared" si="5502"/>
        <v>186</v>
      </c>
      <c r="BI1148" s="10">
        <f t="shared" si="5502"/>
        <v>190</v>
      </c>
      <c r="BJ1148" t="s">
        <v>1</v>
      </c>
    </row>
    <row r="1149" spans="1:62">
      <c r="A1149" s="4" t="s">
        <v>37</v>
      </c>
      <c r="B1149" s="4">
        <v>6</v>
      </c>
      <c r="C1149" s="10">
        <v>8</v>
      </c>
      <c r="D1149" s="10">
        <v>10</v>
      </c>
      <c r="E1149" s="10">
        <v>12</v>
      </c>
      <c r="F1149" s="10">
        <v>14</v>
      </c>
      <c r="G1149" s="10">
        <v>16</v>
      </c>
      <c r="H1149" s="10">
        <v>18</v>
      </c>
      <c r="I1149" s="10">
        <v>20</v>
      </c>
      <c r="J1149" s="10">
        <v>22</v>
      </c>
      <c r="K1149" s="13">
        <v>24</v>
      </c>
      <c r="L1149" s="10">
        <v>26</v>
      </c>
      <c r="M1149" s="10">
        <v>28</v>
      </c>
      <c r="N1149" s="10">
        <v>30</v>
      </c>
      <c r="O1149" s="10">
        <v>32</v>
      </c>
      <c r="P1149" s="10">
        <v>34</v>
      </c>
      <c r="Q1149" s="10">
        <v>36</v>
      </c>
      <c r="R1149" s="10">
        <v>39</v>
      </c>
      <c r="S1149" s="10">
        <v>42</v>
      </c>
      <c r="T1149" s="10">
        <v>45</v>
      </c>
      <c r="U1149" s="13">
        <v>48</v>
      </c>
      <c r="V1149" s="10">
        <f>U1149+3</f>
        <v>51</v>
      </c>
      <c r="W1149" s="10">
        <f t="shared" ref="W1149:AC1149" si="5503">V1149+3</f>
        <v>54</v>
      </c>
      <c r="X1149" s="10">
        <f t="shared" si="5503"/>
        <v>57</v>
      </c>
      <c r="Y1149" s="10">
        <f t="shared" si="5503"/>
        <v>60</v>
      </c>
      <c r="Z1149" s="10">
        <f t="shared" si="5503"/>
        <v>63</v>
      </c>
      <c r="AA1149" s="10">
        <f t="shared" si="5503"/>
        <v>66</v>
      </c>
      <c r="AB1149" s="10">
        <f t="shared" si="5503"/>
        <v>69</v>
      </c>
      <c r="AC1149" s="10">
        <f t="shared" si="5503"/>
        <v>72</v>
      </c>
      <c r="AD1149" s="10">
        <f>AC1149+4</f>
        <v>76</v>
      </c>
      <c r="AE1149" s="10">
        <f t="shared" ref="AE1149:BI1149" si="5504">AD1149+4</f>
        <v>80</v>
      </c>
      <c r="AF1149" s="10">
        <f t="shared" si="5504"/>
        <v>84</v>
      </c>
      <c r="AG1149" s="10">
        <f t="shared" si="5504"/>
        <v>88</v>
      </c>
      <c r="AH1149" s="10">
        <f t="shared" si="5504"/>
        <v>92</v>
      </c>
      <c r="AI1149" s="10">
        <f t="shared" si="5504"/>
        <v>96</v>
      </c>
      <c r="AJ1149" s="10">
        <f t="shared" si="5504"/>
        <v>100</v>
      </c>
      <c r="AK1149" s="10">
        <f t="shared" si="5504"/>
        <v>104</v>
      </c>
      <c r="AL1149" s="10">
        <f t="shared" si="5504"/>
        <v>108</v>
      </c>
      <c r="AM1149" s="10">
        <f t="shared" si="5504"/>
        <v>112</v>
      </c>
      <c r="AN1149" s="10">
        <f t="shared" si="5504"/>
        <v>116</v>
      </c>
      <c r="AO1149" s="10">
        <f t="shared" si="5504"/>
        <v>120</v>
      </c>
      <c r="AP1149" s="10">
        <f t="shared" si="5504"/>
        <v>124</v>
      </c>
      <c r="AQ1149" s="10">
        <f t="shared" si="5504"/>
        <v>128</v>
      </c>
      <c r="AR1149" s="10">
        <f t="shared" si="5504"/>
        <v>132</v>
      </c>
      <c r="AS1149" s="10">
        <f t="shared" si="5504"/>
        <v>136</v>
      </c>
      <c r="AT1149" s="10">
        <f t="shared" si="5504"/>
        <v>140</v>
      </c>
      <c r="AU1149" s="10">
        <f t="shared" si="5504"/>
        <v>144</v>
      </c>
      <c r="AV1149" s="10">
        <f t="shared" si="5504"/>
        <v>148</v>
      </c>
      <c r="AW1149" s="10">
        <f t="shared" si="5504"/>
        <v>152</v>
      </c>
      <c r="AX1149" s="10">
        <f t="shared" si="5504"/>
        <v>156</v>
      </c>
      <c r="AY1149" s="10">
        <f t="shared" si="5504"/>
        <v>160</v>
      </c>
      <c r="AZ1149" s="10">
        <f t="shared" si="5504"/>
        <v>164</v>
      </c>
      <c r="BA1149" s="10">
        <f t="shared" si="5504"/>
        <v>168</v>
      </c>
      <c r="BB1149" s="10">
        <f t="shared" si="5504"/>
        <v>172</v>
      </c>
      <c r="BC1149" s="10">
        <f t="shared" si="5504"/>
        <v>176</v>
      </c>
      <c r="BD1149" s="10">
        <f t="shared" si="5504"/>
        <v>180</v>
      </c>
      <c r="BE1149" s="10">
        <f t="shared" si="5504"/>
        <v>184</v>
      </c>
      <c r="BF1149" s="10">
        <f t="shared" si="5504"/>
        <v>188</v>
      </c>
      <c r="BG1149" s="10">
        <f t="shared" si="5504"/>
        <v>192</v>
      </c>
      <c r="BH1149" s="10">
        <f t="shared" si="5504"/>
        <v>196</v>
      </c>
      <c r="BI1149" s="10">
        <f t="shared" si="5504"/>
        <v>200</v>
      </c>
      <c r="BJ1149" t="s">
        <v>1</v>
      </c>
    </row>
    <row r="1150" spans="1:62">
      <c r="A1150" s="4" t="s">
        <v>276</v>
      </c>
      <c r="B1150" s="4">
        <v>1</v>
      </c>
      <c r="C1150" s="4">
        <v>1.1000000000000001</v>
      </c>
      <c r="D1150" s="4">
        <v>1.2</v>
      </c>
      <c r="E1150" s="4">
        <v>1.3</v>
      </c>
      <c r="F1150" s="4">
        <v>1.5</v>
      </c>
      <c r="G1150" s="4">
        <v>1.6</v>
      </c>
      <c r="H1150" s="4">
        <v>1.7</v>
      </c>
      <c r="I1150" s="4">
        <v>1.8</v>
      </c>
      <c r="J1150" s="4">
        <v>2</v>
      </c>
      <c r="K1150" s="5">
        <v>2.1</v>
      </c>
      <c r="L1150" s="4">
        <v>2.2000000000000002</v>
      </c>
      <c r="M1150" s="4">
        <v>2.2999999999999998</v>
      </c>
      <c r="N1150" s="4">
        <v>2.5</v>
      </c>
      <c r="O1150" s="4">
        <v>2.6</v>
      </c>
      <c r="P1150" s="4">
        <v>2.7</v>
      </c>
      <c r="Q1150" s="4">
        <v>2.8</v>
      </c>
      <c r="R1150" s="4">
        <v>3</v>
      </c>
      <c r="S1150" s="4">
        <v>3.1</v>
      </c>
      <c r="T1150" s="4">
        <v>3.2</v>
      </c>
      <c r="U1150" s="6">
        <v>3.3</v>
      </c>
      <c r="V1150" s="4">
        <v>3.5</v>
      </c>
      <c r="W1150" s="4">
        <v>3.6</v>
      </c>
      <c r="X1150" s="4">
        <v>3.7</v>
      </c>
      <c r="Y1150" s="4">
        <v>3.8</v>
      </c>
      <c r="Z1150" s="4">
        <v>4</v>
      </c>
      <c r="AA1150" s="4">
        <v>4.0999999999999996</v>
      </c>
      <c r="AB1150" s="4">
        <v>4.2</v>
      </c>
      <c r="AC1150" s="4">
        <v>4.3</v>
      </c>
      <c r="AD1150" s="4">
        <v>4.5</v>
      </c>
      <c r="AE1150" s="5">
        <v>4.5999999999999996</v>
      </c>
      <c r="AF1150" s="4">
        <v>4.7</v>
      </c>
      <c r="AG1150" s="4">
        <v>4.8</v>
      </c>
      <c r="AH1150" s="4">
        <v>5</v>
      </c>
      <c r="AI1150" s="4">
        <v>5.0999999999999996</v>
      </c>
      <c r="AJ1150" s="4">
        <v>5.2</v>
      </c>
      <c r="AK1150" s="4">
        <v>5.3</v>
      </c>
      <c r="AL1150" s="4">
        <v>5.5</v>
      </c>
      <c r="AM1150" s="4">
        <v>5.6</v>
      </c>
      <c r="AN1150" s="4">
        <v>5.7</v>
      </c>
      <c r="AO1150" s="6">
        <v>5.8</v>
      </c>
      <c r="AP1150" s="4">
        <v>6</v>
      </c>
      <c r="AQ1150" s="4">
        <v>6.1</v>
      </c>
      <c r="AR1150" s="4">
        <v>6.2</v>
      </c>
      <c r="AS1150" s="4">
        <v>6.3</v>
      </c>
      <c r="AT1150" s="4">
        <v>6.5</v>
      </c>
      <c r="AU1150" s="4">
        <v>6.6</v>
      </c>
      <c r="AV1150" s="4">
        <v>6.7</v>
      </c>
      <c r="AW1150" s="4">
        <v>6.8</v>
      </c>
      <c r="AX1150" s="4">
        <v>7</v>
      </c>
      <c r="AY1150" s="5">
        <v>7.1</v>
      </c>
      <c r="AZ1150" s="4">
        <v>7.2</v>
      </c>
      <c r="BA1150" s="4">
        <v>7.3</v>
      </c>
      <c r="BB1150" s="4">
        <v>7.5</v>
      </c>
      <c r="BC1150" s="4">
        <v>7.6</v>
      </c>
      <c r="BD1150" s="4">
        <v>7.7</v>
      </c>
      <c r="BE1150" s="4">
        <v>7.8</v>
      </c>
      <c r="BF1150" s="4">
        <v>8</v>
      </c>
      <c r="BG1150" s="4">
        <v>8.1</v>
      </c>
      <c r="BH1150" s="4">
        <v>8.1999999999999993</v>
      </c>
      <c r="BI1150" s="6">
        <v>8.3000000000000007</v>
      </c>
      <c r="BJ1150" t="s">
        <v>1</v>
      </c>
    </row>
    <row r="1151" spans="1:62">
      <c r="A1151" s="4" t="s">
        <v>5</v>
      </c>
      <c r="K1151" s="5"/>
      <c r="U1151" s="6"/>
      <c r="AE1151" s="5"/>
      <c r="AO1151" s="6"/>
      <c r="AY1151" s="5"/>
      <c r="BI1151" s="6"/>
    </row>
    <row r="1152" spans="1:62">
      <c r="A1152" s="4" t="s">
        <v>439</v>
      </c>
      <c r="K1152" s="5"/>
      <c r="U1152" s="6"/>
      <c r="AE1152" s="5"/>
      <c r="AO1152" s="6"/>
      <c r="AY1152" s="5"/>
      <c r="BI1152" s="6"/>
    </row>
    <row r="1153" spans="1:62">
      <c r="A1153" s="4" t="s">
        <v>9</v>
      </c>
      <c r="B1153" s="4">
        <v>1</v>
      </c>
      <c r="C1153" s="4">
        <v>1</v>
      </c>
      <c r="D1153" s="4">
        <v>1</v>
      </c>
      <c r="E1153" s="4">
        <v>1</v>
      </c>
      <c r="F1153" s="4">
        <v>1</v>
      </c>
      <c r="G1153" s="4">
        <v>1</v>
      </c>
      <c r="H1153" s="4">
        <v>1</v>
      </c>
      <c r="I1153" s="4">
        <v>1</v>
      </c>
      <c r="J1153" s="4">
        <v>1</v>
      </c>
      <c r="K1153" s="5">
        <v>1</v>
      </c>
      <c r="L1153" s="4">
        <v>1</v>
      </c>
      <c r="M1153" s="4">
        <v>1</v>
      </c>
      <c r="N1153" s="4">
        <v>1</v>
      </c>
      <c r="O1153" s="4">
        <v>1</v>
      </c>
      <c r="P1153" s="4">
        <v>1</v>
      </c>
      <c r="Q1153" s="4">
        <v>1</v>
      </c>
      <c r="R1153" s="4">
        <v>1</v>
      </c>
      <c r="S1153" s="4">
        <v>1</v>
      </c>
      <c r="T1153" s="4">
        <v>1</v>
      </c>
      <c r="U1153" s="6">
        <v>1</v>
      </c>
      <c r="V1153" s="4">
        <v>1</v>
      </c>
      <c r="W1153" s="4">
        <v>1</v>
      </c>
      <c r="X1153" s="4">
        <v>1</v>
      </c>
      <c r="Y1153" s="4">
        <v>1</v>
      </c>
      <c r="Z1153" s="4">
        <v>1</v>
      </c>
      <c r="AA1153" s="4">
        <v>1</v>
      </c>
      <c r="AB1153" s="4">
        <v>1</v>
      </c>
      <c r="AC1153" s="4">
        <v>1</v>
      </c>
      <c r="AD1153" s="4">
        <v>1</v>
      </c>
      <c r="AE1153" s="5">
        <v>1</v>
      </c>
      <c r="AF1153" s="4">
        <v>1</v>
      </c>
      <c r="AG1153" s="4">
        <v>1</v>
      </c>
      <c r="AH1153" s="4">
        <v>1</v>
      </c>
      <c r="AI1153" s="4">
        <v>1</v>
      </c>
      <c r="AJ1153" s="4">
        <v>1</v>
      </c>
      <c r="AK1153" s="4">
        <v>1</v>
      </c>
      <c r="AL1153" s="4">
        <v>1</v>
      </c>
      <c r="AM1153" s="4">
        <v>1</v>
      </c>
      <c r="AN1153" s="4">
        <v>1</v>
      </c>
      <c r="AO1153" s="6">
        <v>1</v>
      </c>
      <c r="AP1153" s="4">
        <v>1</v>
      </c>
      <c r="AQ1153" s="4">
        <v>1</v>
      </c>
      <c r="AR1153" s="4">
        <v>1</v>
      </c>
      <c r="AS1153" s="4">
        <v>1</v>
      </c>
      <c r="AT1153" s="4">
        <v>1</v>
      </c>
      <c r="AU1153" s="4">
        <v>1</v>
      </c>
      <c r="AV1153" s="4">
        <v>1</v>
      </c>
      <c r="AW1153" s="4">
        <v>1</v>
      </c>
      <c r="AX1153" s="4">
        <v>1</v>
      </c>
      <c r="AY1153" s="5">
        <v>1</v>
      </c>
      <c r="AZ1153" s="4">
        <v>1</v>
      </c>
      <c r="BA1153" s="4">
        <v>1</v>
      </c>
      <c r="BB1153" s="4">
        <v>1</v>
      </c>
      <c r="BC1153" s="4">
        <v>1</v>
      </c>
      <c r="BD1153" s="4">
        <v>1</v>
      </c>
      <c r="BE1153" s="4">
        <v>1</v>
      </c>
      <c r="BF1153" s="4">
        <v>1</v>
      </c>
      <c r="BG1153" s="4">
        <v>1</v>
      </c>
      <c r="BH1153" s="4">
        <v>1</v>
      </c>
      <c r="BI1153" s="6">
        <v>1</v>
      </c>
      <c r="BJ1153" t="s">
        <v>1</v>
      </c>
    </row>
    <row r="1154" spans="1:62">
      <c r="A1154" s="4" t="s">
        <v>10</v>
      </c>
      <c r="B1154" s="4">
        <v>20</v>
      </c>
      <c r="C1154" s="4">
        <f>B1154+10</f>
        <v>30</v>
      </c>
      <c r="D1154" s="4">
        <f t="shared" ref="D1154:I1154" si="5505">C1154+10</f>
        <v>40</v>
      </c>
      <c r="E1154" s="4">
        <f t="shared" si="5505"/>
        <v>50</v>
      </c>
      <c r="F1154" s="4">
        <f t="shared" si="5505"/>
        <v>60</v>
      </c>
      <c r="G1154" s="4">
        <f t="shared" si="5505"/>
        <v>70</v>
      </c>
      <c r="H1154" s="4">
        <f t="shared" si="5505"/>
        <v>80</v>
      </c>
      <c r="I1154" s="4">
        <f t="shared" si="5505"/>
        <v>90</v>
      </c>
      <c r="J1154" s="4">
        <f>I1154+16</f>
        <v>106</v>
      </c>
      <c r="K1154">
        <f t="shared" ref="K1154:Q1154" si="5506">J1154+16</f>
        <v>122</v>
      </c>
      <c r="L1154" s="4">
        <f t="shared" si="5506"/>
        <v>138</v>
      </c>
      <c r="M1154" s="4">
        <f t="shared" si="5506"/>
        <v>154</v>
      </c>
      <c r="N1154" s="4">
        <f t="shared" si="5506"/>
        <v>170</v>
      </c>
      <c r="O1154" s="4">
        <f t="shared" si="5506"/>
        <v>186</v>
      </c>
      <c r="P1154" s="4">
        <f t="shared" si="5506"/>
        <v>202</v>
      </c>
      <c r="Q1154" s="4">
        <f t="shared" si="5506"/>
        <v>218</v>
      </c>
      <c r="R1154" s="4">
        <f>Q1154+24</f>
        <v>242</v>
      </c>
      <c r="S1154" s="4">
        <f t="shared" ref="S1154:W1154" si="5507">R1154+24</f>
        <v>266</v>
      </c>
      <c r="T1154" s="4">
        <f t="shared" si="5507"/>
        <v>290</v>
      </c>
      <c r="U1154">
        <f t="shared" si="5507"/>
        <v>314</v>
      </c>
      <c r="V1154" s="4">
        <f t="shared" si="5507"/>
        <v>338</v>
      </c>
      <c r="W1154" s="4">
        <f t="shared" si="5507"/>
        <v>362</v>
      </c>
      <c r="X1154" s="4">
        <f>W1154+34</f>
        <v>396</v>
      </c>
      <c r="Y1154" s="4">
        <f t="shared" ref="Y1154:AC1154" si="5508">X1154+34</f>
        <v>430</v>
      </c>
      <c r="Z1154" s="4">
        <f t="shared" si="5508"/>
        <v>464</v>
      </c>
      <c r="AA1154" s="4">
        <f t="shared" si="5508"/>
        <v>498</v>
      </c>
      <c r="AB1154" s="4">
        <f t="shared" si="5508"/>
        <v>532</v>
      </c>
      <c r="AC1154" s="4">
        <f t="shared" si="5508"/>
        <v>566</v>
      </c>
      <c r="AD1154" s="4">
        <f>AC1154+44</f>
        <v>610</v>
      </c>
      <c r="AE1154">
        <f t="shared" ref="AE1154:BI1154" si="5509">AD1154+44</f>
        <v>654</v>
      </c>
      <c r="AF1154" s="4">
        <f t="shared" si="5509"/>
        <v>698</v>
      </c>
      <c r="AG1154" s="4">
        <f t="shared" si="5509"/>
        <v>742</v>
      </c>
      <c r="AH1154" s="4">
        <f t="shared" si="5509"/>
        <v>786</v>
      </c>
      <c r="AI1154" s="4">
        <f t="shared" si="5509"/>
        <v>830</v>
      </c>
      <c r="AJ1154" s="4">
        <f t="shared" si="5509"/>
        <v>874</v>
      </c>
      <c r="AK1154" s="4">
        <f t="shared" si="5509"/>
        <v>918</v>
      </c>
      <c r="AL1154" s="4">
        <f t="shared" si="5509"/>
        <v>962</v>
      </c>
      <c r="AM1154" s="4">
        <f t="shared" si="5509"/>
        <v>1006</v>
      </c>
      <c r="AN1154" s="4">
        <f t="shared" si="5509"/>
        <v>1050</v>
      </c>
      <c r="AO1154">
        <f t="shared" si="5509"/>
        <v>1094</v>
      </c>
      <c r="AP1154" s="4">
        <f t="shared" si="5509"/>
        <v>1138</v>
      </c>
      <c r="AQ1154" s="4">
        <f t="shared" si="5509"/>
        <v>1182</v>
      </c>
      <c r="AR1154" s="4">
        <f t="shared" si="5509"/>
        <v>1226</v>
      </c>
      <c r="AS1154" s="4">
        <f t="shared" si="5509"/>
        <v>1270</v>
      </c>
      <c r="AT1154" s="4">
        <f t="shared" si="5509"/>
        <v>1314</v>
      </c>
      <c r="AU1154" s="4">
        <f t="shared" si="5509"/>
        <v>1358</v>
      </c>
      <c r="AV1154" s="4">
        <f t="shared" si="5509"/>
        <v>1402</v>
      </c>
      <c r="AW1154" s="4">
        <f t="shared" si="5509"/>
        <v>1446</v>
      </c>
      <c r="AX1154" s="4">
        <f t="shared" si="5509"/>
        <v>1490</v>
      </c>
      <c r="AY1154">
        <f t="shared" si="5509"/>
        <v>1534</v>
      </c>
      <c r="AZ1154" s="4">
        <f t="shared" si="5509"/>
        <v>1578</v>
      </c>
      <c r="BA1154" s="4">
        <f t="shared" si="5509"/>
        <v>1622</v>
      </c>
      <c r="BB1154" s="4">
        <f t="shared" si="5509"/>
        <v>1666</v>
      </c>
      <c r="BC1154" s="4">
        <f t="shared" si="5509"/>
        <v>1710</v>
      </c>
      <c r="BD1154" s="4">
        <f t="shared" si="5509"/>
        <v>1754</v>
      </c>
      <c r="BE1154" s="4">
        <f t="shared" si="5509"/>
        <v>1798</v>
      </c>
      <c r="BF1154" s="4">
        <f t="shared" si="5509"/>
        <v>1842</v>
      </c>
      <c r="BG1154" s="4">
        <f t="shared" si="5509"/>
        <v>1886</v>
      </c>
      <c r="BH1154" s="4">
        <f t="shared" si="5509"/>
        <v>1930</v>
      </c>
      <c r="BI1154">
        <f t="shared" si="5509"/>
        <v>1974</v>
      </c>
      <c r="BJ1154" t="s">
        <v>1</v>
      </c>
    </row>
    <row r="1155" spans="1:62">
      <c r="A1155" s="4" t="s">
        <v>5</v>
      </c>
      <c r="K1155" s="5"/>
      <c r="U1155" s="6"/>
      <c r="AE1155" s="5"/>
      <c r="AO1155" s="6"/>
      <c r="AY1155" s="5"/>
      <c r="BI1155" s="6"/>
    </row>
    <row r="1156" spans="1:62">
      <c r="A1156" s="4" t="s">
        <v>440</v>
      </c>
      <c r="K1156" s="5"/>
      <c r="U1156" s="6"/>
      <c r="AE1156" s="5"/>
      <c r="AO1156" s="6"/>
      <c r="AY1156" s="5"/>
      <c r="BI1156" s="6"/>
    </row>
    <row r="1157" spans="1:62">
      <c r="A1157" s="4" t="s">
        <v>30</v>
      </c>
      <c r="B1157" s="4">
        <v>20</v>
      </c>
      <c r="C1157" s="4">
        <f>B1157+18</f>
        <v>38</v>
      </c>
      <c r="D1157" s="4">
        <f t="shared" ref="D1157:H1157" si="5510">C1157+18</f>
        <v>56</v>
      </c>
      <c r="E1157" s="4">
        <f>D1157+17</f>
        <v>73</v>
      </c>
      <c r="F1157" s="4">
        <f t="shared" si="5510"/>
        <v>91</v>
      </c>
      <c r="G1157" s="4">
        <f t="shared" si="5510"/>
        <v>109</v>
      </c>
      <c r="H1157" s="4">
        <f t="shared" si="5510"/>
        <v>127</v>
      </c>
      <c r="I1157" s="4">
        <f t="shared" ref="I1157" si="5511">H1157+17</f>
        <v>144</v>
      </c>
      <c r="J1157" s="4">
        <f>I1157+22</f>
        <v>166</v>
      </c>
      <c r="K1157">
        <f t="shared" ref="K1157:Q1157" si="5512">J1157+22</f>
        <v>188</v>
      </c>
      <c r="L1157" s="4">
        <f t="shared" si="5512"/>
        <v>210</v>
      </c>
      <c r="M1157" s="4">
        <f t="shared" si="5512"/>
        <v>232</v>
      </c>
      <c r="N1157" s="4">
        <f t="shared" si="5512"/>
        <v>254</v>
      </c>
      <c r="O1157" s="4">
        <f t="shared" si="5512"/>
        <v>276</v>
      </c>
      <c r="P1157" s="4">
        <f>O1157+21</f>
        <v>297</v>
      </c>
      <c r="Q1157" s="4">
        <f t="shared" si="5512"/>
        <v>319</v>
      </c>
      <c r="R1157" s="4">
        <f>Q1157+27</f>
        <v>346</v>
      </c>
      <c r="S1157" s="4">
        <f t="shared" ref="S1157:W1157" si="5513">R1157+27</f>
        <v>373</v>
      </c>
      <c r="T1157" s="4">
        <f>S1157+28</f>
        <v>401</v>
      </c>
      <c r="U1157">
        <f t="shared" si="5513"/>
        <v>428</v>
      </c>
      <c r="V1157" s="4">
        <f t="shared" si="5513"/>
        <v>455</v>
      </c>
      <c r="W1157" s="4">
        <f t="shared" si="5513"/>
        <v>482</v>
      </c>
      <c r="X1157" s="4">
        <f>W1157+43</f>
        <v>525</v>
      </c>
      <c r="Y1157" s="4">
        <f>X1157+42</f>
        <v>567</v>
      </c>
      <c r="Z1157" s="4">
        <f t="shared" ref="Z1157:AC1157" si="5514">Y1157+43</f>
        <v>610</v>
      </c>
      <c r="AA1157" s="4">
        <f t="shared" si="5514"/>
        <v>653</v>
      </c>
      <c r="AB1157" s="4">
        <f t="shared" ref="AB1157" si="5515">AA1157+42</f>
        <v>695</v>
      </c>
      <c r="AC1157" s="4">
        <f t="shared" si="5514"/>
        <v>738</v>
      </c>
      <c r="AD1157" s="4">
        <f>AC1157+58</f>
        <v>796</v>
      </c>
      <c r="AE1157">
        <f>AD1157+59</f>
        <v>855</v>
      </c>
      <c r="AF1157" s="4">
        <f t="shared" ref="AF1157:BH1157" si="5516">AE1157+58</f>
        <v>913</v>
      </c>
      <c r="AG1157" s="4">
        <f>AF1157+58</f>
        <v>971</v>
      </c>
      <c r="AH1157" s="4">
        <f t="shared" ref="AH1157" si="5517">AG1157+59</f>
        <v>1030</v>
      </c>
      <c r="AI1157" s="4">
        <f t="shared" si="5516"/>
        <v>1088</v>
      </c>
      <c r="AJ1157" s="4">
        <f t="shared" si="5516"/>
        <v>1146</v>
      </c>
      <c r="AK1157" s="4">
        <f t="shared" ref="AK1157" si="5518">AJ1157+59</f>
        <v>1205</v>
      </c>
      <c r="AL1157" s="4">
        <f t="shared" si="5516"/>
        <v>1263</v>
      </c>
      <c r="AM1157" s="4">
        <f t="shared" si="5516"/>
        <v>1321</v>
      </c>
      <c r="AN1157" s="4">
        <f t="shared" ref="AN1157" si="5519">AM1157+59</f>
        <v>1380</v>
      </c>
      <c r="AO1157">
        <f t="shared" si="5516"/>
        <v>1438</v>
      </c>
      <c r="AP1157" s="4">
        <f t="shared" si="5516"/>
        <v>1496</v>
      </c>
      <c r="AQ1157" s="4">
        <f t="shared" ref="AQ1157" si="5520">AP1157+59</f>
        <v>1555</v>
      </c>
      <c r="AR1157" s="4">
        <f t="shared" si="5516"/>
        <v>1613</v>
      </c>
      <c r="AS1157" s="4">
        <f t="shared" si="5516"/>
        <v>1671</v>
      </c>
      <c r="AT1157" s="4">
        <f t="shared" ref="AT1157" si="5521">AS1157+59</f>
        <v>1730</v>
      </c>
      <c r="AU1157" s="4">
        <f t="shared" si="5516"/>
        <v>1788</v>
      </c>
      <c r="AV1157" s="4">
        <f t="shared" si="5516"/>
        <v>1846</v>
      </c>
      <c r="AW1157" s="4">
        <f t="shared" ref="AW1157" si="5522">AV1157+59</f>
        <v>1905</v>
      </c>
      <c r="AX1157" s="4">
        <f t="shared" si="5516"/>
        <v>1963</v>
      </c>
      <c r="AY1157">
        <f t="shared" si="5516"/>
        <v>2021</v>
      </c>
      <c r="AZ1157" s="4">
        <f t="shared" ref="AZ1157" si="5523">AY1157+59</f>
        <v>2080</v>
      </c>
      <c r="BA1157" s="4">
        <f t="shared" si="5516"/>
        <v>2138</v>
      </c>
      <c r="BB1157" s="4">
        <f t="shared" si="5516"/>
        <v>2196</v>
      </c>
      <c r="BC1157" s="4">
        <f t="shared" ref="BC1157" si="5524">BB1157+59</f>
        <v>2255</v>
      </c>
      <c r="BD1157" s="4">
        <f t="shared" si="5516"/>
        <v>2313</v>
      </c>
      <c r="BE1157" s="4">
        <f t="shared" si="5516"/>
        <v>2371</v>
      </c>
      <c r="BF1157" s="4">
        <f t="shared" ref="BF1157" si="5525">BE1157+59</f>
        <v>2430</v>
      </c>
      <c r="BG1157" s="4">
        <f t="shared" si="5516"/>
        <v>2488</v>
      </c>
      <c r="BH1157" s="4">
        <f t="shared" si="5516"/>
        <v>2546</v>
      </c>
      <c r="BI1157">
        <f t="shared" ref="BI1157" si="5526">BH1157+59</f>
        <v>2605</v>
      </c>
      <c r="BJ1157" t="s">
        <v>1</v>
      </c>
    </row>
    <row r="1158" spans="1:62">
      <c r="A1158" s="4" t="s">
        <v>31</v>
      </c>
      <c r="B1158" s="4">
        <v>52</v>
      </c>
      <c r="C1158" s="4">
        <f>B1158+19</f>
        <v>71</v>
      </c>
      <c r="D1158" s="4">
        <f>C1158+20</f>
        <v>91</v>
      </c>
      <c r="E1158" s="4">
        <f t="shared" ref="E1158:G1158" si="5527">D1158+20</f>
        <v>111</v>
      </c>
      <c r="F1158" s="4">
        <f t="shared" si="5527"/>
        <v>131</v>
      </c>
      <c r="G1158" s="4">
        <f t="shared" si="5527"/>
        <v>151</v>
      </c>
      <c r="H1158" s="4">
        <f>G1158+19</f>
        <v>170</v>
      </c>
      <c r="I1158" s="4">
        <f t="shared" ref="I1158" si="5528">H1158+20</f>
        <v>190</v>
      </c>
      <c r="J1158" s="4">
        <f>I1158+24</f>
        <v>214</v>
      </c>
      <c r="K1158">
        <f t="shared" ref="K1158:Q1158" si="5529">J1158+24</f>
        <v>238</v>
      </c>
      <c r="L1158" s="4">
        <f t="shared" si="5529"/>
        <v>262</v>
      </c>
      <c r="M1158" s="4">
        <f t="shared" si="5529"/>
        <v>286</v>
      </c>
      <c r="N1158" s="4">
        <f t="shared" si="5529"/>
        <v>310</v>
      </c>
      <c r="O1158" s="4">
        <f t="shared" si="5529"/>
        <v>334</v>
      </c>
      <c r="P1158" s="4">
        <f t="shared" si="5529"/>
        <v>358</v>
      </c>
      <c r="Q1158" s="4">
        <f t="shared" si="5529"/>
        <v>382</v>
      </c>
      <c r="R1158" s="4">
        <f>Q1158+29</f>
        <v>411</v>
      </c>
      <c r="S1158" s="4">
        <f t="shared" ref="S1158:W1158" si="5530">R1158+29</f>
        <v>440</v>
      </c>
      <c r="T1158" s="4">
        <f t="shared" si="5530"/>
        <v>469</v>
      </c>
      <c r="U1158">
        <f t="shared" si="5530"/>
        <v>498</v>
      </c>
      <c r="V1158" s="4">
        <f>U1158+30</f>
        <v>528</v>
      </c>
      <c r="W1158" s="4">
        <f t="shared" si="5530"/>
        <v>557</v>
      </c>
      <c r="X1158" s="4">
        <f>W1158+45</f>
        <v>602</v>
      </c>
      <c r="Y1158" s="4">
        <f>X1158+44</f>
        <v>646</v>
      </c>
      <c r="Z1158" s="4">
        <f t="shared" ref="Z1158:AC1158" si="5531">Y1158+45</f>
        <v>691</v>
      </c>
      <c r="AA1158" s="4">
        <f t="shared" si="5531"/>
        <v>736</v>
      </c>
      <c r="AB1158" s="4">
        <f t="shared" si="5531"/>
        <v>781</v>
      </c>
      <c r="AC1158" s="4">
        <f t="shared" si="5531"/>
        <v>826</v>
      </c>
      <c r="AD1158" s="4">
        <f>AC1158+65</f>
        <v>891</v>
      </c>
      <c r="AE1158">
        <f>AD1158+66</f>
        <v>957</v>
      </c>
      <c r="AF1158" s="4">
        <f t="shared" ref="AF1158" si="5532">AE1158+65</f>
        <v>1022</v>
      </c>
      <c r="AG1158" s="4">
        <f t="shared" ref="AG1158:BF1158" si="5533">AF1158+66</f>
        <v>1088</v>
      </c>
      <c r="AH1158" s="4">
        <f>AG1158+66</f>
        <v>1154</v>
      </c>
      <c r="AI1158" s="4">
        <f>AH1158+65</f>
        <v>1219</v>
      </c>
      <c r="AJ1158" s="4">
        <f>AI1158+66</f>
        <v>1285</v>
      </c>
      <c r="AK1158" s="4">
        <f>AJ1158+66</f>
        <v>1351</v>
      </c>
      <c r="AL1158" s="4">
        <f t="shared" ref="AL1158:BB1158" si="5534">AK1158+65</f>
        <v>1416</v>
      </c>
      <c r="AM1158" s="4">
        <f t="shared" ref="AM1158:BC1158" si="5535">AL1158+66</f>
        <v>1482</v>
      </c>
      <c r="AN1158" s="4">
        <f t="shared" ref="AN1158:BD1158" si="5536">AM1158+65</f>
        <v>1547</v>
      </c>
      <c r="AO1158">
        <f t="shared" si="5533"/>
        <v>1613</v>
      </c>
      <c r="AP1158" s="4">
        <f t="shared" si="5533"/>
        <v>1679</v>
      </c>
      <c r="AQ1158" s="4">
        <f t="shared" ref="AQ1158" si="5537">AP1158+65</f>
        <v>1744</v>
      </c>
      <c r="AR1158" s="4">
        <f t="shared" ref="AR1158:AS1158" si="5538">AQ1158+66</f>
        <v>1810</v>
      </c>
      <c r="AS1158" s="4">
        <f t="shared" si="5538"/>
        <v>1876</v>
      </c>
      <c r="AT1158" s="4">
        <f t="shared" si="5534"/>
        <v>1941</v>
      </c>
      <c r="AU1158" s="4">
        <f t="shared" si="5535"/>
        <v>2007</v>
      </c>
      <c r="AV1158" s="4">
        <f t="shared" si="5536"/>
        <v>2072</v>
      </c>
      <c r="AW1158" s="4">
        <f t="shared" si="5533"/>
        <v>2138</v>
      </c>
      <c r="AX1158" s="4">
        <f t="shared" si="5533"/>
        <v>2204</v>
      </c>
      <c r="AY1158">
        <f t="shared" ref="AY1158" si="5539">AX1158+65</f>
        <v>2269</v>
      </c>
      <c r="AZ1158" s="4">
        <f t="shared" ref="AZ1158:BA1158" si="5540">AY1158+66</f>
        <v>2335</v>
      </c>
      <c r="BA1158" s="4">
        <f t="shared" si="5540"/>
        <v>2401</v>
      </c>
      <c r="BB1158" s="4">
        <f t="shared" si="5534"/>
        <v>2466</v>
      </c>
      <c r="BC1158" s="4">
        <f t="shared" si="5535"/>
        <v>2532</v>
      </c>
      <c r="BD1158" s="4">
        <f t="shared" si="5536"/>
        <v>2597</v>
      </c>
      <c r="BE1158" s="4">
        <f t="shared" si="5533"/>
        <v>2663</v>
      </c>
      <c r="BF1158" s="4">
        <f t="shared" si="5533"/>
        <v>2729</v>
      </c>
      <c r="BG1158" s="4">
        <f t="shared" ref="BG1158" si="5541">BF1158+65</f>
        <v>2794</v>
      </c>
      <c r="BH1158" s="4">
        <f t="shared" ref="BH1158:BI1158" si="5542">BG1158+66</f>
        <v>2860</v>
      </c>
      <c r="BI1158">
        <f t="shared" si="5542"/>
        <v>2926</v>
      </c>
      <c r="BJ1158" t="s">
        <v>1</v>
      </c>
    </row>
    <row r="1159" spans="1:62">
      <c r="A1159" s="4" t="s">
        <v>5</v>
      </c>
      <c r="K1159" s="5"/>
      <c r="U1159" s="6"/>
      <c r="AE1159" s="5"/>
      <c r="AO1159" s="6"/>
      <c r="AY1159" s="5"/>
      <c r="BI1159" s="6"/>
    </row>
    <row r="1160" spans="1:62">
      <c r="A1160" s="4" t="s">
        <v>511</v>
      </c>
      <c r="K1160" s="5"/>
      <c r="U1160" s="6"/>
      <c r="AE1160" s="5"/>
      <c r="AO1160" s="6"/>
      <c r="AY1160" s="5"/>
      <c r="BI1160" s="6"/>
    </row>
    <row r="1161" spans="1:62">
      <c r="A1161" s="4" t="s">
        <v>277</v>
      </c>
      <c r="B1161" s="4" t="s">
        <v>1</v>
      </c>
      <c r="K1161" s="5"/>
      <c r="U1161" s="6"/>
      <c r="AE1161" s="5"/>
      <c r="AO1161" s="6"/>
      <c r="AY1161" s="5"/>
      <c r="BI1161" s="6"/>
    </row>
    <row r="1162" spans="1:62">
      <c r="A1162" s="4" t="s">
        <v>229</v>
      </c>
      <c r="B1162" s="4">
        <v>7</v>
      </c>
      <c r="C1162" s="4">
        <f>B1162+1</f>
        <v>8</v>
      </c>
      <c r="D1162" s="4">
        <f t="shared" ref="D1162:J1162" si="5543">C1162+1</f>
        <v>9</v>
      </c>
      <c r="E1162" s="4">
        <f t="shared" si="5543"/>
        <v>10</v>
      </c>
      <c r="F1162" s="4">
        <f t="shared" si="5543"/>
        <v>11</v>
      </c>
      <c r="G1162" s="4">
        <f t="shared" si="5543"/>
        <v>12</v>
      </c>
      <c r="H1162" s="4">
        <f t="shared" si="5543"/>
        <v>13</v>
      </c>
      <c r="I1162" s="4">
        <f t="shared" si="5543"/>
        <v>14</v>
      </c>
      <c r="J1162" s="4">
        <f t="shared" si="5543"/>
        <v>15</v>
      </c>
      <c r="K1162">
        <f t="shared" ref="K1162:Q1162" si="5544">J1162+1</f>
        <v>16</v>
      </c>
      <c r="L1162" s="4">
        <f t="shared" si="5544"/>
        <v>17</v>
      </c>
      <c r="M1162" s="4">
        <f t="shared" si="5544"/>
        <v>18</v>
      </c>
      <c r="N1162" s="4">
        <f t="shared" si="5544"/>
        <v>19</v>
      </c>
      <c r="O1162" s="4">
        <f t="shared" si="5544"/>
        <v>20</v>
      </c>
      <c r="P1162" s="4">
        <f t="shared" si="5544"/>
        <v>21</v>
      </c>
      <c r="Q1162" s="4">
        <f t="shared" si="5544"/>
        <v>22</v>
      </c>
      <c r="R1162" s="4">
        <f>Q1162+2</f>
        <v>24</v>
      </c>
      <c r="S1162" s="4">
        <f t="shared" ref="S1162:W1162" si="5545">R1162+2</f>
        <v>26</v>
      </c>
      <c r="T1162" s="4">
        <f t="shared" si="5545"/>
        <v>28</v>
      </c>
      <c r="U1162">
        <f t="shared" si="5545"/>
        <v>30</v>
      </c>
      <c r="V1162" s="4">
        <f t="shared" si="5545"/>
        <v>32</v>
      </c>
      <c r="W1162" s="4">
        <f t="shared" si="5545"/>
        <v>34</v>
      </c>
      <c r="X1162" s="10">
        <f>W1162+4</f>
        <v>38</v>
      </c>
      <c r="Y1162" s="10">
        <f t="shared" ref="Y1162:AC1162" si="5546">X1162+4</f>
        <v>42</v>
      </c>
      <c r="Z1162" s="10">
        <f t="shared" si="5546"/>
        <v>46</v>
      </c>
      <c r="AA1162" s="10">
        <f t="shared" si="5546"/>
        <v>50</v>
      </c>
      <c r="AB1162" s="10">
        <f t="shared" si="5546"/>
        <v>54</v>
      </c>
      <c r="AC1162" s="10">
        <f t="shared" si="5546"/>
        <v>58</v>
      </c>
      <c r="AD1162" s="10">
        <f>AC1162+6</f>
        <v>64</v>
      </c>
      <c r="AE1162" s="10">
        <f t="shared" ref="AE1162:BI1162" si="5547">AD1162+6</f>
        <v>70</v>
      </c>
      <c r="AF1162" s="10">
        <f t="shared" si="5547"/>
        <v>76</v>
      </c>
      <c r="AG1162" s="10">
        <f t="shared" si="5547"/>
        <v>82</v>
      </c>
      <c r="AH1162" s="10">
        <f t="shared" si="5547"/>
        <v>88</v>
      </c>
      <c r="AI1162" s="10">
        <f t="shared" si="5547"/>
        <v>94</v>
      </c>
      <c r="AJ1162" s="10">
        <f t="shared" si="5547"/>
        <v>100</v>
      </c>
      <c r="AK1162" s="10">
        <f t="shared" si="5547"/>
        <v>106</v>
      </c>
      <c r="AL1162" s="10">
        <f t="shared" si="5547"/>
        <v>112</v>
      </c>
      <c r="AM1162" s="10">
        <f t="shared" si="5547"/>
        <v>118</v>
      </c>
      <c r="AN1162" s="10">
        <f t="shared" si="5547"/>
        <v>124</v>
      </c>
      <c r="AO1162" s="10">
        <f t="shared" si="5547"/>
        <v>130</v>
      </c>
      <c r="AP1162" s="10">
        <f t="shared" si="5547"/>
        <v>136</v>
      </c>
      <c r="AQ1162" s="10">
        <f t="shared" si="5547"/>
        <v>142</v>
      </c>
      <c r="AR1162" s="10">
        <f t="shared" si="5547"/>
        <v>148</v>
      </c>
      <c r="AS1162" s="10">
        <f t="shared" si="5547"/>
        <v>154</v>
      </c>
      <c r="AT1162" s="10">
        <f t="shared" si="5547"/>
        <v>160</v>
      </c>
      <c r="AU1162" s="10">
        <f t="shared" si="5547"/>
        <v>166</v>
      </c>
      <c r="AV1162" s="10">
        <f t="shared" si="5547"/>
        <v>172</v>
      </c>
      <c r="AW1162" s="10">
        <f t="shared" si="5547"/>
        <v>178</v>
      </c>
      <c r="AX1162" s="10">
        <f t="shared" si="5547"/>
        <v>184</v>
      </c>
      <c r="AY1162" s="10">
        <f t="shared" si="5547"/>
        <v>190</v>
      </c>
      <c r="AZ1162" s="10">
        <f t="shared" si="5547"/>
        <v>196</v>
      </c>
      <c r="BA1162" s="10">
        <f t="shared" si="5547"/>
        <v>202</v>
      </c>
      <c r="BB1162" s="10">
        <f t="shared" si="5547"/>
        <v>208</v>
      </c>
      <c r="BC1162" s="10">
        <f t="shared" si="5547"/>
        <v>214</v>
      </c>
      <c r="BD1162" s="10">
        <f t="shared" si="5547"/>
        <v>220</v>
      </c>
      <c r="BE1162" s="10">
        <f t="shared" si="5547"/>
        <v>226</v>
      </c>
      <c r="BF1162" s="10">
        <f t="shared" si="5547"/>
        <v>232</v>
      </c>
      <c r="BG1162" s="10">
        <f t="shared" si="5547"/>
        <v>238</v>
      </c>
      <c r="BH1162" s="10">
        <f t="shared" si="5547"/>
        <v>244</v>
      </c>
      <c r="BI1162" s="10">
        <f t="shared" si="5547"/>
        <v>250</v>
      </c>
      <c r="BJ1162" t="s">
        <v>1</v>
      </c>
    </row>
    <row r="1163" spans="1:62">
      <c r="A1163" s="4" t="s">
        <v>230</v>
      </c>
      <c r="B1163" s="4">
        <v>10</v>
      </c>
      <c r="C1163" s="4">
        <f>B1163+1</f>
        <v>11</v>
      </c>
      <c r="D1163" s="4">
        <f t="shared" ref="D1163:I1163" si="5548">C1163+1</f>
        <v>12</v>
      </c>
      <c r="E1163" s="4">
        <f t="shared" si="5548"/>
        <v>13</v>
      </c>
      <c r="F1163" s="4">
        <f t="shared" si="5548"/>
        <v>14</v>
      </c>
      <c r="G1163" s="4">
        <f t="shared" si="5548"/>
        <v>15</v>
      </c>
      <c r="H1163" s="4">
        <f t="shared" si="5548"/>
        <v>16</v>
      </c>
      <c r="I1163" s="4">
        <f t="shared" si="5548"/>
        <v>17</v>
      </c>
      <c r="J1163" s="4">
        <f>I1163+2</f>
        <v>19</v>
      </c>
      <c r="K1163">
        <f t="shared" ref="K1163:Q1163" si="5549">J1163+2</f>
        <v>21</v>
      </c>
      <c r="L1163" s="4">
        <f t="shared" si="5549"/>
        <v>23</v>
      </c>
      <c r="M1163" s="4">
        <f t="shared" si="5549"/>
        <v>25</v>
      </c>
      <c r="N1163" s="4">
        <f t="shared" si="5549"/>
        <v>27</v>
      </c>
      <c r="O1163" s="4">
        <f t="shared" si="5549"/>
        <v>29</v>
      </c>
      <c r="P1163" s="4">
        <f t="shared" si="5549"/>
        <v>31</v>
      </c>
      <c r="Q1163" s="4">
        <f t="shared" si="5549"/>
        <v>33</v>
      </c>
      <c r="R1163" s="4">
        <f>Q1163+3</f>
        <v>36</v>
      </c>
      <c r="S1163" s="4">
        <f t="shared" ref="S1163:W1163" si="5550">R1163+3</f>
        <v>39</v>
      </c>
      <c r="T1163" s="4">
        <f t="shared" si="5550"/>
        <v>42</v>
      </c>
      <c r="U1163">
        <f t="shared" si="5550"/>
        <v>45</v>
      </c>
      <c r="V1163" s="4">
        <f t="shared" si="5550"/>
        <v>48</v>
      </c>
      <c r="W1163" s="4">
        <f t="shared" si="5550"/>
        <v>51</v>
      </c>
      <c r="X1163" s="10">
        <f>W1163+6</f>
        <v>57</v>
      </c>
      <c r="Y1163" s="10">
        <f t="shared" ref="Y1163:AC1163" si="5551">X1163+6</f>
        <v>63</v>
      </c>
      <c r="Z1163" s="10">
        <f t="shared" si="5551"/>
        <v>69</v>
      </c>
      <c r="AA1163" s="10">
        <f t="shared" si="5551"/>
        <v>75</v>
      </c>
      <c r="AB1163" s="10">
        <f t="shared" si="5551"/>
        <v>81</v>
      </c>
      <c r="AC1163" s="10">
        <f t="shared" si="5551"/>
        <v>87</v>
      </c>
      <c r="AD1163" s="10">
        <f>AC1163+9</f>
        <v>96</v>
      </c>
      <c r="AE1163" s="10">
        <f t="shared" ref="AE1163:BI1163" si="5552">AD1163+9</f>
        <v>105</v>
      </c>
      <c r="AF1163" s="10">
        <f t="shared" si="5552"/>
        <v>114</v>
      </c>
      <c r="AG1163" s="10">
        <f t="shared" si="5552"/>
        <v>123</v>
      </c>
      <c r="AH1163" s="10">
        <f t="shared" si="5552"/>
        <v>132</v>
      </c>
      <c r="AI1163" s="10">
        <f t="shared" si="5552"/>
        <v>141</v>
      </c>
      <c r="AJ1163" s="10">
        <f t="shared" si="5552"/>
        <v>150</v>
      </c>
      <c r="AK1163" s="10">
        <f t="shared" si="5552"/>
        <v>159</v>
      </c>
      <c r="AL1163" s="10">
        <f t="shared" si="5552"/>
        <v>168</v>
      </c>
      <c r="AM1163" s="10">
        <f t="shared" si="5552"/>
        <v>177</v>
      </c>
      <c r="AN1163" s="10">
        <f t="shared" si="5552"/>
        <v>186</v>
      </c>
      <c r="AO1163" s="10">
        <f t="shared" si="5552"/>
        <v>195</v>
      </c>
      <c r="AP1163" s="10">
        <f t="shared" si="5552"/>
        <v>204</v>
      </c>
      <c r="AQ1163" s="10">
        <f t="shared" si="5552"/>
        <v>213</v>
      </c>
      <c r="AR1163" s="10">
        <f t="shared" si="5552"/>
        <v>222</v>
      </c>
      <c r="AS1163" s="10">
        <f t="shared" si="5552"/>
        <v>231</v>
      </c>
      <c r="AT1163" s="10">
        <f t="shared" si="5552"/>
        <v>240</v>
      </c>
      <c r="AU1163" s="10">
        <f t="shared" si="5552"/>
        <v>249</v>
      </c>
      <c r="AV1163" s="10">
        <f t="shared" si="5552"/>
        <v>258</v>
      </c>
      <c r="AW1163" s="10">
        <f t="shared" si="5552"/>
        <v>267</v>
      </c>
      <c r="AX1163" s="10">
        <f t="shared" si="5552"/>
        <v>276</v>
      </c>
      <c r="AY1163" s="10">
        <f t="shared" si="5552"/>
        <v>285</v>
      </c>
      <c r="AZ1163" s="10">
        <f t="shared" si="5552"/>
        <v>294</v>
      </c>
      <c r="BA1163" s="10">
        <f t="shared" si="5552"/>
        <v>303</v>
      </c>
      <c r="BB1163" s="10">
        <f t="shared" si="5552"/>
        <v>312</v>
      </c>
      <c r="BC1163" s="10">
        <f t="shared" si="5552"/>
        <v>321</v>
      </c>
      <c r="BD1163" s="10">
        <f t="shared" si="5552"/>
        <v>330</v>
      </c>
      <c r="BE1163" s="10">
        <f t="shared" si="5552"/>
        <v>339</v>
      </c>
      <c r="BF1163" s="10">
        <f t="shared" si="5552"/>
        <v>348</v>
      </c>
      <c r="BG1163" s="10">
        <f t="shared" si="5552"/>
        <v>357</v>
      </c>
      <c r="BH1163" s="10">
        <f t="shared" si="5552"/>
        <v>366</v>
      </c>
      <c r="BI1163" s="10">
        <f t="shared" si="5552"/>
        <v>375</v>
      </c>
      <c r="BJ1163" t="s">
        <v>1</v>
      </c>
    </row>
    <row r="1164" spans="1:62">
      <c r="A1164" s="4" t="s">
        <v>278</v>
      </c>
      <c r="B1164" s="4">
        <v>7</v>
      </c>
      <c r="C1164" s="4">
        <f>B1164+1</f>
        <v>8</v>
      </c>
      <c r="D1164" s="4">
        <f t="shared" ref="D1164:Q1164" si="5553">C1164+1</f>
        <v>9</v>
      </c>
      <c r="E1164" s="4">
        <f t="shared" si="5553"/>
        <v>10</v>
      </c>
      <c r="F1164" s="4">
        <f t="shared" si="5553"/>
        <v>11</v>
      </c>
      <c r="G1164" s="4">
        <f t="shared" si="5553"/>
        <v>12</v>
      </c>
      <c r="H1164" s="4">
        <f t="shared" si="5553"/>
        <v>13</v>
      </c>
      <c r="I1164" s="4">
        <f t="shared" si="5553"/>
        <v>14</v>
      </c>
      <c r="J1164" s="4">
        <f t="shared" si="5553"/>
        <v>15</v>
      </c>
      <c r="K1164">
        <f t="shared" si="5553"/>
        <v>16</v>
      </c>
      <c r="L1164" s="4">
        <f t="shared" si="5553"/>
        <v>17</v>
      </c>
      <c r="M1164" s="4">
        <f t="shared" si="5553"/>
        <v>18</v>
      </c>
      <c r="N1164" s="4">
        <f t="shared" si="5553"/>
        <v>19</v>
      </c>
      <c r="O1164" s="4">
        <f t="shared" si="5553"/>
        <v>20</v>
      </c>
      <c r="P1164" s="4">
        <f t="shared" si="5553"/>
        <v>21</v>
      </c>
      <c r="Q1164" s="4">
        <f t="shared" si="5553"/>
        <v>22</v>
      </c>
      <c r="R1164" s="4">
        <f>Q1164+2</f>
        <v>24</v>
      </c>
      <c r="S1164" s="4">
        <f t="shared" ref="S1164:W1164" si="5554">R1164+2</f>
        <v>26</v>
      </c>
      <c r="T1164" s="4">
        <f t="shared" si="5554"/>
        <v>28</v>
      </c>
      <c r="U1164">
        <f t="shared" si="5554"/>
        <v>30</v>
      </c>
      <c r="V1164" s="4">
        <f t="shared" si="5554"/>
        <v>32</v>
      </c>
      <c r="W1164" s="4">
        <f t="shared" si="5554"/>
        <v>34</v>
      </c>
      <c r="X1164" s="10">
        <f>W1164+4</f>
        <v>38</v>
      </c>
      <c r="Y1164" s="10">
        <f t="shared" ref="Y1164:AC1164" si="5555">X1164+4</f>
        <v>42</v>
      </c>
      <c r="Z1164" s="10">
        <f t="shared" si="5555"/>
        <v>46</v>
      </c>
      <c r="AA1164" s="10">
        <f t="shared" si="5555"/>
        <v>50</v>
      </c>
      <c r="AB1164" s="10">
        <f t="shared" si="5555"/>
        <v>54</v>
      </c>
      <c r="AC1164" s="10">
        <f t="shared" si="5555"/>
        <v>58</v>
      </c>
      <c r="AD1164" s="10">
        <f>AC1164+6</f>
        <v>64</v>
      </c>
      <c r="AE1164" s="10">
        <f t="shared" ref="AE1164:BI1164" si="5556">AD1164+6</f>
        <v>70</v>
      </c>
      <c r="AF1164" s="10">
        <f t="shared" si="5556"/>
        <v>76</v>
      </c>
      <c r="AG1164" s="10">
        <f t="shared" si="5556"/>
        <v>82</v>
      </c>
      <c r="AH1164" s="10">
        <f t="shared" si="5556"/>
        <v>88</v>
      </c>
      <c r="AI1164" s="10">
        <f t="shared" si="5556"/>
        <v>94</v>
      </c>
      <c r="AJ1164" s="10">
        <f t="shared" si="5556"/>
        <v>100</v>
      </c>
      <c r="AK1164" s="10">
        <f t="shared" si="5556"/>
        <v>106</v>
      </c>
      <c r="AL1164" s="10">
        <f t="shared" si="5556"/>
        <v>112</v>
      </c>
      <c r="AM1164" s="10">
        <f t="shared" si="5556"/>
        <v>118</v>
      </c>
      <c r="AN1164" s="10">
        <f t="shared" si="5556"/>
        <v>124</v>
      </c>
      <c r="AO1164" s="10">
        <f t="shared" si="5556"/>
        <v>130</v>
      </c>
      <c r="AP1164" s="10">
        <f t="shared" si="5556"/>
        <v>136</v>
      </c>
      <c r="AQ1164" s="10">
        <f t="shared" si="5556"/>
        <v>142</v>
      </c>
      <c r="AR1164" s="10">
        <f t="shared" si="5556"/>
        <v>148</v>
      </c>
      <c r="AS1164" s="10">
        <f t="shared" si="5556"/>
        <v>154</v>
      </c>
      <c r="AT1164" s="10">
        <f t="shared" si="5556"/>
        <v>160</v>
      </c>
      <c r="AU1164" s="10">
        <f t="shared" si="5556"/>
        <v>166</v>
      </c>
      <c r="AV1164" s="10">
        <f t="shared" si="5556"/>
        <v>172</v>
      </c>
      <c r="AW1164" s="10">
        <f t="shared" si="5556"/>
        <v>178</v>
      </c>
      <c r="AX1164" s="10">
        <f t="shared" si="5556"/>
        <v>184</v>
      </c>
      <c r="AY1164" s="10">
        <f t="shared" si="5556"/>
        <v>190</v>
      </c>
      <c r="AZ1164" s="10">
        <f t="shared" si="5556"/>
        <v>196</v>
      </c>
      <c r="BA1164" s="10">
        <f t="shared" si="5556"/>
        <v>202</v>
      </c>
      <c r="BB1164" s="10">
        <f t="shared" si="5556"/>
        <v>208</v>
      </c>
      <c r="BC1164" s="10">
        <f t="shared" si="5556"/>
        <v>214</v>
      </c>
      <c r="BD1164" s="10">
        <f t="shared" si="5556"/>
        <v>220</v>
      </c>
      <c r="BE1164" s="10">
        <f t="shared" si="5556"/>
        <v>226</v>
      </c>
      <c r="BF1164" s="10">
        <f t="shared" si="5556"/>
        <v>232</v>
      </c>
      <c r="BG1164" s="10">
        <f t="shared" si="5556"/>
        <v>238</v>
      </c>
      <c r="BH1164" s="10">
        <f t="shared" si="5556"/>
        <v>244</v>
      </c>
      <c r="BI1164" s="10">
        <f t="shared" si="5556"/>
        <v>250</v>
      </c>
      <c r="BJ1164" t="s">
        <v>1</v>
      </c>
    </row>
    <row r="1165" spans="1:62">
      <c r="A1165" s="4" t="s">
        <v>279</v>
      </c>
      <c r="B1165" s="4">
        <v>10</v>
      </c>
      <c r="C1165" s="4">
        <f>B1165+1</f>
        <v>11</v>
      </c>
      <c r="D1165" s="4">
        <f t="shared" ref="D1165:I1165" si="5557">C1165+1</f>
        <v>12</v>
      </c>
      <c r="E1165" s="4">
        <f t="shared" si="5557"/>
        <v>13</v>
      </c>
      <c r="F1165" s="4">
        <f t="shared" si="5557"/>
        <v>14</v>
      </c>
      <c r="G1165" s="4">
        <f t="shared" si="5557"/>
        <v>15</v>
      </c>
      <c r="H1165" s="4">
        <f t="shared" si="5557"/>
        <v>16</v>
      </c>
      <c r="I1165" s="4">
        <f t="shared" si="5557"/>
        <v>17</v>
      </c>
      <c r="J1165" s="4">
        <f>I1165+2</f>
        <v>19</v>
      </c>
      <c r="K1165">
        <f t="shared" ref="K1165:Q1165" si="5558">J1165+2</f>
        <v>21</v>
      </c>
      <c r="L1165" s="4">
        <f t="shared" si="5558"/>
        <v>23</v>
      </c>
      <c r="M1165" s="4">
        <f t="shared" si="5558"/>
        <v>25</v>
      </c>
      <c r="N1165" s="4">
        <f t="shared" si="5558"/>
        <v>27</v>
      </c>
      <c r="O1165" s="4">
        <f t="shared" si="5558"/>
        <v>29</v>
      </c>
      <c r="P1165" s="4">
        <f t="shared" si="5558"/>
        <v>31</v>
      </c>
      <c r="Q1165" s="4">
        <f t="shared" si="5558"/>
        <v>33</v>
      </c>
      <c r="R1165" s="4">
        <f>Q1165+3</f>
        <v>36</v>
      </c>
      <c r="S1165" s="4">
        <f t="shared" ref="S1165:W1165" si="5559">R1165+3</f>
        <v>39</v>
      </c>
      <c r="T1165" s="4">
        <f t="shared" si="5559"/>
        <v>42</v>
      </c>
      <c r="U1165">
        <f t="shared" si="5559"/>
        <v>45</v>
      </c>
      <c r="V1165" s="4">
        <f t="shared" si="5559"/>
        <v>48</v>
      </c>
      <c r="W1165" s="4">
        <f t="shared" si="5559"/>
        <v>51</v>
      </c>
      <c r="X1165" s="10">
        <f>W1165+5</f>
        <v>56</v>
      </c>
      <c r="Y1165" s="10">
        <f t="shared" ref="Y1165:AC1165" si="5560">X1165+5</f>
        <v>61</v>
      </c>
      <c r="Z1165" s="10">
        <f t="shared" si="5560"/>
        <v>66</v>
      </c>
      <c r="AA1165" s="10">
        <f t="shared" si="5560"/>
        <v>71</v>
      </c>
      <c r="AB1165" s="10">
        <f t="shared" si="5560"/>
        <v>76</v>
      </c>
      <c r="AC1165" s="10">
        <f t="shared" si="5560"/>
        <v>81</v>
      </c>
      <c r="AD1165" s="10">
        <f>AC1165+7</f>
        <v>88</v>
      </c>
      <c r="AE1165" s="10">
        <f t="shared" ref="AE1165:BI1165" si="5561">AD1165+7</f>
        <v>95</v>
      </c>
      <c r="AF1165" s="10">
        <f t="shared" si="5561"/>
        <v>102</v>
      </c>
      <c r="AG1165" s="10">
        <f t="shared" si="5561"/>
        <v>109</v>
      </c>
      <c r="AH1165" s="10">
        <f t="shared" si="5561"/>
        <v>116</v>
      </c>
      <c r="AI1165" s="10">
        <f t="shared" si="5561"/>
        <v>123</v>
      </c>
      <c r="AJ1165" s="10">
        <f t="shared" si="5561"/>
        <v>130</v>
      </c>
      <c r="AK1165" s="10">
        <f t="shared" si="5561"/>
        <v>137</v>
      </c>
      <c r="AL1165" s="10">
        <f t="shared" si="5561"/>
        <v>144</v>
      </c>
      <c r="AM1165" s="10">
        <f t="shared" si="5561"/>
        <v>151</v>
      </c>
      <c r="AN1165" s="10">
        <f t="shared" si="5561"/>
        <v>158</v>
      </c>
      <c r="AO1165" s="10">
        <f t="shared" si="5561"/>
        <v>165</v>
      </c>
      <c r="AP1165" s="10">
        <f t="shared" si="5561"/>
        <v>172</v>
      </c>
      <c r="AQ1165" s="10">
        <f t="shared" si="5561"/>
        <v>179</v>
      </c>
      <c r="AR1165" s="10">
        <f t="shared" si="5561"/>
        <v>186</v>
      </c>
      <c r="AS1165" s="10">
        <f t="shared" si="5561"/>
        <v>193</v>
      </c>
      <c r="AT1165" s="10">
        <f t="shared" si="5561"/>
        <v>200</v>
      </c>
      <c r="AU1165" s="10">
        <f t="shared" si="5561"/>
        <v>207</v>
      </c>
      <c r="AV1165" s="10">
        <f t="shared" si="5561"/>
        <v>214</v>
      </c>
      <c r="AW1165" s="10">
        <f t="shared" si="5561"/>
        <v>221</v>
      </c>
      <c r="AX1165" s="10">
        <f t="shared" si="5561"/>
        <v>228</v>
      </c>
      <c r="AY1165" s="10">
        <f t="shared" si="5561"/>
        <v>235</v>
      </c>
      <c r="AZ1165" s="10">
        <f t="shared" si="5561"/>
        <v>242</v>
      </c>
      <c r="BA1165" s="10">
        <f t="shared" si="5561"/>
        <v>249</v>
      </c>
      <c r="BB1165" s="10">
        <f t="shared" si="5561"/>
        <v>256</v>
      </c>
      <c r="BC1165" s="10">
        <f t="shared" si="5561"/>
        <v>263</v>
      </c>
      <c r="BD1165" s="10">
        <f t="shared" si="5561"/>
        <v>270</v>
      </c>
      <c r="BE1165" s="10">
        <f t="shared" si="5561"/>
        <v>277</v>
      </c>
      <c r="BF1165" s="10">
        <f t="shared" si="5561"/>
        <v>284</v>
      </c>
      <c r="BG1165" s="10">
        <f t="shared" si="5561"/>
        <v>291</v>
      </c>
      <c r="BH1165" s="10">
        <f t="shared" si="5561"/>
        <v>298</v>
      </c>
      <c r="BI1165" s="10">
        <f t="shared" si="5561"/>
        <v>305</v>
      </c>
      <c r="BJ1165" t="s">
        <v>1</v>
      </c>
    </row>
    <row r="1166" spans="1:62">
      <c r="A1166" s="4" t="s">
        <v>5</v>
      </c>
      <c r="K1166" s="5"/>
      <c r="U1166" s="6"/>
      <c r="AE1166" s="5"/>
      <c r="AO1166" s="6"/>
      <c r="AY1166" s="5"/>
      <c r="BI1166" s="6"/>
    </row>
    <row r="1167" spans="1:62">
      <c r="A1167" s="4" t="s">
        <v>441</v>
      </c>
      <c r="K1167" s="5"/>
      <c r="U1167" s="6"/>
      <c r="AE1167" s="5"/>
      <c r="AO1167" s="6"/>
      <c r="AY1167" s="5"/>
      <c r="BI1167" s="6"/>
    </row>
    <row r="1168" spans="1:62">
      <c r="A1168" s="4" t="s">
        <v>36</v>
      </c>
      <c r="B1168" s="4">
        <v>1</v>
      </c>
      <c r="C1168" s="4">
        <v>6</v>
      </c>
      <c r="D1168" s="4">
        <v>11</v>
      </c>
      <c r="E1168" s="4">
        <v>16</v>
      </c>
      <c r="F1168" s="4">
        <v>21</v>
      </c>
      <c r="G1168" s="4">
        <v>26</v>
      </c>
      <c r="H1168" s="4">
        <v>31</v>
      </c>
      <c r="I1168" s="4">
        <v>36</v>
      </c>
      <c r="J1168" s="4">
        <v>42</v>
      </c>
      <c r="K1168" s="5">
        <v>48</v>
      </c>
      <c r="L1168" s="4">
        <v>54</v>
      </c>
      <c r="M1168" s="4">
        <v>60</v>
      </c>
      <c r="N1168" s="4">
        <v>66</v>
      </c>
      <c r="O1168" s="4">
        <v>72</v>
      </c>
      <c r="P1168" s="4">
        <v>78</v>
      </c>
      <c r="Q1168" s="4">
        <v>84</v>
      </c>
      <c r="R1168" s="4">
        <v>91</v>
      </c>
      <c r="S1168" s="4">
        <v>98</v>
      </c>
      <c r="T1168" s="4">
        <v>105</v>
      </c>
      <c r="U1168" s="6">
        <v>112</v>
      </c>
      <c r="V1168" s="4">
        <v>119</v>
      </c>
      <c r="W1168" s="4">
        <v>126</v>
      </c>
      <c r="X1168" s="4">
        <v>133</v>
      </c>
      <c r="Y1168" s="4">
        <v>140</v>
      </c>
      <c r="Z1168" s="4">
        <v>147</v>
      </c>
      <c r="AA1168" s="4">
        <v>154</v>
      </c>
      <c r="AB1168" s="4">
        <v>161</v>
      </c>
      <c r="AC1168" s="4">
        <v>168</v>
      </c>
      <c r="AD1168" s="4">
        <v>175</v>
      </c>
      <c r="AE1168" s="5">
        <v>182</v>
      </c>
      <c r="AF1168" s="4">
        <v>189</v>
      </c>
      <c r="AG1168" s="4">
        <v>196</v>
      </c>
      <c r="AH1168" s="4">
        <v>203</v>
      </c>
      <c r="AI1168" s="4">
        <v>210</v>
      </c>
      <c r="AJ1168" s="4">
        <v>217</v>
      </c>
      <c r="AK1168" s="4">
        <v>224</v>
      </c>
      <c r="AL1168" s="4">
        <v>231</v>
      </c>
      <c r="AM1168" s="4">
        <v>238</v>
      </c>
      <c r="AN1168" s="4">
        <v>245</v>
      </c>
      <c r="AO1168" s="6">
        <v>252</v>
      </c>
      <c r="AP1168" s="4">
        <v>259</v>
      </c>
      <c r="AQ1168" s="4">
        <v>266</v>
      </c>
      <c r="AR1168" s="4">
        <v>273</v>
      </c>
      <c r="AS1168" s="4">
        <v>280</v>
      </c>
      <c r="AT1168" s="4">
        <v>287</v>
      </c>
      <c r="AU1168" s="4">
        <v>294</v>
      </c>
      <c r="AV1168" s="4">
        <v>301</v>
      </c>
      <c r="AW1168" s="4">
        <v>308</v>
      </c>
      <c r="AX1168" s="4">
        <v>315</v>
      </c>
      <c r="AY1168" s="5">
        <v>322</v>
      </c>
      <c r="AZ1168" s="4">
        <v>329</v>
      </c>
      <c r="BA1168" s="4">
        <v>336</v>
      </c>
      <c r="BB1168" s="4">
        <v>343</v>
      </c>
      <c r="BC1168" s="4">
        <v>350</v>
      </c>
      <c r="BD1168" s="4">
        <v>357</v>
      </c>
      <c r="BE1168" s="4">
        <v>364</v>
      </c>
      <c r="BF1168" s="4">
        <v>371</v>
      </c>
      <c r="BG1168" s="4">
        <v>378</v>
      </c>
      <c r="BH1168" s="4">
        <v>385</v>
      </c>
      <c r="BI1168" s="6">
        <v>392</v>
      </c>
      <c r="BJ1168" t="s">
        <v>1</v>
      </c>
    </row>
    <row r="1169" spans="1:62">
      <c r="A1169" s="4" t="s">
        <v>37</v>
      </c>
      <c r="B1169" s="4">
        <v>30</v>
      </c>
      <c r="C1169" s="4">
        <v>35</v>
      </c>
      <c r="D1169" s="4">
        <v>40</v>
      </c>
      <c r="E1169" s="4">
        <v>45</v>
      </c>
      <c r="F1169" s="4">
        <v>50</v>
      </c>
      <c r="G1169" s="4">
        <v>55</v>
      </c>
      <c r="H1169" s="4">
        <v>60</v>
      </c>
      <c r="I1169" s="4">
        <v>65</v>
      </c>
      <c r="J1169" s="4">
        <v>71</v>
      </c>
      <c r="K1169" s="5">
        <v>77</v>
      </c>
      <c r="L1169" s="4">
        <v>83</v>
      </c>
      <c r="M1169" s="4">
        <v>89</v>
      </c>
      <c r="N1169" s="4">
        <v>95</v>
      </c>
      <c r="O1169" s="4">
        <v>101</v>
      </c>
      <c r="P1169" s="4">
        <v>107</v>
      </c>
      <c r="Q1169" s="4">
        <v>113</v>
      </c>
      <c r="R1169" s="4">
        <v>120</v>
      </c>
      <c r="S1169" s="4">
        <v>127</v>
      </c>
      <c r="T1169" s="4">
        <v>134</v>
      </c>
      <c r="U1169" s="6">
        <v>141</v>
      </c>
      <c r="V1169" s="4">
        <v>148</v>
      </c>
      <c r="W1169" s="4">
        <v>155</v>
      </c>
      <c r="X1169" s="4">
        <v>162</v>
      </c>
      <c r="Y1169" s="4">
        <v>169</v>
      </c>
      <c r="Z1169" s="4">
        <v>176</v>
      </c>
      <c r="AA1169" s="4">
        <v>183</v>
      </c>
      <c r="AB1169" s="4">
        <v>190</v>
      </c>
      <c r="AC1169" s="4">
        <v>197</v>
      </c>
      <c r="AD1169" s="4">
        <v>204</v>
      </c>
      <c r="AE1169" s="5">
        <v>211</v>
      </c>
      <c r="AF1169" s="4">
        <v>218</v>
      </c>
      <c r="AG1169" s="4">
        <v>225</v>
      </c>
      <c r="AH1169" s="4">
        <v>232</v>
      </c>
      <c r="AI1169" s="4">
        <v>239</v>
      </c>
      <c r="AJ1169" s="4">
        <v>246</v>
      </c>
      <c r="AK1169" s="4">
        <v>253</v>
      </c>
      <c r="AL1169" s="4">
        <v>260</v>
      </c>
      <c r="AM1169" s="4">
        <v>267</v>
      </c>
      <c r="AN1169" s="4">
        <v>274</v>
      </c>
      <c r="AO1169" s="6">
        <v>281</v>
      </c>
      <c r="AP1169" s="4">
        <v>288</v>
      </c>
      <c r="AQ1169" s="4">
        <v>295</v>
      </c>
      <c r="AR1169" s="4">
        <v>302</v>
      </c>
      <c r="AS1169" s="4">
        <v>309</v>
      </c>
      <c r="AT1169" s="4">
        <v>316</v>
      </c>
      <c r="AU1169" s="4">
        <v>323</v>
      </c>
      <c r="AV1169" s="4">
        <v>330</v>
      </c>
      <c r="AW1169" s="4">
        <v>337</v>
      </c>
      <c r="AX1169" s="4">
        <v>344</v>
      </c>
      <c r="AY1169" s="5">
        <v>351</v>
      </c>
      <c r="AZ1169" s="4">
        <v>358</v>
      </c>
      <c r="BA1169" s="4">
        <v>365</v>
      </c>
      <c r="BB1169" s="4">
        <v>372</v>
      </c>
      <c r="BC1169" s="4">
        <v>379</v>
      </c>
      <c r="BD1169" s="4">
        <v>386</v>
      </c>
      <c r="BE1169" s="4">
        <v>393</v>
      </c>
      <c r="BF1169" s="4">
        <v>400</v>
      </c>
      <c r="BG1169" s="4">
        <v>407</v>
      </c>
      <c r="BH1169" s="4">
        <v>414</v>
      </c>
      <c r="BI1169" s="6">
        <v>421</v>
      </c>
      <c r="BJ1169" t="s">
        <v>1</v>
      </c>
    </row>
    <row r="1170" spans="1:62">
      <c r="A1170" s="4" t="s">
        <v>4</v>
      </c>
      <c r="B1170" s="4">
        <v>27</v>
      </c>
      <c r="C1170" s="4">
        <v>29</v>
      </c>
      <c r="D1170" s="4">
        <v>31</v>
      </c>
      <c r="E1170" s="4">
        <v>33</v>
      </c>
      <c r="F1170" s="4">
        <v>35</v>
      </c>
      <c r="G1170" s="4">
        <v>37</v>
      </c>
      <c r="H1170" s="4">
        <v>39</v>
      </c>
      <c r="I1170" s="4">
        <v>41</v>
      </c>
      <c r="J1170" s="4">
        <v>43</v>
      </c>
      <c r="K1170" s="5">
        <v>45</v>
      </c>
      <c r="L1170" s="4">
        <v>47</v>
      </c>
      <c r="M1170" s="4">
        <v>49</v>
      </c>
      <c r="N1170" s="4">
        <v>51</v>
      </c>
      <c r="O1170" s="4">
        <v>53</v>
      </c>
      <c r="P1170" s="4">
        <v>55</v>
      </c>
      <c r="Q1170" s="4">
        <v>57</v>
      </c>
      <c r="R1170" s="4">
        <v>59</v>
      </c>
      <c r="S1170" s="4">
        <v>61</v>
      </c>
      <c r="T1170" s="4">
        <v>63</v>
      </c>
      <c r="U1170" s="6">
        <v>65</v>
      </c>
      <c r="V1170" s="4">
        <v>67</v>
      </c>
      <c r="W1170" s="4">
        <v>69</v>
      </c>
      <c r="X1170" s="4">
        <v>71</v>
      </c>
      <c r="Y1170" s="4">
        <v>73</v>
      </c>
      <c r="Z1170" s="4">
        <v>75</v>
      </c>
      <c r="AA1170" s="4">
        <v>77</v>
      </c>
      <c r="AB1170" s="4">
        <v>79</v>
      </c>
      <c r="AC1170" s="4">
        <v>81</v>
      </c>
      <c r="AD1170" s="4">
        <v>83</v>
      </c>
      <c r="AE1170" s="5">
        <v>85</v>
      </c>
      <c r="AF1170" s="4">
        <v>87</v>
      </c>
      <c r="AG1170" s="4">
        <v>89</v>
      </c>
      <c r="AH1170" s="4">
        <v>91</v>
      </c>
      <c r="AI1170" s="4">
        <v>93</v>
      </c>
      <c r="AJ1170" s="4">
        <v>95</v>
      </c>
      <c r="AK1170" s="4">
        <v>97</v>
      </c>
      <c r="AL1170" s="4">
        <v>99</v>
      </c>
      <c r="AM1170" s="4">
        <v>101</v>
      </c>
      <c r="AN1170" s="4">
        <v>103</v>
      </c>
      <c r="AO1170" s="6">
        <v>105</v>
      </c>
      <c r="AP1170" s="4">
        <v>107</v>
      </c>
      <c r="AQ1170" s="4">
        <v>109</v>
      </c>
      <c r="AR1170" s="4">
        <v>111</v>
      </c>
      <c r="AS1170" s="4">
        <v>113</v>
      </c>
      <c r="AT1170" s="4">
        <v>115</v>
      </c>
      <c r="AU1170" s="4">
        <v>117</v>
      </c>
      <c r="AV1170" s="4">
        <v>119</v>
      </c>
      <c r="AW1170" s="4">
        <v>121</v>
      </c>
      <c r="AX1170" s="4">
        <v>123</v>
      </c>
      <c r="AY1170" s="5">
        <v>125</v>
      </c>
      <c r="AZ1170" s="4">
        <v>127</v>
      </c>
      <c r="BA1170" s="4">
        <v>129</v>
      </c>
      <c r="BB1170" s="4">
        <v>131</v>
      </c>
      <c r="BC1170" s="4">
        <v>133</v>
      </c>
      <c r="BD1170" s="4">
        <v>135</v>
      </c>
      <c r="BE1170" s="4">
        <v>137</v>
      </c>
      <c r="BF1170" s="4">
        <v>139</v>
      </c>
      <c r="BG1170" s="4">
        <v>141</v>
      </c>
      <c r="BH1170" s="4">
        <v>143</v>
      </c>
      <c r="BI1170" s="6">
        <v>145</v>
      </c>
      <c r="BJ1170" t="s">
        <v>1</v>
      </c>
    </row>
    <row r="1171" spans="1:62">
      <c r="A1171" s="4" t="s">
        <v>5</v>
      </c>
      <c r="K1171" s="5"/>
      <c r="U1171" s="6"/>
      <c r="AE1171" s="5"/>
      <c r="AO1171" s="6"/>
      <c r="AY1171" s="5"/>
      <c r="BI1171" s="6"/>
    </row>
    <row r="1172" spans="1:62">
      <c r="A1172" s="4" t="s">
        <v>442</v>
      </c>
      <c r="K1172" s="5"/>
      <c r="U1172" s="6"/>
      <c r="AE1172" s="5"/>
      <c r="AO1172" s="6"/>
      <c r="AY1172" s="5"/>
      <c r="BI1172" s="6"/>
    </row>
    <row r="1173" spans="1:62">
      <c r="A1173" s="4" t="s">
        <v>9</v>
      </c>
      <c r="B1173" s="4">
        <v>1</v>
      </c>
      <c r="C1173" s="4">
        <v>1</v>
      </c>
      <c r="D1173" s="4">
        <v>1</v>
      </c>
      <c r="E1173" s="4">
        <v>1</v>
      </c>
      <c r="F1173" s="4">
        <v>1</v>
      </c>
      <c r="G1173" s="4">
        <v>1</v>
      </c>
      <c r="H1173" s="4">
        <v>1</v>
      </c>
      <c r="I1173" s="4">
        <v>1</v>
      </c>
      <c r="J1173" s="4">
        <v>1</v>
      </c>
      <c r="K1173" s="5">
        <v>1</v>
      </c>
      <c r="L1173" s="4">
        <v>1</v>
      </c>
      <c r="M1173" s="4">
        <v>1</v>
      </c>
      <c r="N1173" s="4">
        <v>1</v>
      </c>
      <c r="O1173" s="4">
        <v>1</v>
      </c>
      <c r="P1173" s="4">
        <v>1</v>
      </c>
      <c r="Q1173" s="4">
        <v>1</v>
      </c>
      <c r="R1173" s="4">
        <v>1</v>
      </c>
      <c r="S1173" s="4">
        <v>1</v>
      </c>
      <c r="T1173" s="4">
        <v>1</v>
      </c>
      <c r="U1173" s="6">
        <v>1</v>
      </c>
      <c r="V1173" s="4">
        <v>1</v>
      </c>
      <c r="W1173" s="4">
        <v>1</v>
      </c>
      <c r="X1173" s="4">
        <v>1</v>
      </c>
      <c r="Y1173" s="4">
        <v>1</v>
      </c>
      <c r="Z1173" s="4">
        <v>1</v>
      </c>
      <c r="AA1173" s="4">
        <v>1</v>
      </c>
      <c r="AB1173" s="4">
        <v>1</v>
      </c>
      <c r="AC1173" s="4">
        <v>1</v>
      </c>
      <c r="AD1173" s="4">
        <v>1</v>
      </c>
      <c r="AE1173" s="5">
        <v>1</v>
      </c>
      <c r="AF1173" s="4">
        <v>1</v>
      </c>
      <c r="AG1173" s="4">
        <v>1</v>
      </c>
      <c r="AH1173" s="4">
        <v>1</v>
      </c>
      <c r="AI1173" s="4">
        <v>1</v>
      </c>
      <c r="AJ1173" s="4">
        <v>1</v>
      </c>
      <c r="AK1173" s="4">
        <v>1</v>
      </c>
      <c r="AL1173" s="4">
        <v>1</v>
      </c>
      <c r="AM1173" s="4">
        <v>1</v>
      </c>
      <c r="AN1173" s="4">
        <v>1</v>
      </c>
      <c r="AO1173" s="6">
        <v>1</v>
      </c>
      <c r="AP1173" s="4">
        <v>1</v>
      </c>
      <c r="AQ1173" s="4">
        <v>1</v>
      </c>
      <c r="AR1173" s="4">
        <v>1</v>
      </c>
      <c r="AS1173" s="4">
        <v>1</v>
      </c>
      <c r="AT1173" s="4">
        <v>1</v>
      </c>
      <c r="AU1173" s="4">
        <v>1</v>
      </c>
      <c r="AV1173" s="4">
        <v>1</v>
      </c>
      <c r="AW1173" s="4">
        <v>1</v>
      </c>
      <c r="AX1173" s="4">
        <v>1</v>
      </c>
      <c r="AY1173" s="5">
        <v>1</v>
      </c>
      <c r="AZ1173" s="4">
        <v>1</v>
      </c>
      <c r="BA1173" s="4">
        <v>1</v>
      </c>
      <c r="BB1173" s="4">
        <v>1</v>
      </c>
      <c r="BC1173" s="4">
        <v>1</v>
      </c>
      <c r="BD1173" s="4">
        <v>1</v>
      </c>
      <c r="BE1173" s="4">
        <v>1</v>
      </c>
      <c r="BF1173" s="4">
        <v>1</v>
      </c>
      <c r="BG1173" s="4">
        <v>1</v>
      </c>
      <c r="BH1173" s="4">
        <v>1</v>
      </c>
      <c r="BI1173" s="6">
        <v>1</v>
      </c>
      <c r="BJ1173" t="s">
        <v>1</v>
      </c>
    </row>
    <row r="1174" spans="1:62">
      <c r="A1174" s="4" t="s">
        <v>10</v>
      </c>
      <c r="B1174" s="4">
        <v>40</v>
      </c>
      <c r="C1174" s="4">
        <f>B1174+7</f>
        <v>47</v>
      </c>
      <c r="D1174" s="4">
        <f t="shared" ref="D1174:I1174" si="5562">C1174+7</f>
        <v>54</v>
      </c>
      <c r="E1174" s="4">
        <f t="shared" si="5562"/>
        <v>61</v>
      </c>
      <c r="F1174" s="4">
        <f t="shared" si="5562"/>
        <v>68</v>
      </c>
      <c r="G1174" s="4">
        <f t="shared" si="5562"/>
        <v>75</v>
      </c>
      <c r="H1174" s="4">
        <f t="shared" si="5562"/>
        <v>82</v>
      </c>
      <c r="I1174" s="4">
        <f t="shared" si="5562"/>
        <v>89</v>
      </c>
      <c r="J1174" s="4">
        <f>I1174+10</f>
        <v>99</v>
      </c>
      <c r="K1174" s="4">
        <f t="shared" ref="K1174:Q1174" si="5563">J1174+10</f>
        <v>109</v>
      </c>
      <c r="L1174" s="4">
        <f t="shared" si="5563"/>
        <v>119</v>
      </c>
      <c r="M1174" s="4">
        <f t="shared" si="5563"/>
        <v>129</v>
      </c>
      <c r="N1174" s="4">
        <f t="shared" si="5563"/>
        <v>139</v>
      </c>
      <c r="O1174" s="4">
        <f t="shared" si="5563"/>
        <v>149</v>
      </c>
      <c r="P1174" s="4">
        <f t="shared" si="5563"/>
        <v>159</v>
      </c>
      <c r="Q1174" s="4">
        <f t="shared" si="5563"/>
        <v>169</v>
      </c>
      <c r="R1174" s="4">
        <f>Q1174+14</f>
        <v>183</v>
      </c>
      <c r="S1174" s="4">
        <f t="shared" ref="S1174:W1174" si="5564">R1174+14</f>
        <v>197</v>
      </c>
      <c r="T1174" s="4">
        <f t="shared" si="5564"/>
        <v>211</v>
      </c>
      <c r="U1174" s="4">
        <f t="shared" si="5564"/>
        <v>225</v>
      </c>
      <c r="V1174" s="4">
        <f t="shared" si="5564"/>
        <v>239</v>
      </c>
      <c r="W1174" s="4">
        <f t="shared" si="5564"/>
        <v>253</v>
      </c>
      <c r="X1174" s="4">
        <f>W1174+18</f>
        <v>271</v>
      </c>
      <c r="Y1174" s="4">
        <f t="shared" ref="Y1174:AC1174" si="5565">X1174+18</f>
        <v>289</v>
      </c>
      <c r="Z1174" s="4">
        <f t="shared" si="5565"/>
        <v>307</v>
      </c>
      <c r="AA1174" s="4">
        <f t="shared" si="5565"/>
        <v>325</v>
      </c>
      <c r="AB1174" s="4">
        <f t="shared" si="5565"/>
        <v>343</v>
      </c>
      <c r="AC1174" s="4">
        <f t="shared" si="5565"/>
        <v>361</v>
      </c>
      <c r="AD1174" s="4">
        <f>AC1174+22</f>
        <v>383</v>
      </c>
      <c r="AE1174" s="4">
        <f t="shared" ref="AE1174:BI1174" si="5566">AD1174+22</f>
        <v>405</v>
      </c>
      <c r="AF1174" s="4">
        <f t="shared" si="5566"/>
        <v>427</v>
      </c>
      <c r="AG1174" s="4">
        <f t="shared" si="5566"/>
        <v>449</v>
      </c>
      <c r="AH1174" s="4">
        <f t="shared" si="5566"/>
        <v>471</v>
      </c>
      <c r="AI1174" s="4">
        <f t="shared" si="5566"/>
        <v>493</v>
      </c>
      <c r="AJ1174" s="4">
        <f t="shared" si="5566"/>
        <v>515</v>
      </c>
      <c r="AK1174" s="4">
        <f t="shared" si="5566"/>
        <v>537</v>
      </c>
      <c r="AL1174" s="4">
        <f t="shared" si="5566"/>
        <v>559</v>
      </c>
      <c r="AM1174" s="4">
        <f t="shared" si="5566"/>
        <v>581</v>
      </c>
      <c r="AN1174" s="4">
        <f t="shared" si="5566"/>
        <v>603</v>
      </c>
      <c r="AO1174" s="4">
        <f t="shared" si="5566"/>
        <v>625</v>
      </c>
      <c r="AP1174" s="4">
        <f t="shared" si="5566"/>
        <v>647</v>
      </c>
      <c r="AQ1174" s="4">
        <f t="shared" si="5566"/>
        <v>669</v>
      </c>
      <c r="AR1174" s="4">
        <f t="shared" si="5566"/>
        <v>691</v>
      </c>
      <c r="AS1174" s="4">
        <f t="shared" si="5566"/>
        <v>713</v>
      </c>
      <c r="AT1174" s="4">
        <f t="shared" si="5566"/>
        <v>735</v>
      </c>
      <c r="AU1174" s="4">
        <f t="shared" si="5566"/>
        <v>757</v>
      </c>
      <c r="AV1174" s="4">
        <f t="shared" si="5566"/>
        <v>779</v>
      </c>
      <c r="AW1174" s="4">
        <f t="shared" si="5566"/>
        <v>801</v>
      </c>
      <c r="AX1174" s="4">
        <f t="shared" si="5566"/>
        <v>823</v>
      </c>
      <c r="AY1174" s="4">
        <f t="shared" si="5566"/>
        <v>845</v>
      </c>
      <c r="AZ1174" s="4">
        <f t="shared" si="5566"/>
        <v>867</v>
      </c>
      <c r="BA1174" s="4">
        <f t="shared" si="5566"/>
        <v>889</v>
      </c>
      <c r="BB1174" s="4">
        <f t="shared" si="5566"/>
        <v>911</v>
      </c>
      <c r="BC1174" s="4">
        <f t="shared" si="5566"/>
        <v>933</v>
      </c>
      <c r="BD1174" s="4">
        <f t="shared" si="5566"/>
        <v>955</v>
      </c>
      <c r="BE1174" s="4">
        <f t="shared" si="5566"/>
        <v>977</v>
      </c>
      <c r="BF1174" s="4">
        <f t="shared" si="5566"/>
        <v>999</v>
      </c>
      <c r="BG1174" s="4">
        <f t="shared" si="5566"/>
        <v>1021</v>
      </c>
      <c r="BH1174" s="4">
        <f t="shared" si="5566"/>
        <v>1043</v>
      </c>
      <c r="BI1174" s="4">
        <f t="shared" si="5566"/>
        <v>1065</v>
      </c>
      <c r="BJ1174" t="s">
        <v>1</v>
      </c>
    </row>
    <row r="1175" spans="1:62">
      <c r="A1175" s="4" t="s">
        <v>5</v>
      </c>
      <c r="K1175" s="5"/>
      <c r="U1175" s="6"/>
      <c r="AE1175" s="5"/>
      <c r="AO1175" s="6"/>
      <c r="AY1175" s="5"/>
      <c r="BI1175" s="6"/>
    </row>
    <row r="1176" spans="1:62">
      <c r="K1176" s="5"/>
      <c r="U1176" s="6"/>
      <c r="AE1176" s="5"/>
      <c r="AO1176" s="6"/>
      <c r="AY1176" s="5"/>
      <c r="BI1176" s="6"/>
    </row>
    <row r="1177" spans="1:62">
      <c r="K1177" s="5"/>
      <c r="U1177" s="6"/>
      <c r="AE1177" s="5"/>
      <c r="AO1177" s="6"/>
      <c r="AY1177" s="5"/>
      <c r="BI1177" s="6"/>
    </row>
    <row r="1178" spans="1:62">
      <c r="K1178" s="5"/>
      <c r="U1178" s="6"/>
      <c r="AE1178" s="5"/>
      <c r="AO1178" s="6"/>
      <c r="AY1178" s="5"/>
      <c r="BI1178" s="6"/>
    </row>
    <row r="1179" spans="1:62">
      <c r="K1179" s="5"/>
      <c r="U1179" s="6"/>
      <c r="AE1179" s="5"/>
      <c r="AO1179" s="6"/>
      <c r="AY1179" s="5"/>
      <c r="BI1179" s="6"/>
    </row>
    <row r="1180" spans="1:62">
      <c r="K1180" s="5"/>
      <c r="U1180" s="6"/>
      <c r="AE1180" s="5"/>
      <c r="AO1180" s="6"/>
      <c r="AY1180" s="5"/>
      <c r="BI1180" s="6"/>
    </row>
    <row r="1181" spans="1:62">
      <c r="A1181" s="4" t="s">
        <v>443</v>
      </c>
      <c r="K1181" s="5"/>
      <c r="U1181" s="6"/>
      <c r="AE1181" s="5"/>
      <c r="AO1181" s="6"/>
      <c r="AY1181" s="5"/>
      <c r="BI1181" s="6"/>
    </row>
    <row r="1182" spans="1:62">
      <c r="A1182" s="4" t="s">
        <v>280</v>
      </c>
      <c r="B1182" s="4">
        <v>25</v>
      </c>
      <c r="C1182" s="4">
        <v>40</v>
      </c>
      <c r="D1182" s="4">
        <v>55</v>
      </c>
      <c r="E1182" s="4">
        <v>70</v>
      </c>
      <c r="F1182" s="4">
        <v>85</v>
      </c>
      <c r="G1182" s="4">
        <v>100</v>
      </c>
      <c r="H1182" s="4">
        <v>115</v>
      </c>
      <c r="I1182" s="4">
        <v>130</v>
      </c>
      <c r="J1182" s="4">
        <v>145</v>
      </c>
      <c r="K1182" s="5">
        <v>160</v>
      </c>
      <c r="L1182" s="4">
        <v>175</v>
      </c>
      <c r="M1182" s="4">
        <v>190</v>
      </c>
      <c r="N1182" s="4">
        <v>205</v>
      </c>
      <c r="O1182" s="4">
        <v>220</v>
      </c>
      <c r="P1182" s="4">
        <v>235</v>
      </c>
      <c r="Q1182" s="4">
        <v>250</v>
      </c>
      <c r="R1182" s="4">
        <v>265</v>
      </c>
      <c r="S1182" s="4">
        <v>280</v>
      </c>
      <c r="T1182" s="4">
        <v>295</v>
      </c>
      <c r="U1182" s="6">
        <v>310</v>
      </c>
      <c r="V1182" s="4">
        <v>325</v>
      </c>
      <c r="W1182" s="4">
        <v>340</v>
      </c>
      <c r="X1182" s="4">
        <v>355</v>
      </c>
      <c r="Y1182" s="4">
        <v>370</v>
      </c>
      <c r="Z1182" s="4">
        <v>385</v>
      </c>
      <c r="AA1182" s="4">
        <v>400</v>
      </c>
      <c r="AB1182" s="4">
        <v>415</v>
      </c>
      <c r="AC1182" s="4">
        <v>430</v>
      </c>
      <c r="AD1182" s="4">
        <v>445</v>
      </c>
      <c r="AE1182" s="5">
        <v>460</v>
      </c>
      <c r="AF1182" s="4">
        <v>475</v>
      </c>
      <c r="AG1182" s="4">
        <v>490</v>
      </c>
      <c r="AH1182" s="4">
        <v>505</v>
      </c>
      <c r="AI1182" s="4">
        <v>520</v>
      </c>
      <c r="AJ1182" s="4">
        <v>535</v>
      </c>
      <c r="AK1182" s="4">
        <v>550</v>
      </c>
      <c r="AL1182" s="4">
        <v>565</v>
      </c>
      <c r="AM1182" s="4">
        <v>580</v>
      </c>
      <c r="AN1182" s="4">
        <v>595</v>
      </c>
      <c r="AO1182" s="6">
        <v>610</v>
      </c>
      <c r="AP1182" s="4">
        <v>625</v>
      </c>
      <c r="AQ1182" s="4">
        <v>640</v>
      </c>
      <c r="AR1182" s="4">
        <v>655</v>
      </c>
      <c r="AS1182" s="4">
        <v>670</v>
      </c>
      <c r="AT1182" s="4">
        <v>685</v>
      </c>
      <c r="AU1182" s="4">
        <v>700</v>
      </c>
      <c r="AV1182" s="4">
        <v>715</v>
      </c>
      <c r="AW1182" s="4">
        <v>730</v>
      </c>
      <c r="AX1182" s="4">
        <v>745</v>
      </c>
      <c r="AY1182" s="5">
        <v>760</v>
      </c>
      <c r="AZ1182" s="4">
        <v>775</v>
      </c>
      <c r="BA1182" s="4">
        <v>790</v>
      </c>
      <c r="BB1182" s="4">
        <v>805</v>
      </c>
      <c r="BC1182" s="4">
        <v>820</v>
      </c>
      <c r="BD1182" s="4">
        <v>835</v>
      </c>
      <c r="BE1182" s="4">
        <v>850</v>
      </c>
      <c r="BF1182" s="4">
        <v>865</v>
      </c>
      <c r="BG1182" s="4">
        <v>880</v>
      </c>
      <c r="BH1182" s="4">
        <v>895</v>
      </c>
      <c r="BI1182" s="6">
        <v>910</v>
      </c>
      <c r="BJ1182" t="s">
        <v>1</v>
      </c>
    </row>
    <row r="1183" spans="1:62">
      <c r="A1183" s="4" t="s">
        <v>281</v>
      </c>
      <c r="B1183" s="4">
        <v>15</v>
      </c>
      <c r="C1183" s="4">
        <v>30</v>
      </c>
      <c r="D1183" s="4">
        <v>45</v>
      </c>
      <c r="E1183" s="4">
        <v>60</v>
      </c>
      <c r="F1183" s="4">
        <v>75</v>
      </c>
      <c r="G1183" s="4">
        <v>90</v>
      </c>
      <c r="H1183" s="4">
        <v>105</v>
      </c>
      <c r="I1183" s="4">
        <v>120</v>
      </c>
      <c r="J1183" s="4">
        <v>135</v>
      </c>
      <c r="K1183" s="5">
        <v>150</v>
      </c>
      <c r="L1183" s="4">
        <v>165</v>
      </c>
      <c r="M1183" s="4">
        <v>180</v>
      </c>
      <c r="N1183" s="4">
        <v>195</v>
      </c>
      <c r="O1183" s="4">
        <v>210</v>
      </c>
      <c r="P1183" s="4">
        <v>225</v>
      </c>
      <c r="Q1183" s="4">
        <v>240</v>
      </c>
      <c r="R1183" s="4">
        <v>255</v>
      </c>
      <c r="S1183" s="4">
        <v>270</v>
      </c>
      <c r="T1183" s="4">
        <v>285</v>
      </c>
      <c r="U1183" s="6">
        <v>300</v>
      </c>
      <c r="V1183" s="4">
        <v>315</v>
      </c>
      <c r="W1183" s="4">
        <v>330</v>
      </c>
      <c r="X1183" s="4">
        <v>345</v>
      </c>
      <c r="Y1183" s="4">
        <v>360</v>
      </c>
      <c r="Z1183" s="4">
        <v>375</v>
      </c>
      <c r="AA1183" s="4">
        <v>390</v>
      </c>
      <c r="AB1183" s="4">
        <v>405</v>
      </c>
      <c r="AC1183" s="4">
        <v>420</v>
      </c>
      <c r="AD1183" s="4">
        <v>435</v>
      </c>
      <c r="AE1183" s="5">
        <v>450</v>
      </c>
      <c r="AF1183" s="4">
        <v>465</v>
      </c>
      <c r="AG1183" s="4">
        <v>480</v>
      </c>
      <c r="AH1183" s="4">
        <v>495</v>
      </c>
      <c r="AI1183" s="4">
        <v>510</v>
      </c>
      <c r="AJ1183" s="4">
        <v>525</v>
      </c>
      <c r="AK1183" s="4">
        <v>540</v>
      </c>
      <c r="AL1183" s="4">
        <v>555</v>
      </c>
      <c r="AM1183" s="4">
        <v>570</v>
      </c>
      <c r="AN1183" s="4">
        <v>585</v>
      </c>
      <c r="AO1183" s="6">
        <v>600</v>
      </c>
      <c r="AP1183" s="4">
        <v>615</v>
      </c>
      <c r="AQ1183" s="4">
        <v>630</v>
      </c>
      <c r="AR1183" s="4">
        <v>645</v>
      </c>
      <c r="AS1183" s="4">
        <v>660</v>
      </c>
      <c r="AT1183" s="4">
        <v>675</v>
      </c>
      <c r="AU1183" s="4">
        <v>690</v>
      </c>
      <c r="AV1183" s="4">
        <v>705</v>
      </c>
      <c r="AW1183" s="4">
        <v>720</v>
      </c>
      <c r="AX1183" s="4">
        <v>735</v>
      </c>
      <c r="AY1183" s="5">
        <v>750</v>
      </c>
      <c r="AZ1183" s="4">
        <v>765</v>
      </c>
      <c r="BA1183" s="4">
        <v>780</v>
      </c>
      <c r="BB1183" s="4">
        <v>795</v>
      </c>
      <c r="BC1183" s="4">
        <v>810</v>
      </c>
      <c r="BD1183" s="4">
        <v>825</v>
      </c>
      <c r="BE1183" s="4">
        <v>840</v>
      </c>
      <c r="BF1183" s="4">
        <v>855</v>
      </c>
      <c r="BG1183" s="4">
        <v>870</v>
      </c>
      <c r="BH1183" s="4">
        <v>885</v>
      </c>
      <c r="BI1183" s="6">
        <v>900</v>
      </c>
      <c r="BJ1183" t="s">
        <v>1</v>
      </c>
    </row>
    <row r="1184" spans="1:62">
      <c r="A1184" s="4" t="s">
        <v>24</v>
      </c>
      <c r="B1184" s="4">
        <v>1.5</v>
      </c>
      <c r="C1184" s="4">
        <v>1.7</v>
      </c>
      <c r="D1184" s="4">
        <v>2</v>
      </c>
      <c r="E1184" s="4">
        <v>2.2000000000000002</v>
      </c>
      <c r="F1184" s="4">
        <v>2.5</v>
      </c>
      <c r="G1184" s="4">
        <v>2.7</v>
      </c>
      <c r="H1184" s="4">
        <v>3</v>
      </c>
      <c r="I1184" s="4">
        <v>3.2</v>
      </c>
      <c r="J1184" s="4">
        <v>3.5</v>
      </c>
      <c r="K1184" s="5">
        <v>3.7</v>
      </c>
      <c r="L1184" s="4">
        <v>4</v>
      </c>
      <c r="M1184" s="4">
        <v>4.2</v>
      </c>
      <c r="N1184" s="4">
        <v>4.5</v>
      </c>
      <c r="O1184" s="4">
        <v>4.7</v>
      </c>
      <c r="P1184" s="4">
        <v>5</v>
      </c>
      <c r="Q1184" s="4">
        <v>5.2</v>
      </c>
      <c r="R1184" s="4">
        <v>5.5</v>
      </c>
      <c r="S1184" s="4">
        <v>5.7</v>
      </c>
      <c r="T1184" s="4">
        <v>6</v>
      </c>
      <c r="U1184" s="6">
        <v>6.2</v>
      </c>
      <c r="V1184" s="4">
        <v>6.5</v>
      </c>
      <c r="W1184" s="4">
        <v>6.7</v>
      </c>
      <c r="X1184" s="4">
        <v>7</v>
      </c>
      <c r="Y1184" s="4">
        <v>7.2</v>
      </c>
      <c r="Z1184" s="4">
        <v>7.5</v>
      </c>
      <c r="AA1184" s="4">
        <v>7.7</v>
      </c>
      <c r="AB1184" s="4">
        <v>8</v>
      </c>
      <c r="AC1184" s="4">
        <v>8.1999999999999993</v>
      </c>
      <c r="AD1184" s="4">
        <v>8.5</v>
      </c>
      <c r="AE1184" s="5">
        <v>8.6999999999999993</v>
      </c>
      <c r="AF1184" s="4">
        <v>9</v>
      </c>
      <c r="AG1184" s="4">
        <v>9.1999999999999993</v>
      </c>
      <c r="AH1184" s="4">
        <v>9.5</v>
      </c>
      <c r="AI1184" s="4">
        <v>9.6999999999999993</v>
      </c>
      <c r="AJ1184" s="4">
        <v>10</v>
      </c>
      <c r="AK1184" s="4">
        <v>10.199999999999999</v>
      </c>
      <c r="AL1184" s="4">
        <v>10.5</v>
      </c>
      <c r="AM1184" s="4">
        <v>10.7</v>
      </c>
      <c r="AN1184" s="4">
        <v>11</v>
      </c>
      <c r="AO1184" s="6">
        <v>11.2</v>
      </c>
      <c r="AP1184" s="4">
        <v>11.5</v>
      </c>
      <c r="AQ1184" s="4">
        <v>11.7</v>
      </c>
      <c r="AR1184" s="4">
        <v>12</v>
      </c>
      <c r="AS1184" s="4">
        <v>12.2</v>
      </c>
      <c r="AT1184" s="4">
        <v>12.5</v>
      </c>
      <c r="AU1184" s="4">
        <v>12.7</v>
      </c>
      <c r="AV1184" s="4">
        <v>13</v>
      </c>
      <c r="AW1184" s="4">
        <v>13.2</v>
      </c>
      <c r="AX1184" s="4">
        <v>13.5</v>
      </c>
      <c r="AY1184" s="5">
        <v>13.7</v>
      </c>
      <c r="AZ1184" s="4">
        <v>14</v>
      </c>
      <c r="BA1184" s="4">
        <v>14.2</v>
      </c>
      <c r="BB1184" s="4">
        <v>14.5</v>
      </c>
      <c r="BC1184" s="4">
        <v>14.7</v>
      </c>
      <c r="BD1184" s="4">
        <v>15</v>
      </c>
      <c r="BE1184" s="4">
        <v>15.2</v>
      </c>
      <c r="BF1184" s="4">
        <v>15.5</v>
      </c>
      <c r="BG1184" s="4">
        <v>15.7</v>
      </c>
      <c r="BH1184" s="4">
        <v>16</v>
      </c>
      <c r="BI1184" s="6">
        <v>16.2</v>
      </c>
      <c r="BJ1184" t="s">
        <v>1</v>
      </c>
    </row>
    <row r="1185" spans="1:62">
      <c r="A1185" s="4" t="s">
        <v>5</v>
      </c>
      <c r="K1185" s="5"/>
      <c r="U1185" s="6"/>
      <c r="AE1185" s="5"/>
      <c r="AO1185" s="6"/>
      <c r="AY1185" s="5"/>
      <c r="BI1185" s="6"/>
    </row>
    <row r="1186" spans="1:62">
      <c r="A1186" s="4" t="s">
        <v>444</v>
      </c>
      <c r="K1186" s="5"/>
      <c r="U1186" s="6"/>
      <c r="AE1186" s="5"/>
      <c r="AO1186" s="6"/>
      <c r="AY1186" s="5"/>
      <c r="BI1186" s="6"/>
    </row>
    <row r="1187" spans="1:62">
      <c r="A1187" s="4" t="s">
        <v>280</v>
      </c>
      <c r="B1187" s="4">
        <v>20</v>
      </c>
      <c r="C1187" s="4">
        <v>32</v>
      </c>
      <c r="D1187" s="4">
        <v>44</v>
      </c>
      <c r="E1187" s="4">
        <v>56</v>
      </c>
      <c r="F1187" s="4">
        <v>68</v>
      </c>
      <c r="G1187" s="4">
        <v>80</v>
      </c>
      <c r="H1187" s="4">
        <v>92</v>
      </c>
      <c r="I1187" s="4">
        <v>104</v>
      </c>
      <c r="J1187" s="4">
        <v>116</v>
      </c>
      <c r="K1187" s="5">
        <v>128</v>
      </c>
      <c r="L1187" s="4">
        <v>140</v>
      </c>
      <c r="M1187" s="4">
        <v>152</v>
      </c>
      <c r="N1187" s="4">
        <v>164</v>
      </c>
      <c r="O1187" s="4">
        <v>176</v>
      </c>
      <c r="P1187" s="4">
        <v>188</v>
      </c>
      <c r="Q1187" s="4">
        <v>200</v>
      </c>
      <c r="R1187" s="4">
        <v>212</v>
      </c>
      <c r="S1187" s="4">
        <v>224</v>
      </c>
      <c r="T1187" s="4">
        <v>236</v>
      </c>
      <c r="U1187" s="6">
        <v>248</v>
      </c>
      <c r="V1187" s="4">
        <v>260</v>
      </c>
      <c r="W1187" s="4">
        <v>272</v>
      </c>
      <c r="X1187" s="4">
        <v>284</v>
      </c>
      <c r="Y1187" s="4">
        <v>296</v>
      </c>
      <c r="Z1187" s="4">
        <v>308</v>
      </c>
      <c r="AA1187" s="4">
        <v>320</v>
      </c>
      <c r="AB1187" s="4">
        <v>332</v>
      </c>
      <c r="AC1187" s="4">
        <v>344</v>
      </c>
      <c r="AD1187" s="4">
        <v>356</v>
      </c>
      <c r="AE1187" s="5">
        <v>368</v>
      </c>
      <c r="AF1187" s="4">
        <v>380</v>
      </c>
      <c r="AG1187" s="4">
        <v>392</v>
      </c>
      <c r="AH1187" s="4">
        <v>404</v>
      </c>
      <c r="AI1187" s="4">
        <v>416</v>
      </c>
      <c r="AJ1187" s="4">
        <v>428</v>
      </c>
      <c r="AK1187" s="4">
        <v>440</v>
      </c>
      <c r="AL1187" s="4">
        <v>452</v>
      </c>
      <c r="AM1187" s="4">
        <v>464</v>
      </c>
      <c r="AN1187" s="4">
        <v>476</v>
      </c>
      <c r="AO1187" s="6">
        <v>488</v>
      </c>
      <c r="AP1187" s="4">
        <v>500</v>
      </c>
      <c r="AQ1187" s="4">
        <v>512</v>
      </c>
      <c r="AR1187" s="4">
        <v>524</v>
      </c>
      <c r="AS1187" s="4">
        <v>536</v>
      </c>
      <c r="AT1187" s="4">
        <v>548</v>
      </c>
      <c r="AU1187" s="4">
        <v>560</v>
      </c>
      <c r="AV1187" s="4">
        <v>572</v>
      </c>
      <c r="AW1187" s="4">
        <v>584</v>
      </c>
      <c r="AX1187" s="4">
        <v>596</v>
      </c>
      <c r="AY1187" s="5">
        <v>608</v>
      </c>
      <c r="AZ1187" s="4">
        <v>620</v>
      </c>
      <c r="BA1187" s="4">
        <v>632</v>
      </c>
      <c r="BB1187" s="4">
        <v>644</v>
      </c>
      <c r="BC1187" s="4">
        <v>656</v>
      </c>
      <c r="BD1187" s="4">
        <v>668</v>
      </c>
      <c r="BE1187" s="4">
        <v>680</v>
      </c>
      <c r="BF1187" s="4">
        <v>692</v>
      </c>
      <c r="BG1187" s="4">
        <v>704</v>
      </c>
      <c r="BH1187" s="4">
        <v>716</v>
      </c>
      <c r="BI1187" s="6">
        <v>728</v>
      </c>
      <c r="BJ1187" t="s">
        <v>1</v>
      </c>
    </row>
    <row r="1188" spans="1:62">
      <c r="A1188" s="4" t="s">
        <v>9</v>
      </c>
      <c r="B1188" s="4">
        <v>1</v>
      </c>
      <c r="C1188" s="4">
        <v>1</v>
      </c>
      <c r="D1188" s="4">
        <v>1</v>
      </c>
      <c r="E1188" s="4">
        <v>1</v>
      </c>
      <c r="F1188" s="4">
        <v>1</v>
      </c>
      <c r="G1188" s="4">
        <v>1</v>
      </c>
      <c r="H1188" s="4">
        <v>1</v>
      </c>
      <c r="I1188" s="4">
        <v>1</v>
      </c>
      <c r="J1188" s="4">
        <v>1</v>
      </c>
      <c r="K1188" s="5">
        <v>1</v>
      </c>
      <c r="L1188" s="4">
        <v>1</v>
      </c>
      <c r="M1188" s="4">
        <v>1</v>
      </c>
      <c r="N1188" s="4">
        <v>1</v>
      </c>
      <c r="O1188" s="4">
        <v>1</v>
      </c>
      <c r="P1188" s="4">
        <v>1</v>
      </c>
      <c r="Q1188" s="4">
        <v>1</v>
      </c>
      <c r="R1188" s="4">
        <v>1</v>
      </c>
      <c r="S1188" s="4">
        <v>1</v>
      </c>
      <c r="T1188" s="4">
        <v>1</v>
      </c>
      <c r="U1188" s="6">
        <v>1</v>
      </c>
      <c r="V1188" s="4">
        <v>1</v>
      </c>
      <c r="W1188" s="4">
        <v>1</v>
      </c>
      <c r="X1188" s="4">
        <v>1</v>
      </c>
      <c r="Y1188" s="4">
        <v>1</v>
      </c>
      <c r="Z1188" s="4">
        <v>1</v>
      </c>
      <c r="AA1188" s="4">
        <v>1</v>
      </c>
      <c r="AB1188" s="4">
        <v>1</v>
      </c>
      <c r="AC1188" s="4">
        <v>1</v>
      </c>
      <c r="AD1188" s="4">
        <v>1</v>
      </c>
      <c r="AE1188" s="5">
        <v>1</v>
      </c>
      <c r="AF1188" s="4">
        <v>1</v>
      </c>
      <c r="AG1188" s="4">
        <v>1</v>
      </c>
      <c r="AH1188" s="4">
        <v>1</v>
      </c>
      <c r="AI1188" s="4">
        <v>1</v>
      </c>
      <c r="AJ1188" s="4">
        <v>1</v>
      </c>
      <c r="AK1188" s="4">
        <v>1</v>
      </c>
      <c r="AL1188" s="4">
        <v>1</v>
      </c>
      <c r="AM1188" s="4">
        <v>1</v>
      </c>
      <c r="AN1188" s="4">
        <v>1</v>
      </c>
      <c r="AO1188" s="6">
        <v>1</v>
      </c>
      <c r="AP1188" s="4">
        <v>1</v>
      </c>
      <c r="AQ1188" s="4">
        <v>1</v>
      </c>
      <c r="AR1188" s="4">
        <v>1</v>
      </c>
      <c r="AS1188" s="4">
        <v>1</v>
      </c>
      <c r="AT1188" s="4">
        <v>1</v>
      </c>
      <c r="AU1188" s="4">
        <v>1</v>
      </c>
      <c r="AV1188" s="4">
        <v>1</v>
      </c>
      <c r="AW1188" s="4">
        <v>1</v>
      </c>
      <c r="AX1188" s="4">
        <v>1</v>
      </c>
      <c r="AY1188" s="5">
        <v>1</v>
      </c>
      <c r="AZ1188" s="4">
        <v>1</v>
      </c>
      <c r="BA1188" s="4">
        <v>1</v>
      </c>
      <c r="BB1188" s="4">
        <v>1</v>
      </c>
      <c r="BC1188" s="4">
        <v>1</v>
      </c>
      <c r="BD1188" s="4">
        <v>1</v>
      </c>
      <c r="BE1188" s="4">
        <v>1</v>
      </c>
      <c r="BF1188" s="4">
        <v>1</v>
      </c>
      <c r="BG1188" s="4">
        <v>1</v>
      </c>
      <c r="BH1188" s="4">
        <v>1</v>
      </c>
      <c r="BI1188" s="6">
        <v>1</v>
      </c>
      <c r="BJ1188" t="s">
        <v>1</v>
      </c>
    </row>
    <row r="1189" spans="1:62">
      <c r="A1189" s="4" t="s">
        <v>10</v>
      </c>
      <c r="B1189" s="4">
        <v>1</v>
      </c>
      <c r="C1189" s="4">
        <v>4</v>
      </c>
      <c r="D1189" s="4">
        <v>7</v>
      </c>
      <c r="E1189" s="4">
        <f>D1189+3</f>
        <v>10</v>
      </c>
      <c r="F1189" s="4">
        <f t="shared" ref="F1189:I1189" si="5567">E1189+3</f>
        <v>13</v>
      </c>
      <c r="G1189" s="4">
        <f t="shared" si="5567"/>
        <v>16</v>
      </c>
      <c r="H1189" s="4">
        <f t="shared" si="5567"/>
        <v>19</v>
      </c>
      <c r="I1189" s="4">
        <f t="shared" si="5567"/>
        <v>22</v>
      </c>
      <c r="J1189" s="4">
        <f>I1189+5</f>
        <v>27</v>
      </c>
      <c r="K1189" s="4">
        <f t="shared" ref="K1189:Q1189" si="5568">J1189+5</f>
        <v>32</v>
      </c>
      <c r="L1189" s="4">
        <f t="shared" si="5568"/>
        <v>37</v>
      </c>
      <c r="M1189" s="4">
        <f t="shared" si="5568"/>
        <v>42</v>
      </c>
      <c r="N1189" s="4">
        <f t="shared" si="5568"/>
        <v>47</v>
      </c>
      <c r="O1189" s="4">
        <f t="shared" si="5568"/>
        <v>52</v>
      </c>
      <c r="P1189" s="4">
        <f t="shared" si="5568"/>
        <v>57</v>
      </c>
      <c r="Q1189" s="4">
        <f t="shared" si="5568"/>
        <v>62</v>
      </c>
      <c r="R1189" s="4">
        <f>Q1189+13</f>
        <v>75</v>
      </c>
      <c r="S1189" s="4">
        <f t="shared" ref="S1189:V1189" si="5569">R1189+13</f>
        <v>88</v>
      </c>
      <c r="T1189" s="4">
        <f t="shared" si="5569"/>
        <v>101</v>
      </c>
      <c r="U1189" s="4">
        <f t="shared" si="5569"/>
        <v>114</v>
      </c>
      <c r="V1189" s="4">
        <f t="shared" si="5569"/>
        <v>127</v>
      </c>
      <c r="W1189" s="4">
        <f t="shared" ref="W1189" si="5570">V1189+13</f>
        <v>140</v>
      </c>
      <c r="X1189" s="4">
        <f>W1189+22</f>
        <v>162</v>
      </c>
      <c r="Y1189" s="4">
        <f t="shared" ref="Y1189:AC1189" si="5571">X1189+22</f>
        <v>184</v>
      </c>
      <c r="Z1189" s="4">
        <f t="shared" si="5571"/>
        <v>206</v>
      </c>
      <c r="AA1189" s="4">
        <f t="shared" si="5571"/>
        <v>228</v>
      </c>
      <c r="AB1189" s="4">
        <f t="shared" si="5571"/>
        <v>250</v>
      </c>
      <c r="AC1189" s="4">
        <f t="shared" si="5571"/>
        <v>272</v>
      </c>
      <c r="AD1189" s="4">
        <f>AC1189+31</f>
        <v>303</v>
      </c>
      <c r="AE1189" s="4">
        <f t="shared" ref="AE1189:AX1189" si="5572">AD1189+31</f>
        <v>334</v>
      </c>
      <c r="AF1189" s="4">
        <f t="shared" si="5572"/>
        <v>365</v>
      </c>
      <c r="AG1189" s="4">
        <f t="shared" si="5572"/>
        <v>396</v>
      </c>
      <c r="AH1189" s="4">
        <f t="shared" si="5572"/>
        <v>427</v>
      </c>
      <c r="AI1189" s="4">
        <f t="shared" si="5572"/>
        <v>458</v>
      </c>
      <c r="AJ1189" s="4">
        <f t="shared" si="5572"/>
        <v>489</v>
      </c>
      <c r="AK1189" s="4">
        <f t="shared" si="5572"/>
        <v>520</v>
      </c>
      <c r="AL1189" s="4">
        <f t="shared" si="5572"/>
        <v>551</v>
      </c>
      <c r="AM1189" s="4">
        <f t="shared" si="5572"/>
        <v>582</v>
      </c>
      <c r="AN1189" s="4">
        <f t="shared" si="5572"/>
        <v>613</v>
      </c>
      <c r="AO1189" s="4">
        <f t="shared" si="5572"/>
        <v>644</v>
      </c>
      <c r="AP1189" s="4">
        <f t="shared" si="5572"/>
        <v>675</v>
      </c>
      <c r="AQ1189" s="4">
        <f t="shared" si="5572"/>
        <v>706</v>
      </c>
      <c r="AR1189" s="4">
        <f t="shared" si="5572"/>
        <v>737</v>
      </c>
      <c r="AS1189" s="4">
        <f t="shared" si="5572"/>
        <v>768</v>
      </c>
      <c r="AT1189" s="4">
        <f t="shared" si="5572"/>
        <v>799</v>
      </c>
      <c r="AU1189" s="4">
        <f t="shared" si="5572"/>
        <v>830</v>
      </c>
      <c r="AV1189" s="4">
        <f t="shared" si="5572"/>
        <v>861</v>
      </c>
      <c r="AW1189" s="4">
        <f t="shared" si="5572"/>
        <v>892</v>
      </c>
      <c r="AX1189" s="4">
        <f t="shared" si="5572"/>
        <v>923</v>
      </c>
      <c r="AY1189" s="4">
        <f t="shared" ref="AY1189:BI1189" si="5573">AX1189+31</f>
        <v>954</v>
      </c>
      <c r="AZ1189" s="4">
        <f t="shared" si="5573"/>
        <v>985</v>
      </c>
      <c r="BA1189" s="4">
        <f t="shared" si="5573"/>
        <v>1016</v>
      </c>
      <c r="BB1189" s="4">
        <f t="shared" si="5573"/>
        <v>1047</v>
      </c>
      <c r="BC1189" s="4">
        <f t="shared" si="5573"/>
        <v>1078</v>
      </c>
      <c r="BD1189" s="4">
        <f t="shared" si="5573"/>
        <v>1109</v>
      </c>
      <c r="BE1189" s="4">
        <f t="shared" si="5573"/>
        <v>1140</v>
      </c>
      <c r="BF1189" s="4">
        <f t="shared" si="5573"/>
        <v>1171</v>
      </c>
      <c r="BG1189" s="4">
        <f t="shared" si="5573"/>
        <v>1202</v>
      </c>
      <c r="BH1189" s="4">
        <f t="shared" si="5573"/>
        <v>1233</v>
      </c>
      <c r="BI1189" s="4">
        <f t="shared" si="5573"/>
        <v>1264</v>
      </c>
      <c r="BJ1189" t="s">
        <v>1</v>
      </c>
    </row>
    <row r="1190" spans="1:62">
      <c r="A1190" s="4" t="s">
        <v>260</v>
      </c>
      <c r="B1190" s="4">
        <v>1</v>
      </c>
      <c r="C1190" s="4">
        <v>1</v>
      </c>
      <c r="D1190" s="4">
        <v>1</v>
      </c>
      <c r="E1190" s="4">
        <v>1</v>
      </c>
      <c r="F1190" s="4">
        <v>1</v>
      </c>
      <c r="G1190" s="4">
        <v>1</v>
      </c>
      <c r="H1190" s="4">
        <v>1</v>
      </c>
      <c r="I1190" s="4">
        <v>1</v>
      </c>
      <c r="J1190" s="4">
        <v>1</v>
      </c>
      <c r="K1190" s="5">
        <v>1</v>
      </c>
      <c r="L1190" s="4">
        <v>1</v>
      </c>
      <c r="M1190" s="4">
        <v>1</v>
      </c>
      <c r="N1190" s="4">
        <v>1</v>
      </c>
      <c r="O1190" s="4">
        <v>1</v>
      </c>
      <c r="P1190" s="4">
        <v>1</v>
      </c>
      <c r="Q1190" s="4">
        <v>1</v>
      </c>
      <c r="R1190" s="4">
        <v>1</v>
      </c>
      <c r="S1190" s="4">
        <v>1</v>
      </c>
      <c r="T1190" s="4">
        <v>1</v>
      </c>
      <c r="U1190" s="6">
        <v>1</v>
      </c>
      <c r="V1190" s="4">
        <f>U1190</f>
        <v>1</v>
      </c>
      <c r="W1190" s="4">
        <f t="shared" ref="W1190:X1190" si="5574">V1190</f>
        <v>1</v>
      </c>
      <c r="X1190" s="4">
        <f t="shared" si="5574"/>
        <v>1</v>
      </c>
      <c r="Y1190" s="4">
        <f t="shared" ref="Y1190:AD1190" si="5575">X1190</f>
        <v>1</v>
      </c>
      <c r="Z1190" s="4">
        <f t="shared" si="5575"/>
        <v>1</v>
      </c>
      <c r="AA1190" s="4">
        <f t="shared" si="5575"/>
        <v>1</v>
      </c>
      <c r="AB1190" s="4">
        <f t="shared" si="5575"/>
        <v>1</v>
      </c>
      <c r="AC1190" s="4">
        <f t="shared" si="5575"/>
        <v>1</v>
      </c>
      <c r="AD1190" s="4">
        <f t="shared" si="5575"/>
        <v>1</v>
      </c>
      <c r="AE1190" s="4">
        <f t="shared" ref="AE1190:AX1190" si="5576">AD1190</f>
        <v>1</v>
      </c>
      <c r="AF1190" s="4">
        <f t="shared" si="5576"/>
        <v>1</v>
      </c>
      <c r="AG1190" s="4">
        <f t="shared" si="5576"/>
        <v>1</v>
      </c>
      <c r="AH1190" s="4">
        <f t="shared" si="5576"/>
        <v>1</v>
      </c>
      <c r="AI1190" s="4">
        <f t="shared" si="5576"/>
        <v>1</v>
      </c>
      <c r="AJ1190" s="4">
        <f t="shared" si="5576"/>
        <v>1</v>
      </c>
      <c r="AK1190" s="4">
        <f t="shared" si="5576"/>
        <v>1</v>
      </c>
      <c r="AL1190" s="4">
        <f t="shared" si="5576"/>
        <v>1</v>
      </c>
      <c r="AM1190" s="4">
        <f t="shared" si="5576"/>
        <v>1</v>
      </c>
      <c r="AN1190" s="4">
        <f t="shared" si="5576"/>
        <v>1</v>
      </c>
      <c r="AO1190" s="4">
        <f t="shared" si="5576"/>
        <v>1</v>
      </c>
      <c r="AP1190" s="4">
        <f t="shared" si="5576"/>
        <v>1</v>
      </c>
      <c r="AQ1190" s="4">
        <f t="shared" si="5576"/>
        <v>1</v>
      </c>
      <c r="AR1190" s="4">
        <f t="shared" si="5576"/>
        <v>1</v>
      </c>
      <c r="AS1190" s="4">
        <f t="shared" si="5576"/>
        <v>1</v>
      </c>
      <c r="AT1190" s="4">
        <f t="shared" si="5576"/>
        <v>1</v>
      </c>
      <c r="AU1190" s="4">
        <f t="shared" si="5576"/>
        <v>1</v>
      </c>
      <c r="AV1190" s="4">
        <f t="shared" si="5576"/>
        <v>1</v>
      </c>
      <c r="AW1190" s="4">
        <f t="shared" si="5576"/>
        <v>1</v>
      </c>
      <c r="AX1190" s="4">
        <f t="shared" si="5576"/>
        <v>1</v>
      </c>
      <c r="AY1190" s="4">
        <f t="shared" ref="AY1190:BI1190" si="5577">AX1190</f>
        <v>1</v>
      </c>
      <c r="AZ1190" s="4">
        <f t="shared" si="5577"/>
        <v>1</v>
      </c>
      <c r="BA1190" s="4">
        <f t="shared" si="5577"/>
        <v>1</v>
      </c>
      <c r="BB1190" s="4">
        <f t="shared" si="5577"/>
        <v>1</v>
      </c>
      <c r="BC1190" s="4">
        <f t="shared" si="5577"/>
        <v>1</v>
      </c>
      <c r="BD1190" s="4">
        <f t="shared" si="5577"/>
        <v>1</v>
      </c>
      <c r="BE1190" s="4">
        <f t="shared" si="5577"/>
        <v>1</v>
      </c>
      <c r="BF1190" s="4">
        <f t="shared" si="5577"/>
        <v>1</v>
      </c>
      <c r="BG1190" s="4">
        <f t="shared" si="5577"/>
        <v>1</v>
      </c>
      <c r="BH1190" s="4">
        <f t="shared" si="5577"/>
        <v>1</v>
      </c>
      <c r="BI1190" s="4">
        <f t="shared" si="5577"/>
        <v>1</v>
      </c>
      <c r="BJ1190" t="s">
        <v>1</v>
      </c>
    </row>
    <row r="1191" spans="1:62">
      <c r="A1191" s="4" t="s">
        <v>261</v>
      </c>
      <c r="B1191" s="4">
        <v>3</v>
      </c>
      <c r="C1191" s="4">
        <v>7</v>
      </c>
      <c r="D1191" s="4">
        <v>11</v>
      </c>
      <c r="E1191" s="4">
        <f>D1191+4</f>
        <v>15</v>
      </c>
      <c r="F1191" s="4">
        <f t="shared" ref="F1191:I1191" si="5578">E1191+4</f>
        <v>19</v>
      </c>
      <c r="G1191" s="4">
        <f t="shared" si="5578"/>
        <v>23</v>
      </c>
      <c r="H1191" s="4">
        <f t="shared" si="5578"/>
        <v>27</v>
      </c>
      <c r="I1191" s="4">
        <f t="shared" si="5578"/>
        <v>31</v>
      </c>
      <c r="J1191" s="4">
        <f>I1191+8</f>
        <v>39</v>
      </c>
      <c r="K1191" s="4">
        <f t="shared" ref="K1191:Q1191" si="5579">J1191+8</f>
        <v>47</v>
      </c>
      <c r="L1191" s="4">
        <f t="shared" si="5579"/>
        <v>55</v>
      </c>
      <c r="M1191" s="4">
        <f t="shared" si="5579"/>
        <v>63</v>
      </c>
      <c r="N1191" s="4">
        <f t="shared" si="5579"/>
        <v>71</v>
      </c>
      <c r="O1191" s="4">
        <f t="shared" si="5579"/>
        <v>79</v>
      </c>
      <c r="P1191" s="4">
        <f t="shared" si="5579"/>
        <v>87</v>
      </c>
      <c r="Q1191" s="4">
        <f t="shared" si="5579"/>
        <v>95</v>
      </c>
      <c r="R1191" s="4">
        <f>Q1191+28</f>
        <v>123</v>
      </c>
      <c r="S1191" s="4">
        <f t="shared" ref="S1191:V1191" si="5580">R1191+28</f>
        <v>151</v>
      </c>
      <c r="T1191" s="4">
        <f t="shared" si="5580"/>
        <v>179</v>
      </c>
      <c r="U1191" s="4">
        <f t="shared" si="5580"/>
        <v>207</v>
      </c>
      <c r="V1191" s="4">
        <f t="shared" si="5580"/>
        <v>235</v>
      </c>
      <c r="W1191" s="4">
        <f t="shared" ref="W1191" si="5581">V1191+28</f>
        <v>263</v>
      </c>
      <c r="X1191" s="4">
        <f>W1191+45</f>
        <v>308</v>
      </c>
      <c r="Y1191" s="4">
        <f t="shared" ref="Y1191:AC1191" si="5582">X1191+45</f>
        <v>353</v>
      </c>
      <c r="Z1191" s="4">
        <f t="shared" si="5582"/>
        <v>398</v>
      </c>
      <c r="AA1191" s="4">
        <f t="shared" si="5582"/>
        <v>443</v>
      </c>
      <c r="AB1191" s="4">
        <f t="shared" si="5582"/>
        <v>488</v>
      </c>
      <c r="AC1191" s="4">
        <f t="shared" si="5582"/>
        <v>533</v>
      </c>
      <c r="AD1191" s="4">
        <f>AC1191+62</f>
        <v>595</v>
      </c>
      <c r="AE1191" s="4">
        <f t="shared" ref="AE1191:AX1191" si="5583">AD1191+62</f>
        <v>657</v>
      </c>
      <c r="AF1191" s="4">
        <f t="shared" si="5583"/>
        <v>719</v>
      </c>
      <c r="AG1191" s="4">
        <f t="shared" si="5583"/>
        <v>781</v>
      </c>
      <c r="AH1191" s="4">
        <f t="shared" si="5583"/>
        <v>843</v>
      </c>
      <c r="AI1191" s="4">
        <f t="shared" si="5583"/>
        <v>905</v>
      </c>
      <c r="AJ1191" s="4">
        <f t="shared" si="5583"/>
        <v>967</v>
      </c>
      <c r="AK1191" s="4">
        <f t="shared" si="5583"/>
        <v>1029</v>
      </c>
      <c r="AL1191" s="4">
        <f t="shared" si="5583"/>
        <v>1091</v>
      </c>
      <c r="AM1191" s="4">
        <f t="shared" si="5583"/>
        <v>1153</v>
      </c>
      <c r="AN1191" s="4">
        <f t="shared" si="5583"/>
        <v>1215</v>
      </c>
      <c r="AO1191" s="4">
        <f t="shared" si="5583"/>
        <v>1277</v>
      </c>
      <c r="AP1191" s="4">
        <f t="shared" si="5583"/>
        <v>1339</v>
      </c>
      <c r="AQ1191" s="4">
        <f t="shared" si="5583"/>
        <v>1401</v>
      </c>
      <c r="AR1191" s="4">
        <f t="shared" si="5583"/>
        <v>1463</v>
      </c>
      <c r="AS1191" s="4">
        <f t="shared" si="5583"/>
        <v>1525</v>
      </c>
      <c r="AT1191" s="4">
        <f t="shared" si="5583"/>
        <v>1587</v>
      </c>
      <c r="AU1191" s="4">
        <f t="shared" si="5583"/>
        <v>1649</v>
      </c>
      <c r="AV1191" s="4">
        <f t="shared" si="5583"/>
        <v>1711</v>
      </c>
      <c r="AW1191" s="4">
        <f t="shared" si="5583"/>
        <v>1773</v>
      </c>
      <c r="AX1191" s="4">
        <f t="shared" si="5583"/>
        <v>1835</v>
      </c>
      <c r="AY1191" s="4">
        <f t="shared" ref="AY1191:BI1191" si="5584">AX1191+62</f>
        <v>1897</v>
      </c>
      <c r="AZ1191" s="4">
        <f t="shared" si="5584"/>
        <v>1959</v>
      </c>
      <c r="BA1191" s="4">
        <f t="shared" si="5584"/>
        <v>2021</v>
      </c>
      <c r="BB1191" s="4">
        <f t="shared" si="5584"/>
        <v>2083</v>
      </c>
      <c r="BC1191" s="4">
        <f t="shared" si="5584"/>
        <v>2145</v>
      </c>
      <c r="BD1191" s="4">
        <f t="shared" si="5584"/>
        <v>2207</v>
      </c>
      <c r="BE1191" s="4">
        <f t="shared" si="5584"/>
        <v>2269</v>
      </c>
      <c r="BF1191" s="4">
        <f t="shared" si="5584"/>
        <v>2331</v>
      </c>
      <c r="BG1191" s="4">
        <f t="shared" si="5584"/>
        <v>2393</v>
      </c>
      <c r="BH1191" s="4">
        <f t="shared" si="5584"/>
        <v>2455</v>
      </c>
      <c r="BI1191" s="4">
        <f t="shared" si="5584"/>
        <v>2517</v>
      </c>
      <c r="BJ1191" t="s">
        <v>1</v>
      </c>
    </row>
    <row r="1192" spans="1:62">
      <c r="A1192" s="4" t="s">
        <v>24</v>
      </c>
      <c r="B1192" s="4">
        <v>2</v>
      </c>
      <c r="C1192" s="4">
        <v>2.1</v>
      </c>
      <c r="D1192" s="4">
        <v>2.2999999999999998</v>
      </c>
      <c r="E1192" s="4">
        <v>2.5</v>
      </c>
      <c r="F1192" s="4">
        <v>2.7</v>
      </c>
      <c r="G1192" s="4">
        <v>2.9</v>
      </c>
      <c r="H1192" s="4">
        <v>3.1</v>
      </c>
      <c r="I1192" s="4">
        <v>3.3</v>
      </c>
      <c r="J1192" s="4">
        <v>3.5</v>
      </c>
      <c r="K1192" s="5">
        <v>3.6</v>
      </c>
      <c r="L1192" s="4">
        <v>3.8</v>
      </c>
      <c r="M1192" s="4">
        <v>4</v>
      </c>
      <c r="N1192" s="4">
        <v>4.2</v>
      </c>
      <c r="O1192" s="4">
        <v>4.4000000000000004</v>
      </c>
      <c r="P1192" s="4">
        <v>4.5999999999999996</v>
      </c>
      <c r="Q1192" s="4">
        <v>4.8</v>
      </c>
      <c r="R1192" s="4">
        <v>5</v>
      </c>
      <c r="S1192" s="4">
        <v>5.0999999999999996</v>
      </c>
      <c r="T1192" s="4">
        <v>5.3</v>
      </c>
      <c r="U1192" s="6">
        <v>5.5</v>
      </c>
      <c r="V1192" s="4">
        <v>5.7</v>
      </c>
      <c r="W1192" s="4">
        <v>5.9</v>
      </c>
      <c r="X1192" s="4">
        <v>6.1</v>
      </c>
      <c r="Y1192" s="4">
        <v>6.3</v>
      </c>
      <c r="Z1192" s="4">
        <v>6.5</v>
      </c>
      <c r="AA1192" s="4">
        <v>6.6</v>
      </c>
      <c r="AB1192" s="4">
        <v>6.8</v>
      </c>
      <c r="AC1192" s="4">
        <v>7</v>
      </c>
      <c r="AD1192" s="4">
        <v>7.2</v>
      </c>
      <c r="AE1192" s="5">
        <v>7.4</v>
      </c>
      <c r="AF1192" s="4">
        <v>7.6</v>
      </c>
      <c r="AG1192" s="4">
        <v>7.8</v>
      </c>
      <c r="AH1192" s="4">
        <v>8</v>
      </c>
      <c r="AI1192" s="4">
        <v>8.1</v>
      </c>
      <c r="AJ1192" s="4">
        <v>8.3000000000000007</v>
      </c>
      <c r="AK1192" s="4">
        <v>8.5</v>
      </c>
      <c r="AL1192" s="4">
        <v>8.6999999999999993</v>
      </c>
      <c r="AM1192" s="4">
        <v>8.9</v>
      </c>
      <c r="AN1192" s="4">
        <v>9.1</v>
      </c>
      <c r="AO1192" s="6">
        <v>9.3000000000000007</v>
      </c>
      <c r="AP1192" s="4">
        <v>9.5</v>
      </c>
      <c r="AQ1192" s="4">
        <v>9.6</v>
      </c>
      <c r="AR1192" s="4">
        <v>9.8000000000000007</v>
      </c>
      <c r="AS1192" s="4">
        <v>10</v>
      </c>
      <c r="AT1192" s="4">
        <v>10.199999999999999</v>
      </c>
      <c r="AU1192" s="4">
        <v>10.4</v>
      </c>
      <c r="AV1192" s="4">
        <v>10.6</v>
      </c>
      <c r="AW1192" s="4">
        <v>10.8</v>
      </c>
      <c r="AX1192" s="4">
        <v>11</v>
      </c>
      <c r="AY1192" s="5">
        <v>11.1</v>
      </c>
      <c r="AZ1192" s="4">
        <v>11.3</v>
      </c>
      <c r="BA1192" s="4">
        <v>11.5</v>
      </c>
      <c r="BB1192" s="4">
        <v>11.7</v>
      </c>
      <c r="BC1192" s="4">
        <v>11.9</v>
      </c>
      <c r="BD1192" s="4">
        <v>12.1</v>
      </c>
      <c r="BE1192" s="4">
        <v>12.3</v>
      </c>
      <c r="BF1192" s="4">
        <v>12.5</v>
      </c>
      <c r="BG1192" s="4">
        <v>12.6</v>
      </c>
      <c r="BH1192" s="4">
        <v>12.8</v>
      </c>
      <c r="BI1192" s="6">
        <v>13</v>
      </c>
      <c r="BJ1192" t="s">
        <v>1</v>
      </c>
    </row>
    <row r="1193" spans="1:62">
      <c r="A1193" s="4" t="s">
        <v>5</v>
      </c>
      <c r="K1193" s="5"/>
      <c r="U1193" s="6"/>
      <c r="AE1193" s="5"/>
      <c r="AO1193" s="6"/>
      <c r="AY1193" s="5"/>
      <c r="BI1193" s="6"/>
    </row>
    <row r="1194" spans="1:62">
      <c r="A1194" s="4" t="s">
        <v>445</v>
      </c>
      <c r="K1194" s="5"/>
      <c r="U1194" s="6"/>
      <c r="AE1194" s="5"/>
      <c r="AO1194" s="6"/>
      <c r="AY1194" s="5"/>
      <c r="BI1194" s="6"/>
    </row>
    <row r="1195" spans="1:62">
      <c r="A1195" s="4" t="s">
        <v>133</v>
      </c>
      <c r="B1195" s="4">
        <v>2</v>
      </c>
      <c r="C1195" s="4">
        <v>4</v>
      </c>
      <c r="D1195" s="4">
        <v>6</v>
      </c>
      <c r="E1195" s="4">
        <v>9</v>
      </c>
      <c r="F1195" s="4">
        <v>11</v>
      </c>
      <c r="G1195" s="4">
        <v>13</v>
      </c>
      <c r="H1195" s="4">
        <v>16</v>
      </c>
      <c r="I1195" s="4">
        <v>18</v>
      </c>
      <c r="J1195" s="4">
        <v>25</v>
      </c>
      <c r="K1195" s="5">
        <v>32</v>
      </c>
      <c r="L1195" s="4">
        <v>39</v>
      </c>
      <c r="M1195" s="4">
        <v>46</v>
      </c>
      <c r="N1195" s="4">
        <v>53</v>
      </c>
      <c r="O1195" s="4">
        <v>60</v>
      </c>
      <c r="P1195" s="4">
        <v>67</v>
      </c>
      <c r="Q1195" s="4">
        <v>74</v>
      </c>
      <c r="R1195" s="4">
        <v>88</v>
      </c>
      <c r="S1195" s="4">
        <v>102</v>
      </c>
      <c r="T1195" s="4">
        <v>116</v>
      </c>
      <c r="U1195" s="6">
        <v>131</v>
      </c>
      <c r="V1195" s="4">
        <v>145</v>
      </c>
      <c r="W1195" s="4">
        <v>159</v>
      </c>
      <c r="X1195" s="4">
        <v>187</v>
      </c>
      <c r="Y1195" s="4">
        <v>215</v>
      </c>
      <c r="Z1195" s="4">
        <v>143</v>
      </c>
      <c r="AA1195" s="4">
        <v>271</v>
      </c>
      <c r="AB1195" s="4">
        <v>299</v>
      </c>
      <c r="AC1195" s="4">
        <v>327</v>
      </c>
      <c r="AD1195" s="4">
        <v>384</v>
      </c>
      <c r="AE1195" s="5">
        <v>440</v>
      </c>
      <c r="AF1195" s="4">
        <v>496</v>
      </c>
      <c r="AG1195" s="4">
        <v>552</v>
      </c>
      <c r="AH1195" s="4">
        <v>609</v>
      </c>
      <c r="AI1195" s="4">
        <v>665</v>
      </c>
      <c r="AJ1195" s="4">
        <v>721</v>
      </c>
      <c r="AK1195" s="4">
        <v>777</v>
      </c>
      <c r="AL1195" s="4">
        <v>834</v>
      </c>
      <c r="AM1195" s="4">
        <v>890</v>
      </c>
      <c r="AN1195" s="4">
        <v>946</v>
      </c>
      <c r="AO1195" s="6">
        <v>1002</v>
      </c>
      <c r="AP1195" s="4">
        <v>1059</v>
      </c>
      <c r="AQ1195" s="4">
        <v>1115</v>
      </c>
      <c r="AR1195" s="4">
        <v>1171</v>
      </c>
      <c r="AS1195" s="4">
        <v>1227</v>
      </c>
      <c r="AT1195" s="4">
        <v>1284</v>
      </c>
      <c r="AU1195" s="4">
        <v>1340</v>
      </c>
      <c r="AV1195" s="4">
        <v>1396</v>
      </c>
      <c r="AW1195" s="4">
        <v>1452</v>
      </c>
      <c r="AX1195" s="4">
        <v>1509</v>
      </c>
      <c r="AY1195" s="5">
        <v>1565</v>
      </c>
      <c r="AZ1195" s="4">
        <v>1621</v>
      </c>
      <c r="BA1195" s="4">
        <v>1677</v>
      </c>
      <c r="BB1195" s="4">
        <v>1734</v>
      </c>
      <c r="BC1195" s="4">
        <v>1790</v>
      </c>
      <c r="BD1195" s="4">
        <v>1846</v>
      </c>
      <c r="BE1195" s="4">
        <v>1902</v>
      </c>
      <c r="BF1195" s="4">
        <v>1959</v>
      </c>
      <c r="BG1195" s="4">
        <v>2015</v>
      </c>
      <c r="BH1195" s="4">
        <v>2071</v>
      </c>
      <c r="BI1195" s="6">
        <v>2127</v>
      </c>
      <c r="BJ1195" t="s">
        <v>1</v>
      </c>
    </row>
    <row r="1196" spans="1:62">
      <c r="A1196" s="4" t="s">
        <v>134</v>
      </c>
      <c r="B1196" s="4">
        <v>5</v>
      </c>
      <c r="C1196" s="4">
        <v>7</v>
      </c>
      <c r="D1196" s="4">
        <v>10</v>
      </c>
      <c r="E1196" s="4">
        <v>12</v>
      </c>
      <c r="F1196" s="4">
        <v>15</v>
      </c>
      <c r="G1196" s="4">
        <v>17</v>
      </c>
      <c r="H1196" s="4">
        <v>19</v>
      </c>
      <c r="I1196" s="4">
        <v>22</v>
      </c>
      <c r="J1196" s="4">
        <v>29</v>
      </c>
      <c r="K1196" s="5">
        <v>37</v>
      </c>
      <c r="L1196" s="4">
        <v>44</v>
      </c>
      <c r="M1196" s="4">
        <v>51</v>
      </c>
      <c r="N1196" s="4">
        <v>58</v>
      </c>
      <c r="O1196" s="4">
        <v>66</v>
      </c>
      <c r="P1196" s="4">
        <v>73</v>
      </c>
      <c r="Q1196" s="4">
        <v>80</v>
      </c>
      <c r="R1196" s="4">
        <v>95</v>
      </c>
      <c r="S1196" s="4">
        <v>110</v>
      </c>
      <c r="T1196" s="4">
        <v>124</v>
      </c>
      <c r="U1196" s="6">
        <v>139</v>
      </c>
      <c r="V1196" s="4">
        <v>154</v>
      </c>
      <c r="W1196" s="4">
        <v>168</v>
      </c>
      <c r="X1196" s="4">
        <v>198</v>
      </c>
      <c r="Y1196" s="4">
        <v>227</v>
      </c>
      <c r="Z1196" s="4">
        <v>256</v>
      </c>
      <c r="AA1196" s="4">
        <v>286</v>
      </c>
      <c r="AB1196" s="4">
        <v>315</v>
      </c>
      <c r="AC1196" s="4">
        <v>344</v>
      </c>
      <c r="AD1196" s="4">
        <v>403</v>
      </c>
      <c r="AE1196" s="5">
        <v>461</v>
      </c>
      <c r="AF1196" s="4">
        <v>520</v>
      </c>
      <c r="AG1196" s="4">
        <v>579</v>
      </c>
      <c r="AH1196" s="4">
        <v>637</v>
      </c>
      <c r="AI1196" s="4">
        <v>696</v>
      </c>
      <c r="AJ1196" s="4">
        <v>754</v>
      </c>
      <c r="AK1196" s="4">
        <v>813</v>
      </c>
      <c r="AL1196" s="4">
        <v>871</v>
      </c>
      <c r="AM1196" s="4">
        <v>930</v>
      </c>
      <c r="AN1196" s="4">
        <v>989</v>
      </c>
      <c r="AO1196" s="6">
        <v>1047</v>
      </c>
      <c r="AP1196" s="4">
        <v>1106</v>
      </c>
      <c r="AQ1196" s="4">
        <v>1164</v>
      </c>
      <c r="AR1196" s="4">
        <v>1223</v>
      </c>
      <c r="AS1196" s="4">
        <v>1282</v>
      </c>
      <c r="AT1196" s="4">
        <v>1340</v>
      </c>
      <c r="AU1196" s="4">
        <v>1399</v>
      </c>
      <c r="AV1196" s="4">
        <v>1457</v>
      </c>
      <c r="AW1196" s="4">
        <v>1516</v>
      </c>
      <c r="AX1196" s="4">
        <v>1575</v>
      </c>
      <c r="AY1196" s="5">
        <v>1633</v>
      </c>
      <c r="AZ1196" s="4">
        <v>1692</v>
      </c>
      <c r="BA1196" s="4">
        <v>1750</v>
      </c>
      <c r="BB1196" s="4">
        <v>1809</v>
      </c>
      <c r="BC1196" s="4">
        <v>1868</v>
      </c>
      <c r="BD1196" s="4">
        <v>1926</v>
      </c>
      <c r="BE1196" s="4">
        <v>1985</v>
      </c>
      <c r="BF1196" s="4">
        <v>2043</v>
      </c>
      <c r="BG1196" s="4">
        <v>2102</v>
      </c>
      <c r="BH1196" s="4">
        <v>2161</v>
      </c>
      <c r="BI1196" s="6">
        <v>2219</v>
      </c>
      <c r="BJ1196" t="s">
        <v>1</v>
      </c>
    </row>
    <row r="1197" spans="1:62">
      <c r="A1197" s="4" t="s">
        <v>24</v>
      </c>
      <c r="B1197" s="4">
        <v>1.5</v>
      </c>
      <c r="C1197" s="4">
        <v>1.7</v>
      </c>
      <c r="D1197" s="4">
        <v>2</v>
      </c>
      <c r="E1197" s="4">
        <v>2.2000000000000002</v>
      </c>
      <c r="F1197" s="4">
        <v>2.5</v>
      </c>
      <c r="G1197" s="4">
        <v>2.7</v>
      </c>
      <c r="H1197" s="4">
        <v>3</v>
      </c>
      <c r="I1197" s="4">
        <v>3.2</v>
      </c>
      <c r="J1197" s="4">
        <v>3.5</v>
      </c>
      <c r="K1197" s="5">
        <v>3.7</v>
      </c>
      <c r="L1197" s="4">
        <v>4</v>
      </c>
      <c r="M1197" s="4">
        <v>4.2</v>
      </c>
      <c r="N1197" s="4">
        <v>4.5</v>
      </c>
      <c r="O1197" s="4">
        <v>4.7</v>
      </c>
      <c r="P1197" s="4">
        <v>5</v>
      </c>
      <c r="Q1197" s="4">
        <v>5.2</v>
      </c>
      <c r="R1197" s="4">
        <v>5.5</v>
      </c>
      <c r="S1197" s="4">
        <v>5.7</v>
      </c>
      <c r="T1197" s="4">
        <v>6</v>
      </c>
      <c r="U1197" s="6">
        <v>6.2</v>
      </c>
      <c r="V1197" s="4">
        <v>6.5</v>
      </c>
      <c r="W1197" s="4">
        <v>6.7</v>
      </c>
      <c r="X1197" s="4">
        <v>7</v>
      </c>
      <c r="Y1197" s="4">
        <v>7.2</v>
      </c>
      <c r="Z1197" s="4">
        <v>7.5</v>
      </c>
      <c r="AA1197" s="4">
        <v>7.7</v>
      </c>
      <c r="AB1197" s="4">
        <v>8</v>
      </c>
      <c r="AC1197" s="4">
        <v>8.1999999999999993</v>
      </c>
      <c r="AD1197" s="4">
        <v>8.5</v>
      </c>
      <c r="AE1197" s="5">
        <v>8.6999999999999993</v>
      </c>
      <c r="AF1197" s="4">
        <v>9</v>
      </c>
      <c r="AG1197" s="4">
        <v>9.1999999999999993</v>
      </c>
      <c r="AH1197" s="4">
        <v>9.5</v>
      </c>
      <c r="AI1197" s="4">
        <v>9.6999999999999993</v>
      </c>
      <c r="AJ1197" s="4">
        <v>10</v>
      </c>
      <c r="AK1197" s="4">
        <v>10.199999999999999</v>
      </c>
      <c r="AL1197" s="4">
        <v>10.5</v>
      </c>
      <c r="AM1197" s="4">
        <v>10.7</v>
      </c>
      <c r="AN1197" s="4">
        <v>11</v>
      </c>
      <c r="AO1197" s="6">
        <v>11.2</v>
      </c>
      <c r="AP1197" s="4">
        <v>11.5</v>
      </c>
      <c r="AQ1197" s="4">
        <v>11.7</v>
      </c>
      <c r="AR1197" s="4">
        <v>12</v>
      </c>
      <c r="AS1197" s="4">
        <v>12.2</v>
      </c>
      <c r="AT1197" s="4">
        <v>12.5</v>
      </c>
      <c r="AU1197" s="4">
        <v>12.7</v>
      </c>
      <c r="AV1197" s="4">
        <v>13</v>
      </c>
      <c r="AW1197" s="4">
        <v>13.2</v>
      </c>
      <c r="AX1197" s="4">
        <v>13.5</v>
      </c>
      <c r="AY1197" s="5">
        <v>13.7</v>
      </c>
      <c r="AZ1197" s="4">
        <v>14</v>
      </c>
      <c r="BA1197" s="4">
        <v>14.2</v>
      </c>
      <c r="BB1197" s="4">
        <v>14.5</v>
      </c>
      <c r="BC1197" s="4">
        <v>14.7</v>
      </c>
      <c r="BD1197" s="4">
        <v>15</v>
      </c>
      <c r="BE1197" s="4">
        <v>15.2</v>
      </c>
      <c r="BF1197" s="4">
        <v>15.5</v>
      </c>
      <c r="BG1197" s="4">
        <v>15.7</v>
      </c>
      <c r="BH1197" s="4">
        <v>16</v>
      </c>
      <c r="BI1197" s="6">
        <v>16.2</v>
      </c>
      <c r="BJ1197" t="s">
        <v>1</v>
      </c>
    </row>
    <row r="1198" spans="1:62">
      <c r="A1198" s="4" t="s">
        <v>5</v>
      </c>
      <c r="K1198" s="5"/>
      <c r="U1198" s="6"/>
      <c r="AE1198" s="5"/>
      <c r="AO1198" s="6"/>
      <c r="AY1198" s="5"/>
      <c r="BI1198" s="6"/>
    </row>
    <row r="1199" spans="1:62">
      <c r="A1199" s="4" t="s">
        <v>446</v>
      </c>
      <c r="K1199" s="5"/>
      <c r="U1199" s="6"/>
      <c r="AE1199" s="5"/>
      <c r="AO1199" s="6"/>
      <c r="AY1199" s="5"/>
      <c r="BI1199" s="6"/>
    </row>
    <row r="1200" spans="1:62">
      <c r="A1200" s="4" t="s">
        <v>281</v>
      </c>
      <c r="B1200" s="4">
        <v>35</v>
      </c>
      <c r="C1200" s="4">
        <v>45</v>
      </c>
      <c r="D1200" s="4">
        <v>55</v>
      </c>
      <c r="E1200" s="4">
        <v>65</v>
      </c>
      <c r="F1200" s="4">
        <v>75</v>
      </c>
      <c r="G1200" s="4">
        <v>85</v>
      </c>
      <c r="H1200" s="4">
        <v>95</v>
      </c>
      <c r="I1200" s="4">
        <v>105</v>
      </c>
      <c r="J1200" s="4">
        <v>115</v>
      </c>
      <c r="K1200" s="5">
        <v>125</v>
      </c>
      <c r="L1200" s="4">
        <v>135</v>
      </c>
      <c r="M1200" s="4">
        <v>145</v>
      </c>
      <c r="N1200" s="4">
        <v>155</v>
      </c>
      <c r="O1200" s="4">
        <v>165</v>
      </c>
      <c r="P1200" s="4">
        <v>175</v>
      </c>
      <c r="Q1200" s="4">
        <v>185</v>
      </c>
      <c r="R1200" s="4">
        <v>195</v>
      </c>
      <c r="S1200" s="4">
        <v>205</v>
      </c>
      <c r="T1200" s="4">
        <v>215</v>
      </c>
      <c r="U1200" s="6">
        <v>225</v>
      </c>
      <c r="V1200" s="4">
        <v>235</v>
      </c>
      <c r="W1200" s="4">
        <v>245</v>
      </c>
      <c r="X1200" s="4">
        <v>255</v>
      </c>
      <c r="Y1200" s="4">
        <v>265</v>
      </c>
      <c r="Z1200" s="4">
        <v>275</v>
      </c>
      <c r="AA1200" s="4">
        <v>285</v>
      </c>
      <c r="AB1200" s="4">
        <v>295</v>
      </c>
      <c r="AC1200" s="4">
        <v>305</v>
      </c>
      <c r="AD1200" s="4">
        <v>315</v>
      </c>
      <c r="AE1200" s="5">
        <v>325</v>
      </c>
      <c r="AF1200" s="4">
        <v>335</v>
      </c>
      <c r="AG1200" s="4">
        <v>345</v>
      </c>
      <c r="AH1200" s="4">
        <v>355</v>
      </c>
      <c r="AI1200" s="4">
        <v>365</v>
      </c>
      <c r="AJ1200" s="4">
        <v>375</v>
      </c>
      <c r="AK1200" s="4">
        <v>385</v>
      </c>
      <c r="AL1200" s="4">
        <v>395</v>
      </c>
      <c r="AM1200" s="4">
        <v>405</v>
      </c>
      <c r="AN1200" s="4">
        <v>415</v>
      </c>
      <c r="AO1200" s="6">
        <v>425</v>
      </c>
      <c r="AP1200" s="4">
        <v>435</v>
      </c>
      <c r="AQ1200" s="4">
        <v>445</v>
      </c>
      <c r="AR1200" s="4">
        <v>455</v>
      </c>
      <c r="AS1200" s="4">
        <v>465</v>
      </c>
      <c r="AT1200" s="4">
        <v>475</v>
      </c>
      <c r="AU1200" s="4">
        <v>485</v>
      </c>
      <c r="AV1200" s="4">
        <v>495</v>
      </c>
      <c r="AW1200" s="4">
        <v>505</v>
      </c>
      <c r="AX1200" s="4">
        <v>515</v>
      </c>
      <c r="AY1200" s="5">
        <v>525</v>
      </c>
      <c r="AZ1200" s="4">
        <v>535</v>
      </c>
      <c r="BA1200" s="4">
        <v>545</v>
      </c>
      <c r="BB1200" s="4">
        <v>555</v>
      </c>
      <c r="BC1200" s="4">
        <v>565</v>
      </c>
      <c r="BD1200" s="4">
        <v>575</v>
      </c>
      <c r="BE1200" s="4">
        <v>585</v>
      </c>
      <c r="BF1200" s="4">
        <v>595</v>
      </c>
      <c r="BG1200" s="4">
        <v>605</v>
      </c>
      <c r="BH1200" s="4">
        <v>615</v>
      </c>
      <c r="BI1200" s="6">
        <v>625</v>
      </c>
      <c r="BJ1200" t="s">
        <v>1</v>
      </c>
    </row>
    <row r="1201" spans="1:62">
      <c r="A1201" s="4" t="s">
        <v>282</v>
      </c>
      <c r="B1201" s="4">
        <v>5</v>
      </c>
      <c r="C1201" s="4">
        <v>9</v>
      </c>
      <c r="D1201" s="4">
        <v>12</v>
      </c>
      <c r="E1201" s="4">
        <v>15</v>
      </c>
      <c r="F1201" s="4">
        <v>17</v>
      </c>
      <c r="G1201" s="4">
        <v>19</v>
      </c>
      <c r="H1201" s="4">
        <v>20</v>
      </c>
      <c r="I1201" s="4">
        <v>21</v>
      </c>
      <c r="J1201" s="4">
        <v>23</v>
      </c>
      <c r="K1201" s="5">
        <v>23</v>
      </c>
      <c r="L1201" s="4">
        <v>24</v>
      </c>
      <c r="M1201" s="4">
        <v>25</v>
      </c>
      <c r="N1201" s="4">
        <v>26</v>
      </c>
      <c r="O1201" s="4">
        <v>26</v>
      </c>
      <c r="P1201" s="4">
        <v>27</v>
      </c>
      <c r="Q1201" s="4">
        <v>28</v>
      </c>
      <c r="R1201" s="4">
        <v>28</v>
      </c>
      <c r="S1201" s="4">
        <v>28</v>
      </c>
      <c r="T1201" s="4">
        <v>29</v>
      </c>
      <c r="U1201" s="6">
        <v>29</v>
      </c>
      <c r="V1201" s="4">
        <v>29</v>
      </c>
      <c r="W1201" s="4">
        <v>30</v>
      </c>
      <c r="X1201" s="4">
        <v>30</v>
      </c>
      <c r="Y1201" s="4">
        <v>30</v>
      </c>
      <c r="Z1201" s="4">
        <v>30</v>
      </c>
      <c r="AA1201" s="4">
        <v>31</v>
      </c>
      <c r="AB1201" s="4">
        <v>31</v>
      </c>
      <c r="AC1201" s="4">
        <v>31</v>
      </c>
      <c r="AD1201" s="4">
        <v>31</v>
      </c>
      <c r="AE1201" s="5">
        <v>31</v>
      </c>
      <c r="AF1201" s="4">
        <v>32</v>
      </c>
      <c r="AG1201" s="4">
        <v>32</v>
      </c>
      <c r="AH1201" s="4">
        <v>32</v>
      </c>
      <c r="AI1201" s="4">
        <v>32</v>
      </c>
      <c r="AJ1201" s="4">
        <v>32</v>
      </c>
      <c r="AK1201" s="4">
        <v>32</v>
      </c>
      <c r="AL1201" s="4">
        <v>32</v>
      </c>
      <c r="AM1201" s="4">
        <v>33</v>
      </c>
      <c r="AN1201" s="4">
        <v>33</v>
      </c>
      <c r="AO1201" s="6">
        <v>33</v>
      </c>
      <c r="AP1201" s="4">
        <v>33</v>
      </c>
      <c r="AQ1201" s="4">
        <v>33</v>
      </c>
      <c r="AR1201" s="4">
        <v>33</v>
      </c>
      <c r="AS1201" s="4">
        <v>33</v>
      </c>
      <c r="AT1201" s="4">
        <v>33</v>
      </c>
      <c r="AU1201" s="4">
        <v>33</v>
      </c>
      <c r="AV1201" s="4">
        <v>33</v>
      </c>
      <c r="AW1201" s="4">
        <v>33</v>
      </c>
      <c r="AX1201" s="4">
        <v>34</v>
      </c>
      <c r="AY1201" s="5">
        <v>34</v>
      </c>
      <c r="AZ1201" s="4">
        <v>34</v>
      </c>
      <c r="BA1201" s="4">
        <v>34</v>
      </c>
      <c r="BB1201" s="4">
        <v>34</v>
      </c>
      <c r="BC1201" s="4">
        <v>34</v>
      </c>
      <c r="BD1201" s="4">
        <v>34</v>
      </c>
      <c r="BE1201" s="4">
        <v>34</v>
      </c>
      <c r="BF1201" s="4">
        <v>34</v>
      </c>
      <c r="BG1201" s="4">
        <v>34</v>
      </c>
      <c r="BH1201" s="4">
        <v>34</v>
      </c>
      <c r="BI1201" s="6">
        <v>35</v>
      </c>
      <c r="BJ1201" t="s">
        <v>1</v>
      </c>
    </row>
    <row r="1202" spans="1:62">
      <c r="A1202" s="4" t="s">
        <v>5</v>
      </c>
      <c r="K1202" s="5"/>
      <c r="U1202" s="6"/>
      <c r="AE1202" s="5"/>
      <c r="AO1202" s="6"/>
      <c r="AY1202" s="5"/>
      <c r="BI1202" s="6"/>
    </row>
    <row r="1203" spans="1:62">
      <c r="A1203" s="4" t="s">
        <v>447</v>
      </c>
      <c r="K1203" s="5"/>
      <c r="U1203" s="6"/>
      <c r="AE1203" s="5"/>
      <c r="AO1203" s="6"/>
      <c r="AY1203" s="5"/>
      <c r="BI1203" s="6"/>
    </row>
    <row r="1204" spans="1:62">
      <c r="A1204" s="4" t="s">
        <v>9</v>
      </c>
      <c r="B1204" s="4">
        <v>1</v>
      </c>
      <c r="C1204" s="4">
        <v>1</v>
      </c>
      <c r="D1204" s="4">
        <v>1</v>
      </c>
      <c r="E1204" s="4">
        <v>1</v>
      </c>
      <c r="F1204" s="4">
        <v>1</v>
      </c>
      <c r="G1204" s="4">
        <v>1</v>
      </c>
      <c r="H1204" s="4">
        <v>1</v>
      </c>
      <c r="I1204" s="4">
        <v>1</v>
      </c>
      <c r="J1204" s="4">
        <v>1</v>
      </c>
      <c r="K1204" s="5">
        <v>1</v>
      </c>
      <c r="L1204" s="4">
        <v>1</v>
      </c>
      <c r="M1204" s="4">
        <v>1</v>
      </c>
      <c r="N1204" s="4">
        <v>1</v>
      </c>
      <c r="O1204" s="4">
        <v>1</v>
      </c>
      <c r="P1204" s="4">
        <v>1</v>
      </c>
      <c r="Q1204" s="4">
        <v>1</v>
      </c>
      <c r="R1204" s="4">
        <v>1</v>
      </c>
      <c r="S1204" s="4">
        <v>1</v>
      </c>
      <c r="T1204" s="4">
        <v>1</v>
      </c>
      <c r="U1204" s="6">
        <v>1</v>
      </c>
      <c r="V1204" s="4">
        <v>1</v>
      </c>
      <c r="W1204" s="4">
        <v>1</v>
      </c>
      <c r="X1204" s="4">
        <v>1</v>
      </c>
      <c r="Y1204" s="4">
        <v>1</v>
      </c>
      <c r="Z1204" s="4">
        <v>1</v>
      </c>
      <c r="AA1204" s="4">
        <v>1</v>
      </c>
      <c r="AB1204" s="4">
        <v>1</v>
      </c>
      <c r="AC1204" s="4">
        <v>1</v>
      </c>
      <c r="AD1204" s="4">
        <v>1</v>
      </c>
      <c r="AE1204" s="5">
        <v>1</v>
      </c>
      <c r="AF1204" s="4">
        <v>1</v>
      </c>
      <c r="AG1204" s="4">
        <v>1</v>
      </c>
      <c r="AH1204" s="4">
        <v>1</v>
      </c>
      <c r="AI1204" s="4">
        <v>1</v>
      </c>
      <c r="AJ1204" s="4">
        <v>1</v>
      </c>
      <c r="AK1204" s="4">
        <v>1</v>
      </c>
      <c r="AL1204" s="4">
        <v>1</v>
      </c>
      <c r="AM1204" s="4">
        <v>1</v>
      </c>
      <c r="AN1204" s="4">
        <v>1</v>
      </c>
      <c r="AO1204" s="6">
        <v>1</v>
      </c>
      <c r="AP1204" s="4">
        <v>1</v>
      </c>
      <c r="AQ1204" s="4">
        <v>1</v>
      </c>
      <c r="AR1204" s="4">
        <v>1</v>
      </c>
      <c r="AS1204" s="4">
        <v>1</v>
      </c>
      <c r="AT1204" s="4">
        <v>1</v>
      </c>
      <c r="AU1204" s="4">
        <v>1</v>
      </c>
      <c r="AV1204" s="4">
        <v>1</v>
      </c>
      <c r="AW1204" s="4">
        <v>1</v>
      </c>
      <c r="AX1204" s="4">
        <v>1</v>
      </c>
      <c r="AY1204" s="5">
        <v>1</v>
      </c>
      <c r="AZ1204" s="4">
        <v>1</v>
      </c>
      <c r="BA1204" s="4">
        <v>1</v>
      </c>
      <c r="BB1204" s="4">
        <v>1</v>
      </c>
      <c r="BC1204" s="4">
        <v>1</v>
      </c>
      <c r="BD1204" s="4">
        <v>1</v>
      </c>
      <c r="BE1204" s="4">
        <v>1</v>
      </c>
      <c r="BF1204" s="4">
        <v>1</v>
      </c>
      <c r="BG1204" s="4">
        <v>1</v>
      </c>
      <c r="BH1204" s="4">
        <v>1</v>
      </c>
      <c r="BI1204" s="6">
        <v>1</v>
      </c>
      <c r="BJ1204" t="s">
        <v>1</v>
      </c>
    </row>
    <row r="1205" spans="1:62">
      <c r="A1205" s="4" t="s">
        <v>10</v>
      </c>
      <c r="B1205" s="4">
        <v>40</v>
      </c>
      <c r="C1205" s="4">
        <f>B1205+12</f>
        <v>52</v>
      </c>
      <c r="D1205" s="4">
        <f t="shared" ref="D1205:I1205" si="5585">C1205+12</f>
        <v>64</v>
      </c>
      <c r="E1205" s="4">
        <f t="shared" si="5585"/>
        <v>76</v>
      </c>
      <c r="F1205" s="4">
        <f t="shared" si="5585"/>
        <v>88</v>
      </c>
      <c r="G1205" s="4">
        <f t="shared" si="5585"/>
        <v>100</v>
      </c>
      <c r="H1205" s="4">
        <f t="shared" si="5585"/>
        <v>112</v>
      </c>
      <c r="I1205" s="4">
        <f t="shared" si="5585"/>
        <v>124</v>
      </c>
      <c r="J1205" s="4">
        <f>I1205+26</f>
        <v>150</v>
      </c>
      <c r="K1205">
        <f t="shared" ref="K1205:Q1205" si="5586">J1205+26</f>
        <v>176</v>
      </c>
      <c r="L1205" s="4">
        <f t="shared" si="5586"/>
        <v>202</v>
      </c>
      <c r="M1205" s="4">
        <f t="shared" si="5586"/>
        <v>228</v>
      </c>
      <c r="N1205" s="4">
        <f t="shared" si="5586"/>
        <v>254</v>
      </c>
      <c r="O1205" s="4">
        <f t="shared" si="5586"/>
        <v>280</v>
      </c>
      <c r="P1205" s="4">
        <f t="shared" si="5586"/>
        <v>306</v>
      </c>
      <c r="Q1205" s="4">
        <f t="shared" si="5586"/>
        <v>332</v>
      </c>
      <c r="R1205" s="4">
        <f>Q1205+54</f>
        <v>386</v>
      </c>
      <c r="S1205" s="4">
        <f t="shared" ref="S1205:W1205" si="5587">R1205+54</f>
        <v>440</v>
      </c>
      <c r="T1205" s="4">
        <f t="shared" si="5587"/>
        <v>494</v>
      </c>
      <c r="U1205">
        <f t="shared" si="5587"/>
        <v>548</v>
      </c>
      <c r="V1205" s="4">
        <f t="shared" si="5587"/>
        <v>602</v>
      </c>
      <c r="W1205" s="4">
        <f t="shared" si="5587"/>
        <v>656</v>
      </c>
      <c r="X1205" s="4">
        <f>W1205+82</f>
        <v>738</v>
      </c>
      <c r="Y1205" s="4">
        <f t="shared" ref="Y1205:AC1205" si="5588">X1205+82</f>
        <v>820</v>
      </c>
      <c r="Z1205" s="4">
        <f t="shared" si="5588"/>
        <v>902</v>
      </c>
      <c r="AA1205" s="4">
        <f t="shared" si="5588"/>
        <v>984</v>
      </c>
      <c r="AB1205" s="4">
        <f t="shared" si="5588"/>
        <v>1066</v>
      </c>
      <c r="AC1205" s="4">
        <f t="shared" si="5588"/>
        <v>1148</v>
      </c>
      <c r="AD1205" s="4">
        <f>AC1205+110</f>
        <v>1258</v>
      </c>
      <c r="AE1205">
        <f t="shared" ref="AE1205:BI1205" si="5589">AD1205+110</f>
        <v>1368</v>
      </c>
      <c r="AF1205" s="4">
        <f t="shared" si="5589"/>
        <v>1478</v>
      </c>
      <c r="AG1205" s="4">
        <f t="shared" si="5589"/>
        <v>1588</v>
      </c>
      <c r="AH1205" s="4">
        <f t="shared" si="5589"/>
        <v>1698</v>
      </c>
      <c r="AI1205" s="4">
        <f t="shared" si="5589"/>
        <v>1808</v>
      </c>
      <c r="AJ1205" s="4">
        <f t="shared" si="5589"/>
        <v>1918</v>
      </c>
      <c r="AK1205" s="4">
        <f t="shared" si="5589"/>
        <v>2028</v>
      </c>
      <c r="AL1205" s="4">
        <f t="shared" si="5589"/>
        <v>2138</v>
      </c>
      <c r="AM1205" s="4">
        <f t="shared" si="5589"/>
        <v>2248</v>
      </c>
      <c r="AN1205" s="4">
        <f t="shared" si="5589"/>
        <v>2358</v>
      </c>
      <c r="AO1205">
        <f t="shared" si="5589"/>
        <v>2468</v>
      </c>
      <c r="AP1205" s="4">
        <f t="shared" si="5589"/>
        <v>2578</v>
      </c>
      <c r="AQ1205" s="4">
        <f t="shared" si="5589"/>
        <v>2688</v>
      </c>
      <c r="AR1205" s="4">
        <f t="shared" si="5589"/>
        <v>2798</v>
      </c>
      <c r="AS1205" s="4">
        <f t="shared" si="5589"/>
        <v>2908</v>
      </c>
      <c r="AT1205" s="4">
        <f t="shared" si="5589"/>
        <v>3018</v>
      </c>
      <c r="AU1205" s="4">
        <f t="shared" si="5589"/>
        <v>3128</v>
      </c>
      <c r="AV1205" s="4">
        <f t="shared" si="5589"/>
        <v>3238</v>
      </c>
      <c r="AW1205" s="4">
        <f t="shared" si="5589"/>
        <v>3348</v>
      </c>
      <c r="AX1205" s="4">
        <f t="shared" si="5589"/>
        <v>3458</v>
      </c>
      <c r="AY1205">
        <f t="shared" si="5589"/>
        <v>3568</v>
      </c>
      <c r="AZ1205" s="4">
        <f t="shared" si="5589"/>
        <v>3678</v>
      </c>
      <c r="BA1205" s="4">
        <f t="shared" si="5589"/>
        <v>3788</v>
      </c>
      <c r="BB1205" s="4">
        <f t="shared" si="5589"/>
        <v>3898</v>
      </c>
      <c r="BC1205" s="4">
        <f t="shared" si="5589"/>
        <v>4008</v>
      </c>
      <c r="BD1205" s="4">
        <f t="shared" si="5589"/>
        <v>4118</v>
      </c>
      <c r="BE1205" s="4">
        <f t="shared" si="5589"/>
        <v>4228</v>
      </c>
      <c r="BF1205" s="4">
        <f t="shared" si="5589"/>
        <v>4338</v>
      </c>
      <c r="BG1205" s="4">
        <f t="shared" si="5589"/>
        <v>4448</v>
      </c>
      <c r="BH1205" s="4">
        <f t="shared" si="5589"/>
        <v>4558</v>
      </c>
      <c r="BI1205">
        <f t="shared" si="5589"/>
        <v>4668</v>
      </c>
      <c r="BJ1205" t="s">
        <v>1</v>
      </c>
    </row>
    <row r="1206" spans="1:62">
      <c r="A1206" s="4" t="s">
        <v>24</v>
      </c>
      <c r="B1206" s="4">
        <v>4</v>
      </c>
      <c r="C1206" s="4">
        <v>4.2</v>
      </c>
      <c r="D1206" s="4">
        <v>4.5</v>
      </c>
      <c r="E1206" s="4">
        <v>4.7</v>
      </c>
      <c r="F1206" s="4">
        <v>5</v>
      </c>
      <c r="G1206" s="4">
        <v>5.2</v>
      </c>
      <c r="H1206" s="4">
        <v>5.5</v>
      </c>
      <c r="I1206" s="4">
        <v>5.7</v>
      </c>
      <c r="J1206" s="4">
        <v>6</v>
      </c>
      <c r="K1206" s="5">
        <v>6.2</v>
      </c>
      <c r="L1206" s="4">
        <v>6.5</v>
      </c>
      <c r="M1206" s="4">
        <v>6.7</v>
      </c>
      <c r="N1206" s="4">
        <v>7</v>
      </c>
      <c r="O1206" s="4">
        <v>7.2</v>
      </c>
      <c r="P1206" s="4">
        <v>7.5</v>
      </c>
      <c r="Q1206" s="4">
        <v>7.7</v>
      </c>
      <c r="R1206" s="4">
        <v>8</v>
      </c>
      <c r="S1206" s="4">
        <v>8.1999999999999993</v>
      </c>
      <c r="T1206" s="4">
        <v>8.5</v>
      </c>
      <c r="U1206" s="6">
        <v>8.6999999999999993</v>
      </c>
      <c r="V1206" s="4">
        <v>9</v>
      </c>
      <c r="W1206" s="4">
        <v>9.1999999999999993</v>
      </c>
      <c r="X1206" s="4">
        <v>9.5</v>
      </c>
      <c r="Y1206" s="4">
        <v>9.6999999999999993</v>
      </c>
      <c r="Z1206" s="4">
        <v>10</v>
      </c>
      <c r="AA1206" s="4">
        <v>10.199999999999999</v>
      </c>
      <c r="AB1206" s="4">
        <v>10.5</v>
      </c>
      <c r="AC1206" s="4">
        <v>10.7</v>
      </c>
      <c r="AD1206" s="4">
        <v>11</v>
      </c>
      <c r="AE1206" s="5">
        <v>11.2</v>
      </c>
      <c r="AF1206" s="4">
        <v>11.5</v>
      </c>
      <c r="AG1206" s="4">
        <v>11.7</v>
      </c>
      <c r="AH1206" s="4">
        <v>12</v>
      </c>
      <c r="AI1206" s="4">
        <v>12.2</v>
      </c>
      <c r="AJ1206" s="4">
        <v>12.5</v>
      </c>
      <c r="AK1206" s="4">
        <v>12.7</v>
      </c>
      <c r="AL1206" s="4">
        <v>13</v>
      </c>
      <c r="AM1206" s="4">
        <v>13.2</v>
      </c>
      <c r="AN1206" s="4">
        <v>13.5</v>
      </c>
      <c r="AO1206" s="6">
        <v>13.7</v>
      </c>
      <c r="AP1206" s="4">
        <v>14</v>
      </c>
      <c r="AQ1206" s="4">
        <v>14.2</v>
      </c>
      <c r="AR1206" s="4">
        <v>14.5</v>
      </c>
      <c r="AS1206" s="4">
        <v>14.7</v>
      </c>
      <c r="AT1206" s="4">
        <v>15</v>
      </c>
      <c r="AU1206" s="4">
        <v>15.2</v>
      </c>
      <c r="AV1206" s="4">
        <v>15.5</v>
      </c>
      <c r="AW1206" s="4">
        <v>15.7</v>
      </c>
      <c r="AX1206" s="4">
        <v>16</v>
      </c>
      <c r="AY1206" s="5">
        <v>16.2</v>
      </c>
      <c r="AZ1206" s="4">
        <v>16.5</v>
      </c>
      <c r="BA1206" s="4">
        <v>16.7</v>
      </c>
      <c r="BB1206" s="4">
        <v>17</v>
      </c>
      <c r="BC1206" s="4">
        <v>17.2</v>
      </c>
      <c r="BD1206" s="4">
        <v>17.5</v>
      </c>
      <c r="BE1206" s="4">
        <v>17.7</v>
      </c>
      <c r="BF1206" s="4">
        <v>18</v>
      </c>
      <c r="BG1206" s="4">
        <v>18.2</v>
      </c>
      <c r="BH1206" s="4">
        <v>18.5</v>
      </c>
      <c r="BI1206" s="6">
        <v>18.7</v>
      </c>
      <c r="BJ1206" t="s">
        <v>1</v>
      </c>
    </row>
    <row r="1207" spans="1:62">
      <c r="A1207" s="4" t="s">
        <v>5</v>
      </c>
      <c r="K1207" s="5"/>
      <c r="U1207" s="6"/>
      <c r="AE1207" s="5"/>
      <c r="AO1207" s="6"/>
      <c r="AY1207" s="5"/>
      <c r="BI1207" s="6"/>
    </row>
    <row r="1208" spans="1:62">
      <c r="A1208" s="4" t="s">
        <v>448</v>
      </c>
      <c r="K1208" s="5"/>
      <c r="U1208" s="6"/>
      <c r="AE1208" s="5"/>
      <c r="AO1208" s="6"/>
      <c r="AY1208" s="5"/>
      <c r="BI1208" s="6"/>
    </row>
    <row r="1209" spans="1:62">
      <c r="A1209" s="4" t="s">
        <v>283</v>
      </c>
      <c r="B1209" s="4">
        <v>2</v>
      </c>
      <c r="C1209" s="4">
        <v>2</v>
      </c>
      <c r="D1209" s="4">
        <v>2</v>
      </c>
      <c r="E1209" s="4">
        <v>2</v>
      </c>
      <c r="F1209" s="4">
        <v>3</v>
      </c>
      <c r="G1209" s="4">
        <v>3</v>
      </c>
      <c r="H1209" s="4">
        <v>3</v>
      </c>
      <c r="I1209" s="4">
        <v>3</v>
      </c>
      <c r="J1209" s="4">
        <v>3</v>
      </c>
      <c r="K1209" s="5">
        <v>4</v>
      </c>
      <c r="L1209" s="4">
        <v>4</v>
      </c>
      <c r="M1209" s="4">
        <v>4</v>
      </c>
      <c r="N1209" s="4">
        <v>4</v>
      </c>
      <c r="O1209" s="4">
        <v>4</v>
      </c>
      <c r="P1209" s="4">
        <v>5</v>
      </c>
      <c r="Q1209" s="4">
        <v>5</v>
      </c>
      <c r="R1209" s="4">
        <v>5</v>
      </c>
      <c r="S1209" s="4">
        <v>5</v>
      </c>
      <c r="T1209" s="4">
        <v>5</v>
      </c>
      <c r="U1209" s="6">
        <v>6</v>
      </c>
      <c r="V1209" s="4">
        <v>6</v>
      </c>
      <c r="W1209" s="4">
        <v>6</v>
      </c>
      <c r="X1209" s="4">
        <v>6</v>
      </c>
      <c r="Y1209" s="4">
        <v>6</v>
      </c>
      <c r="Z1209" s="4">
        <v>7</v>
      </c>
      <c r="AA1209" s="4">
        <v>7</v>
      </c>
      <c r="AB1209" s="4">
        <v>7</v>
      </c>
      <c r="AC1209" s="4">
        <v>7</v>
      </c>
      <c r="AD1209" s="4">
        <v>7</v>
      </c>
      <c r="AE1209" s="5">
        <v>8</v>
      </c>
      <c r="AF1209" s="4">
        <v>8</v>
      </c>
      <c r="AG1209" s="4">
        <v>8</v>
      </c>
      <c r="AH1209" s="4">
        <v>8</v>
      </c>
      <c r="AI1209" s="4">
        <v>8</v>
      </c>
      <c r="AJ1209" s="4">
        <v>9</v>
      </c>
      <c r="AK1209" s="4">
        <v>9</v>
      </c>
      <c r="AL1209" s="4">
        <v>9</v>
      </c>
      <c r="AM1209" s="4">
        <v>9</v>
      </c>
      <c r="AN1209" s="4">
        <v>9</v>
      </c>
      <c r="AO1209" s="6">
        <v>10</v>
      </c>
      <c r="AP1209" s="4">
        <v>10</v>
      </c>
      <c r="AQ1209" s="4">
        <v>10</v>
      </c>
      <c r="AR1209" s="4">
        <v>10</v>
      </c>
      <c r="AS1209" s="4">
        <v>10</v>
      </c>
      <c r="AT1209" s="4">
        <v>11</v>
      </c>
      <c r="AU1209" s="4">
        <v>11</v>
      </c>
      <c r="AV1209" s="4">
        <v>11</v>
      </c>
      <c r="AW1209" s="4">
        <v>11</v>
      </c>
      <c r="AX1209" s="4">
        <v>11</v>
      </c>
      <c r="AY1209" s="5">
        <v>12</v>
      </c>
      <c r="AZ1209" s="4">
        <v>12</v>
      </c>
      <c r="BA1209" s="4">
        <v>12</v>
      </c>
      <c r="BB1209" s="4">
        <v>12</v>
      </c>
      <c r="BC1209" s="4">
        <v>12</v>
      </c>
      <c r="BD1209" s="4">
        <v>13</v>
      </c>
      <c r="BE1209" s="4">
        <v>13</v>
      </c>
      <c r="BF1209" s="4">
        <v>13</v>
      </c>
      <c r="BG1209" s="4">
        <v>13</v>
      </c>
      <c r="BH1209" s="4">
        <v>13</v>
      </c>
      <c r="BI1209" s="6">
        <v>14</v>
      </c>
      <c r="BJ1209" t="s">
        <v>1</v>
      </c>
    </row>
    <row r="1210" spans="1:62">
      <c r="A1210" s="4" t="s">
        <v>9</v>
      </c>
      <c r="B1210" s="4">
        <v>1</v>
      </c>
      <c r="C1210" s="4">
        <v>1</v>
      </c>
      <c r="D1210" s="4">
        <v>1</v>
      </c>
      <c r="E1210" s="4">
        <v>1</v>
      </c>
      <c r="F1210" s="4">
        <v>1</v>
      </c>
      <c r="G1210" s="4">
        <v>1</v>
      </c>
      <c r="H1210" s="4">
        <v>1</v>
      </c>
      <c r="I1210" s="4">
        <v>1</v>
      </c>
      <c r="J1210" s="4">
        <v>1</v>
      </c>
      <c r="K1210" s="5">
        <v>1</v>
      </c>
      <c r="L1210" s="4">
        <v>1</v>
      </c>
      <c r="M1210" s="4">
        <v>1</v>
      </c>
      <c r="N1210" s="4">
        <v>1</v>
      </c>
      <c r="O1210" s="4">
        <v>1</v>
      </c>
      <c r="P1210" s="4">
        <v>1</v>
      </c>
      <c r="Q1210" s="4">
        <v>1</v>
      </c>
      <c r="R1210" s="4">
        <v>1</v>
      </c>
      <c r="S1210" s="4">
        <v>1</v>
      </c>
      <c r="T1210" s="4">
        <v>1</v>
      </c>
      <c r="U1210" s="6">
        <v>1</v>
      </c>
      <c r="V1210" s="4">
        <v>1</v>
      </c>
      <c r="W1210" s="4">
        <v>1</v>
      </c>
      <c r="X1210" s="4">
        <v>1</v>
      </c>
      <c r="Y1210" s="4">
        <v>1</v>
      </c>
      <c r="Z1210" s="4">
        <v>1</v>
      </c>
      <c r="AA1210" s="4">
        <v>1</v>
      </c>
      <c r="AB1210" s="4">
        <v>1</v>
      </c>
      <c r="AC1210" s="4">
        <v>1</v>
      </c>
      <c r="AD1210" s="4">
        <v>1</v>
      </c>
      <c r="AE1210" s="5">
        <v>1</v>
      </c>
      <c r="AF1210" s="4">
        <v>1</v>
      </c>
      <c r="AG1210" s="4">
        <v>1</v>
      </c>
      <c r="AH1210" s="4">
        <v>1</v>
      </c>
      <c r="AI1210" s="4">
        <v>1</v>
      </c>
      <c r="AJ1210" s="4">
        <v>1</v>
      </c>
      <c r="AK1210" s="4">
        <v>1</v>
      </c>
      <c r="AL1210" s="4">
        <v>1</v>
      </c>
      <c r="AM1210" s="4">
        <v>1</v>
      </c>
      <c r="AN1210" s="4">
        <v>1</v>
      </c>
      <c r="AO1210" s="6">
        <v>1</v>
      </c>
      <c r="AP1210" s="4">
        <v>1</v>
      </c>
      <c r="AQ1210" s="4">
        <v>1</v>
      </c>
      <c r="AR1210" s="4">
        <v>1</v>
      </c>
      <c r="AS1210" s="4">
        <v>1</v>
      </c>
      <c r="AT1210" s="4">
        <v>1</v>
      </c>
      <c r="AU1210" s="4">
        <v>1</v>
      </c>
      <c r="AV1210" s="4">
        <v>1</v>
      </c>
      <c r="AW1210" s="4">
        <v>1</v>
      </c>
      <c r="AX1210" s="4">
        <v>1</v>
      </c>
      <c r="AY1210" s="5">
        <v>1</v>
      </c>
      <c r="AZ1210" s="4">
        <v>1</v>
      </c>
      <c r="BA1210" s="4">
        <v>1</v>
      </c>
      <c r="BB1210" s="4">
        <v>1</v>
      </c>
      <c r="BC1210" s="4">
        <v>1</v>
      </c>
      <c r="BD1210" s="4">
        <v>1</v>
      </c>
      <c r="BE1210" s="4">
        <v>1</v>
      </c>
      <c r="BF1210" s="4">
        <v>1</v>
      </c>
      <c r="BG1210" s="4">
        <v>1</v>
      </c>
      <c r="BH1210" s="4">
        <v>1</v>
      </c>
      <c r="BI1210" s="6">
        <v>1</v>
      </c>
      <c r="BJ1210" t="s">
        <v>1</v>
      </c>
    </row>
    <row r="1211" spans="1:62">
      <c r="A1211" s="4" t="s">
        <v>10</v>
      </c>
      <c r="B1211" s="4">
        <v>40</v>
      </c>
      <c r="C1211" s="4">
        <f>B1211+12</f>
        <v>52</v>
      </c>
      <c r="D1211" s="4">
        <f t="shared" ref="D1211:I1211" si="5590">C1211+12</f>
        <v>64</v>
      </c>
      <c r="E1211" s="4">
        <f t="shared" si="5590"/>
        <v>76</v>
      </c>
      <c r="F1211" s="4">
        <f t="shared" si="5590"/>
        <v>88</v>
      </c>
      <c r="G1211" s="4">
        <f t="shared" si="5590"/>
        <v>100</v>
      </c>
      <c r="H1211" s="4">
        <f t="shared" si="5590"/>
        <v>112</v>
      </c>
      <c r="I1211" s="4">
        <f t="shared" si="5590"/>
        <v>124</v>
      </c>
      <c r="J1211" s="4">
        <f>I1211+16</f>
        <v>140</v>
      </c>
      <c r="K1211">
        <f t="shared" ref="K1211:Q1211" si="5591">J1211+16</f>
        <v>156</v>
      </c>
      <c r="L1211" s="4">
        <f t="shared" si="5591"/>
        <v>172</v>
      </c>
      <c r="M1211" s="4">
        <f t="shared" si="5591"/>
        <v>188</v>
      </c>
      <c r="N1211" s="4">
        <f t="shared" si="5591"/>
        <v>204</v>
      </c>
      <c r="O1211" s="4">
        <f t="shared" si="5591"/>
        <v>220</v>
      </c>
      <c r="P1211" s="4">
        <f t="shared" si="5591"/>
        <v>236</v>
      </c>
      <c r="Q1211" s="4">
        <f t="shared" si="5591"/>
        <v>252</v>
      </c>
      <c r="R1211" s="4">
        <f>Q1211+20</f>
        <v>272</v>
      </c>
      <c r="S1211" s="4">
        <f t="shared" ref="S1211:W1211" si="5592">R1211+20</f>
        <v>292</v>
      </c>
      <c r="T1211" s="4">
        <f t="shared" si="5592"/>
        <v>312</v>
      </c>
      <c r="U1211">
        <f t="shared" si="5592"/>
        <v>332</v>
      </c>
      <c r="V1211" s="4">
        <f t="shared" si="5592"/>
        <v>352</v>
      </c>
      <c r="W1211" s="4">
        <f t="shared" si="5592"/>
        <v>372</v>
      </c>
      <c r="X1211" s="4">
        <f>W1211+24</f>
        <v>396</v>
      </c>
      <c r="Y1211" s="4">
        <f t="shared" ref="Y1211:AC1211" si="5593">X1211+24</f>
        <v>420</v>
      </c>
      <c r="Z1211" s="4">
        <f t="shared" si="5593"/>
        <v>444</v>
      </c>
      <c r="AA1211" s="4">
        <f t="shared" si="5593"/>
        <v>468</v>
      </c>
      <c r="AB1211" s="4">
        <f t="shared" si="5593"/>
        <v>492</v>
      </c>
      <c r="AC1211" s="4">
        <f t="shared" si="5593"/>
        <v>516</v>
      </c>
      <c r="AD1211" s="4">
        <f>AC1211+28</f>
        <v>544</v>
      </c>
      <c r="AE1211">
        <f t="shared" ref="AE1211:BI1211" si="5594">AD1211+28</f>
        <v>572</v>
      </c>
      <c r="AF1211" s="4">
        <f t="shared" si="5594"/>
        <v>600</v>
      </c>
      <c r="AG1211" s="4">
        <f t="shared" si="5594"/>
        <v>628</v>
      </c>
      <c r="AH1211" s="4">
        <f t="shared" si="5594"/>
        <v>656</v>
      </c>
      <c r="AI1211" s="4">
        <f t="shared" si="5594"/>
        <v>684</v>
      </c>
      <c r="AJ1211" s="4">
        <f t="shared" si="5594"/>
        <v>712</v>
      </c>
      <c r="AK1211" s="4">
        <f t="shared" si="5594"/>
        <v>740</v>
      </c>
      <c r="AL1211" s="4">
        <f t="shared" si="5594"/>
        <v>768</v>
      </c>
      <c r="AM1211" s="4">
        <f t="shared" si="5594"/>
        <v>796</v>
      </c>
      <c r="AN1211" s="4">
        <f t="shared" si="5594"/>
        <v>824</v>
      </c>
      <c r="AO1211">
        <f t="shared" si="5594"/>
        <v>852</v>
      </c>
      <c r="AP1211" s="4">
        <f t="shared" si="5594"/>
        <v>880</v>
      </c>
      <c r="AQ1211" s="4">
        <f t="shared" si="5594"/>
        <v>908</v>
      </c>
      <c r="AR1211" s="4">
        <f t="shared" si="5594"/>
        <v>936</v>
      </c>
      <c r="AS1211" s="4">
        <f t="shared" si="5594"/>
        <v>964</v>
      </c>
      <c r="AT1211" s="4">
        <f t="shared" si="5594"/>
        <v>992</v>
      </c>
      <c r="AU1211" s="4">
        <f t="shared" si="5594"/>
        <v>1020</v>
      </c>
      <c r="AV1211" s="4">
        <f t="shared" si="5594"/>
        <v>1048</v>
      </c>
      <c r="AW1211" s="4">
        <f t="shared" si="5594"/>
        <v>1076</v>
      </c>
      <c r="AX1211" s="4">
        <f t="shared" si="5594"/>
        <v>1104</v>
      </c>
      <c r="AY1211">
        <f t="shared" si="5594"/>
        <v>1132</v>
      </c>
      <c r="AZ1211" s="4">
        <f t="shared" si="5594"/>
        <v>1160</v>
      </c>
      <c r="BA1211" s="4">
        <f t="shared" si="5594"/>
        <v>1188</v>
      </c>
      <c r="BB1211" s="4">
        <f t="shared" si="5594"/>
        <v>1216</v>
      </c>
      <c r="BC1211" s="4">
        <f t="shared" si="5594"/>
        <v>1244</v>
      </c>
      <c r="BD1211" s="4">
        <f t="shared" si="5594"/>
        <v>1272</v>
      </c>
      <c r="BE1211" s="4">
        <f t="shared" si="5594"/>
        <v>1300</v>
      </c>
      <c r="BF1211" s="4">
        <f t="shared" si="5594"/>
        <v>1328</v>
      </c>
      <c r="BG1211" s="4">
        <f t="shared" si="5594"/>
        <v>1356</v>
      </c>
      <c r="BH1211" s="4">
        <f t="shared" si="5594"/>
        <v>1384</v>
      </c>
      <c r="BI1211">
        <f t="shared" si="5594"/>
        <v>1412</v>
      </c>
      <c r="BJ1211" t="s">
        <v>1</v>
      </c>
    </row>
    <row r="1212" spans="1:62">
      <c r="A1212" s="4" t="s">
        <v>24</v>
      </c>
      <c r="B1212" s="4">
        <v>4</v>
      </c>
      <c r="C1212" s="4">
        <v>4.2</v>
      </c>
      <c r="D1212" s="4">
        <v>4.5</v>
      </c>
      <c r="E1212" s="4">
        <v>4.7</v>
      </c>
      <c r="F1212" s="4">
        <v>5</v>
      </c>
      <c r="G1212" s="4">
        <v>5.2</v>
      </c>
      <c r="H1212" s="4">
        <v>5.5</v>
      </c>
      <c r="I1212" s="4">
        <v>5.7</v>
      </c>
      <c r="J1212" s="4">
        <v>6</v>
      </c>
      <c r="K1212" s="5">
        <v>6.2</v>
      </c>
      <c r="L1212" s="4">
        <v>6.5</v>
      </c>
      <c r="M1212" s="4">
        <v>6.7</v>
      </c>
      <c r="N1212" s="4">
        <v>7</v>
      </c>
      <c r="O1212" s="4">
        <v>7.2</v>
      </c>
      <c r="P1212" s="4">
        <v>7.5</v>
      </c>
      <c r="Q1212" s="4">
        <v>7.7</v>
      </c>
      <c r="R1212" s="4">
        <v>8</v>
      </c>
      <c r="S1212" s="4">
        <v>8.1999999999999993</v>
      </c>
      <c r="T1212" s="4">
        <v>8.5</v>
      </c>
      <c r="U1212" s="6">
        <v>8.6999999999999993</v>
      </c>
      <c r="V1212" s="4">
        <v>9</v>
      </c>
      <c r="W1212" s="4">
        <v>9.1999999999999993</v>
      </c>
      <c r="X1212" s="4">
        <v>9.5</v>
      </c>
      <c r="Y1212" s="4">
        <v>9.6999999999999993</v>
      </c>
      <c r="Z1212" s="4">
        <v>10</v>
      </c>
      <c r="AA1212" s="4">
        <v>10.199999999999999</v>
      </c>
      <c r="AB1212" s="4">
        <v>10.5</v>
      </c>
      <c r="AC1212" s="4">
        <v>10.7</v>
      </c>
      <c r="AD1212" s="4">
        <v>11</v>
      </c>
      <c r="AE1212" s="5">
        <v>11.2</v>
      </c>
      <c r="AF1212" s="4">
        <v>11.5</v>
      </c>
      <c r="AG1212" s="4">
        <v>11.7</v>
      </c>
      <c r="AH1212" s="4">
        <v>12</v>
      </c>
      <c r="AI1212" s="4">
        <v>12.2</v>
      </c>
      <c r="AJ1212" s="4">
        <v>12.5</v>
      </c>
      <c r="AK1212" s="4">
        <v>12.7</v>
      </c>
      <c r="AL1212" s="4">
        <v>13</v>
      </c>
      <c r="AM1212" s="4">
        <v>13.2</v>
      </c>
      <c r="AN1212" s="4">
        <v>13.5</v>
      </c>
      <c r="AO1212" s="6">
        <v>13.7</v>
      </c>
      <c r="AP1212" s="4">
        <v>14</v>
      </c>
      <c r="AQ1212" s="4">
        <v>14.2</v>
      </c>
      <c r="AR1212" s="4">
        <v>14.5</v>
      </c>
      <c r="AS1212" s="4">
        <v>14.7</v>
      </c>
      <c r="AT1212" s="4">
        <v>15</v>
      </c>
      <c r="AU1212" s="4">
        <v>15.2</v>
      </c>
      <c r="AV1212" s="4">
        <v>15.5</v>
      </c>
      <c r="AW1212" s="4">
        <v>15.7</v>
      </c>
      <c r="AX1212" s="4">
        <v>16</v>
      </c>
      <c r="AY1212" s="5">
        <v>16.2</v>
      </c>
      <c r="AZ1212" s="4">
        <v>16.5</v>
      </c>
      <c r="BA1212" s="4">
        <v>16.7</v>
      </c>
      <c r="BB1212" s="4">
        <v>17</v>
      </c>
      <c r="BC1212" s="4">
        <v>17.2</v>
      </c>
      <c r="BD1212" s="4">
        <v>17.5</v>
      </c>
      <c r="BE1212" s="4">
        <v>17.7</v>
      </c>
      <c r="BF1212" s="4">
        <v>18</v>
      </c>
      <c r="BG1212" s="4">
        <v>18.2</v>
      </c>
      <c r="BH1212" s="4">
        <v>18.5</v>
      </c>
      <c r="BI1212" s="6">
        <v>18.7</v>
      </c>
      <c r="BJ1212" t="s">
        <v>1</v>
      </c>
    </row>
    <row r="1213" spans="1:62">
      <c r="A1213" s="4" t="s">
        <v>5</v>
      </c>
      <c r="K1213" s="5"/>
      <c r="U1213" s="6"/>
      <c r="AE1213" s="5"/>
      <c r="AO1213" s="6"/>
      <c r="AY1213" s="5"/>
      <c r="BI1213" s="6"/>
    </row>
    <row r="1214" spans="1:62">
      <c r="A1214" s="4" t="s">
        <v>449</v>
      </c>
      <c r="K1214" s="5"/>
      <c r="U1214" s="6"/>
      <c r="AE1214" s="5"/>
      <c r="AO1214" s="6"/>
      <c r="AY1214" s="5"/>
      <c r="BI1214" s="6"/>
    </row>
    <row r="1215" spans="1:62">
      <c r="A1215" s="4" t="s">
        <v>280</v>
      </c>
      <c r="B1215" s="4">
        <v>50</v>
      </c>
      <c r="C1215" s="4">
        <v>60</v>
      </c>
      <c r="D1215" s="4">
        <v>70</v>
      </c>
      <c r="E1215" s="4">
        <v>80</v>
      </c>
      <c r="F1215" s="4">
        <v>90</v>
      </c>
      <c r="G1215" s="4">
        <v>100</v>
      </c>
      <c r="H1215" s="4">
        <v>110</v>
      </c>
      <c r="I1215" s="4">
        <v>120</v>
      </c>
      <c r="J1215" s="4">
        <v>130</v>
      </c>
      <c r="K1215" s="5">
        <v>140</v>
      </c>
      <c r="L1215" s="4">
        <v>150</v>
      </c>
      <c r="M1215" s="4">
        <v>160</v>
      </c>
      <c r="N1215" s="4">
        <v>170</v>
      </c>
      <c r="O1215" s="4">
        <v>180</v>
      </c>
      <c r="P1215" s="4">
        <v>190</v>
      </c>
      <c r="Q1215" s="4">
        <v>200</v>
      </c>
      <c r="R1215" s="4">
        <v>210</v>
      </c>
      <c r="S1215" s="4">
        <v>220</v>
      </c>
      <c r="T1215" s="4">
        <v>230</v>
      </c>
      <c r="U1215" s="6">
        <v>240</v>
      </c>
      <c r="V1215" s="4">
        <v>250</v>
      </c>
      <c r="W1215" s="4">
        <v>260</v>
      </c>
      <c r="X1215" s="4">
        <v>270</v>
      </c>
      <c r="Y1215" s="4">
        <v>280</v>
      </c>
      <c r="Z1215" s="4">
        <v>290</v>
      </c>
      <c r="AA1215" s="4">
        <v>300</v>
      </c>
      <c r="AB1215" s="4">
        <v>310</v>
      </c>
      <c r="AC1215" s="4">
        <v>320</v>
      </c>
      <c r="AD1215" s="4">
        <v>330</v>
      </c>
      <c r="AE1215" s="5">
        <v>340</v>
      </c>
      <c r="AF1215" s="4">
        <v>350</v>
      </c>
      <c r="AG1215" s="4">
        <v>360</v>
      </c>
      <c r="AH1215" s="4">
        <v>370</v>
      </c>
      <c r="AI1215" s="4">
        <v>380</v>
      </c>
      <c r="AJ1215" s="4">
        <v>390</v>
      </c>
      <c r="AK1215" s="4">
        <v>400</v>
      </c>
      <c r="AL1215" s="4">
        <v>410</v>
      </c>
      <c r="AM1215" s="4">
        <v>420</v>
      </c>
      <c r="AN1215" s="4">
        <v>430</v>
      </c>
      <c r="AO1215" s="6">
        <v>440</v>
      </c>
      <c r="AP1215" s="4">
        <v>450</v>
      </c>
      <c r="AQ1215" s="4">
        <v>460</v>
      </c>
      <c r="AR1215" s="4">
        <v>470</v>
      </c>
      <c r="AS1215" s="4">
        <v>480</v>
      </c>
      <c r="AT1215" s="4">
        <v>490</v>
      </c>
      <c r="AU1215" s="4">
        <v>500</v>
      </c>
      <c r="AV1215" s="4">
        <v>510</v>
      </c>
      <c r="AW1215" s="4">
        <v>520</v>
      </c>
      <c r="AX1215" s="4">
        <v>530</v>
      </c>
      <c r="AY1215" s="5">
        <v>540</v>
      </c>
      <c r="AZ1215" s="4">
        <v>550</v>
      </c>
      <c r="BA1215" s="4">
        <v>560</v>
      </c>
      <c r="BB1215" s="4">
        <v>570</v>
      </c>
      <c r="BC1215" s="4">
        <v>580</v>
      </c>
      <c r="BD1215" s="4">
        <v>590</v>
      </c>
      <c r="BE1215" s="4">
        <v>600</v>
      </c>
      <c r="BF1215" s="4">
        <v>610</v>
      </c>
      <c r="BG1215" s="4">
        <v>620</v>
      </c>
      <c r="BH1215" s="4">
        <v>630</v>
      </c>
      <c r="BI1215" s="6">
        <v>640</v>
      </c>
      <c r="BJ1215" t="s">
        <v>1</v>
      </c>
    </row>
    <row r="1216" spans="1:62">
      <c r="A1216" s="4" t="s">
        <v>133</v>
      </c>
      <c r="B1216" s="4">
        <v>23</v>
      </c>
      <c r="C1216" s="4">
        <f>B1216+14</f>
        <v>37</v>
      </c>
      <c r="D1216" s="4">
        <f t="shared" ref="D1216:I1216" si="5595">C1216+14</f>
        <v>51</v>
      </c>
      <c r="E1216" s="4">
        <f t="shared" si="5595"/>
        <v>65</v>
      </c>
      <c r="F1216" s="4">
        <f t="shared" si="5595"/>
        <v>79</v>
      </c>
      <c r="G1216" s="4">
        <f t="shared" si="5595"/>
        <v>93</v>
      </c>
      <c r="H1216" s="4">
        <f t="shared" si="5595"/>
        <v>107</v>
      </c>
      <c r="I1216" s="4">
        <f t="shared" si="5595"/>
        <v>121</v>
      </c>
      <c r="J1216" s="4">
        <f>I1216+29</f>
        <v>150</v>
      </c>
      <c r="K1216">
        <f>J1216+28</f>
        <v>178</v>
      </c>
      <c r="L1216" s="4">
        <f t="shared" ref="L1216:Q1216" si="5596">K1216+28</f>
        <v>206</v>
      </c>
      <c r="M1216" s="4">
        <f t="shared" si="5596"/>
        <v>234</v>
      </c>
      <c r="N1216" s="4">
        <f t="shared" si="5596"/>
        <v>262</v>
      </c>
      <c r="O1216" s="4">
        <f t="shared" si="5596"/>
        <v>290</v>
      </c>
      <c r="P1216" s="4">
        <f t="shared" si="5596"/>
        <v>318</v>
      </c>
      <c r="Q1216" s="4">
        <f t="shared" si="5596"/>
        <v>346</v>
      </c>
      <c r="R1216" s="4">
        <f>Q1216+47</f>
        <v>393</v>
      </c>
      <c r="S1216" s="4">
        <f t="shared" ref="S1216:W1216" si="5597">R1216+47</f>
        <v>440</v>
      </c>
      <c r="T1216" s="4">
        <f t="shared" si="5597"/>
        <v>487</v>
      </c>
      <c r="U1216">
        <f t="shared" si="5597"/>
        <v>534</v>
      </c>
      <c r="V1216" s="4">
        <f t="shared" si="5597"/>
        <v>581</v>
      </c>
      <c r="W1216" s="4">
        <f t="shared" si="5597"/>
        <v>628</v>
      </c>
      <c r="X1216" s="4">
        <f>W1216+93</f>
        <v>721</v>
      </c>
      <c r="Y1216" s="4">
        <f>X1216+94</f>
        <v>815</v>
      </c>
      <c r="Z1216" s="4">
        <f t="shared" ref="Z1216:AA1216" si="5598">Y1216+94</f>
        <v>909</v>
      </c>
      <c r="AA1216" s="4">
        <f t="shared" si="5598"/>
        <v>1003</v>
      </c>
      <c r="AB1216" s="4">
        <f t="shared" ref="AB1216" si="5599">AA1216+93</f>
        <v>1096</v>
      </c>
      <c r="AC1216" s="4">
        <f t="shared" ref="AC1216" si="5600">AB1216+94</f>
        <v>1190</v>
      </c>
      <c r="AD1216" s="4">
        <f>AC1216+188</f>
        <v>1378</v>
      </c>
      <c r="AE1216">
        <f>AD1216+187</f>
        <v>1565</v>
      </c>
      <c r="AF1216" s="4">
        <f t="shared" ref="AF1216" si="5601">AE1216+188</f>
        <v>1753</v>
      </c>
      <c r="AG1216" s="4">
        <f t="shared" ref="AG1216" si="5602">AF1216+187</f>
        <v>1940</v>
      </c>
      <c r="AH1216" s="4">
        <f t="shared" ref="AH1216" si="5603">AG1216+188</f>
        <v>2128</v>
      </c>
      <c r="AI1216" s="4">
        <f t="shared" ref="AI1216" si="5604">AH1216+187</f>
        <v>2315</v>
      </c>
      <c r="AJ1216" s="4">
        <f t="shared" ref="AJ1216" si="5605">AI1216+188</f>
        <v>2503</v>
      </c>
      <c r="AK1216" s="4">
        <f t="shared" ref="AK1216" si="5606">AJ1216+187</f>
        <v>2690</v>
      </c>
      <c r="AL1216" s="4">
        <f t="shared" ref="AL1216" si="5607">AK1216+188</f>
        <v>2878</v>
      </c>
      <c r="AM1216" s="4">
        <f t="shared" ref="AM1216" si="5608">AL1216+187</f>
        <v>3065</v>
      </c>
      <c r="AN1216" s="4">
        <f t="shared" ref="AN1216" si="5609">AM1216+188</f>
        <v>3253</v>
      </c>
      <c r="AO1216">
        <f t="shared" ref="AO1216" si="5610">AN1216+187</f>
        <v>3440</v>
      </c>
      <c r="AP1216" s="4">
        <f t="shared" ref="AP1216" si="5611">AO1216+188</f>
        <v>3628</v>
      </c>
      <c r="AQ1216" s="4">
        <f t="shared" ref="AQ1216" si="5612">AP1216+187</f>
        <v>3815</v>
      </c>
      <c r="AR1216" s="4">
        <f t="shared" ref="AR1216" si="5613">AQ1216+188</f>
        <v>4003</v>
      </c>
      <c r="AS1216" s="4">
        <f t="shared" ref="AS1216" si="5614">AR1216+187</f>
        <v>4190</v>
      </c>
      <c r="AT1216" s="4">
        <f t="shared" ref="AT1216" si="5615">AS1216+188</f>
        <v>4378</v>
      </c>
      <c r="AU1216" s="4">
        <f t="shared" ref="AU1216" si="5616">AT1216+187</f>
        <v>4565</v>
      </c>
      <c r="AV1216" s="4">
        <f t="shared" ref="AV1216" si="5617">AU1216+188</f>
        <v>4753</v>
      </c>
      <c r="AW1216" s="4">
        <f t="shared" ref="AW1216" si="5618">AV1216+187</f>
        <v>4940</v>
      </c>
      <c r="AX1216" s="4">
        <f t="shared" ref="AX1216" si="5619">AW1216+188</f>
        <v>5128</v>
      </c>
      <c r="AY1216">
        <f t="shared" ref="AY1216" si="5620">AX1216+187</f>
        <v>5315</v>
      </c>
      <c r="AZ1216" s="4">
        <f t="shared" ref="AZ1216" si="5621">AY1216+188</f>
        <v>5503</v>
      </c>
      <c r="BA1216" s="4">
        <f t="shared" ref="BA1216" si="5622">AZ1216+187</f>
        <v>5690</v>
      </c>
      <c r="BB1216" s="4">
        <f t="shared" ref="BB1216" si="5623">BA1216+188</f>
        <v>5878</v>
      </c>
      <c r="BC1216" s="4">
        <f t="shared" ref="BC1216" si="5624">BB1216+187</f>
        <v>6065</v>
      </c>
      <c r="BD1216" s="4">
        <f t="shared" ref="BD1216" si="5625">BC1216+188</f>
        <v>6253</v>
      </c>
      <c r="BE1216" s="4">
        <f t="shared" ref="BE1216" si="5626">BD1216+187</f>
        <v>6440</v>
      </c>
      <c r="BF1216" s="4">
        <f t="shared" ref="BF1216" si="5627">BE1216+188</f>
        <v>6628</v>
      </c>
      <c r="BG1216" s="4">
        <f t="shared" ref="BG1216" si="5628">BF1216+187</f>
        <v>6815</v>
      </c>
      <c r="BH1216" s="4">
        <f t="shared" ref="BH1216" si="5629">BG1216+188</f>
        <v>7003</v>
      </c>
      <c r="BI1216">
        <f t="shared" ref="BI1216:BI1217" si="5630">BH1216+187</f>
        <v>7190</v>
      </c>
      <c r="BJ1216" t="s">
        <v>1</v>
      </c>
    </row>
    <row r="1217" spans="1:62">
      <c r="A1217" s="4" t="s">
        <v>134</v>
      </c>
      <c r="B1217" s="4">
        <v>37</v>
      </c>
      <c r="C1217" s="4">
        <f>B1217+14</f>
        <v>51</v>
      </c>
      <c r="D1217" s="4">
        <f t="shared" ref="D1217:I1217" si="5631">C1217+14</f>
        <v>65</v>
      </c>
      <c r="E1217" s="4">
        <f t="shared" si="5631"/>
        <v>79</v>
      </c>
      <c r="F1217" s="4">
        <f t="shared" si="5631"/>
        <v>93</v>
      </c>
      <c r="G1217" s="4">
        <f t="shared" si="5631"/>
        <v>107</v>
      </c>
      <c r="H1217" s="4">
        <f t="shared" si="5631"/>
        <v>121</v>
      </c>
      <c r="I1217" s="4">
        <f t="shared" si="5631"/>
        <v>135</v>
      </c>
      <c r="J1217" s="4">
        <f>I1217+29</f>
        <v>164</v>
      </c>
      <c r="K1217">
        <f>J1217+28</f>
        <v>192</v>
      </c>
      <c r="L1217" s="4">
        <f t="shared" ref="L1217:Q1217" si="5632">K1217+28</f>
        <v>220</v>
      </c>
      <c r="M1217" s="4">
        <f t="shared" si="5632"/>
        <v>248</v>
      </c>
      <c r="N1217" s="4">
        <f t="shared" si="5632"/>
        <v>276</v>
      </c>
      <c r="O1217" s="4">
        <f t="shared" si="5632"/>
        <v>304</v>
      </c>
      <c r="P1217" s="4">
        <f t="shared" si="5632"/>
        <v>332</v>
      </c>
      <c r="Q1217" s="4">
        <f t="shared" si="5632"/>
        <v>360</v>
      </c>
      <c r="R1217" s="4">
        <f>Q1217+47</f>
        <v>407</v>
      </c>
      <c r="S1217" s="4">
        <f t="shared" ref="S1217:W1217" si="5633">R1217+47</f>
        <v>454</v>
      </c>
      <c r="T1217" s="4">
        <f t="shared" si="5633"/>
        <v>501</v>
      </c>
      <c r="U1217">
        <f t="shared" si="5633"/>
        <v>548</v>
      </c>
      <c r="V1217" s="4">
        <f t="shared" si="5633"/>
        <v>595</v>
      </c>
      <c r="W1217" s="4">
        <f t="shared" si="5633"/>
        <v>642</v>
      </c>
      <c r="X1217" s="4">
        <f>W1217+93</f>
        <v>735</v>
      </c>
      <c r="Y1217" s="4">
        <f>X1217+94</f>
        <v>829</v>
      </c>
      <c r="Z1217" s="4">
        <f t="shared" ref="Z1217:AA1217" si="5634">Y1217+94</f>
        <v>923</v>
      </c>
      <c r="AA1217" s="4">
        <f t="shared" si="5634"/>
        <v>1017</v>
      </c>
      <c r="AB1217" s="4">
        <f t="shared" ref="AB1217" si="5635">AA1217+93</f>
        <v>1110</v>
      </c>
      <c r="AC1217" s="4">
        <f t="shared" ref="AC1217" si="5636">AB1217+94</f>
        <v>1204</v>
      </c>
      <c r="AD1217" s="4">
        <f>AC1217+188</f>
        <v>1392</v>
      </c>
      <c r="AE1217">
        <f>AD1217+187</f>
        <v>1579</v>
      </c>
      <c r="AF1217" s="4">
        <f t="shared" ref="AF1217" si="5637">AE1217+188</f>
        <v>1767</v>
      </c>
      <c r="AG1217" s="4">
        <f t="shared" ref="AG1217" si="5638">AF1217+187</f>
        <v>1954</v>
      </c>
      <c r="AH1217" s="4">
        <f t="shared" ref="AH1217" si="5639">AG1217+188</f>
        <v>2142</v>
      </c>
      <c r="AI1217" s="4">
        <f t="shared" ref="AI1217" si="5640">AH1217+187</f>
        <v>2329</v>
      </c>
      <c r="AJ1217" s="4">
        <f t="shared" ref="AJ1217" si="5641">AI1217+188</f>
        <v>2517</v>
      </c>
      <c r="AK1217" s="4">
        <f t="shared" ref="AK1217" si="5642">AJ1217+187</f>
        <v>2704</v>
      </c>
      <c r="AL1217" s="4">
        <f t="shared" ref="AL1217" si="5643">AK1217+188</f>
        <v>2892</v>
      </c>
      <c r="AM1217" s="4">
        <f t="shared" ref="AM1217" si="5644">AL1217+187</f>
        <v>3079</v>
      </c>
      <c r="AN1217" s="4">
        <f t="shared" ref="AN1217" si="5645">AM1217+188</f>
        <v>3267</v>
      </c>
      <c r="AO1217">
        <f t="shared" ref="AO1217" si="5646">AN1217+187</f>
        <v>3454</v>
      </c>
      <c r="AP1217" s="4">
        <f t="shared" ref="AP1217" si="5647">AO1217+188</f>
        <v>3642</v>
      </c>
      <c r="AQ1217" s="4">
        <f t="shared" ref="AQ1217" si="5648">AP1217+187</f>
        <v>3829</v>
      </c>
      <c r="AR1217" s="4">
        <f t="shared" ref="AR1217" si="5649">AQ1217+188</f>
        <v>4017</v>
      </c>
      <c r="AS1217" s="4">
        <f t="shared" ref="AS1217" si="5650">AR1217+187</f>
        <v>4204</v>
      </c>
      <c r="AT1217" s="4">
        <f t="shared" ref="AT1217" si="5651">AS1217+188</f>
        <v>4392</v>
      </c>
      <c r="AU1217" s="4">
        <f t="shared" ref="AU1217" si="5652">AT1217+187</f>
        <v>4579</v>
      </c>
      <c r="AV1217" s="4">
        <f t="shared" ref="AV1217" si="5653">AU1217+188</f>
        <v>4767</v>
      </c>
      <c r="AW1217" s="4">
        <f t="shared" ref="AW1217" si="5654">AV1217+187</f>
        <v>4954</v>
      </c>
      <c r="AX1217" s="4">
        <f t="shared" ref="AX1217" si="5655">AW1217+188</f>
        <v>5142</v>
      </c>
      <c r="AY1217">
        <f t="shared" ref="AY1217" si="5656">AX1217+187</f>
        <v>5329</v>
      </c>
      <c r="AZ1217" s="4">
        <f t="shared" ref="AZ1217" si="5657">AY1217+188</f>
        <v>5517</v>
      </c>
      <c r="BA1217" s="4">
        <f t="shared" ref="BA1217" si="5658">AZ1217+187</f>
        <v>5704</v>
      </c>
      <c r="BB1217" s="4">
        <f t="shared" ref="BB1217" si="5659">BA1217+188</f>
        <v>5892</v>
      </c>
      <c r="BC1217" s="4">
        <f t="shared" ref="BC1217" si="5660">BB1217+187</f>
        <v>6079</v>
      </c>
      <c r="BD1217" s="4">
        <f t="shared" ref="BD1217" si="5661">BC1217+188</f>
        <v>6267</v>
      </c>
      <c r="BE1217" s="4">
        <f t="shared" ref="BE1217" si="5662">BD1217+187</f>
        <v>6454</v>
      </c>
      <c r="BF1217" s="4">
        <f t="shared" ref="BF1217" si="5663">BE1217+188</f>
        <v>6642</v>
      </c>
      <c r="BG1217" s="4">
        <f t="shared" ref="BG1217" si="5664">BF1217+187</f>
        <v>6829</v>
      </c>
      <c r="BH1217" s="4">
        <f t="shared" ref="BH1217" si="5665">BG1217+188</f>
        <v>7017</v>
      </c>
      <c r="BI1217">
        <f t="shared" si="5630"/>
        <v>7204</v>
      </c>
      <c r="BJ1217" t="s">
        <v>1</v>
      </c>
    </row>
    <row r="1218" spans="1:62">
      <c r="A1218" s="4" t="s">
        <v>24</v>
      </c>
      <c r="B1218" s="4">
        <v>7</v>
      </c>
      <c r="C1218" s="4">
        <v>7.5</v>
      </c>
      <c r="D1218" s="4">
        <v>8</v>
      </c>
      <c r="E1218" s="4">
        <v>8.5</v>
      </c>
      <c r="F1218" s="4">
        <v>9</v>
      </c>
      <c r="G1218" s="4">
        <v>9.5</v>
      </c>
      <c r="H1218" s="4">
        <v>10</v>
      </c>
      <c r="I1218" s="4">
        <v>10.5</v>
      </c>
      <c r="J1218" s="4">
        <v>11</v>
      </c>
      <c r="K1218" s="5">
        <v>11.5</v>
      </c>
      <c r="L1218" s="4">
        <v>12</v>
      </c>
      <c r="M1218" s="4">
        <v>12.5</v>
      </c>
      <c r="N1218" s="4">
        <v>13</v>
      </c>
      <c r="O1218" s="4">
        <v>13.5</v>
      </c>
      <c r="P1218" s="4">
        <v>14</v>
      </c>
      <c r="Q1218" s="4">
        <v>14.5</v>
      </c>
      <c r="R1218" s="4">
        <v>15</v>
      </c>
      <c r="S1218" s="4">
        <v>15.5</v>
      </c>
      <c r="T1218" s="4">
        <v>16</v>
      </c>
      <c r="U1218" s="6">
        <v>16.5</v>
      </c>
      <c r="V1218" s="4">
        <v>17</v>
      </c>
      <c r="W1218" s="4">
        <v>17.5</v>
      </c>
      <c r="X1218" s="4">
        <v>18</v>
      </c>
      <c r="Y1218" s="4">
        <v>18.5</v>
      </c>
      <c r="Z1218" s="4">
        <v>19</v>
      </c>
      <c r="AA1218" s="4">
        <v>19.5</v>
      </c>
      <c r="AB1218" s="4">
        <v>20</v>
      </c>
      <c r="AC1218" s="4">
        <v>20.5</v>
      </c>
      <c r="AD1218" s="4">
        <v>21</v>
      </c>
      <c r="AE1218" s="5">
        <v>21.5</v>
      </c>
      <c r="AF1218" s="4">
        <v>22</v>
      </c>
      <c r="AG1218" s="4">
        <v>22.5</v>
      </c>
      <c r="AH1218" s="4">
        <v>23</v>
      </c>
      <c r="AI1218" s="4">
        <v>23.5</v>
      </c>
      <c r="AJ1218" s="4">
        <v>24</v>
      </c>
      <c r="AK1218" s="4">
        <v>24.5</v>
      </c>
      <c r="AL1218" s="4">
        <v>25</v>
      </c>
      <c r="AM1218" s="4">
        <v>25</v>
      </c>
      <c r="AN1218" s="4">
        <v>26</v>
      </c>
      <c r="AO1218" s="6">
        <v>26</v>
      </c>
      <c r="AP1218" s="4">
        <v>27</v>
      </c>
      <c r="AQ1218" s="4">
        <v>27</v>
      </c>
      <c r="AR1218" s="4">
        <v>28</v>
      </c>
      <c r="AS1218" s="4">
        <v>28</v>
      </c>
      <c r="AT1218" s="4">
        <v>29</v>
      </c>
      <c r="AU1218" s="4">
        <v>29</v>
      </c>
      <c r="AV1218" s="4">
        <v>30</v>
      </c>
      <c r="AW1218" s="4">
        <v>30</v>
      </c>
      <c r="AX1218" s="4">
        <v>31</v>
      </c>
      <c r="AY1218" s="5">
        <v>31</v>
      </c>
      <c r="AZ1218" s="4">
        <v>32</v>
      </c>
      <c r="BA1218" s="4">
        <v>32</v>
      </c>
      <c r="BB1218" s="4">
        <v>33</v>
      </c>
      <c r="BC1218" s="4">
        <v>33</v>
      </c>
      <c r="BD1218" s="4">
        <v>34</v>
      </c>
      <c r="BE1218" s="4">
        <v>34</v>
      </c>
      <c r="BF1218" s="4">
        <v>35</v>
      </c>
      <c r="BG1218" s="4">
        <v>35</v>
      </c>
      <c r="BH1218" s="4">
        <v>36</v>
      </c>
      <c r="BI1218" s="6">
        <v>36</v>
      </c>
      <c r="BJ1218" t="s">
        <v>1</v>
      </c>
    </row>
    <row r="1219" spans="1:62">
      <c r="A1219" s="4" t="s">
        <v>5</v>
      </c>
      <c r="K1219" s="5"/>
      <c r="U1219" s="6"/>
      <c r="AE1219" s="5"/>
      <c r="AO1219" s="6"/>
      <c r="AY1219" s="5"/>
      <c r="BI1219" s="6"/>
    </row>
    <row r="1220" spans="1:62">
      <c r="A1220" s="4" t="s">
        <v>450</v>
      </c>
      <c r="K1220" s="5"/>
      <c r="U1220" s="6"/>
      <c r="AE1220" s="5"/>
      <c r="AO1220" s="6"/>
      <c r="AY1220" s="5"/>
      <c r="BI1220" s="6"/>
    </row>
    <row r="1221" spans="1:62">
      <c r="A1221" s="4" t="s">
        <v>280</v>
      </c>
      <c r="B1221" s="4">
        <v>160</v>
      </c>
      <c r="C1221" s="4">
        <v>170</v>
      </c>
      <c r="D1221" s="4">
        <v>180</v>
      </c>
      <c r="E1221" s="4">
        <v>190</v>
      </c>
      <c r="F1221" s="4">
        <v>200</v>
      </c>
      <c r="G1221" s="4">
        <v>210</v>
      </c>
      <c r="H1221" s="4">
        <v>220</v>
      </c>
      <c r="I1221" s="4">
        <v>230</v>
      </c>
      <c r="J1221" s="4">
        <v>240</v>
      </c>
      <c r="K1221" s="5">
        <v>250</v>
      </c>
      <c r="L1221" s="4">
        <v>260</v>
      </c>
      <c r="M1221" s="4">
        <v>270</v>
      </c>
      <c r="N1221" s="4">
        <v>280</v>
      </c>
      <c r="O1221" s="4">
        <v>290</v>
      </c>
      <c r="P1221" s="4">
        <v>300</v>
      </c>
      <c r="Q1221" s="4">
        <v>310</v>
      </c>
      <c r="R1221" s="4">
        <v>320</v>
      </c>
      <c r="S1221" s="4">
        <v>330</v>
      </c>
      <c r="T1221" s="4">
        <v>340</v>
      </c>
      <c r="U1221" s="6">
        <v>350</v>
      </c>
      <c r="V1221" s="4">
        <v>360</v>
      </c>
      <c r="W1221" s="4">
        <v>370</v>
      </c>
      <c r="X1221" s="4">
        <v>380</v>
      </c>
      <c r="Y1221" s="4">
        <v>390</v>
      </c>
      <c r="Z1221" s="4">
        <v>400</v>
      </c>
      <c r="AA1221" s="4">
        <v>410</v>
      </c>
      <c r="AB1221" s="4">
        <v>420</v>
      </c>
      <c r="AC1221" s="4">
        <v>430</v>
      </c>
      <c r="AD1221" s="4">
        <v>440</v>
      </c>
      <c r="AE1221" s="5">
        <v>450</v>
      </c>
      <c r="AF1221" s="4">
        <v>460</v>
      </c>
      <c r="AG1221" s="4">
        <v>470</v>
      </c>
      <c r="AH1221" s="4">
        <v>480</v>
      </c>
      <c r="AI1221" s="4">
        <v>490</v>
      </c>
      <c r="AJ1221" s="4">
        <v>500</v>
      </c>
      <c r="AK1221" s="4">
        <v>510</v>
      </c>
      <c r="AL1221" s="4">
        <v>520</v>
      </c>
      <c r="AM1221" s="4">
        <v>530</v>
      </c>
      <c r="AN1221" s="4">
        <v>540</v>
      </c>
      <c r="AO1221" s="6">
        <v>550</v>
      </c>
      <c r="AP1221" s="4">
        <v>560</v>
      </c>
      <c r="AQ1221" s="4">
        <v>570</v>
      </c>
      <c r="AR1221" s="4">
        <v>580</v>
      </c>
      <c r="AS1221" s="4">
        <v>590</v>
      </c>
      <c r="AT1221" s="4">
        <v>600</v>
      </c>
      <c r="AU1221" s="4">
        <v>610</v>
      </c>
      <c r="AV1221" s="4">
        <v>620</v>
      </c>
      <c r="AW1221" s="4">
        <v>630</v>
      </c>
      <c r="AX1221" s="4">
        <v>640</v>
      </c>
      <c r="AY1221" s="5">
        <v>650</v>
      </c>
      <c r="AZ1221" s="4">
        <v>660</v>
      </c>
      <c r="BA1221" s="4">
        <v>670</v>
      </c>
      <c r="BB1221" s="4">
        <v>680</v>
      </c>
      <c r="BC1221" s="4">
        <v>690</v>
      </c>
      <c r="BD1221" s="4">
        <v>700</v>
      </c>
      <c r="BE1221" s="4">
        <v>710</v>
      </c>
      <c r="BF1221" s="4">
        <v>720</v>
      </c>
      <c r="BG1221" s="4">
        <v>730</v>
      </c>
      <c r="BH1221" s="4">
        <v>740</v>
      </c>
      <c r="BI1221" s="6">
        <v>750</v>
      </c>
      <c r="BJ1221" t="s">
        <v>1</v>
      </c>
    </row>
    <row r="1222" spans="1:62">
      <c r="A1222" s="4" t="s">
        <v>281</v>
      </c>
      <c r="B1222" s="4">
        <v>100</v>
      </c>
      <c r="C1222" s="4">
        <v>120</v>
      </c>
      <c r="D1222" s="4">
        <v>140</v>
      </c>
      <c r="E1222" s="4">
        <v>160</v>
      </c>
      <c r="F1222" s="4">
        <v>180</v>
      </c>
      <c r="G1222" s="4">
        <v>200</v>
      </c>
      <c r="H1222" s="4">
        <v>220</v>
      </c>
      <c r="I1222" s="4">
        <v>240</v>
      </c>
      <c r="J1222" s="4">
        <v>260</v>
      </c>
      <c r="K1222" s="5">
        <v>280</v>
      </c>
      <c r="L1222" s="4">
        <v>300</v>
      </c>
      <c r="M1222" s="4">
        <v>320</v>
      </c>
      <c r="N1222" s="4">
        <v>340</v>
      </c>
      <c r="O1222" s="4">
        <v>360</v>
      </c>
      <c r="P1222" s="4">
        <v>380</v>
      </c>
      <c r="Q1222" s="4">
        <v>400</v>
      </c>
      <c r="R1222" s="4">
        <v>420</v>
      </c>
      <c r="S1222" s="4">
        <v>440</v>
      </c>
      <c r="T1222" s="4">
        <v>460</v>
      </c>
      <c r="U1222" s="6">
        <v>480</v>
      </c>
      <c r="V1222" s="4">
        <v>500</v>
      </c>
      <c r="W1222" s="4">
        <v>520</v>
      </c>
      <c r="X1222" s="4">
        <v>540</v>
      </c>
      <c r="Y1222" s="4">
        <v>560</v>
      </c>
      <c r="Z1222" s="4">
        <v>580</v>
      </c>
      <c r="AA1222" s="4">
        <v>600</v>
      </c>
      <c r="AB1222" s="4">
        <v>620</v>
      </c>
      <c r="AC1222" s="4">
        <v>640</v>
      </c>
      <c r="AD1222" s="4">
        <v>660</v>
      </c>
      <c r="AE1222" s="5">
        <v>680</v>
      </c>
      <c r="AF1222" s="4">
        <v>700</v>
      </c>
      <c r="AG1222" s="4">
        <v>720</v>
      </c>
      <c r="AH1222" s="4">
        <v>740</v>
      </c>
      <c r="AI1222" s="4">
        <v>760</v>
      </c>
      <c r="AJ1222" s="4">
        <v>780</v>
      </c>
      <c r="AK1222" s="4">
        <v>800</v>
      </c>
      <c r="AL1222" s="4">
        <v>820</v>
      </c>
      <c r="AM1222" s="4">
        <v>840</v>
      </c>
      <c r="AN1222" s="4">
        <v>860</v>
      </c>
      <c r="AO1222" s="6">
        <v>880</v>
      </c>
      <c r="AP1222" s="4">
        <v>900</v>
      </c>
      <c r="AQ1222" s="4">
        <v>920</v>
      </c>
      <c r="AR1222" s="4">
        <v>940</v>
      </c>
      <c r="AS1222" s="4">
        <v>960</v>
      </c>
      <c r="AT1222" s="4">
        <v>980</v>
      </c>
      <c r="AU1222" s="4">
        <v>1000</v>
      </c>
      <c r="AV1222" s="4">
        <v>1020</v>
      </c>
      <c r="AW1222" s="4">
        <v>1040</v>
      </c>
      <c r="AX1222" s="4">
        <v>1060</v>
      </c>
      <c r="AY1222" s="5">
        <v>1080</v>
      </c>
      <c r="AZ1222" s="4">
        <v>1100</v>
      </c>
      <c r="BA1222" s="4">
        <v>1120</v>
      </c>
      <c r="BB1222" s="4">
        <v>1140</v>
      </c>
      <c r="BC1222" s="4">
        <v>1160</v>
      </c>
      <c r="BD1222" s="4">
        <v>1180</v>
      </c>
      <c r="BE1222" s="4">
        <v>1200</v>
      </c>
      <c r="BF1222" s="4">
        <v>1220</v>
      </c>
      <c r="BG1222" s="4">
        <v>1240</v>
      </c>
      <c r="BH1222" s="4">
        <v>1260</v>
      </c>
      <c r="BI1222" s="6">
        <v>1280</v>
      </c>
      <c r="BJ1222" t="s">
        <v>1</v>
      </c>
    </row>
    <row r="1223" spans="1:62">
      <c r="A1223" s="4" t="s">
        <v>5</v>
      </c>
      <c r="K1223" s="5"/>
      <c r="U1223" s="6"/>
      <c r="AE1223" s="5"/>
      <c r="AO1223" s="6"/>
      <c r="AY1223" s="5"/>
      <c r="BI1223" s="6"/>
    </row>
    <row r="1224" spans="1:62">
      <c r="A1224" s="4" t="s">
        <v>451</v>
      </c>
      <c r="K1224" s="5"/>
      <c r="U1224" s="6"/>
      <c r="AE1224" s="5"/>
      <c r="AO1224" s="6"/>
      <c r="AY1224" s="5"/>
      <c r="BI1224" s="6"/>
    </row>
    <row r="1225" spans="1:62">
      <c r="A1225" s="4" t="s">
        <v>28</v>
      </c>
      <c r="B1225" s="4">
        <v>4</v>
      </c>
      <c r="C1225" s="4">
        <v>5</v>
      </c>
      <c r="D1225" s="4">
        <v>6</v>
      </c>
      <c r="E1225" s="4">
        <v>7</v>
      </c>
      <c r="F1225" s="4">
        <v>8</v>
      </c>
      <c r="G1225" s="4">
        <v>9</v>
      </c>
      <c r="H1225" s="4">
        <v>10</v>
      </c>
      <c r="I1225" s="4">
        <v>11</v>
      </c>
      <c r="J1225" s="4">
        <v>12</v>
      </c>
      <c r="K1225" s="5">
        <v>12</v>
      </c>
      <c r="L1225" s="4">
        <v>12</v>
      </c>
      <c r="M1225" s="4">
        <v>12</v>
      </c>
      <c r="N1225" s="4">
        <v>12</v>
      </c>
      <c r="O1225" s="4">
        <v>12</v>
      </c>
      <c r="P1225" s="4">
        <v>12</v>
      </c>
      <c r="Q1225" s="4">
        <v>12</v>
      </c>
      <c r="R1225" s="4">
        <v>12</v>
      </c>
      <c r="S1225" s="4">
        <v>12</v>
      </c>
      <c r="T1225" s="4">
        <v>12</v>
      </c>
      <c r="U1225" s="6">
        <v>12</v>
      </c>
      <c r="V1225" s="4">
        <v>12</v>
      </c>
      <c r="W1225" s="4">
        <v>12</v>
      </c>
      <c r="X1225" s="4">
        <v>12</v>
      </c>
      <c r="Y1225" s="4">
        <v>12</v>
      </c>
      <c r="Z1225" s="4">
        <v>12</v>
      </c>
      <c r="AA1225" s="4">
        <v>12</v>
      </c>
      <c r="AB1225" s="4">
        <v>12</v>
      </c>
      <c r="AC1225" s="4">
        <v>12</v>
      </c>
      <c r="AD1225" s="4">
        <v>12</v>
      </c>
      <c r="AE1225" s="5">
        <v>12</v>
      </c>
      <c r="AF1225" s="4">
        <v>12</v>
      </c>
      <c r="AG1225" s="4">
        <v>12</v>
      </c>
      <c r="AH1225" s="4">
        <v>12</v>
      </c>
      <c r="AI1225" s="4">
        <v>12</v>
      </c>
      <c r="AJ1225" s="4">
        <v>12</v>
      </c>
      <c r="AK1225" s="4">
        <v>12</v>
      </c>
      <c r="AL1225" s="4">
        <v>12</v>
      </c>
      <c r="AM1225" s="4">
        <v>12</v>
      </c>
      <c r="AN1225" s="4">
        <v>12</v>
      </c>
      <c r="AO1225" s="6">
        <v>12</v>
      </c>
      <c r="AP1225" s="4">
        <v>12</v>
      </c>
      <c r="AQ1225" s="4">
        <v>12</v>
      </c>
      <c r="AR1225" s="4">
        <v>12</v>
      </c>
      <c r="AS1225" s="4">
        <v>12</v>
      </c>
      <c r="AT1225" s="4">
        <v>12</v>
      </c>
      <c r="AU1225" s="4">
        <v>12</v>
      </c>
      <c r="AV1225" s="4">
        <v>12</v>
      </c>
      <c r="AW1225" s="4">
        <v>12</v>
      </c>
      <c r="AX1225" s="4">
        <v>12</v>
      </c>
      <c r="AY1225" s="5">
        <v>12</v>
      </c>
      <c r="AZ1225" s="4">
        <v>12</v>
      </c>
      <c r="BA1225" s="4">
        <v>12</v>
      </c>
      <c r="BB1225" s="4">
        <v>12</v>
      </c>
      <c r="BC1225" s="4">
        <v>12</v>
      </c>
      <c r="BD1225" s="4">
        <v>12</v>
      </c>
      <c r="BE1225" s="4">
        <v>12</v>
      </c>
      <c r="BF1225" s="4">
        <v>12</v>
      </c>
      <c r="BG1225" s="4">
        <v>12</v>
      </c>
      <c r="BH1225" s="4">
        <v>12</v>
      </c>
      <c r="BI1225" s="6">
        <v>12</v>
      </c>
      <c r="BJ1225" t="s">
        <v>1</v>
      </c>
    </row>
    <row r="1226" spans="1:62">
      <c r="A1226" s="4" t="s">
        <v>9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4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4">
        <v>1</v>
      </c>
      <c r="S1226" s="4">
        <v>1</v>
      </c>
      <c r="T1226" s="4">
        <v>1</v>
      </c>
      <c r="U1226" s="6">
        <v>1</v>
      </c>
      <c r="V1226" s="4">
        <v>1</v>
      </c>
      <c r="W1226" s="4">
        <v>1</v>
      </c>
      <c r="X1226" s="4">
        <v>1</v>
      </c>
      <c r="Y1226" s="4">
        <v>1</v>
      </c>
      <c r="Z1226" s="4">
        <v>1</v>
      </c>
      <c r="AA1226" s="4">
        <v>1</v>
      </c>
      <c r="AB1226" s="4">
        <v>1</v>
      </c>
      <c r="AC1226" s="4">
        <v>1</v>
      </c>
      <c r="AD1226" s="4">
        <v>1</v>
      </c>
      <c r="AE1226" s="5">
        <v>1</v>
      </c>
      <c r="AF1226" s="4">
        <v>1</v>
      </c>
      <c r="AG1226" s="4">
        <v>1</v>
      </c>
      <c r="AH1226" s="4">
        <v>1</v>
      </c>
      <c r="AI1226" s="4">
        <v>1</v>
      </c>
      <c r="AJ1226" s="4">
        <v>1</v>
      </c>
      <c r="AK1226" s="4">
        <v>1</v>
      </c>
      <c r="AL1226" s="4">
        <v>1</v>
      </c>
      <c r="AM1226" s="4">
        <v>1</v>
      </c>
      <c r="AN1226" s="4">
        <v>1</v>
      </c>
      <c r="AO1226" s="6">
        <v>1</v>
      </c>
      <c r="AP1226" s="4">
        <v>1</v>
      </c>
      <c r="AQ1226" s="4">
        <v>1</v>
      </c>
      <c r="AR1226" s="4">
        <v>1</v>
      </c>
      <c r="AS1226" s="4">
        <v>1</v>
      </c>
      <c r="AT1226" s="4">
        <v>1</v>
      </c>
      <c r="AU1226" s="4">
        <v>1</v>
      </c>
      <c r="AV1226" s="4">
        <v>1</v>
      </c>
      <c r="AW1226" s="4">
        <v>1</v>
      </c>
      <c r="AX1226" s="4">
        <v>1</v>
      </c>
      <c r="AY1226" s="5">
        <v>1</v>
      </c>
      <c r="AZ1226" s="4">
        <v>1</v>
      </c>
      <c r="BA1226" s="4">
        <v>1</v>
      </c>
      <c r="BB1226" s="4">
        <v>1</v>
      </c>
      <c r="BC1226" s="4">
        <v>1</v>
      </c>
      <c r="BD1226" s="4">
        <v>1</v>
      </c>
      <c r="BE1226" s="4">
        <v>1</v>
      </c>
      <c r="BF1226" s="4">
        <v>1</v>
      </c>
      <c r="BG1226" s="4">
        <v>1</v>
      </c>
      <c r="BH1226" s="4">
        <v>1</v>
      </c>
      <c r="BI1226" s="6">
        <v>1</v>
      </c>
      <c r="BJ1226" t="s">
        <v>1</v>
      </c>
    </row>
    <row r="1227" spans="1:62">
      <c r="A1227" s="4" t="s">
        <v>10</v>
      </c>
      <c r="B1227" s="4">
        <v>25</v>
      </c>
      <c r="C1227" s="4">
        <f>B1227+10</f>
        <v>35</v>
      </c>
      <c r="D1227" s="4">
        <f t="shared" ref="D1227:I1227" si="5666">C1227+10</f>
        <v>45</v>
      </c>
      <c r="E1227" s="4">
        <f t="shared" si="5666"/>
        <v>55</v>
      </c>
      <c r="F1227" s="4">
        <f t="shared" si="5666"/>
        <v>65</v>
      </c>
      <c r="G1227" s="4">
        <f t="shared" si="5666"/>
        <v>75</v>
      </c>
      <c r="H1227" s="4">
        <f t="shared" si="5666"/>
        <v>85</v>
      </c>
      <c r="I1227" s="4">
        <f t="shared" si="5666"/>
        <v>95</v>
      </c>
      <c r="J1227" s="4">
        <f>I1227+20</f>
        <v>115</v>
      </c>
      <c r="K1227">
        <f t="shared" ref="K1227:Q1227" si="5667">J1227+20</f>
        <v>135</v>
      </c>
      <c r="L1227" s="4">
        <f t="shared" si="5667"/>
        <v>155</v>
      </c>
      <c r="M1227" s="4">
        <f t="shared" si="5667"/>
        <v>175</v>
      </c>
      <c r="N1227" s="4">
        <f t="shared" si="5667"/>
        <v>195</v>
      </c>
      <c r="O1227" s="4">
        <f t="shared" si="5667"/>
        <v>215</v>
      </c>
      <c r="P1227" s="4">
        <f t="shared" si="5667"/>
        <v>235</v>
      </c>
      <c r="Q1227" s="4">
        <f t="shared" si="5667"/>
        <v>255</v>
      </c>
      <c r="R1227" s="4">
        <f>Q1227+35</f>
        <v>290</v>
      </c>
      <c r="S1227" s="4">
        <f t="shared" ref="S1227:W1227" si="5668">R1227+35</f>
        <v>325</v>
      </c>
      <c r="T1227" s="4">
        <f t="shared" si="5668"/>
        <v>360</v>
      </c>
      <c r="U1227">
        <f t="shared" si="5668"/>
        <v>395</v>
      </c>
      <c r="V1227" s="4">
        <f t="shared" si="5668"/>
        <v>430</v>
      </c>
      <c r="W1227" s="4">
        <f t="shared" si="5668"/>
        <v>465</v>
      </c>
      <c r="X1227" s="4">
        <f>W1227+55</f>
        <v>520</v>
      </c>
      <c r="Y1227" s="4">
        <f t="shared" ref="Y1227:AC1227" si="5669">X1227+55</f>
        <v>575</v>
      </c>
      <c r="Z1227" s="4">
        <f t="shared" si="5669"/>
        <v>630</v>
      </c>
      <c r="AA1227" s="4">
        <f t="shared" si="5669"/>
        <v>685</v>
      </c>
      <c r="AB1227" s="4">
        <f t="shared" si="5669"/>
        <v>740</v>
      </c>
      <c r="AC1227" s="4">
        <f t="shared" si="5669"/>
        <v>795</v>
      </c>
      <c r="AD1227" s="4">
        <f>AC1227+75</f>
        <v>870</v>
      </c>
      <c r="AE1227">
        <f t="shared" ref="AE1227:BI1227" si="5670">AD1227+75</f>
        <v>945</v>
      </c>
      <c r="AF1227" s="4">
        <f t="shared" si="5670"/>
        <v>1020</v>
      </c>
      <c r="AG1227" s="4">
        <f t="shared" si="5670"/>
        <v>1095</v>
      </c>
      <c r="AH1227" s="4">
        <f t="shared" si="5670"/>
        <v>1170</v>
      </c>
      <c r="AI1227" s="4">
        <f t="shared" si="5670"/>
        <v>1245</v>
      </c>
      <c r="AJ1227" s="4">
        <f t="shared" si="5670"/>
        <v>1320</v>
      </c>
      <c r="AK1227" s="4">
        <f t="shared" si="5670"/>
        <v>1395</v>
      </c>
      <c r="AL1227" s="4">
        <f t="shared" si="5670"/>
        <v>1470</v>
      </c>
      <c r="AM1227" s="4">
        <f t="shared" si="5670"/>
        <v>1545</v>
      </c>
      <c r="AN1227" s="4">
        <f t="shared" si="5670"/>
        <v>1620</v>
      </c>
      <c r="AO1227">
        <f t="shared" si="5670"/>
        <v>1695</v>
      </c>
      <c r="AP1227" s="4">
        <f t="shared" si="5670"/>
        <v>1770</v>
      </c>
      <c r="AQ1227" s="4">
        <f t="shared" si="5670"/>
        <v>1845</v>
      </c>
      <c r="AR1227" s="4">
        <f t="shared" si="5670"/>
        <v>1920</v>
      </c>
      <c r="AS1227" s="4">
        <f t="shared" si="5670"/>
        <v>1995</v>
      </c>
      <c r="AT1227" s="4">
        <f t="shared" si="5670"/>
        <v>2070</v>
      </c>
      <c r="AU1227" s="4">
        <f t="shared" si="5670"/>
        <v>2145</v>
      </c>
      <c r="AV1227" s="4">
        <f t="shared" si="5670"/>
        <v>2220</v>
      </c>
      <c r="AW1227" s="4">
        <f t="shared" si="5670"/>
        <v>2295</v>
      </c>
      <c r="AX1227" s="4">
        <f t="shared" si="5670"/>
        <v>2370</v>
      </c>
      <c r="AY1227">
        <f t="shared" si="5670"/>
        <v>2445</v>
      </c>
      <c r="AZ1227" s="4">
        <f t="shared" si="5670"/>
        <v>2520</v>
      </c>
      <c r="BA1227" s="4">
        <f t="shared" si="5670"/>
        <v>2595</v>
      </c>
      <c r="BB1227" s="4">
        <f t="shared" si="5670"/>
        <v>2670</v>
      </c>
      <c r="BC1227" s="4">
        <f t="shared" si="5670"/>
        <v>2745</v>
      </c>
      <c r="BD1227" s="4">
        <f t="shared" si="5670"/>
        <v>2820</v>
      </c>
      <c r="BE1227" s="4">
        <f t="shared" si="5670"/>
        <v>2895</v>
      </c>
      <c r="BF1227" s="4">
        <f t="shared" si="5670"/>
        <v>2970</v>
      </c>
      <c r="BG1227" s="4">
        <f t="shared" si="5670"/>
        <v>3045</v>
      </c>
      <c r="BH1227" s="4">
        <f t="shared" si="5670"/>
        <v>3120</v>
      </c>
      <c r="BI1227">
        <f t="shared" si="5670"/>
        <v>3195</v>
      </c>
      <c r="BJ1227" t="s">
        <v>1</v>
      </c>
    </row>
    <row r="1228" spans="1:62">
      <c r="A1228" s="4" t="s">
        <v>24</v>
      </c>
      <c r="B1228" s="4">
        <v>6</v>
      </c>
      <c r="C1228" s="4">
        <v>6.2</v>
      </c>
      <c r="D1228" s="4">
        <v>6.5</v>
      </c>
      <c r="E1228" s="4">
        <v>6.7</v>
      </c>
      <c r="F1228" s="4">
        <v>7</v>
      </c>
      <c r="G1228" s="4">
        <v>7.2</v>
      </c>
      <c r="H1228" s="4">
        <v>7.5</v>
      </c>
      <c r="I1228" s="4">
        <v>7.7</v>
      </c>
      <c r="J1228" s="4">
        <v>8</v>
      </c>
      <c r="K1228" s="5">
        <v>8.1999999999999993</v>
      </c>
      <c r="L1228" s="4">
        <v>8.5</v>
      </c>
      <c r="M1228" s="4">
        <v>8.6999999999999993</v>
      </c>
      <c r="N1228" s="4">
        <v>9</v>
      </c>
      <c r="O1228" s="4">
        <v>9.1999999999999993</v>
      </c>
      <c r="P1228" s="4">
        <v>9.5</v>
      </c>
      <c r="Q1228" s="4">
        <v>9.6999999999999993</v>
      </c>
      <c r="R1228" s="4">
        <v>10</v>
      </c>
      <c r="S1228" s="4">
        <v>10.199999999999999</v>
      </c>
      <c r="T1228" s="4">
        <v>10.5</v>
      </c>
      <c r="U1228" s="6">
        <v>10.7</v>
      </c>
      <c r="V1228" s="4">
        <v>11</v>
      </c>
      <c r="W1228" s="4">
        <v>11.2</v>
      </c>
      <c r="X1228" s="4">
        <v>11.5</v>
      </c>
      <c r="Y1228" s="4">
        <v>11.7</v>
      </c>
      <c r="Z1228" s="4">
        <v>12</v>
      </c>
      <c r="AA1228" s="4">
        <v>12.2</v>
      </c>
      <c r="AB1228" s="4">
        <v>12.5</v>
      </c>
      <c r="AC1228" s="4">
        <v>12.7</v>
      </c>
      <c r="AD1228" s="4">
        <v>13</v>
      </c>
      <c r="AE1228" s="5">
        <v>13.2</v>
      </c>
      <c r="AF1228" s="4">
        <v>13.5</v>
      </c>
      <c r="AG1228" s="4">
        <v>13.7</v>
      </c>
      <c r="AH1228" s="4">
        <v>14</v>
      </c>
      <c r="AI1228" s="4">
        <v>14.2</v>
      </c>
      <c r="AJ1228" s="4">
        <v>14.5</v>
      </c>
      <c r="AK1228" s="4">
        <v>14.7</v>
      </c>
      <c r="AL1228" s="4">
        <v>15</v>
      </c>
      <c r="AM1228" s="4">
        <v>15.2</v>
      </c>
      <c r="AN1228" s="4">
        <v>15.5</v>
      </c>
      <c r="AO1228" s="6">
        <v>15.7</v>
      </c>
      <c r="AP1228" s="4">
        <v>16</v>
      </c>
      <c r="AQ1228" s="4">
        <v>16.2</v>
      </c>
      <c r="AR1228" s="4">
        <v>16.5</v>
      </c>
      <c r="AS1228" s="4">
        <v>16.7</v>
      </c>
      <c r="AT1228" s="4">
        <v>17</v>
      </c>
      <c r="AU1228" s="4">
        <v>17.2</v>
      </c>
      <c r="AV1228" s="4">
        <v>17.5</v>
      </c>
      <c r="AW1228" s="4">
        <v>17.7</v>
      </c>
      <c r="AX1228" s="4">
        <v>18</v>
      </c>
      <c r="AY1228" s="5">
        <v>18.2</v>
      </c>
      <c r="AZ1228" s="4">
        <v>18.5</v>
      </c>
      <c r="BA1228" s="4">
        <v>18.7</v>
      </c>
      <c r="BB1228" s="4">
        <v>19</v>
      </c>
      <c r="BC1228" s="4">
        <v>19.2</v>
      </c>
      <c r="BD1228" s="4">
        <v>19.5</v>
      </c>
      <c r="BE1228" s="4">
        <v>19.7</v>
      </c>
      <c r="BF1228" s="4">
        <v>20</v>
      </c>
      <c r="BG1228" s="4">
        <v>20.2</v>
      </c>
      <c r="BH1228" s="4">
        <v>20.5</v>
      </c>
      <c r="BI1228" s="6">
        <v>20.7</v>
      </c>
      <c r="BJ1228" t="s">
        <v>1</v>
      </c>
    </row>
    <row r="1229" spans="1:62">
      <c r="A1229" s="4" t="s">
        <v>5</v>
      </c>
      <c r="K1229" s="5"/>
      <c r="U1229" s="6"/>
      <c r="AE1229" s="5"/>
      <c r="AO1229" s="6"/>
      <c r="AY1229" s="5"/>
      <c r="BI1229" s="6"/>
    </row>
    <row r="1230" spans="1:62">
      <c r="A1230" s="4" t="s">
        <v>452</v>
      </c>
      <c r="K1230" s="5"/>
      <c r="U1230" s="6"/>
      <c r="AE1230" s="5"/>
      <c r="AO1230" s="6"/>
      <c r="AY1230" s="5"/>
      <c r="BI1230" s="6"/>
    </row>
    <row r="1231" spans="1:62">
      <c r="A1231" s="4" t="s">
        <v>9</v>
      </c>
      <c r="B1231" s="4">
        <v>1</v>
      </c>
      <c r="C1231" s="4">
        <v>1</v>
      </c>
      <c r="D1231" s="4">
        <v>1</v>
      </c>
      <c r="E1231" s="4">
        <v>1</v>
      </c>
      <c r="F1231" s="4">
        <v>1</v>
      </c>
      <c r="G1231" s="4">
        <v>1</v>
      </c>
      <c r="H1231" s="4">
        <v>1</v>
      </c>
      <c r="I1231" s="4">
        <v>1</v>
      </c>
      <c r="J1231" s="4">
        <v>1</v>
      </c>
      <c r="K1231" s="5">
        <v>1</v>
      </c>
      <c r="L1231" s="4">
        <v>1</v>
      </c>
      <c r="M1231" s="4">
        <v>1</v>
      </c>
      <c r="N1231" s="4">
        <v>1</v>
      </c>
      <c r="O1231" s="4">
        <v>1</v>
      </c>
      <c r="P1231" s="4">
        <v>1</v>
      </c>
      <c r="Q1231" s="4">
        <v>1</v>
      </c>
      <c r="R1231" s="4">
        <v>1</v>
      </c>
      <c r="S1231" s="4">
        <v>1</v>
      </c>
      <c r="T1231" s="4">
        <v>1</v>
      </c>
      <c r="U1231" s="6">
        <v>1</v>
      </c>
      <c r="V1231" s="4">
        <v>1</v>
      </c>
      <c r="W1231" s="4">
        <v>1</v>
      </c>
      <c r="X1231" s="4">
        <v>1</v>
      </c>
      <c r="Y1231" s="4">
        <v>1</v>
      </c>
      <c r="Z1231" s="4">
        <v>1</v>
      </c>
      <c r="AA1231" s="4">
        <v>1</v>
      </c>
      <c r="AB1231" s="4">
        <v>1</v>
      </c>
      <c r="AC1231" s="4">
        <v>1</v>
      </c>
      <c r="AD1231" s="4">
        <v>1</v>
      </c>
      <c r="AE1231" s="5">
        <v>1</v>
      </c>
      <c r="AF1231" s="4">
        <v>1</v>
      </c>
      <c r="AG1231" s="4">
        <v>1</v>
      </c>
      <c r="AH1231" s="4">
        <v>1</v>
      </c>
      <c r="AI1231" s="4">
        <v>1</v>
      </c>
      <c r="AJ1231" s="4">
        <v>1</v>
      </c>
      <c r="AK1231" s="4">
        <v>1</v>
      </c>
      <c r="AL1231" s="4">
        <v>1</v>
      </c>
      <c r="AM1231" s="4">
        <v>1</v>
      </c>
      <c r="AN1231" s="4">
        <v>1</v>
      </c>
      <c r="AO1231" s="6">
        <v>1</v>
      </c>
      <c r="AP1231" s="4">
        <v>1</v>
      </c>
      <c r="AQ1231" s="4">
        <v>1</v>
      </c>
      <c r="AR1231" s="4">
        <v>1</v>
      </c>
      <c r="AS1231" s="4">
        <v>1</v>
      </c>
      <c r="AT1231" s="4">
        <v>1</v>
      </c>
      <c r="AU1231" s="4">
        <v>1</v>
      </c>
      <c r="AV1231" s="4">
        <v>1</v>
      </c>
      <c r="AW1231" s="4">
        <v>1</v>
      </c>
      <c r="AX1231" s="4">
        <v>1</v>
      </c>
      <c r="AY1231" s="5">
        <v>1</v>
      </c>
      <c r="AZ1231" s="4">
        <v>1</v>
      </c>
      <c r="BA1231" s="4">
        <v>1</v>
      </c>
      <c r="BB1231" s="4">
        <v>1</v>
      </c>
      <c r="BC1231" s="4">
        <v>1</v>
      </c>
      <c r="BD1231" s="4">
        <v>1</v>
      </c>
      <c r="BE1231" s="4">
        <v>1</v>
      </c>
      <c r="BF1231" s="4">
        <v>1</v>
      </c>
      <c r="BG1231" s="4">
        <v>1</v>
      </c>
      <c r="BH1231" s="4">
        <v>1</v>
      </c>
      <c r="BI1231" s="6">
        <v>1</v>
      </c>
      <c r="BJ1231" t="s">
        <v>1</v>
      </c>
    </row>
    <row r="1232" spans="1:62">
      <c r="A1232" s="4" t="s">
        <v>10</v>
      </c>
      <c r="B1232" s="4">
        <v>40</v>
      </c>
      <c r="C1232" s="4">
        <f>B1232+14</f>
        <v>54</v>
      </c>
      <c r="D1232" s="4">
        <f t="shared" ref="D1232:I1232" si="5671">C1232+14</f>
        <v>68</v>
      </c>
      <c r="E1232" s="4">
        <f t="shared" si="5671"/>
        <v>82</v>
      </c>
      <c r="F1232" s="4">
        <f t="shared" si="5671"/>
        <v>96</v>
      </c>
      <c r="G1232" s="4">
        <f t="shared" si="5671"/>
        <v>110</v>
      </c>
      <c r="H1232" s="4">
        <f t="shared" si="5671"/>
        <v>124</v>
      </c>
      <c r="I1232" s="4">
        <f t="shared" si="5671"/>
        <v>138</v>
      </c>
      <c r="J1232" s="4">
        <f>I1232+17</f>
        <v>155</v>
      </c>
      <c r="K1232">
        <f t="shared" ref="K1232:Q1232" si="5672">J1232+17</f>
        <v>172</v>
      </c>
      <c r="L1232" s="4">
        <f t="shared" si="5672"/>
        <v>189</v>
      </c>
      <c r="M1232" s="4">
        <f t="shared" si="5672"/>
        <v>206</v>
      </c>
      <c r="N1232" s="4">
        <f t="shared" si="5672"/>
        <v>223</v>
      </c>
      <c r="O1232" s="4">
        <f t="shared" si="5672"/>
        <v>240</v>
      </c>
      <c r="P1232" s="4">
        <f t="shared" si="5672"/>
        <v>257</v>
      </c>
      <c r="Q1232" s="4">
        <f t="shared" si="5672"/>
        <v>274</v>
      </c>
      <c r="R1232" s="4">
        <f>Q1232+18</f>
        <v>292</v>
      </c>
      <c r="S1232" s="4">
        <f t="shared" ref="S1232:W1232" si="5673">R1232+18</f>
        <v>310</v>
      </c>
      <c r="T1232" s="4">
        <f t="shared" si="5673"/>
        <v>328</v>
      </c>
      <c r="U1232">
        <f t="shared" si="5673"/>
        <v>346</v>
      </c>
      <c r="V1232" s="4">
        <f t="shared" si="5673"/>
        <v>364</v>
      </c>
      <c r="W1232" s="4">
        <f t="shared" si="5673"/>
        <v>382</v>
      </c>
      <c r="X1232" s="4">
        <f>W1232+19</f>
        <v>401</v>
      </c>
      <c r="Y1232" s="4">
        <f t="shared" ref="Y1232:AC1232" si="5674">X1232+19</f>
        <v>420</v>
      </c>
      <c r="Z1232" s="4">
        <f t="shared" si="5674"/>
        <v>439</v>
      </c>
      <c r="AA1232" s="4">
        <f t="shared" si="5674"/>
        <v>458</v>
      </c>
      <c r="AB1232" s="4">
        <f t="shared" si="5674"/>
        <v>477</v>
      </c>
      <c r="AC1232" s="4">
        <f t="shared" si="5674"/>
        <v>496</v>
      </c>
      <c r="AD1232" s="4">
        <f>AC1232+20</f>
        <v>516</v>
      </c>
      <c r="AE1232">
        <f t="shared" ref="AE1232:BI1232" si="5675">AD1232+20</f>
        <v>536</v>
      </c>
      <c r="AF1232" s="4">
        <f t="shared" si="5675"/>
        <v>556</v>
      </c>
      <c r="AG1232" s="4">
        <f t="shared" si="5675"/>
        <v>576</v>
      </c>
      <c r="AH1232" s="4">
        <f t="shared" si="5675"/>
        <v>596</v>
      </c>
      <c r="AI1232" s="4">
        <f t="shared" si="5675"/>
        <v>616</v>
      </c>
      <c r="AJ1232" s="4">
        <f t="shared" si="5675"/>
        <v>636</v>
      </c>
      <c r="AK1232" s="4">
        <f t="shared" si="5675"/>
        <v>656</v>
      </c>
      <c r="AL1232" s="4">
        <f t="shared" si="5675"/>
        <v>676</v>
      </c>
      <c r="AM1232" s="4">
        <f t="shared" si="5675"/>
        <v>696</v>
      </c>
      <c r="AN1232" s="4">
        <f t="shared" si="5675"/>
        <v>716</v>
      </c>
      <c r="AO1232">
        <f t="shared" si="5675"/>
        <v>736</v>
      </c>
      <c r="AP1232" s="4">
        <f t="shared" si="5675"/>
        <v>756</v>
      </c>
      <c r="AQ1232" s="4">
        <f t="shared" si="5675"/>
        <v>776</v>
      </c>
      <c r="AR1232" s="4">
        <f t="shared" si="5675"/>
        <v>796</v>
      </c>
      <c r="AS1232" s="4">
        <f t="shared" si="5675"/>
        <v>816</v>
      </c>
      <c r="AT1232" s="4">
        <f t="shared" si="5675"/>
        <v>836</v>
      </c>
      <c r="AU1232" s="4">
        <f t="shared" si="5675"/>
        <v>856</v>
      </c>
      <c r="AV1232" s="4">
        <f t="shared" si="5675"/>
        <v>876</v>
      </c>
      <c r="AW1232" s="4">
        <f t="shared" si="5675"/>
        <v>896</v>
      </c>
      <c r="AX1232" s="4">
        <f t="shared" si="5675"/>
        <v>916</v>
      </c>
      <c r="AY1232">
        <f t="shared" si="5675"/>
        <v>936</v>
      </c>
      <c r="AZ1232" s="4">
        <f t="shared" si="5675"/>
        <v>956</v>
      </c>
      <c r="BA1232" s="4">
        <f t="shared" si="5675"/>
        <v>976</v>
      </c>
      <c r="BB1232" s="4">
        <f t="shared" si="5675"/>
        <v>996</v>
      </c>
      <c r="BC1232" s="4">
        <f t="shared" si="5675"/>
        <v>1016</v>
      </c>
      <c r="BD1232" s="4">
        <f t="shared" si="5675"/>
        <v>1036</v>
      </c>
      <c r="BE1232" s="4">
        <f t="shared" si="5675"/>
        <v>1056</v>
      </c>
      <c r="BF1232" s="4">
        <f t="shared" si="5675"/>
        <v>1076</v>
      </c>
      <c r="BG1232" s="4">
        <f t="shared" si="5675"/>
        <v>1096</v>
      </c>
      <c r="BH1232" s="4">
        <f t="shared" si="5675"/>
        <v>1116</v>
      </c>
      <c r="BI1232">
        <f t="shared" si="5675"/>
        <v>1136</v>
      </c>
      <c r="BJ1232" t="s">
        <v>1</v>
      </c>
    </row>
    <row r="1233" spans="1:62">
      <c r="A1233" s="4" t="s">
        <v>24</v>
      </c>
      <c r="B1233" s="4">
        <v>5</v>
      </c>
      <c r="C1233" s="4">
        <f>B1233+0.2</f>
        <v>5.2</v>
      </c>
      <c r="D1233" s="4">
        <f>C1233+0.3</f>
        <v>5.5</v>
      </c>
      <c r="E1233" s="4">
        <f t="shared" ref="E1233" si="5676">D1233+0.2</f>
        <v>5.7</v>
      </c>
      <c r="F1233" s="4">
        <f t="shared" ref="F1233" si="5677">E1233+0.3</f>
        <v>6</v>
      </c>
      <c r="G1233" s="4">
        <f t="shared" ref="G1233" si="5678">F1233+0.2</f>
        <v>6.2</v>
      </c>
      <c r="H1233" s="4">
        <f t="shared" ref="H1233" si="5679">G1233+0.3</f>
        <v>6.5</v>
      </c>
      <c r="I1233" s="4">
        <f t="shared" ref="I1233" si="5680">H1233+0.2</f>
        <v>6.7</v>
      </c>
      <c r="J1233" s="4">
        <f t="shared" ref="J1233" si="5681">I1233+0.3</f>
        <v>7</v>
      </c>
      <c r="K1233" s="4">
        <f t="shared" ref="K1233" si="5682">J1233+0.2</f>
        <v>7.2</v>
      </c>
      <c r="L1233" s="4">
        <f t="shared" ref="L1233" si="5683">K1233+0.3</f>
        <v>7.5</v>
      </c>
      <c r="M1233" s="4">
        <f t="shared" ref="M1233" si="5684">L1233+0.2</f>
        <v>7.7</v>
      </c>
      <c r="N1233" s="4">
        <f t="shared" ref="N1233" si="5685">M1233+0.3</f>
        <v>8</v>
      </c>
      <c r="O1233" s="4">
        <f t="shared" ref="O1233" si="5686">N1233+0.2</f>
        <v>8.1999999999999993</v>
      </c>
      <c r="P1233" s="4">
        <f t="shared" ref="P1233" si="5687">O1233+0.3</f>
        <v>8.5</v>
      </c>
      <c r="Q1233" s="4">
        <f t="shared" ref="Q1233" si="5688">P1233+0.2</f>
        <v>8.6999999999999993</v>
      </c>
      <c r="R1233" s="4">
        <f t="shared" ref="R1233" si="5689">Q1233+0.3</f>
        <v>9</v>
      </c>
      <c r="S1233" s="4">
        <f t="shared" ref="S1233" si="5690">R1233+0.2</f>
        <v>9.1999999999999993</v>
      </c>
      <c r="T1233" s="4">
        <f t="shared" ref="T1233" si="5691">S1233+0.3</f>
        <v>9.5</v>
      </c>
      <c r="U1233" s="4">
        <f t="shared" ref="U1233" si="5692">T1233+0.2</f>
        <v>9.6999999999999993</v>
      </c>
      <c r="V1233" s="4">
        <f t="shared" ref="V1233" si="5693">U1233+0.3</f>
        <v>10</v>
      </c>
      <c r="W1233" s="4">
        <f t="shared" ref="W1233" si="5694">V1233+0.2</f>
        <v>10.199999999999999</v>
      </c>
      <c r="X1233" s="4">
        <f t="shared" ref="X1233" si="5695">W1233+0.3</f>
        <v>10.5</v>
      </c>
      <c r="Y1233" s="4">
        <f t="shared" ref="Y1233" si="5696">X1233+0.2</f>
        <v>10.7</v>
      </c>
      <c r="Z1233" s="4">
        <f t="shared" ref="Z1233" si="5697">Y1233+0.3</f>
        <v>11</v>
      </c>
      <c r="AA1233" s="4">
        <f t="shared" ref="AA1233" si="5698">Z1233+0.2</f>
        <v>11.2</v>
      </c>
      <c r="AB1233" s="4">
        <f t="shared" ref="AB1233" si="5699">AA1233+0.3</f>
        <v>11.5</v>
      </c>
      <c r="AC1233" s="4">
        <f t="shared" ref="AC1233" si="5700">AB1233+0.2</f>
        <v>11.7</v>
      </c>
      <c r="AD1233" s="4">
        <f t="shared" ref="AD1233" si="5701">AC1233+0.3</f>
        <v>12</v>
      </c>
      <c r="AE1233" s="4">
        <f t="shared" ref="AE1233" si="5702">AD1233+0.2</f>
        <v>12.2</v>
      </c>
      <c r="AF1233" s="4">
        <f t="shared" ref="AF1233" si="5703">AE1233+0.3</f>
        <v>12.5</v>
      </c>
      <c r="AG1233" s="4">
        <f t="shared" ref="AG1233" si="5704">AF1233+0.2</f>
        <v>12.7</v>
      </c>
      <c r="AH1233" s="4">
        <f t="shared" ref="AH1233" si="5705">AG1233+0.3</f>
        <v>13</v>
      </c>
      <c r="AI1233" s="4">
        <f t="shared" ref="AI1233" si="5706">AH1233+0.2</f>
        <v>13.2</v>
      </c>
      <c r="AJ1233" s="4">
        <f t="shared" ref="AJ1233" si="5707">AI1233+0.3</f>
        <v>13.5</v>
      </c>
      <c r="AK1233" s="4">
        <f t="shared" ref="AK1233" si="5708">AJ1233+0.2</f>
        <v>13.7</v>
      </c>
      <c r="AL1233" s="4">
        <f t="shared" ref="AL1233" si="5709">AK1233+0.3</f>
        <v>14</v>
      </c>
      <c r="AM1233" s="4">
        <f t="shared" ref="AM1233" si="5710">AL1233+0.2</f>
        <v>14.2</v>
      </c>
      <c r="AN1233" s="4">
        <f t="shared" ref="AN1233" si="5711">AM1233+0.3</f>
        <v>14.5</v>
      </c>
      <c r="AO1233" s="4">
        <f t="shared" ref="AO1233" si="5712">AN1233+0.2</f>
        <v>14.7</v>
      </c>
      <c r="AP1233" s="4">
        <f t="shared" ref="AP1233" si="5713">AO1233+0.3</f>
        <v>15</v>
      </c>
      <c r="AQ1233" s="4">
        <f t="shared" ref="AQ1233" si="5714">AP1233+0.2</f>
        <v>15.2</v>
      </c>
      <c r="AR1233" s="4">
        <f t="shared" ref="AR1233" si="5715">AQ1233+0.3</f>
        <v>15.5</v>
      </c>
      <c r="AS1233" s="4">
        <f t="shared" ref="AS1233" si="5716">AR1233+0.2</f>
        <v>15.7</v>
      </c>
      <c r="AT1233" s="4">
        <f t="shared" ref="AT1233" si="5717">AS1233+0.3</f>
        <v>16</v>
      </c>
      <c r="AU1233" s="4">
        <f t="shared" ref="AU1233" si="5718">AT1233+0.2</f>
        <v>16.2</v>
      </c>
      <c r="AV1233" s="4">
        <f t="shared" ref="AV1233" si="5719">AU1233+0.3</f>
        <v>16.5</v>
      </c>
      <c r="AW1233" s="4">
        <f t="shared" ref="AW1233" si="5720">AV1233+0.2</f>
        <v>16.7</v>
      </c>
      <c r="AX1233" s="4">
        <f t="shared" ref="AX1233" si="5721">AW1233+0.3</f>
        <v>17</v>
      </c>
      <c r="AY1233" s="4">
        <f t="shared" ref="AY1233" si="5722">AX1233+0.2</f>
        <v>17.2</v>
      </c>
      <c r="AZ1233" s="4">
        <f t="shared" ref="AZ1233" si="5723">AY1233+0.3</f>
        <v>17.5</v>
      </c>
      <c r="BA1233" s="4">
        <f t="shared" ref="BA1233" si="5724">AZ1233+0.2</f>
        <v>17.7</v>
      </c>
      <c r="BB1233" s="4">
        <f t="shared" ref="BB1233" si="5725">BA1233+0.3</f>
        <v>18</v>
      </c>
      <c r="BC1233" s="4">
        <f t="shared" ref="BC1233" si="5726">BB1233+0.2</f>
        <v>18.2</v>
      </c>
      <c r="BD1233" s="4">
        <f t="shared" ref="BD1233" si="5727">BC1233+0.3</f>
        <v>18.5</v>
      </c>
      <c r="BE1233" s="4">
        <f t="shared" ref="BE1233" si="5728">BD1233+0.2</f>
        <v>18.7</v>
      </c>
      <c r="BF1233" s="4">
        <f t="shared" ref="BF1233" si="5729">BE1233+0.3</f>
        <v>19</v>
      </c>
      <c r="BG1233" s="4">
        <f t="shared" ref="BG1233" si="5730">BF1233+0.2</f>
        <v>19.2</v>
      </c>
      <c r="BH1233" s="4">
        <f t="shared" ref="BH1233" si="5731">BG1233+0.3</f>
        <v>19.5</v>
      </c>
      <c r="BI1233" s="4">
        <f t="shared" ref="BI1233" si="5732">BH1233+0.2</f>
        <v>19.7</v>
      </c>
      <c r="BJ1233" t="s">
        <v>1</v>
      </c>
    </row>
    <row r="1234" spans="1:62">
      <c r="A1234" s="4" t="s">
        <v>5</v>
      </c>
      <c r="K1234" s="5"/>
      <c r="U1234" s="6"/>
      <c r="AE1234" s="5"/>
      <c r="AO1234" s="6"/>
      <c r="AY1234" s="5"/>
      <c r="BI1234" s="6"/>
    </row>
    <row r="1235" spans="1:62">
      <c r="K1235" s="5"/>
      <c r="U1235" s="6"/>
      <c r="AE1235" s="5"/>
      <c r="AO1235" s="6"/>
      <c r="AY1235" s="5"/>
      <c r="BI1235" s="6"/>
    </row>
    <row r="1236" spans="1:62">
      <c r="A1236" s="4" t="s">
        <v>453</v>
      </c>
      <c r="K1236" s="5"/>
      <c r="U1236" s="6"/>
      <c r="AE1236" s="5"/>
      <c r="AO1236" s="6"/>
      <c r="AY1236" s="5"/>
      <c r="BI1236" s="6"/>
    </row>
    <row r="1237" spans="1:62">
      <c r="A1237" s="4" t="s">
        <v>20</v>
      </c>
      <c r="B1237" s="4">
        <v>8</v>
      </c>
      <c r="C1237" s="4">
        <v>12</v>
      </c>
      <c r="D1237" s="4">
        <v>16</v>
      </c>
      <c r="E1237" s="4">
        <v>20</v>
      </c>
      <c r="F1237" s="4">
        <v>24</v>
      </c>
      <c r="G1237" s="4">
        <v>28</v>
      </c>
      <c r="H1237" s="4">
        <v>32</v>
      </c>
      <c r="I1237" s="4">
        <v>36</v>
      </c>
      <c r="J1237" s="4">
        <v>40</v>
      </c>
      <c r="K1237" s="5">
        <v>44</v>
      </c>
      <c r="L1237" s="4">
        <v>48</v>
      </c>
      <c r="M1237" s="4">
        <v>52</v>
      </c>
      <c r="N1237" s="4">
        <v>56</v>
      </c>
      <c r="O1237" s="4">
        <v>60</v>
      </c>
      <c r="P1237" s="4">
        <v>64</v>
      </c>
      <c r="Q1237" s="4">
        <v>68</v>
      </c>
      <c r="R1237" s="4">
        <v>72</v>
      </c>
      <c r="S1237" s="4">
        <v>76</v>
      </c>
      <c r="T1237" s="4">
        <v>80</v>
      </c>
      <c r="U1237" s="6">
        <v>84</v>
      </c>
      <c r="V1237" s="4">
        <v>88</v>
      </c>
      <c r="W1237" s="4">
        <v>92</v>
      </c>
      <c r="X1237" s="4">
        <v>96</v>
      </c>
      <c r="Y1237" s="4">
        <v>100</v>
      </c>
      <c r="Z1237" s="4">
        <v>104</v>
      </c>
      <c r="AA1237" s="4">
        <v>108</v>
      </c>
      <c r="AB1237" s="4">
        <v>112</v>
      </c>
      <c r="AC1237" s="4">
        <v>116</v>
      </c>
      <c r="AD1237" s="4">
        <v>120</v>
      </c>
      <c r="AE1237" s="5">
        <v>124</v>
      </c>
      <c r="AF1237" s="4">
        <v>128</v>
      </c>
      <c r="AG1237" s="4">
        <v>132</v>
      </c>
      <c r="AH1237" s="4">
        <v>136</v>
      </c>
      <c r="AI1237" s="4">
        <v>140</v>
      </c>
      <c r="AJ1237" s="4">
        <v>144</v>
      </c>
      <c r="AK1237" s="4">
        <v>148</v>
      </c>
      <c r="AL1237" s="4">
        <v>152</v>
      </c>
      <c r="AM1237" s="4">
        <v>156</v>
      </c>
      <c r="AN1237" s="4">
        <v>160</v>
      </c>
      <c r="AO1237" s="6">
        <v>164</v>
      </c>
      <c r="AP1237" s="4">
        <v>168</v>
      </c>
      <c r="AQ1237" s="4">
        <v>172</v>
      </c>
      <c r="AR1237" s="4">
        <v>176</v>
      </c>
      <c r="AS1237" s="4">
        <v>180</v>
      </c>
      <c r="AT1237" s="4">
        <v>184</v>
      </c>
      <c r="AU1237" s="4">
        <v>188</v>
      </c>
      <c r="AV1237" s="4">
        <v>192</v>
      </c>
      <c r="AW1237" s="4">
        <v>196</v>
      </c>
      <c r="AX1237" s="4">
        <v>200</v>
      </c>
      <c r="AY1237" s="5">
        <v>204</v>
      </c>
      <c r="AZ1237" s="4">
        <v>208</v>
      </c>
      <c r="BA1237" s="4">
        <v>212</v>
      </c>
      <c r="BB1237" s="4">
        <v>216</v>
      </c>
      <c r="BC1237" s="4">
        <v>220</v>
      </c>
      <c r="BD1237" s="4">
        <v>224</v>
      </c>
      <c r="BE1237" s="4">
        <v>228</v>
      </c>
      <c r="BF1237" s="4">
        <v>232</v>
      </c>
      <c r="BG1237" s="4">
        <v>236</v>
      </c>
      <c r="BH1237" s="4">
        <v>240</v>
      </c>
      <c r="BI1237" s="6">
        <v>244</v>
      </c>
      <c r="BJ1237" t="s">
        <v>1</v>
      </c>
    </row>
    <row r="1238" spans="1:62">
      <c r="A1238" s="4" t="s">
        <v>284</v>
      </c>
      <c r="B1238" s="4">
        <v>-1</v>
      </c>
      <c r="C1238" s="4">
        <v>-2</v>
      </c>
      <c r="D1238" s="4">
        <v>-3</v>
      </c>
      <c r="E1238" s="4">
        <v>-4</v>
      </c>
      <c r="F1238" s="4">
        <v>-5</v>
      </c>
      <c r="G1238" s="4">
        <v>-6</v>
      </c>
      <c r="H1238" s="4">
        <v>-7</v>
      </c>
      <c r="I1238" s="4">
        <v>-8</v>
      </c>
      <c r="J1238" s="4">
        <v>-9</v>
      </c>
      <c r="K1238" s="5">
        <v>-10</v>
      </c>
      <c r="L1238" s="4">
        <v>-11</v>
      </c>
      <c r="M1238" s="4">
        <v>-12</v>
      </c>
      <c r="N1238" s="4">
        <v>-13</v>
      </c>
      <c r="O1238" s="4">
        <v>-14</v>
      </c>
      <c r="P1238" s="4">
        <v>-15</v>
      </c>
      <c r="Q1238" s="4">
        <v>-16</v>
      </c>
      <c r="R1238" s="4">
        <v>-17</v>
      </c>
      <c r="S1238" s="4">
        <v>-18</v>
      </c>
      <c r="T1238" s="4">
        <v>-19</v>
      </c>
      <c r="U1238" s="6">
        <v>-20</v>
      </c>
      <c r="V1238" s="4">
        <v>-21</v>
      </c>
      <c r="W1238" s="4">
        <v>-22</v>
      </c>
      <c r="X1238" s="4">
        <v>-23</v>
      </c>
      <c r="Y1238" s="4">
        <v>-24</v>
      </c>
      <c r="Z1238" s="4">
        <v>-25</v>
      </c>
      <c r="AA1238" s="4">
        <v>-26</v>
      </c>
      <c r="AB1238" s="4">
        <v>-27</v>
      </c>
      <c r="AC1238" s="4">
        <v>-28</v>
      </c>
      <c r="AD1238" s="4">
        <v>-29</v>
      </c>
      <c r="AE1238" s="5">
        <v>-30</v>
      </c>
      <c r="AF1238" s="4">
        <v>-31</v>
      </c>
      <c r="AG1238" s="4">
        <v>-32</v>
      </c>
      <c r="AH1238" s="4">
        <v>-33</v>
      </c>
      <c r="AI1238" s="4">
        <v>-34</v>
      </c>
      <c r="AJ1238" s="4">
        <v>-35</v>
      </c>
      <c r="AK1238" s="4">
        <v>-36</v>
      </c>
      <c r="AL1238" s="4">
        <v>-37</v>
      </c>
      <c r="AM1238" s="4">
        <v>-38</v>
      </c>
      <c r="AN1238" s="4">
        <v>-39</v>
      </c>
      <c r="AO1238" s="6">
        <v>-40</v>
      </c>
      <c r="AP1238" s="4">
        <v>-40</v>
      </c>
      <c r="AQ1238" s="4">
        <v>-40</v>
      </c>
      <c r="AR1238" s="4">
        <v>-40</v>
      </c>
      <c r="AS1238" s="4">
        <v>-40</v>
      </c>
      <c r="AT1238" s="4">
        <v>-40</v>
      </c>
      <c r="AU1238" s="4">
        <v>-40</v>
      </c>
      <c r="AV1238" s="4">
        <v>-40</v>
      </c>
      <c r="AW1238" s="4">
        <v>-40</v>
      </c>
      <c r="AX1238" s="4">
        <v>-40</v>
      </c>
      <c r="AY1238" s="5">
        <v>-40</v>
      </c>
      <c r="AZ1238" s="4">
        <v>-40</v>
      </c>
      <c r="BA1238" s="4">
        <v>-40</v>
      </c>
      <c r="BB1238" s="4">
        <v>-40</v>
      </c>
      <c r="BC1238" s="4">
        <v>-40</v>
      </c>
      <c r="BD1238" s="4">
        <v>-40</v>
      </c>
      <c r="BE1238" s="4">
        <v>-40</v>
      </c>
      <c r="BF1238" s="4">
        <v>-40</v>
      </c>
      <c r="BG1238" s="4">
        <v>-40</v>
      </c>
      <c r="BH1238" s="4">
        <v>-40</v>
      </c>
      <c r="BI1238" s="6">
        <v>-40</v>
      </c>
      <c r="BJ1238" t="s">
        <v>1</v>
      </c>
    </row>
    <row r="1239" spans="1:62">
      <c r="A1239" s="4" t="s">
        <v>156</v>
      </c>
      <c r="B1239" s="4">
        <v>-40</v>
      </c>
      <c r="C1239" s="4">
        <v>-65</v>
      </c>
      <c r="D1239" s="4">
        <v>-90</v>
      </c>
      <c r="E1239" s="4">
        <v>-115</v>
      </c>
      <c r="F1239" s="4">
        <v>-140</v>
      </c>
      <c r="G1239" s="4">
        <v>-165</v>
      </c>
      <c r="H1239" s="4">
        <v>-190</v>
      </c>
      <c r="I1239" s="4">
        <v>-215</v>
      </c>
      <c r="J1239" s="4">
        <v>-260</v>
      </c>
      <c r="K1239" s="5">
        <v>-305</v>
      </c>
      <c r="L1239" s="4">
        <v>-350</v>
      </c>
      <c r="M1239" s="4">
        <v>-395</v>
      </c>
      <c r="N1239" s="4">
        <v>-440</v>
      </c>
      <c r="O1239" s="4">
        <v>-485</v>
      </c>
      <c r="P1239" s="4">
        <v>-530</v>
      </c>
      <c r="Q1239" s="4">
        <v>-575</v>
      </c>
      <c r="R1239" s="4">
        <v>-635</v>
      </c>
      <c r="S1239" s="4">
        <v>-695</v>
      </c>
      <c r="T1239" s="4">
        <v>-755</v>
      </c>
      <c r="U1239" s="6">
        <v>-815</v>
      </c>
      <c r="V1239" s="4">
        <v>-875</v>
      </c>
      <c r="W1239" s="4">
        <v>-935</v>
      </c>
      <c r="X1239" s="4">
        <v>-1015</v>
      </c>
      <c r="Y1239" s="4">
        <v>-1095</v>
      </c>
      <c r="Z1239" s="4">
        <v>-1175</v>
      </c>
      <c r="AA1239" s="4">
        <v>-1255</v>
      </c>
      <c r="AB1239" s="4">
        <v>-1335</v>
      </c>
      <c r="AC1239" s="4">
        <v>-1415</v>
      </c>
      <c r="AD1239" s="4">
        <v>-1515</v>
      </c>
      <c r="AE1239" s="5">
        <v>-1615</v>
      </c>
      <c r="AF1239" s="4">
        <v>-1715</v>
      </c>
      <c r="AG1239" s="4">
        <v>-1815</v>
      </c>
      <c r="AH1239" s="4">
        <v>-1915</v>
      </c>
      <c r="AI1239" s="4">
        <v>-2015</v>
      </c>
      <c r="AJ1239" s="4">
        <v>-2115</v>
      </c>
      <c r="AK1239" s="4">
        <v>-2215</v>
      </c>
      <c r="AL1239" s="4">
        <v>-2315</v>
      </c>
      <c r="AM1239" s="4">
        <v>-2415</v>
      </c>
      <c r="AN1239" s="4">
        <v>-2515</v>
      </c>
      <c r="AO1239" s="6">
        <v>-2615</v>
      </c>
      <c r="AP1239" s="4">
        <v>-2715</v>
      </c>
      <c r="AQ1239" s="4">
        <v>-2815</v>
      </c>
      <c r="AR1239" s="4">
        <v>-2915</v>
      </c>
      <c r="AS1239" s="4">
        <v>-3015</v>
      </c>
      <c r="AT1239" s="4">
        <v>-3115</v>
      </c>
      <c r="AU1239" s="4">
        <v>-3215</v>
      </c>
      <c r="AV1239" s="4">
        <v>-3315</v>
      </c>
      <c r="AW1239" s="4">
        <v>-3415</v>
      </c>
      <c r="AX1239" s="4">
        <v>-3515</v>
      </c>
      <c r="AY1239" s="5">
        <v>-3615</v>
      </c>
      <c r="AZ1239" s="4">
        <v>-3715</v>
      </c>
      <c r="BA1239" s="4">
        <v>-3815</v>
      </c>
      <c r="BB1239" s="4">
        <v>-3915</v>
      </c>
      <c r="BC1239" s="4">
        <v>-4015</v>
      </c>
      <c r="BD1239" s="4">
        <v>-4115</v>
      </c>
      <c r="BE1239" s="4">
        <v>-4215</v>
      </c>
      <c r="BF1239" s="4">
        <v>-4315</v>
      </c>
      <c r="BG1239" s="4">
        <v>-4415</v>
      </c>
      <c r="BH1239" s="4">
        <v>-4515</v>
      </c>
      <c r="BI1239" s="6">
        <v>-4615</v>
      </c>
      <c r="BJ1239" t="s">
        <v>1</v>
      </c>
    </row>
    <row r="1240" spans="1:62">
      <c r="A1240" s="4" t="s">
        <v>27</v>
      </c>
      <c r="B1240" s="4">
        <v>6.6</v>
      </c>
      <c r="C1240" s="4">
        <v>7.3</v>
      </c>
      <c r="D1240" s="4">
        <v>8</v>
      </c>
      <c r="E1240" s="4">
        <v>8.6</v>
      </c>
      <c r="F1240" s="4">
        <v>9.3000000000000007</v>
      </c>
      <c r="G1240" s="4">
        <v>10</v>
      </c>
      <c r="H1240" s="4">
        <v>10.6</v>
      </c>
      <c r="I1240" s="4">
        <v>11.3</v>
      </c>
      <c r="J1240" s="4">
        <v>12</v>
      </c>
      <c r="K1240" s="5">
        <v>12.6</v>
      </c>
      <c r="L1240" s="4">
        <v>13.3</v>
      </c>
      <c r="M1240" s="4">
        <v>14</v>
      </c>
      <c r="N1240" s="4">
        <v>14.6</v>
      </c>
      <c r="O1240" s="4">
        <v>15.3</v>
      </c>
      <c r="P1240" s="4">
        <v>16</v>
      </c>
      <c r="Q1240" s="4">
        <v>16.600000000000001</v>
      </c>
      <c r="R1240" s="4">
        <v>17.3</v>
      </c>
      <c r="S1240" s="4">
        <v>18</v>
      </c>
      <c r="T1240" s="4">
        <v>18</v>
      </c>
      <c r="U1240" s="6">
        <v>18</v>
      </c>
      <c r="V1240" s="4">
        <v>18</v>
      </c>
      <c r="W1240" s="4">
        <v>18</v>
      </c>
      <c r="X1240" s="4">
        <v>18</v>
      </c>
      <c r="Y1240" s="4">
        <v>18</v>
      </c>
      <c r="Z1240" s="4">
        <v>18</v>
      </c>
      <c r="AA1240" s="4">
        <v>18</v>
      </c>
      <c r="AB1240" s="4">
        <v>18</v>
      </c>
      <c r="AC1240" s="4">
        <v>18</v>
      </c>
      <c r="AD1240" s="4">
        <v>18</v>
      </c>
      <c r="AE1240" s="5">
        <v>18</v>
      </c>
      <c r="AF1240" s="4">
        <v>18</v>
      </c>
      <c r="AG1240" s="4">
        <v>18</v>
      </c>
      <c r="AH1240" s="4">
        <v>18</v>
      </c>
      <c r="AI1240" s="4">
        <v>18</v>
      </c>
      <c r="AJ1240" s="4">
        <v>18</v>
      </c>
      <c r="AK1240" s="4">
        <v>18</v>
      </c>
      <c r="AL1240" s="4">
        <v>18</v>
      </c>
      <c r="AM1240" s="4">
        <v>18</v>
      </c>
      <c r="AN1240" s="4">
        <v>18</v>
      </c>
      <c r="AO1240" s="6">
        <v>18</v>
      </c>
      <c r="AP1240" s="4">
        <v>18</v>
      </c>
      <c r="AQ1240" s="4">
        <v>18</v>
      </c>
      <c r="AR1240" s="4">
        <v>18</v>
      </c>
      <c r="AS1240" s="4">
        <v>18</v>
      </c>
      <c r="AT1240" s="4">
        <v>18</v>
      </c>
      <c r="AU1240" s="4">
        <v>18</v>
      </c>
      <c r="AV1240" s="4">
        <v>18</v>
      </c>
      <c r="AW1240" s="4">
        <v>18</v>
      </c>
      <c r="AX1240" s="4">
        <v>18</v>
      </c>
      <c r="AY1240" s="5">
        <v>18</v>
      </c>
      <c r="AZ1240" s="4">
        <v>18</v>
      </c>
      <c r="BA1240" s="4">
        <v>18</v>
      </c>
      <c r="BB1240" s="4">
        <v>18</v>
      </c>
      <c r="BC1240" s="4">
        <v>18</v>
      </c>
      <c r="BD1240" s="4">
        <v>18</v>
      </c>
      <c r="BE1240" s="4">
        <v>18</v>
      </c>
      <c r="BF1240" s="4">
        <v>18</v>
      </c>
      <c r="BG1240" s="4">
        <v>18</v>
      </c>
      <c r="BH1240" s="4">
        <v>18</v>
      </c>
      <c r="BI1240" s="6">
        <v>18</v>
      </c>
      <c r="BJ1240" t="s">
        <v>1</v>
      </c>
    </row>
    <row r="1241" spans="1:62">
      <c r="A1241" s="4" t="s">
        <v>5</v>
      </c>
      <c r="K1241" s="5"/>
      <c r="U1241" s="6"/>
      <c r="AE1241" s="5"/>
      <c r="AO1241" s="6"/>
      <c r="AY1241" s="5"/>
      <c r="BI1241" s="6"/>
    </row>
    <row r="1242" spans="1:62">
      <c r="A1242" s="4" t="s">
        <v>454</v>
      </c>
      <c r="K1242" s="5"/>
      <c r="U1242" s="6"/>
      <c r="AE1242" s="5"/>
      <c r="AO1242" s="6"/>
      <c r="AY1242" s="5"/>
      <c r="BI1242" s="6"/>
    </row>
    <row r="1243" spans="1:62">
      <c r="A1243" s="4" t="s">
        <v>282</v>
      </c>
      <c r="B1243" s="4">
        <v>16</v>
      </c>
      <c r="C1243" s="4">
        <v>25</v>
      </c>
      <c r="D1243" s="4">
        <v>32</v>
      </c>
      <c r="E1243" s="4">
        <v>38</v>
      </c>
      <c r="F1243" s="4">
        <v>42</v>
      </c>
      <c r="G1243" s="4">
        <v>46</v>
      </c>
      <c r="H1243" s="4">
        <v>49</v>
      </c>
      <c r="I1243" s="4">
        <v>51</v>
      </c>
      <c r="J1243" s="4">
        <v>54</v>
      </c>
      <c r="K1243" s="5">
        <v>56</v>
      </c>
      <c r="L1243" s="4">
        <v>58</v>
      </c>
      <c r="M1243" s="4">
        <v>59</v>
      </c>
      <c r="N1243" s="4">
        <v>61</v>
      </c>
      <c r="O1243" s="4">
        <v>62</v>
      </c>
      <c r="P1243" s="4">
        <v>63</v>
      </c>
      <c r="Q1243" s="4">
        <v>65</v>
      </c>
      <c r="R1243" s="4">
        <v>65</v>
      </c>
      <c r="S1243" s="4">
        <v>66</v>
      </c>
      <c r="T1243" s="4">
        <v>67</v>
      </c>
      <c r="U1243" s="6">
        <v>68</v>
      </c>
      <c r="V1243" s="4">
        <v>68</v>
      </c>
      <c r="W1243" s="4">
        <v>69</v>
      </c>
      <c r="X1243" s="4">
        <v>70</v>
      </c>
      <c r="Y1243" s="4">
        <v>71</v>
      </c>
      <c r="Z1243" s="4">
        <v>71</v>
      </c>
      <c r="AA1243" s="4">
        <v>71</v>
      </c>
      <c r="AB1243" s="4">
        <v>72</v>
      </c>
      <c r="AC1243" s="4">
        <v>72</v>
      </c>
      <c r="AD1243" s="4">
        <v>73</v>
      </c>
      <c r="AE1243" s="5">
        <v>73</v>
      </c>
      <c r="AF1243" s="4">
        <v>74</v>
      </c>
      <c r="AG1243" s="4">
        <v>74</v>
      </c>
      <c r="AH1243" s="4">
        <v>74</v>
      </c>
      <c r="AI1243" s="4">
        <v>74</v>
      </c>
      <c r="AJ1243" s="4">
        <v>74</v>
      </c>
      <c r="AK1243" s="4">
        <v>75</v>
      </c>
      <c r="AL1243" s="4">
        <v>75</v>
      </c>
      <c r="AM1243" s="4">
        <v>76</v>
      </c>
      <c r="AN1243" s="4">
        <v>76</v>
      </c>
      <c r="AO1243" s="6">
        <v>76</v>
      </c>
      <c r="AP1243" s="4">
        <v>76</v>
      </c>
      <c r="AQ1243" s="4">
        <v>77</v>
      </c>
      <c r="AR1243" s="4">
        <v>77</v>
      </c>
      <c r="AS1243" s="4">
        <v>77</v>
      </c>
      <c r="AT1243" s="4">
        <v>77</v>
      </c>
      <c r="AU1243" s="4">
        <v>77</v>
      </c>
      <c r="AV1243" s="4">
        <v>77</v>
      </c>
      <c r="AW1243" s="4">
        <v>77</v>
      </c>
      <c r="AX1243" s="4">
        <v>78</v>
      </c>
      <c r="AY1243" s="5">
        <v>78</v>
      </c>
      <c r="AZ1243" s="4">
        <v>78</v>
      </c>
      <c r="BA1243" s="4">
        <v>78</v>
      </c>
      <c r="BB1243" s="4">
        <v>78</v>
      </c>
      <c r="BC1243" s="4">
        <v>79</v>
      </c>
      <c r="BD1243" s="4">
        <v>79</v>
      </c>
      <c r="BE1243" s="4">
        <v>79</v>
      </c>
      <c r="BF1243" s="4">
        <v>79</v>
      </c>
      <c r="BG1243" s="4">
        <v>79</v>
      </c>
      <c r="BH1243" s="4">
        <v>79</v>
      </c>
      <c r="BI1243" s="6">
        <v>80</v>
      </c>
      <c r="BJ1243" t="s">
        <v>1</v>
      </c>
    </row>
    <row r="1244" spans="1:62">
      <c r="A1244" s="4" t="s">
        <v>5</v>
      </c>
      <c r="K1244" s="5"/>
      <c r="U1244" s="6"/>
      <c r="AE1244" s="5"/>
      <c r="AO1244" s="6"/>
      <c r="AY1244" s="5"/>
      <c r="BI1244" s="6"/>
    </row>
    <row r="1245" spans="1:62">
      <c r="A1245" s="4" t="s">
        <v>455</v>
      </c>
      <c r="K1245" s="5"/>
      <c r="U1245" s="6"/>
      <c r="AE1245" s="5"/>
      <c r="AO1245" s="6"/>
      <c r="AY1245" s="5"/>
      <c r="BI1245" s="6"/>
    </row>
    <row r="1246" spans="1:62">
      <c r="A1246" s="4" t="s">
        <v>285</v>
      </c>
      <c r="B1246" s="4">
        <v>-20</v>
      </c>
      <c r="C1246" s="4">
        <v>-21</v>
      </c>
      <c r="D1246" s="4">
        <v>-22</v>
      </c>
      <c r="E1246" s="4">
        <v>-23</v>
      </c>
      <c r="F1246" s="4">
        <v>-24</v>
      </c>
      <c r="G1246" s="4">
        <v>-25</v>
      </c>
      <c r="H1246" s="4">
        <v>-26</v>
      </c>
      <c r="I1246" s="4">
        <v>-27</v>
      </c>
      <c r="J1246" s="4">
        <v>-28</v>
      </c>
      <c r="K1246" s="5">
        <v>-29</v>
      </c>
      <c r="L1246" s="4">
        <v>-30</v>
      </c>
      <c r="M1246" s="4">
        <v>-31</v>
      </c>
      <c r="N1246" s="4">
        <v>-32</v>
      </c>
      <c r="O1246" s="4">
        <v>-33</v>
      </c>
      <c r="P1246" s="4">
        <v>-34</v>
      </c>
      <c r="Q1246" s="4">
        <v>-35</v>
      </c>
      <c r="R1246" s="4">
        <v>-36</v>
      </c>
      <c r="S1246" s="4">
        <v>-37</v>
      </c>
      <c r="T1246" s="4">
        <v>-38</v>
      </c>
      <c r="U1246" s="6">
        <v>-39</v>
      </c>
      <c r="V1246" s="4">
        <v>-40</v>
      </c>
      <c r="W1246" s="4">
        <v>-41</v>
      </c>
      <c r="X1246" s="4">
        <v>-42</v>
      </c>
      <c r="Y1246" s="4">
        <v>-43</v>
      </c>
      <c r="Z1246" s="4">
        <v>-44</v>
      </c>
      <c r="AA1246" s="4">
        <v>-45</v>
      </c>
      <c r="AB1246" s="4">
        <v>-46</v>
      </c>
      <c r="AC1246" s="4">
        <v>-47</v>
      </c>
      <c r="AD1246" s="4">
        <v>-48</v>
      </c>
      <c r="AE1246" s="5">
        <v>-49</v>
      </c>
      <c r="AF1246" s="4">
        <v>-50</v>
      </c>
      <c r="AG1246" s="4">
        <v>-51</v>
      </c>
      <c r="AH1246" s="4">
        <v>-52</v>
      </c>
      <c r="AI1246" s="4">
        <v>-53</v>
      </c>
      <c r="AJ1246" s="4">
        <v>-54</v>
      </c>
      <c r="AK1246" s="4">
        <v>-55</v>
      </c>
      <c r="AL1246" s="4">
        <v>-56</v>
      </c>
      <c r="AM1246" s="4">
        <v>-57</v>
      </c>
      <c r="AN1246" s="4">
        <v>-58</v>
      </c>
      <c r="AO1246" s="6">
        <v>-59</v>
      </c>
      <c r="AP1246" s="4">
        <v>-60</v>
      </c>
      <c r="AQ1246" s="4">
        <v>-61</v>
      </c>
      <c r="AR1246" s="4">
        <v>-62</v>
      </c>
      <c r="AS1246" s="4">
        <v>-63</v>
      </c>
      <c r="AT1246" s="4">
        <v>-64</v>
      </c>
      <c r="AU1246" s="4">
        <v>-65</v>
      </c>
      <c r="AV1246" s="4">
        <v>-65</v>
      </c>
      <c r="AW1246" s="4">
        <v>-65</v>
      </c>
      <c r="AX1246" s="4">
        <v>-65</v>
      </c>
      <c r="AY1246" s="5">
        <v>-65</v>
      </c>
      <c r="AZ1246" s="4">
        <v>-65</v>
      </c>
      <c r="BA1246" s="4">
        <v>-65</v>
      </c>
      <c r="BB1246" s="4">
        <v>-65</v>
      </c>
      <c r="BC1246" s="4">
        <v>-65</v>
      </c>
      <c r="BD1246" s="4">
        <v>-65</v>
      </c>
      <c r="BE1246" s="4">
        <v>-65</v>
      </c>
      <c r="BF1246" s="4">
        <v>-65</v>
      </c>
      <c r="BG1246" s="4">
        <v>-65</v>
      </c>
      <c r="BH1246" s="4">
        <v>-65</v>
      </c>
      <c r="BI1246" s="6">
        <v>-65</v>
      </c>
      <c r="BJ1246" t="s">
        <v>1</v>
      </c>
    </row>
    <row r="1247" spans="1:62">
      <c r="A1247" s="4" t="s">
        <v>286</v>
      </c>
      <c r="B1247" s="4">
        <v>75</v>
      </c>
      <c r="C1247" s="4">
        <v>74</v>
      </c>
      <c r="D1247" s="4">
        <v>73</v>
      </c>
      <c r="E1247" s="4">
        <v>72</v>
      </c>
      <c r="F1247" s="4">
        <v>71</v>
      </c>
      <c r="G1247" s="4">
        <v>70</v>
      </c>
      <c r="H1247" s="4">
        <v>69</v>
      </c>
      <c r="I1247" s="4">
        <v>68</v>
      </c>
      <c r="J1247" s="4">
        <v>67</v>
      </c>
      <c r="K1247" s="5">
        <v>66</v>
      </c>
      <c r="L1247" s="4">
        <v>65</v>
      </c>
      <c r="M1247" s="4">
        <v>64</v>
      </c>
      <c r="N1247" s="4">
        <v>63</v>
      </c>
      <c r="O1247" s="4">
        <v>62</v>
      </c>
      <c r="P1247" s="4">
        <v>61</v>
      </c>
      <c r="Q1247" s="4">
        <v>60</v>
      </c>
      <c r="R1247" s="4">
        <v>59</v>
      </c>
      <c r="S1247" s="4">
        <v>58</v>
      </c>
      <c r="T1247" s="4">
        <v>57</v>
      </c>
      <c r="U1247" s="6">
        <v>56</v>
      </c>
      <c r="V1247" s="4">
        <v>55</v>
      </c>
      <c r="W1247" s="4">
        <v>54</v>
      </c>
      <c r="X1247" s="4">
        <v>53</v>
      </c>
      <c r="Y1247" s="4">
        <v>52</v>
      </c>
      <c r="Z1247" s="4">
        <v>51</v>
      </c>
      <c r="AA1247" s="4">
        <v>50</v>
      </c>
      <c r="AB1247" s="4">
        <v>49</v>
      </c>
      <c r="AC1247" s="4">
        <v>48</v>
      </c>
      <c r="AD1247" s="4">
        <v>47</v>
      </c>
      <c r="AE1247" s="5">
        <v>46</v>
      </c>
      <c r="AF1247" s="4">
        <v>45</v>
      </c>
      <c r="AG1247" s="4">
        <v>44</v>
      </c>
      <c r="AH1247" s="4">
        <v>43</v>
      </c>
      <c r="AI1247" s="4">
        <v>42</v>
      </c>
      <c r="AJ1247" s="4">
        <v>41</v>
      </c>
      <c r="AK1247" s="4">
        <v>40</v>
      </c>
      <c r="AL1247" s="4">
        <v>39</v>
      </c>
      <c r="AM1247" s="4">
        <v>38</v>
      </c>
      <c r="AN1247" s="4">
        <v>37</v>
      </c>
      <c r="AO1247" s="6">
        <v>36</v>
      </c>
      <c r="AP1247" s="4">
        <v>35</v>
      </c>
      <c r="AQ1247" s="4">
        <v>34</v>
      </c>
      <c r="AR1247" s="4">
        <v>33</v>
      </c>
      <c r="AS1247" s="4">
        <v>32</v>
      </c>
      <c r="AT1247" s="4">
        <v>31</v>
      </c>
      <c r="AU1247" s="4">
        <v>30</v>
      </c>
      <c r="AV1247" s="4">
        <v>29</v>
      </c>
      <c r="AW1247" s="4">
        <v>28</v>
      </c>
      <c r="AX1247" s="4">
        <v>27</v>
      </c>
      <c r="AY1247" s="5">
        <v>26</v>
      </c>
      <c r="AZ1247" s="4">
        <v>25</v>
      </c>
      <c r="BA1247" s="4">
        <v>25</v>
      </c>
      <c r="BB1247" s="4">
        <v>25</v>
      </c>
      <c r="BC1247" s="4">
        <v>25</v>
      </c>
      <c r="BD1247" s="4">
        <v>25</v>
      </c>
      <c r="BE1247" s="4">
        <v>25</v>
      </c>
      <c r="BF1247" s="4">
        <v>25</v>
      </c>
      <c r="BG1247" s="4">
        <v>25</v>
      </c>
      <c r="BH1247" s="4">
        <v>25</v>
      </c>
      <c r="BI1247" s="6">
        <v>25</v>
      </c>
      <c r="BJ1247" t="s">
        <v>1</v>
      </c>
    </row>
    <row r="1248" spans="1:62">
      <c r="A1248" s="4" t="s">
        <v>5</v>
      </c>
      <c r="K1248" s="5"/>
      <c r="U1248" s="6"/>
      <c r="AE1248" s="5"/>
      <c r="AO1248" s="6"/>
      <c r="AY1248" s="5"/>
      <c r="BI1248" s="6"/>
    </row>
    <row r="1249" spans="1:62">
      <c r="A1249" s="4" t="s">
        <v>512</v>
      </c>
      <c r="K1249" s="5"/>
      <c r="U1249" s="6"/>
      <c r="AE1249" s="5"/>
      <c r="AO1249" s="6"/>
      <c r="AY1249" s="5"/>
      <c r="BI1249" s="6"/>
    </row>
    <row r="1250" spans="1:62">
      <c r="A1250" s="4" t="s">
        <v>287</v>
      </c>
      <c r="B1250" s="4" t="s">
        <v>1</v>
      </c>
      <c r="K1250" s="5"/>
      <c r="U1250" s="6"/>
      <c r="AE1250" s="5"/>
      <c r="AO1250" s="6"/>
      <c r="AY1250" s="5"/>
      <c r="BI1250" s="6"/>
    </row>
    <row r="1251" spans="1:62">
      <c r="A1251" s="4" t="s">
        <v>288</v>
      </c>
      <c r="B1251" s="4">
        <v>10</v>
      </c>
      <c r="C1251" s="4">
        <v>14</v>
      </c>
      <c r="D1251" s="4">
        <v>17</v>
      </c>
      <c r="E1251" s="4">
        <v>20</v>
      </c>
      <c r="F1251" s="4">
        <v>22</v>
      </c>
      <c r="G1251" s="4">
        <v>24</v>
      </c>
      <c r="H1251" s="4">
        <v>25</v>
      </c>
      <c r="I1251" s="4">
        <v>26</v>
      </c>
      <c r="J1251" s="4">
        <v>28</v>
      </c>
      <c r="K1251" s="5">
        <v>28</v>
      </c>
      <c r="L1251" s="4">
        <v>29</v>
      </c>
      <c r="M1251" s="4">
        <v>30</v>
      </c>
      <c r="N1251" s="4">
        <v>31</v>
      </c>
      <c r="O1251" s="4">
        <v>31</v>
      </c>
      <c r="P1251" s="4">
        <v>32</v>
      </c>
      <c r="Q1251" s="4">
        <v>33</v>
      </c>
      <c r="R1251" s="4">
        <v>33</v>
      </c>
      <c r="S1251" s="4">
        <v>33</v>
      </c>
      <c r="T1251" s="4">
        <v>34</v>
      </c>
      <c r="U1251" s="6">
        <v>34</v>
      </c>
      <c r="V1251" s="4">
        <v>34</v>
      </c>
      <c r="W1251" s="4">
        <v>35</v>
      </c>
      <c r="X1251" s="4">
        <v>35</v>
      </c>
      <c r="Y1251" s="4">
        <v>35</v>
      </c>
      <c r="Z1251" s="4">
        <v>35</v>
      </c>
      <c r="AA1251" s="4">
        <v>36</v>
      </c>
      <c r="AB1251" s="4">
        <v>36</v>
      </c>
      <c r="AC1251" s="4">
        <v>36</v>
      </c>
      <c r="AD1251" s="4">
        <v>36</v>
      </c>
      <c r="AE1251" s="5">
        <v>36</v>
      </c>
      <c r="AF1251" s="4">
        <v>37</v>
      </c>
      <c r="AG1251" s="4">
        <v>37</v>
      </c>
      <c r="AH1251" s="4">
        <v>37</v>
      </c>
      <c r="AI1251" s="4">
        <v>37</v>
      </c>
      <c r="AJ1251" s="4">
        <v>37</v>
      </c>
      <c r="AK1251" s="4">
        <v>37</v>
      </c>
      <c r="AL1251" s="4">
        <v>37</v>
      </c>
      <c r="AM1251" s="4">
        <v>38</v>
      </c>
      <c r="AN1251" s="4">
        <v>38</v>
      </c>
      <c r="AO1251" s="6">
        <v>38</v>
      </c>
      <c r="AP1251" s="4">
        <v>38</v>
      </c>
      <c r="AQ1251" s="4">
        <v>38</v>
      </c>
      <c r="AR1251" s="4">
        <v>38</v>
      </c>
      <c r="AS1251" s="4">
        <v>38</v>
      </c>
      <c r="AT1251" s="4">
        <v>38</v>
      </c>
      <c r="AU1251" s="4">
        <v>38</v>
      </c>
      <c r="AV1251" s="4">
        <v>38</v>
      </c>
      <c r="AW1251" s="4">
        <v>38</v>
      </c>
      <c r="AX1251" s="4">
        <v>39</v>
      </c>
      <c r="AY1251" s="5">
        <v>39</v>
      </c>
      <c r="AZ1251" s="4">
        <v>39</v>
      </c>
      <c r="BA1251" s="4">
        <v>39</v>
      </c>
      <c r="BB1251" s="4">
        <v>39</v>
      </c>
      <c r="BC1251" s="4">
        <v>39</v>
      </c>
      <c r="BD1251" s="4">
        <v>39</v>
      </c>
      <c r="BE1251" s="4">
        <v>39</v>
      </c>
      <c r="BF1251" s="4">
        <v>39</v>
      </c>
      <c r="BG1251" s="4">
        <v>39</v>
      </c>
      <c r="BH1251" s="4">
        <v>39</v>
      </c>
      <c r="BI1251" s="6">
        <v>40</v>
      </c>
      <c r="BJ1251" t="s">
        <v>1</v>
      </c>
    </row>
    <row r="1252" spans="1:62">
      <c r="A1252" s="4" t="s">
        <v>5</v>
      </c>
      <c r="K1252" s="5"/>
      <c r="U1252" s="6"/>
      <c r="AE1252" s="5"/>
      <c r="AO1252" s="6"/>
      <c r="AY1252" s="5"/>
      <c r="BI1252" s="6"/>
    </row>
    <row r="1253" spans="1:62">
      <c r="A1253" s="4" t="s">
        <v>289</v>
      </c>
      <c r="K1253" s="5"/>
      <c r="U1253" s="6"/>
      <c r="AE1253" s="5"/>
      <c r="AO1253" s="6"/>
      <c r="AY1253" s="5"/>
      <c r="BI1253" s="6"/>
    </row>
    <row r="1254" spans="1:62">
      <c r="A1254" s="4" t="s">
        <v>513</v>
      </c>
      <c r="K1254" s="5"/>
      <c r="U1254" s="6"/>
      <c r="AE1254" s="5"/>
      <c r="AO1254" s="6"/>
      <c r="AY1254" s="5"/>
      <c r="BI1254" s="6"/>
    </row>
    <row r="1255" spans="1:62">
      <c r="A1255" s="4" t="s">
        <v>290</v>
      </c>
      <c r="B1255" s="4" t="s">
        <v>1</v>
      </c>
      <c r="K1255" s="5"/>
      <c r="U1255" s="6"/>
      <c r="AE1255" s="5"/>
      <c r="AO1255" s="6"/>
      <c r="AY1255" s="5"/>
      <c r="BI1255" s="6"/>
    </row>
    <row r="1256" spans="1:62">
      <c r="A1256" s="4" t="s">
        <v>280</v>
      </c>
      <c r="B1256" s="4">
        <v>35</v>
      </c>
      <c r="C1256" s="4">
        <v>45</v>
      </c>
      <c r="D1256" s="4">
        <v>55</v>
      </c>
      <c r="E1256" s="4">
        <v>65</v>
      </c>
      <c r="F1256" s="4">
        <v>75</v>
      </c>
      <c r="G1256" s="4">
        <v>85</v>
      </c>
      <c r="H1256" s="4">
        <v>95</v>
      </c>
      <c r="I1256" s="4">
        <v>105</v>
      </c>
      <c r="J1256" s="4">
        <v>115</v>
      </c>
      <c r="K1256" s="5">
        <v>125</v>
      </c>
      <c r="L1256" s="4">
        <v>135</v>
      </c>
      <c r="M1256" s="4">
        <v>145</v>
      </c>
      <c r="N1256" s="4">
        <v>155</v>
      </c>
      <c r="O1256" s="4">
        <v>165</v>
      </c>
      <c r="P1256" s="4">
        <v>175</v>
      </c>
      <c r="Q1256" s="4">
        <v>185</v>
      </c>
      <c r="R1256" s="4">
        <v>195</v>
      </c>
      <c r="S1256" s="4">
        <v>205</v>
      </c>
      <c r="T1256" s="4">
        <v>215</v>
      </c>
      <c r="U1256" s="6">
        <v>225</v>
      </c>
      <c r="V1256" s="4">
        <v>235</v>
      </c>
      <c r="W1256" s="4">
        <v>245</v>
      </c>
      <c r="X1256" s="4">
        <v>255</v>
      </c>
      <c r="Y1256" s="4">
        <v>265</v>
      </c>
      <c r="Z1256" s="4">
        <v>275</v>
      </c>
      <c r="AA1256" s="4">
        <v>285</v>
      </c>
      <c r="AB1256" s="4">
        <v>295</v>
      </c>
      <c r="AC1256" s="4">
        <v>305</v>
      </c>
      <c r="AD1256" s="4">
        <v>315</v>
      </c>
      <c r="AE1256" s="5">
        <v>325</v>
      </c>
      <c r="AF1256" s="4">
        <v>335</v>
      </c>
      <c r="AG1256" s="4">
        <v>345</v>
      </c>
      <c r="AH1256" s="4">
        <v>355</v>
      </c>
      <c r="AI1256" s="4">
        <v>365</v>
      </c>
      <c r="AJ1256" s="4">
        <v>375</v>
      </c>
      <c r="AK1256" s="4">
        <v>385</v>
      </c>
      <c r="AL1256" s="4">
        <v>395</v>
      </c>
      <c r="AM1256" s="4">
        <v>405</v>
      </c>
      <c r="AN1256" s="4">
        <v>415</v>
      </c>
      <c r="AO1256" s="6">
        <v>425</v>
      </c>
      <c r="AP1256" s="4">
        <v>435</v>
      </c>
      <c r="AQ1256" s="4">
        <v>445</v>
      </c>
      <c r="AR1256" s="4">
        <v>455</v>
      </c>
      <c r="AS1256" s="4">
        <v>465</v>
      </c>
      <c r="AT1256" s="4">
        <v>475</v>
      </c>
      <c r="AU1256" s="4">
        <v>485</v>
      </c>
      <c r="AV1256" s="4">
        <v>495</v>
      </c>
      <c r="AW1256" s="4">
        <v>505</v>
      </c>
      <c r="AX1256" s="4">
        <v>515</v>
      </c>
      <c r="AY1256" s="5">
        <v>525</v>
      </c>
      <c r="AZ1256" s="4">
        <v>535</v>
      </c>
      <c r="BA1256" s="4">
        <v>545</v>
      </c>
      <c r="BB1256" s="4">
        <v>555</v>
      </c>
      <c r="BC1256" s="4">
        <v>565</v>
      </c>
      <c r="BD1256" s="4">
        <v>575</v>
      </c>
      <c r="BE1256" s="4">
        <v>585</v>
      </c>
      <c r="BF1256" s="4">
        <v>595</v>
      </c>
      <c r="BG1256" s="4">
        <v>605</v>
      </c>
      <c r="BH1256" s="4">
        <v>615</v>
      </c>
      <c r="BI1256" s="6">
        <v>625</v>
      </c>
      <c r="BJ1256" t="s">
        <v>1</v>
      </c>
    </row>
    <row r="1257" spans="1:62">
      <c r="A1257" s="4" t="s">
        <v>5</v>
      </c>
      <c r="K1257" s="5"/>
      <c r="U1257" s="6"/>
      <c r="AE1257" s="5"/>
      <c r="AO1257" s="6"/>
      <c r="AY1257" s="5"/>
      <c r="BI1257" s="6"/>
    </row>
    <row r="1258" spans="1:62">
      <c r="A1258" s="4" t="s">
        <v>456</v>
      </c>
      <c r="K1258" s="5"/>
      <c r="U1258" s="6"/>
      <c r="AE1258" s="5"/>
      <c r="AO1258" s="6"/>
      <c r="AY1258" s="5"/>
      <c r="BI1258" s="6"/>
    </row>
    <row r="1259" spans="1:62">
      <c r="A1259" s="4" t="s">
        <v>282</v>
      </c>
      <c r="B1259" s="4">
        <v>10</v>
      </c>
      <c r="C1259" s="4">
        <v>14</v>
      </c>
      <c r="D1259" s="4">
        <v>17</v>
      </c>
      <c r="E1259" s="4">
        <v>20</v>
      </c>
      <c r="F1259" s="4">
        <v>22</v>
      </c>
      <c r="G1259" s="4">
        <v>24</v>
      </c>
      <c r="H1259" s="4">
        <v>25</v>
      </c>
      <c r="I1259" s="4">
        <v>26</v>
      </c>
      <c r="J1259" s="4">
        <v>28</v>
      </c>
      <c r="K1259" s="5">
        <v>28</v>
      </c>
      <c r="L1259" s="4">
        <v>29</v>
      </c>
      <c r="M1259" s="4">
        <v>30</v>
      </c>
      <c r="N1259" s="4">
        <v>31</v>
      </c>
      <c r="O1259" s="4">
        <v>31</v>
      </c>
      <c r="P1259" s="4">
        <v>32</v>
      </c>
      <c r="Q1259" s="4">
        <v>33</v>
      </c>
      <c r="R1259" s="4">
        <v>33</v>
      </c>
      <c r="S1259" s="4">
        <v>33</v>
      </c>
      <c r="T1259" s="4">
        <v>34</v>
      </c>
      <c r="U1259" s="6">
        <v>34</v>
      </c>
      <c r="V1259" s="4">
        <v>34</v>
      </c>
      <c r="W1259" s="4">
        <v>35</v>
      </c>
      <c r="X1259" s="4">
        <v>35</v>
      </c>
      <c r="Y1259" s="4">
        <v>35</v>
      </c>
      <c r="Z1259" s="4">
        <v>35</v>
      </c>
      <c r="AA1259" s="4">
        <v>36</v>
      </c>
      <c r="AB1259" s="4">
        <v>36</v>
      </c>
      <c r="AC1259" s="4">
        <v>36</v>
      </c>
      <c r="AD1259" s="4">
        <v>36</v>
      </c>
      <c r="AE1259" s="5">
        <v>36</v>
      </c>
      <c r="AF1259" s="4">
        <v>37</v>
      </c>
      <c r="AG1259" s="4">
        <v>37</v>
      </c>
      <c r="AH1259" s="4">
        <v>37</v>
      </c>
      <c r="AI1259" s="4">
        <v>37</v>
      </c>
      <c r="AJ1259" s="4">
        <v>37</v>
      </c>
      <c r="AK1259" s="4">
        <v>37</v>
      </c>
      <c r="AL1259" s="4">
        <v>37</v>
      </c>
      <c r="AM1259" s="4">
        <v>38</v>
      </c>
      <c r="AN1259" s="4">
        <v>38</v>
      </c>
      <c r="AO1259" s="6">
        <v>38</v>
      </c>
      <c r="AP1259" s="4">
        <v>38</v>
      </c>
      <c r="AQ1259" s="4">
        <v>38</v>
      </c>
      <c r="AR1259" s="4">
        <v>38</v>
      </c>
      <c r="AS1259" s="4">
        <v>38</v>
      </c>
      <c r="AT1259" s="4">
        <v>38</v>
      </c>
      <c r="AU1259" s="4">
        <v>38</v>
      </c>
      <c r="AV1259" s="4">
        <v>38</v>
      </c>
      <c r="AW1259" s="4">
        <v>38</v>
      </c>
      <c r="AX1259" s="4">
        <v>39</v>
      </c>
      <c r="AY1259" s="5">
        <v>39</v>
      </c>
      <c r="AZ1259" s="4">
        <v>39</v>
      </c>
      <c r="BA1259" s="4">
        <v>39</v>
      </c>
      <c r="BB1259" s="4">
        <v>39</v>
      </c>
      <c r="BC1259" s="4">
        <v>39</v>
      </c>
      <c r="BD1259" s="4">
        <v>39</v>
      </c>
      <c r="BE1259" s="4">
        <v>39</v>
      </c>
      <c r="BF1259" s="4">
        <v>39</v>
      </c>
      <c r="BG1259" s="4">
        <v>39</v>
      </c>
      <c r="BH1259" s="4">
        <v>39</v>
      </c>
      <c r="BI1259" s="6">
        <v>40</v>
      </c>
      <c r="BJ1259" t="s">
        <v>1</v>
      </c>
    </row>
    <row r="1260" spans="1:62">
      <c r="A1260" s="4" t="s">
        <v>291</v>
      </c>
      <c r="B1260" s="4">
        <v>10</v>
      </c>
      <c r="C1260" s="4">
        <v>11</v>
      </c>
      <c r="D1260" s="4">
        <v>12</v>
      </c>
      <c r="E1260" s="4">
        <v>13</v>
      </c>
      <c r="F1260" s="4">
        <v>14</v>
      </c>
      <c r="G1260" s="4">
        <v>15</v>
      </c>
      <c r="H1260" s="4">
        <v>16</v>
      </c>
      <c r="I1260" s="4">
        <v>17</v>
      </c>
      <c r="J1260" s="4">
        <v>18</v>
      </c>
      <c r="K1260" s="5">
        <v>19</v>
      </c>
      <c r="L1260" s="4">
        <v>20</v>
      </c>
      <c r="M1260" s="4">
        <v>21</v>
      </c>
      <c r="N1260" s="4">
        <v>22</v>
      </c>
      <c r="O1260" s="4">
        <v>23</v>
      </c>
      <c r="P1260" s="4">
        <v>24</v>
      </c>
      <c r="Q1260" s="4">
        <v>25</v>
      </c>
      <c r="R1260" s="4">
        <v>26</v>
      </c>
      <c r="S1260" s="4">
        <v>27</v>
      </c>
      <c r="T1260" s="4">
        <v>28</v>
      </c>
      <c r="U1260" s="6">
        <v>29</v>
      </c>
      <c r="V1260" s="4">
        <v>30</v>
      </c>
      <c r="W1260" s="4">
        <v>31</v>
      </c>
      <c r="X1260" s="4">
        <v>32</v>
      </c>
      <c r="Y1260" s="4">
        <v>33</v>
      </c>
      <c r="Z1260" s="4">
        <v>34</v>
      </c>
      <c r="AA1260" s="4">
        <v>35</v>
      </c>
      <c r="AB1260" s="4">
        <v>36</v>
      </c>
      <c r="AC1260" s="4">
        <v>37</v>
      </c>
      <c r="AD1260" s="4">
        <v>38</v>
      </c>
      <c r="AE1260" s="5">
        <v>39</v>
      </c>
      <c r="AF1260" s="4">
        <v>40</v>
      </c>
      <c r="AG1260" s="4">
        <v>41</v>
      </c>
      <c r="AH1260" s="4">
        <v>42</v>
      </c>
      <c r="AI1260" s="4">
        <v>43</v>
      </c>
      <c r="AJ1260" s="4">
        <v>44</v>
      </c>
      <c r="AK1260" s="4">
        <v>45</v>
      </c>
      <c r="AL1260" s="4">
        <v>45</v>
      </c>
      <c r="AM1260" s="4">
        <v>45</v>
      </c>
      <c r="AN1260" s="4">
        <v>45</v>
      </c>
      <c r="AO1260" s="6">
        <v>45</v>
      </c>
      <c r="AP1260" s="4">
        <v>45</v>
      </c>
      <c r="AQ1260" s="4">
        <v>45</v>
      </c>
      <c r="AR1260" s="4">
        <v>45</v>
      </c>
      <c r="AS1260" s="4">
        <v>45</v>
      </c>
      <c r="AT1260" s="4">
        <v>45</v>
      </c>
      <c r="AU1260" s="4">
        <v>45</v>
      </c>
      <c r="AV1260" s="4">
        <v>45</v>
      </c>
      <c r="AW1260" s="4">
        <v>45</v>
      </c>
      <c r="AX1260" s="4">
        <v>45</v>
      </c>
      <c r="AY1260" s="5">
        <v>45</v>
      </c>
      <c r="AZ1260" s="4">
        <v>45</v>
      </c>
      <c r="BA1260" s="4">
        <v>45</v>
      </c>
      <c r="BB1260" s="4">
        <v>45</v>
      </c>
      <c r="BC1260" s="4">
        <v>45</v>
      </c>
      <c r="BD1260" s="4">
        <v>45</v>
      </c>
      <c r="BE1260" s="4">
        <v>45</v>
      </c>
      <c r="BF1260" s="4">
        <v>45</v>
      </c>
      <c r="BG1260" s="4">
        <v>45</v>
      </c>
      <c r="BH1260" s="4">
        <v>45</v>
      </c>
      <c r="BI1260" s="6">
        <v>45</v>
      </c>
      <c r="BJ1260" t="s">
        <v>1</v>
      </c>
    </row>
    <row r="1261" spans="1:62">
      <c r="A1261" s="4" t="s">
        <v>5</v>
      </c>
      <c r="K1261" s="5"/>
      <c r="U1261" s="6"/>
      <c r="AE1261" s="5"/>
      <c r="AO1261" s="6"/>
      <c r="AY1261" s="5"/>
      <c r="BI1261" s="6"/>
    </row>
    <row r="1262" spans="1:62">
      <c r="A1262" s="4" t="s">
        <v>457</v>
      </c>
      <c r="K1262" s="5"/>
      <c r="U1262" s="6"/>
      <c r="AE1262" s="5"/>
      <c r="AO1262" s="6"/>
      <c r="AY1262" s="5"/>
      <c r="BI1262" s="6"/>
    </row>
    <row r="1263" spans="1:62">
      <c r="A1263" s="4" t="s">
        <v>292</v>
      </c>
      <c r="B1263" s="4">
        <v>10</v>
      </c>
      <c r="C1263" s="4">
        <v>20</v>
      </c>
      <c r="D1263" s="4">
        <v>30</v>
      </c>
      <c r="E1263" s="4">
        <v>40</v>
      </c>
      <c r="F1263" s="4">
        <v>50</v>
      </c>
      <c r="G1263" s="4">
        <v>60</v>
      </c>
      <c r="H1263" s="4">
        <v>70</v>
      </c>
      <c r="I1263" s="4">
        <v>80</v>
      </c>
      <c r="J1263" s="4">
        <v>90</v>
      </c>
      <c r="K1263" s="5">
        <v>100</v>
      </c>
      <c r="L1263" s="4">
        <v>110</v>
      </c>
      <c r="M1263" s="4">
        <v>120</v>
      </c>
      <c r="N1263" s="4">
        <v>130</v>
      </c>
      <c r="O1263" s="4">
        <v>140</v>
      </c>
      <c r="P1263" s="4">
        <v>150</v>
      </c>
      <c r="Q1263" s="4">
        <v>160</v>
      </c>
      <c r="R1263" s="4">
        <v>170</v>
      </c>
      <c r="S1263" s="4">
        <v>180</v>
      </c>
      <c r="T1263" s="4">
        <v>190</v>
      </c>
      <c r="U1263" s="6">
        <v>200</v>
      </c>
      <c r="V1263" s="4">
        <v>210</v>
      </c>
      <c r="W1263" s="4">
        <v>220</v>
      </c>
      <c r="X1263" s="4">
        <v>230</v>
      </c>
      <c r="Y1263" s="4">
        <v>240</v>
      </c>
      <c r="Z1263" s="4">
        <v>250</v>
      </c>
      <c r="AA1263" s="4">
        <v>260</v>
      </c>
      <c r="AB1263" s="4">
        <v>270</v>
      </c>
      <c r="AC1263" s="4">
        <v>280</v>
      </c>
      <c r="AD1263" s="4">
        <v>290</v>
      </c>
      <c r="AE1263" s="5">
        <v>300</v>
      </c>
      <c r="AF1263" s="4">
        <v>310</v>
      </c>
      <c r="AG1263" s="4">
        <v>320</v>
      </c>
      <c r="AH1263" s="4">
        <v>330</v>
      </c>
      <c r="AI1263" s="4">
        <v>340</v>
      </c>
      <c r="AJ1263" s="4">
        <v>350</v>
      </c>
      <c r="AK1263" s="4">
        <v>360</v>
      </c>
      <c r="AL1263" s="4">
        <v>370</v>
      </c>
      <c r="AM1263" s="4">
        <v>380</v>
      </c>
      <c r="AN1263" s="4">
        <v>390</v>
      </c>
      <c r="AO1263" s="6">
        <v>400</v>
      </c>
      <c r="AP1263" s="4">
        <v>410</v>
      </c>
      <c r="AQ1263" s="4">
        <v>420</v>
      </c>
      <c r="AR1263" s="4">
        <v>430</v>
      </c>
      <c r="AS1263" s="4">
        <v>440</v>
      </c>
      <c r="AT1263" s="4">
        <v>450</v>
      </c>
      <c r="AU1263" s="4">
        <v>460</v>
      </c>
      <c r="AV1263" s="4">
        <v>470</v>
      </c>
      <c r="AW1263" s="4">
        <v>480</v>
      </c>
      <c r="AX1263" s="4">
        <v>490</v>
      </c>
      <c r="AY1263" s="5">
        <v>500</v>
      </c>
      <c r="AZ1263" s="4">
        <v>510</v>
      </c>
      <c r="BA1263" s="4">
        <v>520</v>
      </c>
      <c r="BB1263" s="4">
        <v>530</v>
      </c>
      <c r="BC1263" s="4">
        <v>540</v>
      </c>
      <c r="BD1263" s="4">
        <v>550</v>
      </c>
      <c r="BE1263" s="4">
        <v>560</v>
      </c>
      <c r="BF1263" s="4">
        <v>570</v>
      </c>
      <c r="BG1263" s="4">
        <v>580</v>
      </c>
      <c r="BH1263" s="4">
        <v>590</v>
      </c>
      <c r="BI1263" s="6">
        <v>600</v>
      </c>
      <c r="BJ1263" t="s">
        <v>1</v>
      </c>
    </row>
    <row r="1264" spans="1:62">
      <c r="A1264" s="4" t="s">
        <v>20</v>
      </c>
      <c r="B1264" s="4">
        <v>10</v>
      </c>
      <c r="C1264" s="4">
        <v>15</v>
      </c>
      <c r="D1264" s="4">
        <v>20</v>
      </c>
      <c r="E1264" s="4">
        <v>25</v>
      </c>
      <c r="F1264" s="4">
        <v>30</v>
      </c>
      <c r="G1264" s="4">
        <v>35</v>
      </c>
      <c r="H1264" s="4">
        <v>40</v>
      </c>
      <c r="I1264" s="4">
        <v>45</v>
      </c>
      <c r="J1264" s="4">
        <v>50</v>
      </c>
      <c r="K1264" s="5">
        <v>55</v>
      </c>
      <c r="L1264" s="4">
        <v>60</v>
      </c>
      <c r="M1264" s="4">
        <v>65</v>
      </c>
      <c r="N1264" s="4">
        <v>70</v>
      </c>
      <c r="O1264" s="4">
        <v>75</v>
      </c>
      <c r="P1264" s="4">
        <v>80</v>
      </c>
      <c r="Q1264" s="4">
        <v>85</v>
      </c>
      <c r="R1264" s="4">
        <v>90</v>
      </c>
      <c r="S1264" s="4">
        <v>95</v>
      </c>
      <c r="T1264" s="4">
        <v>100</v>
      </c>
      <c r="U1264" s="6">
        <v>105</v>
      </c>
      <c r="V1264" s="4">
        <v>110</v>
      </c>
      <c r="W1264" s="4">
        <v>115</v>
      </c>
      <c r="X1264" s="4">
        <v>120</v>
      </c>
      <c r="Y1264" s="4">
        <v>125</v>
      </c>
      <c r="Z1264" s="4">
        <v>130</v>
      </c>
      <c r="AA1264" s="4">
        <v>135</v>
      </c>
      <c r="AB1264" s="4">
        <v>140</v>
      </c>
      <c r="AC1264" s="4">
        <v>145</v>
      </c>
      <c r="AD1264" s="4">
        <v>150</v>
      </c>
      <c r="AE1264" s="5">
        <v>155</v>
      </c>
      <c r="AF1264" s="4">
        <v>160</v>
      </c>
      <c r="AG1264" s="4">
        <v>165</v>
      </c>
      <c r="AH1264" s="4">
        <v>170</v>
      </c>
      <c r="AI1264" s="4">
        <v>175</v>
      </c>
      <c r="AJ1264" s="4">
        <v>180</v>
      </c>
      <c r="AK1264" s="4">
        <v>185</v>
      </c>
      <c r="AL1264" s="4">
        <v>190</v>
      </c>
      <c r="AM1264" s="4">
        <v>195</v>
      </c>
      <c r="AN1264" s="4">
        <v>200</v>
      </c>
      <c r="AO1264" s="6">
        <v>205</v>
      </c>
      <c r="AP1264" s="4">
        <v>210</v>
      </c>
      <c r="AQ1264" s="4">
        <v>215</v>
      </c>
      <c r="AR1264" s="4">
        <v>220</v>
      </c>
      <c r="AS1264" s="4">
        <v>225</v>
      </c>
      <c r="AT1264" s="4">
        <v>230</v>
      </c>
      <c r="AU1264" s="4">
        <v>235</v>
      </c>
      <c r="AV1264" s="4">
        <v>240</v>
      </c>
      <c r="AW1264" s="4">
        <v>245</v>
      </c>
      <c r="AX1264" s="4">
        <v>250</v>
      </c>
      <c r="AY1264" s="5">
        <v>255</v>
      </c>
      <c r="AZ1264" s="4">
        <v>260</v>
      </c>
      <c r="BA1264" s="4">
        <v>265</v>
      </c>
      <c r="BB1264" s="4">
        <v>270</v>
      </c>
      <c r="BC1264" s="4">
        <v>275</v>
      </c>
      <c r="BD1264" s="4">
        <v>280</v>
      </c>
      <c r="BE1264" s="4">
        <v>285</v>
      </c>
      <c r="BF1264" s="4">
        <v>290</v>
      </c>
      <c r="BG1264" s="4">
        <v>295</v>
      </c>
      <c r="BH1264" s="4">
        <v>300</v>
      </c>
      <c r="BI1264" s="6">
        <v>305</v>
      </c>
      <c r="BJ1264" t="s">
        <v>1</v>
      </c>
    </row>
    <row r="1265" spans="1:62">
      <c r="A1265" s="4" t="s">
        <v>24</v>
      </c>
      <c r="B1265" s="4">
        <v>19</v>
      </c>
      <c r="C1265" s="4">
        <v>18.2</v>
      </c>
      <c r="D1265" s="4">
        <v>17.5</v>
      </c>
      <c r="E1265" s="4">
        <v>16.7</v>
      </c>
      <c r="F1265" s="4">
        <v>16</v>
      </c>
      <c r="G1265" s="4">
        <v>15.2</v>
      </c>
      <c r="H1265" s="4">
        <v>14.5</v>
      </c>
      <c r="I1265" s="4">
        <v>13.7</v>
      </c>
      <c r="J1265" s="4">
        <v>13</v>
      </c>
      <c r="K1265" s="5">
        <v>12.2</v>
      </c>
      <c r="L1265" s="4">
        <v>11.5</v>
      </c>
      <c r="M1265" s="4">
        <v>10.7</v>
      </c>
      <c r="N1265" s="4">
        <v>10</v>
      </c>
      <c r="O1265" s="4">
        <v>9.1999999999999993</v>
      </c>
      <c r="P1265" s="4">
        <v>8.5</v>
      </c>
      <c r="Q1265" s="4">
        <v>7.7</v>
      </c>
      <c r="R1265" s="4">
        <v>7</v>
      </c>
      <c r="S1265" s="4">
        <v>6.2</v>
      </c>
      <c r="T1265" s="4">
        <v>5.5</v>
      </c>
      <c r="U1265" s="6">
        <v>4.7</v>
      </c>
      <c r="V1265" s="4">
        <v>4</v>
      </c>
      <c r="W1265" s="4">
        <v>3.2</v>
      </c>
      <c r="X1265" s="4">
        <v>2.5</v>
      </c>
      <c r="Y1265" s="4">
        <v>1.7</v>
      </c>
      <c r="Z1265" s="4">
        <v>1</v>
      </c>
      <c r="AA1265" s="4">
        <v>1</v>
      </c>
      <c r="AB1265" s="4">
        <v>1</v>
      </c>
      <c r="AC1265" s="4">
        <v>1</v>
      </c>
      <c r="AD1265" s="4">
        <v>1</v>
      </c>
      <c r="AE1265" s="5">
        <v>1</v>
      </c>
      <c r="AF1265" s="4">
        <v>1</v>
      </c>
      <c r="AG1265" s="4">
        <v>1</v>
      </c>
      <c r="AH1265" s="4">
        <v>1</v>
      </c>
      <c r="AI1265" s="4">
        <v>1</v>
      </c>
      <c r="AJ1265" s="4">
        <v>1</v>
      </c>
      <c r="AK1265" s="4">
        <v>1</v>
      </c>
      <c r="AL1265" s="4">
        <v>1</v>
      </c>
      <c r="AM1265" s="4">
        <v>1</v>
      </c>
      <c r="AN1265" s="4">
        <v>1</v>
      </c>
      <c r="AO1265" s="6">
        <v>1</v>
      </c>
      <c r="AP1265" s="4">
        <v>1</v>
      </c>
      <c r="AQ1265" s="4">
        <v>1</v>
      </c>
      <c r="AR1265" s="4">
        <v>1</v>
      </c>
      <c r="AS1265" s="4">
        <v>1</v>
      </c>
      <c r="AT1265" s="4">
        <v>1</v>
      </c>
      <c r="AU1265" s="4">
        <v>1</v>
      </c>
      <c r="AV1265" s="4">
        <v>1</v>
      </c>
      <c r="AW1265" s="4">
        <v>1</v>
      </c>
      <c r="AX1265" s="4">
        <v>1</v>
      </c>
      <c r="AY1265" s="5">
        <v>1</v>
      </c>
      <c r="AZ1265" s="4">
        <v>1</v>
      </c>
      <c r="BA1265" s="4">
        <v>1</v>
      </c>
      <c r="BB1265" s="4">
        <v>1</v>
      </c>
      <c r="BC1265" s="4">
        <v>1</v>
      </c>
      <c r="BD1265" s="4">
        <v>1</v>
      </c>
      <c r="BE1265" s="4">
        <v>1</v>
      </c>
      <c r="BF1265" s="4">
        <v>1</v>
      </c>
      <c r="BG1265" s="4">
        <v>1</v>
      </c>
      <c r="BH1265" s="4">
        <v>1</v>
      </c>
      <c r="BI1265" s="6">
        <v>1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458</v>
      </c>
      <c r="K1267" s="5"/>
      <c r="U1267" s="6"/>
      <c r="AE1267" s="5"/>
      <c r="AO1267" s="6"/>
      <c r="AY1267" s="5"/>
      <c r="BI1267" s="6"/>
    </row>
    <row r="1268" spans="1:62">
      <c r="A1268" s="4" t="s">
        <v>203</v>
      </c>
      <c r="K1268" s="5"/>
      <c r="U1268" s="6"/>
      <c r="AE1268" s="5"/>
      <c r="AO1268" s="6"/>
      <c r="AY1268" s="5"/>
      <c r="BI1268" s="6"/>
    </row>
    <row r="1269" spans="1:62">
      <c r="A1269" s="4" t="s">
        <v>120</v>
      </c>
      <c r="B1269" s="4">
        <v>240</v>
      </c>
      <c r="C1269" s="4">
        <f>B1269+16</f>
        <v>256</v>
      </c>
      <c r="D1269" s="4">
        <f>C1269+17</f>
        <v>273</v>
      </c>
      <c r="E1269" s="4">
        <f t="shared" ref="E1269:BI1269" si="5733">D1269+17</f>
        <v>290</v>
      </c>
      <c r="F1269" s="4">
        <f t="shared" si="5733"/>
        <v>307</v>
      </c>
      <c r="G1269" s="4">
        <f t="shared" si="5733"/>
        <v>324</v>
      </c>
      <c r="H1269" s="4">
        <f t="shared" ref="H1269" si="5734">G1269+16</f>
        <v>340</v>
      </c>
      <c r="I1269" s="4">
        <f t="shared" ref="I1269" si="5735">H1269+17</f>
        <v>357</v>
      </c>
      <c r="J1269" s="4">
        <f t="shared" si="5733"/>
        <v>374</v>
      </c>
      <c r="K1269">
        <f t="shared" si="5733"/>
        <v>391</v>
      </c>
      <c r="L1269" s="4">
        <f t="shared" si="5733"/>
        <v>408</v>
      </c>
      <c r="M1269" s="4">
        <f t="shared" ref="M1269:BF1269" si="5736">L1269+16</f>
        <v>424</v>
      </c>
      <c r="N1269" s="4">
        <f t="shared" ref="N1269:BG1269" si="5737">M1269+17</f>
        <v>441</v>
      </c>
      <c r="O1269" s="4">
        <f t="shared" si="5733"/>
        <v>458</v>
      </c>
      <c r="P1269" s="4">
        <f t="shared" si="5733"/>
        <v>475</v>
      </c>
      <c r="Q1269" s="4">
        <f t="shared" si="5733"/>
        <v>492</v>
      </c>
      <c r="R1269" s="4">
        <f t="shared" si="5736"/>
        <v>508</v>
      </c>
      <c r="S1269" s="4">
        <f t="shared" si="5737"/>
        <v>525</v>
      </c>
      <c r="T1269" s="4">
        <f t="shared" si="5733"/>
        <v>542</v>
      </c>
      <c r="U1269">
        <f t="shared" si="5733"/>
        <v>559</v>
      </c>
      <c r="V1269" s="4">
        <f t="shared" si="5733"/>
        <v>576</v>
      </c>
      <c r="W1269" s="4">
        <f t="shared" si="5736"/>
        <v>592</v>
      </c>
      <c r="X1269" s="4">
        <f t="shared" si="5737"/>
        <v>609</v>
      </c>
      <c r="Y1269" s="4">
        <f t="shared" si="5733"/>
        <v>626</v>
      </c>
      <c r="Z1269" s="4">
        <f t="shared" si="5733"/>
        <v>643</v>
      </c>
      <c r="AA1269" s="4">
        <f t="shared" si="5733"/>
        <v>660</v>
      </c>
      <c r="AB1269" s="4">
        <f t="shared" si="5736"/>
        <v>676</v>
      </c>
      <c r="AC1269" s="4">
        <f t="shared" si="5737"/>
        <v>693</v>
      </c>
      <c r="AD1269" s="4">
        <f t="shared" si="5733"/>
        <v>710</v>
      </c>
      <c r="AE1269">
        <f t="shared" si="5733"/>
        <v>727</v>
      </c>
      <c r="AF1269" s="4">
        <f t="shared" si="5733"/>
        <v>744</v>
      </c>
      <c r="AG1269" s="4">
        <f t="shared" si="5736"/>
        <v>760</v>
      </c>
      <c r="AH1269" s="4">
        <f t="shared" si="5737"/>
        <v>777</v>
      </c>
      <c r="AI1269" s="4">
        <f t="shared" si="5733"/>
        <v>794</v>
      </c>
      <c r="AJ1269" s="4">
        <f t="shared" si="5733"/>
        <v>811</v>
      </c>
      <c r="AK1269" s="4">
        <f t="shared" si="5733"/>
        <v>828</v>
      </c>
      <c r="AL1269" s="4">
        <f t="shared" si="5736"/>
        <v>844</v>
      </c>
      <c r="AM1269" s="4">
        <f t="shared" si="5737"/>
        <v>861</v>
      </c>
      <c r="AN1269" s="4">
        <f t="shared" si="5733"/>
        <v>878</v>
      </c>
      <c r="AO1269">
        <f t="shared" si="5733"/>
        <v>895</v>
      </c>
      <c r="AP1269" s="4">
        <f t="shared" si="5733"/>
        <v>912</v>
      </c>
      <c r="AQ1269" s="4">
        <f t="shared" si="5736"/>
        <v>928</v>
      </c>
      <c r="AR1269" s="4">
        <f t="shared" si="5737"/>
        <v>945</v>
      </c>
      <c r="AS1269" s="4">
        <f t="shared" si="5733"/>
        <v>962</v>
      </c>
      <c r="AT1269" s="4">
        <f t="shared" si="5733"/>
        <v>979</v>
      </c>
      <c r="AU1269" s="4">
        <f t="shared" si="5733"/>
        <v>996</v>
      </c>
      <c r="AV1269" s="4">
        <f t="shared" si="5736"/>
        <v>1012</v>
      </c>
      <c r="AW1269" s="4">
        <f t="shared" si="5737"/>
        <v>1029</v>
      </c>
      <c r="AX1269" s="4">
        <f t="shared" si="5733"/>
        <v>1046</v>
      </c>
      <c r="AY1269">
        <f t="shared" si="5733"/>
        <v>1063</v>
      </c>
      <c r="AZ1269" s="4">
        <f t="shared" si="5733"/>
        <v>1080</v>
      </c>
      <c r="BA1269" s="4">
        <f t="shared" si="5736"/>
        <v>1096</v>
      </c>
      <c r="BB1269" s="4">
        <f t="shared" si="5737"/>
        <v>1113</v>
      </c>
      <c r="BC1269" s="4">
        <f t="shared" si="5733"/>
        <v>1130</v>
      </c>
      <c r="BD1269" s="4">
        <f t="shared" si="5733"/>
        <v>1147</v>
      </c>
      <c r="BE1269" s="4">
        <f t="shared" si="5733"/>
        <v>1164</v>
      </c>
      <c r="BF1269" s="4">
        <f t="shared" si="5736"/>
        <v>1180</v>
      </c>
      <c r="BG1269" s="4">
        <f t="shared" si="5737"/>
        <v>1197</v>
      </c>
      <c r="BH1269" s="4">
        <f t="shared" si="5733"/>
        <v>1214</v>
      </c>
      <c r="BI1269">
        <f t="shared" si="5733"/>
        <v>1231</v>
      </c>
      <c r="BJ1269" t="s">
        <v>1</v>
      </c>
    </row>
    <row r="1270" spans="1:62">
      <c r="A1270" s="4" t="s">
        <v>121</v>
      </c>
      <c r="B1270" s="4">
        <v>340</v>
      </c>
      <c r="C1270" s="4">
        <f>B1270+23</f>
        <v>363</v>
      </c>
      <c r="D1270" s="4">
        <f>C1270+24</f>
        <v>387</v>
      </c>
      <c r="E1270" s="4">
        <f t="shared" ref="E1270:BI1270" si="5738">D1270+24</f>
        <v>411</v>
      </c>
      <c r="F1270" s="4">
        <f t="shared" si="5738"/>
        <v>435</v>
      </c>
      <c r="G1270" s="4">
        <f t="shared" si="5738"/>
        <v>459</v>
      </c>
      <c r="H1270" s="4">
        <f>G1270+23</f>
        <v>482</v>
      </c>
      <c r="I1270" s="4">
        <f t="shared" ref="I1270" si="5739">H1270+24</f>
        <v>506</v>
      </c>
      <c r="J1270" s="4">
        <f t="shared" si="5738"/>
        <v>530</v>
      </c>
      <c r="K1270">
        <f t="shared" si="5738"/>
        <v>554</v>
      </c>
      <c r="L1270" s="4">
        <f t="shared" si="5738"/>
        <v>578</v>
      </c>
      <c r="M1270" s="4">
        <f t="shared" ref="M1270" si="5740">L1270+23</f>
        <v>601</v>
      </c>
      <c r="N1270" s="4">
        <f t="shared" ref="N1270" si="5741">M1270+24</f>
        <v>625</v>
      </c>
      <c r="O1270" s="4">
        <f t="shared" si="5738"/>
        <v>649</v>
      </c>
      <c r="P1270" s="4">
        <f t="shared" si="5738"/>
        <v>673</v>
      </c>
      <c r="Q1270" s="4">
        <f t="shared" si="5738"/>
        <v>697</v>
      </c>
      <c r="R1270" s="4">
        <f t="shared" ref="R1270" si="5742">Q1270+23</f>
        <v>720</v>
      </c>
      <c r="S1270" s="4">
        <f t="shared" ref="S1270" si="5743">R1270+24</f>
        <v>744</v>
      </c>
      <c r="T1270" s="4">
        <f t="shared" si="5738"/>
        <v>768</v>
      </c>
      <c r="U1270">
        <f t="shared" si="5738"/>
        <v>792</v>
      </c>
      <c r="V1270" s="4">
        <f t="shared" si="5738"/>
        <v>816</v>
      </c>
      <c r="W1270" s="4">
        <f t="shared" ref="W1270" si="5744">V1270+23</f>
        <v>839</v>
      </c>
      <c r="X1270" s="4">
        <f t="shared" ref="X1270" si="5745">W1270+24</f>
        <v>863</v>
      </c>
      <c r="Y1270" s="4">
        <f t="shared" si="5738"/>
        <v>887</v>
      </c>
      <c r="Z1270" s="4">
        <f t="shared" si="5738"/>
        <v>911</v>
      </c>
      <c r="AA1270" s="4">
        <f t="shared" si="5738"/>
        <v>935</v>
      </c>
      <c r="AB1270" s="4">
        <f t="shared" ref="AB1270" si="5746">AA1270+23</f>
        <v>958</v>
      </c>
      <c r="AC1270" s="4">
        <f t="shared" ref="AC1270" si="5747">AB1270+24</f>
        <v>982</v>
      </c>
      <c r="AD1270" s="4">
        <f t="shared" si="5738"/>
        <v>1006</v>
      </c>
      <c r="AE1270">
        <f t="shared" si="5738"/>
        <v>1030</v>
      </c>
      <c r="AF1270" s="4">
        <f t="shared" si="5738"/>
        <v>1054</v>
      </c>
      <c r="AG1270" s="4">
        <f t="shared" ref="AG1270" si="5748">AF1270+23</f>
        <v>1077</v>
      </c>
      <c r="AH1270" s="4">
        <f t="shared" ref="AH1270" si="5749">AG1270+24</f>
        <v>1101</v>
      </c>
      <c r="AI1270" s="4">
        <f t="shared" si="5738"/>
        <v>1125</v>
      </c>
      <c r="AJ1270" s="4">
        <f t="shared" si="5738"/>
        <v>1149</v>
      </c>
      <c r="AK1270" s="4">
        <f t="shared" si="5738"/>
        <v>1173</v>
      </c>
      <c r="AL1270" s="4">
        <f t="shared" ref="AL1270" si="5750">AK1270+23</f>
        <v>1196</v>
      </c>
      <c r="AM1270" s="4">
        <f t="shared" ref="AM1270" si="5751">AL1270+24</f>
        <v>1220</v>
      </c>
      <c r="AN1270" s="4">
        <f t="shared" si="5738"/>
        <v>1244</v>
      </c>
      <c r="AO1270">
        <f t="shared" si="5738"/>
        <v>1268</v>
      </c>
      <c r="AP1270" s="4">
        <f t="shared" si="5738"/>
        <v>1292</v>
      </c>
      <c r="AQ1270" s="4">
        <f t="shared" ref="AQ1270" si="5752">AP1270+23</f>
        <v>1315</v>
      </c>
      <c r="AR1270" s="4">
        <f t="shared" ref="AR1270" si="5753">AQ1270+24</f>
        <v>1339</v>
      </c>
      <c r="AS1270" s="4">
        <f t="shared" si="5738"/>
        <v>1363</v>
      </c>
      <c r="AT1270" s="4">
        <f t="shared" si="5738"/>
        <v>1387</v>
      </c>
      <c r="AU1270" s="4">
        <f t="shared" si="5738"/>
        <v>1411</v>
      </c>
      <c r="AV1270" s="4">
        <f t="shared" ref="AV1270" si="5754">AU1270+23</f>
        <v>1434</v>
      </c>
      <c r="AW1270" s="4">
        <f t="shared" ref="AW1270" si="5755">AV1270+24</f>
        <v>1458</v>
      </c>
      <c r="AX1270" s="4">
        <f t="shared" si="5738"/>
        <v>1482</v>
      </c>
      <c r="AY1270">
        <f t="shared" si="5738"/>
        <v>1506</v>
      </c>
      <c r="AZ1270" s="4">
        <f t="shared" si="5738"/>
        <v>1530</v>
      </c>
      <c r="BA1270" s="4">
        <f t="shared" ref="BA1270" si="5756">AZ1270+23</f>
        <v>1553</v>
      </c>
      <c r="BB1270" s="4">
        <f t="shared" ref="BB1270" si="5757">BA1270+24</f>
        <v>1577</v>
      </c>
      <c r="BC1270" s="4">
        <f t="shared" si="5738"/>
        <v>1601</v>
      </c>
      <c r="BD1270" s="4">
        <f t="shared" si="5738"/>
        <v>1625</v>
      </c>
      <c r="BE1270" s="4">
        <f t="shared" si="5738"/>
        <v>1649</v>
      </c>
      <c r="BF1270" s="4">
        <f t="shared" ref="BF1270" si="5758">BE1270+23</f>
        <v>1672</v>
      </c>
      <c r="BG1270" s="4">
        <f t="shared" ref="BG1270" si="5759">BF1270+24</f>
        <v>1696</v>
      </c>
      <c r="BH1270" s="4">
        <f t="shared" si="5738"/>
        <v>1720</v>
      </c>
      <c r="BI1270">
        <f t="shared" si="5738"/>
        <v>1744</v>
      </c>
      <c r="BJ1270" t="s">
        <v>1</v>
      </c>
    </row>
    <row r="1271" spans="1:62">
      <c r="A1271" s="4" t="s">
        <v>122</v>
      </c>
      <c r="B1271" s="4">
        <v>940</v>
      </c>
      <c r="C1271" s="4">
        <v>1005</v>
      </c>
      <c r="D1271" s="4">
        <v>1071</v>
      </c>
      <c r="E1271" s="4">
        <v>1137</v>
      </c>
      <c r="F1271" s="4">
        <v>1203</v>
      </c>
      <c r="G1271" s="4">
        <v>1269</v>
      </c>
      <c r="H1271" s="4">
        <v>1334</v>
      </c>
      <c r="I1271" s="4">
        <v>1400</v>
      </c>
      <c r="J1271" s="4">
        <v>1466</v>
      </c>
      <c r="K1271" s="5">
        <v>1532</v>
      </c>
      <c r="L1271" s="4">
        <v>1598</v>
      </c>
      <c r="M1271" s="4">
        <v>1663</v>
      </c>
      <c r="N1271" s="4">
        <v>1729</v>
      </c>
      <c r="O1271" s="4">
        <v>1795</v>
      </c>
      <c r="P1271" s="4">
        <v>1861</v>
      </c>
      <c r="Q1271" s="4">
        <v>1927</v>
      </c>
      <c r="R1271" s="4">
        <v>1992</v>
      </c>
      <c r="S1271" s="4">
        <v>2058</v>
      </c>
      <c r="T1271" s="4">
        <v>2124</v>
      </c>
      <c r="U1271" s="6">
        <v>2190</v>
      </c>
      <c r="V1271" s="4">
        <v>2256</v>
      </c>
      <c r="W1271" s="4">
        <v>2321</v>
      </c>
      <c r="X1271" s="4">
        <v>2387</v>
      </c>
      <c r="Y1271" s="4">
        <v>2453</v>
      </c>
      <c r="Z1271" s="4">
        <v>2519</v>
      </c>
      <c r="AA1271" s="4">
        <v>2585</v>
      </c>
      <c r="AB1271" s="4">
        <v>2650</v>
      </c>
      <c r="AC1271" s="4">
        <v>2716</v>
      </c>
      <c r="AD1271" s="4">
        <v>2782</v>
      </c>
      <c r="AE1271" s="5">
        <v>2848</v>
      </c>
      <c r="AF1271" s="4">
        <v>2914</v>
      </c>
      <c r="AG1271" s="4">
        <v>2979</v>
      </c>
      <c r="AH1271" s="4">
        <v>3045</v>
      </c>
      <c r="AI1271" s="4">
        <v>3111</v>
      </c>
      <c r="AJ1271" s="4">
        <v>3177</v>
      </c>
      <c r="AK1271" s="4">
        <v>3243</v>
      </c>
      <c r="AL1271" s="4">
        <v>3308</v>
      </c>
      <c r="AM1271" s="4">
        <v>3374</v>
      </c>
      <c r="AN1271" s="4">
        <v>3440</v>
      </c>
      <c r="AO1271" s="6">
        <v>3506</v>
      </c>
      <c r="AP1271" s="4">
        <v>3572</v>
      </c>
      <c r="AQ1271" s="4">
        <v>3637</v>
      </c>
      <c r="AR1271" s="4">
        <v>3703</v>
      </c>
      <c r="AS1271" s="4">
        <v>3769</v>
      </c>
      <c r="AT1271" s="4">
        <v>3835</v>
      </c>
      <c r="AU1271" s="4">
        <v>3901</v>
      </c>
      <c r="AV1271" s="4">
        <v>3966</v>
      </c>
      <c r="AW1271" s="4">
        <v>4032</v>
      </c>
      <c r="AX1271" s="4">
        <v>4098</v>
      </c>
      <c r="AY1271" s="5">
        <v>4164</v>
      </c>
      <c r="AZ1271" s="4">
        <v>4230</v>
      </c>
      <c r="BA1271" s="4">
        <v>4295</v>
      </c>
      <c r="BB1271" s="4">
        <v>4361</v>
      </c>
      <c r="BC1271" s="4">
        <v>4427</v>
      </c>
      <c r="BD1271" s="4">
        <v>4493</v>
      </c>
      <c r="BE1271" s="4">
        <v>4559</v>
      </c>
      <c r="BF1271" s="4">
        <v>4624</v>
      </c>
      <c r="BG1271" s="4">
        <v>4690</v>
      </c>
      <c r="BH1271" s="4">
        <v>4756</v>
      </c>
      <c r="BI1271" s="6">
        <v>4822</v>
      </c>
      <c r="BJ1271" t="s">
        <v>1</v>
      </c>
    </row>
    <row r="1272" spans="1:62">
      <c r="A1272" s="4" t="s">
        <v>123</v>
      </c>
      <c r="K1272" s="5"/>
      <c r="U1272" s="6"/>
      <c r="AE1272" s="5"/>
      <c r="AO1272" s="6"/>
      <c r="AY1272" s="5"/>
      <c r="BI1272" s="6"/>
    </row>
    <row r="1273" spans="1:62">
      <c r="A1273" s="4" t="s">
        <v>281</v>
      </c>
      <c r="B1273" s="4">
        <v>20</v>
      </c>
      <c r="C1273" s="4">
        <v>30</v>
      </c>
      <c r="D1273" s="4">
        <v>40</v>
      </c>
      <c r="E1273" s="4">
        <v>50</v>
      </c>
      <c r="F1273" s="4">
        <v>60</v>
      </c>
      <c r="G1273" s="4">
        <v>70</v>
      </c>
      <c r="H1273" s="4">
        <v>80</v>
      </c>
      <c r="I1273" s="4">
        <v>90</v>
      </c>
      <c r="J1273" s="4">
        <v>100</v>
      </c>
      <c r="K1273" s="5">
        <v>110</v>
      </c>
      <c r="L1273" s="4">
        <v>120</v>
      </c>
      <c r="M1273" s="4">
        <v>130</v>
      </c>
      <c r="N1273" s="4">
        <v>140</v>
      </c>
      <c r="O1273" s="4">
        <v>150</v>
      </c>
      <c r="P1273" s="4">
        <v>160</v>
      </c>
      <c r="Q1273" s="4">
        <v>170</v>
      </c>
      <c r="R1273" s="4">
        <v>180</v>
      </c>
      <c r="S1273" s="4">
        <v>190</v>
      </c>
      <c r="T1273" s="4">
        <v>200</v>
      </c>
      <c r="U1273" s="6">
        <v>210</v>
      </c>
      <c r="V1273" s="4">
        <v>220</v>
      </c>
      <c r="W1273" s="4">
        <v>230</v>
      </c>
      <c r="X1273" s="4">
        <v>240</v>
      </c>
      <c r="Y1273" s="4">
        <v>250</v>
      </c>
      <c r="Z1273" s="4">
        <v>260</v>
      </c>
      <c r="AA1273" s="4">
        <v>270</v>
      </c>
      <c r="AB1273" s="4">
        <v>280</v>
      </c>
      <c r="AC1273" s="4">
        <v>290</v>
      </c>
      <c r="AD1273" s="4">
        <v>300</v>
      </c>
      <c r="AE1273" s="5">
        <v>310</v>
      </c>
      <c r="AF1273" s="4">
        <v>320</v>
      </c>
      <c r="AG1273" s="4">
        <v>330</v>
      </c>
      <c r="AH1273" s="4">
        <v>340</v>
      </c>
      <c r="AI1273" s="4">
        <v>350</v>
      </c>
      <c r="AJ1273" s="4">
        <v>360</v>
      </c>
      <c r="AK1273" s="4">
        <v>370</v>
      </c>
      <c r="AL1273" s="4">
        <v>380</v>
      </c>
      <c r="AM1273" s="4">
        <v>390</v>
      </c>
      <c r="AN1273" s="4">
        <v>400</v>
      </c>
      <c r="AO1273" s="6">
        <v>410</v>
      </c>
      <c r="AP1273" s="4">
        <v>420</v>
      </c>
      <c r="AQ1273" s="4">
        <v>430</v>
      </c>
      <c r="AR1273" s="4">
        <v>440</v>
      </c>
      <c r="AS1273" s="4">
        <v>450</v>
      </c>
      <c r="AT1273" s="4">
        <v>460</v>
      </c>
      <c r="AU1273" s="4">
        <v>470</v>
      </c>
      <c r="AV1273" s="4">
        <v>480</v>
      </c>
      <c r="AW1273" s="4">
        <v>490</v>
      </c>
      <c r="AX1273" s="4">
        <v>500</v>
      </c>
      <c r="AY1273" s="5">
        <v>510</v>
      </c>
      <c r="AZ1273" s="4">
        <v>520</v>
      </c>
      <c r="BA1273" s="4">
        <v>530</v>
      </c>
      <c r="BB1273" s="4">
        <v>540</v>
      </c>
      <c r="BC1273" s="4">
        <v>550</v>
      </c>
      <c r="BD1273" s="4">
        <v>560</v>
      </c>
      <c r="BE1273" s="4">
        <v>570</v>
      </c>
      <c r="BF1273" s="4">
        <v>580</v>
      </c>
      <c r="BG1273" s="4">
        <v>590</v>
      </c>
      <c r="BH1273" s="4">
        <v>600</v>
      </c>
      <c r="BI1273" s="6">
        <v>610</v>
      </c>
      <c r="BJ1273" t="s">
        <v>1</v>
      </c>
    </row>
    <row r="1274" spans="1:62">
      <c r="A1274" s="4" t="s">
        <v>293</v>
      </c>
      <c r="B1274" s="4">
        <v>1</v>
      </c>
      <c r="C1274" s="4">
        <v>2</v>
      </c>
      <c r="D1274" s="4">
        <v>2</v>
      </c>
      <c r="E1274" s="4">
        <v>3</v>
      </c>
      <c r="F1274" s="4">
        <v>3</v>
      </c>
      <c r="G1274" s="4">
        <v>4</v>
      </c>
      <c r="H1274" s="4">
        <v>4</v>
      </c>
      <c r="I1274" s="4">
        <v>5</v>
      </c>
      <c r="J1274" s="4">
        <v>5</v>
      </c>
      <c r="K1274" s="5">
        <v>6</v>
      </c>
      <c r="L1274" s="4">
        <v>6</v>
      </c>
      <c r="M1274" s="4">
        <v>7</v>
      </c>
      <c r="N1274" s="4">
        <v>7</v>
      </c>
      <c r="O1274" s="4">
        <v>8</v>
      </c>
      <c r="P1274" s="4">
        <v>8</v>
      </c>
      <c r="Q1274" s="4">
        <v>9</v>
      </c>
      <c r="R1274" s="4">
        <v>9</v>
      </c>
      <c r="S1274" s="4">
        <v>10</v>
      </c>
      <c r="T1274" s="4">
        <v>10</v>
      </c>
      <c r="U1274" s="6">
        <v>11</v>
      </c>
      <c r="V1274" s="4">
        <v>11</v>
      </c>
      <c r="W1274" s="4">
        <v>12</v>
      </c>
      <c r="X1274" s="4">
        <v>12</v>
      </c>
      <c r="Y1274" s="4">
        <v>13</v>
      </c>
      <c r="Z1274" s="4">
        <v>13</v>
      </c>
      <c r="AA1274" s="4">
        <v>14</v>
      </c>
      <c r="AB1274" s="4">
        <v>14</v>
      </c>
      <c r="AC1274" s="4">
        <v>15</v>
      </c>
      <c r="AD1274" s="4">
        <v>15</v>
      </c>
      <c r="AE1274" s="5">
        <v>16</v>
      </c>
      <c r="AF1274" s="4">
        <v>16</v>
      </c>
      <c r="AG1274" s="4">
        <v>17</v>
      </c>
      <c r="AH1274" s="4">
        <v>17</v>
      </c>
      <c r="AI1274" s="4">
        <v>18</v>
      </c>
      <c r="AJ1274" s="4">
        <v>18</v>
      </c>
      <c r="AK1274" s="4">
        <v>19</v>
      </c>
      <c r="AL1274" s="4">
        <v>19</v>
      </c>
      <c r="AM1274" s="4">
        <v>20</v>
      </c>
      <c r="AN1274" s="4">
        <v>20</v>
      </c>
      <c r="AO1274" s="6">
        <v>21</v>
      </c>
      <c r="AP1274" s="4">
        <v>21</v>
      </c>
      <c r="AQ1274" s="4">
        <v>22</v>
      </c>
      <c r="AR1274" s="4">
        <v>22</v>
      </c>
      <c r="AS1274" s="4">
        <v>23</v>
      </c>
      <c r="AT1274" s="4">
        <v>23</v>
      </c>
      <c r="AU1274" s="4">
        <v>24</v>
      </c>
      <c r="AV1274" s="4">
        <v>24</v>
      </c>
      <c r="AW1274" s="4">
        <v>25</v>
      </c>
      <c r="AX1274" s="4">
        <v>25</v>
      </c>
      <c r="AY1274" s="5">
        <v>26</v>
      </c>
      <c r="AZ1274" s="4">
        <v>26</v>
      </c>
      <c r="BA1274" s="4">
        <v>27</v>
      </c>
      <c r="BB1274" s="4">
        <v>27</v>
      </c>
      <c r="BC1274" s="4">
        <v>28</v>
      </c>
      <c r="BD1274" s="4">
        <v>28</v>
      </c>
      <c r="BE1274" s="4">
        <v>29</v>
      </c>
      <c r="BF1274" s="4">
        <v>29</v>
      </c>
      <c r="BG1274" s="4">
        <v>30</v>
      </c>
      <c r="BH1274" s="4">
        <v>30</v>
      </c>
      <c r="BI1274" s="6">
        <v>31</v>
      </c>
      <c r="BJ1274" t="s">
        <v>1</v>
      </c>
    </row>
    <row r="1275" spans="1:62">
      <c r="A1275" s="4" t="s">
        <v>280</v>
      </c>
      <c r="B1275" s="4">
        <v>40</v>
      </c>
      <c r="C1275" s="4">
        <v>80</v>
      </c>
      <c r="D1275" s="4">
        <v>120</v>
      </c>
      <c r="E1275" s="4">
        <v>160</v>
      </c>
      <c r="F1275" s="4">
        <v>200</v>
      </c>
      <c r="G1275" s="4">
        <v>240</v>
      </c>
      <c r="H1275" s="4">
        <v>280</v>
      </c>
      <c r="I1275" s="4">
        <v>320</v>
      </c>
      <c r="J1275" s="4">
        <v>360</v>
      </c>
      <c r="K1275" s="5">
        <v>400</v>
      </c>
      <c r="L1275" s="4">
        <v>440</v>
      </c>
      <c r="M1275" s="4">
        <v>480</v>
      </c>
      <c r="N1275" s="4">
        <v>520</v>
      </c>
      <c r="O1275" s="4">
        <v>560</v>
      </c>
      <c r="P1275" s="4">
        <v>600</v>
      </c>
      <c r="Q1275" s="4">
        <v>640</v>
      </c>
      <c r="R1275" s="4">
        <v>680</v>
      </c>
      <c r="S1275" s="4">
        <v>720</v>
      </c>
      <c r="T1275" s="4">
        <v>760</v>
      </c>
      <c r="U1275" s="6">
        <v>800</v>
      </c>
      <c r="V1275" s="4">
        <v>840</v>
      </c>
      <c r="W1275" s="4">
        <v>880</v>
      </c>
      <c r="X1275" s="4">
        <v>920</v>
      </c>
      <c r="Y1275" s="4">
        <v>960</v>
      </c>
      <c r="Z1275" s="4">
        <v>1000</v>
      </c>
      <c r="AA1275" s="4">
        <v>1040</v>
      </c>
      <c r="AB1275" s="4">
        <v>1080</v>
      </c>
      <c r="AC1275" s="4">
        <v>1120</v>
      </c>
      <c r="AD1275" s="4">
        <v>1160</v>
      </c>
      <c r="AE1275" s="5">
        <v>1200</v>
      </c>
      <c r="AF1275" s="4">
        <v>1240</v>
      </c>
      <c r="AG1275" s="4">
        <v>1280</v>
      </c>
      <c r="AH1275" s="4">
        <v>1320</v>
      </c>
      <c r="AI1275" s="4">
        <v>1360</v>
      </c>
      <c r="AJ1275" s="4">
        <v>1400</v>
      </c>
      <c r="AK1275" s="4">
        <v>1440</v>
      </c>
      <c r="AL1275" s="4">
        <v>1480</v>
      </c>
      <c r="AM1275" s="4">
        <v>1520</v>
      </c>
      <c r="AN1275" s="4">
        <v>1560</v>
      </c>
      <c r="AO1275" s="6">
        <v>1600</v>
      </c>
      <c r="AP1275" s="4">
        <v>1640</v>
      </c>
      <c r="AQ1275" s="4">
        <v>1680</v>
      </c>
      <c r="AR1275" s="4">
        <v>1720</v>
      </c>
      <c r="AS1275" s="4">
        <v>1760</v>
      </c>
      <c r="AT1275" s="4">
        <v>1800</v>
      </c>
      <c r="AU1275" s="4">
        <v>1840</v>
      </c>
      <c r="AV1275" s="4">
        <v>1880</v>
      </c>
      <c r="AW1275" s="4">
        <v>1920</v>
      </c>
      <c r="AX1275" s="4">
        <v>1960</v>
      </c>
      <c r="AY1275" s="5">
        <v>2000</v>
      </c>
      <c r="AZ1275" s="4">
        <v>2040</v>
      </c>
      <c r="BA1275" s="4">
        <v>2080</v>
      </c>
      <c r="BB1275" s="4">
        <v>2120</v>
      </c>
      <c r="BC1275" s="4">
        <v>2160</v>
      </c>
      <c r="BD1275" s="4">
        <v>2200</v>
      </c>
      <c r="BE1275" s="4">
        <v>2240</v>
      </c>
      <c r="BF1275" s="4">
        <v>2280</v>
      </c>
      <c r="BG1275" s="4">
        <v>2320</v>
      </c>
      <c r="BH1275" s="4">
        <v>2360</v>
      </c>
      <c r="BI1275" s="6">
        <v>2400</v>
      </c>
      <c r="BJ1275" t="s">
        <v>1</v>
      </c>
    </row>
    <row r="1276" spans="1:62">
      <c r="A1276" s="4" t="s">
        <v>294</v>
      </c>
      <c r="B1276" s="4">
        <v>0</v>
      </c>
      <c r="C1276" s="4">
        <v>5</v>
      </c>
      <c r="D1276" s="4">
        <v>10</v>
      </c>
      <c r="E1276" s="4">
        <v>15</v>
      </c>
      <c r="F1276" s="4">
        <v>20</v>
      </c>
      <c r="G1276" s="4">
        <v>25</v>
      </c>
      <c r="H1276" s="4">
        <v>30</v>
      </c>
      <c r="I1276" s="4">
        <v>35</v>
      </c>
      <c r="J1276" s="4">
        <v>40</v>
      </c>
      <c r="K1276" s="5">
        <v>45</v>
      </c>
      <c r="L1276" s="4">
        <v>50</v>
      </c>
      <c r="M1276" s="4">
        <v>55</v>
      </c>
      <c r="N1276" s="4">
        <v>60</v>
      </c>
      <c r="O1276" s="4">
        <v>65</v>
      </c>
      <c r="P1276" s="4">
        <v>70</v>
      </c>
      <c r="Q1276" s="4">
        <v>75</v>
      </c>
      <c r="R1276" s="4">
        <v>80</v>
      </c>
      <c r="S1276" s="4">
        <v>85</v>
      </c>
      <c r="T1276" s="4">
        <v>90</v>
      </c>
      <c r="U1276" s="6">
        <v>95</v>
      </c>
      <c r="V1276" s="4">
        <v>100</v>
      </c>
      <c r="W1276" s="4">
        <v>105</v>
      </c>
      <c r="X1276" s="4">
        <v>110</v>
      </c>
      <c r="Y1276" s="4">
        <v>115</v>
      </c>
      <c r="Z1276" s="4">
        <v>120</v>
      </c>
      <c r="AA1276" s="4">
        <v>125</v>
      </c>
      <c r="AB1276" s="4">
        <v>130</v>
      </c>
      <c r="AC1276" s="4">
        <v>135</v>
      </c>
      <c r="AD1276" s="4">
        <v>140</v>
      </c>
      <c r="AE1276" s="5">
        <v>145</v>
      </c>
      <c r="AF1276" s="4">
        <v>150</v>
      </c>
      <c r="AG1276" s="4">
        <v>155</v>
      </c>
      <c r="AH1276" s="4">
        <v>160</v>
      </c>
      <c r="AI1276" s="4">
        <v>165</v>
      </c>
      <c r="AJ1276" s="4">
        <v>170</v>
      </c>
      <c r="AK1276" s="4">
        <v>175</v>
      </c>
      <c r="AL1276" s="4">
        <v>180</v>
      </c>
      <c r="AM1276" s="4">
        <v>185</v>
      </c>
      <c r="AN1276" s="4">
        <v>190</v>
      </c>
      <c r="AO1276" s="6">
        <v>195</v>
      </c>
      <c r="AP1276" s="4">
        <v>200</v>
      </c>
      <c r="AQ1276" s="4">
        <v>205</v>
      </c>
      <c r="AR1276" s="4">
        <v>210</v>
      </c>
      <c r="AS1276" s="4">
        <v>215</v>
      </c>
      <c r="AT1276" s="4">
        <v>220</v>
      </c>
      <c r="AU1276" s="4">
        <v>225</v>
      </c>
      <c r="AV1276" s="4">
        <v>230</v>
      </c>
      <c r="AW1276" s="4">
        <v>235</v>
      </c>
      <c r="AX1276" s="4">
        <v>240</v>
      </c>
      <c r="AY1276" s="5">
        <v>245</v>
      </c>
      <c r="AZ1276" s="4">
        <v>250</v>
      </c>
      <c r="BA1276" s="4">
        <v>255</v>
      </c>
      <c r="BB1276" s="4">
        <v>260</v>
      </c>
      <c r="BC1276" s="4">
        <v>265</v>
      </c>
      <c r="BD1276" s="4">
        <v>270</v>
      </c>
      <c r="BE1276" s="4">
        <v>275</v>
      </c>
      <c r="BF1276" s="4">
        <v>280</v>
      </c>
      <c r="BG1276" s="4">
        <v>285</v>
      </c>
      <c r="BH1276" s="4">
        <v>290</v>
      </c>
      <c r="BI1276" s="6">
        <v>295</v>
      </c>
      <c r="BJ1276" t="s">
        <v>1</v>
      </c>
    </row>
    <row r="1277" spans="1:62">
      <c r="A1277" s="4" t="s">
        <v>24</v>
      </c>
      <c r="B1277" s="4">
        <v>25</v>
      </c>
      <c r="C1277" s="4">
        <v>26</v>
      </c>
      <c r="D1277" s="4">
        <v>27</v>
      </c>
      <c r="E1277" s="4">
        <v>28</v>
      </c>
      <c r="F1277" s="4">
        <v>29</v>
      </c>
      <c r="G1277" s="4">
        <v>30</v>
      </c>
      <c r="H1277" s="4">
        <v>31</v>
      </c>
      <c r="I1277" s="4">
        <v>32</v>
      </c>
      <c r="J1277" s="4">
        <v>33</v>
      </c>
      <c r="K1277" s="5">
        <v>34</v>
      </c>
      <c r="L1277" s="4">
        <v>35</v>
      </c>
      <c r="M1277" s="4">
        <v>36</v>
      </c>
      <c r="N1277" s="4">
        <v>37</v>
      </c>
      <c r="O1277" s="4">
        <v>38</v>
      </c>
      <c r="P1277" s="4">
        <v>39</v>
      </c>
      <c r="Q1277" s="4">
        <v>40</v>
      </c>
      <c r="R1277" s="4">
        <v>41</v>
      </c>
      <c r="S1277" s="4">
        <v>42</v>
      </c>
      <c r="T1277" s="4">
        <v>43</v>
      </c>
      <c r="U1277" s="6">
        <v>44</v>
      </c>
      <c r="V1277" s="4">
        <v>45</v>
      </c>
      <c r="W1277" s="4">
        <v>46</v>
      </c>
      <c r="X1277" s="4">
        <v>47</v>
      </c>
      <c r="Y1277" s="4">
        <v>48</v>
      </c>
      <c r="Z1277" s="4">
        <v>49</v>
      </c>
      <c r="AA1277" s="4">
        <v>50</v>
      </c>
      <c r="AB1277" s="4">
        <v>51</v>
      </c>
      <c r="AC1277" s="4">
        <v>52</v>
      </c>
      <c r="AD1277" s="4">
        <v>53</v>
      </c>
      <c r="AE1277" s="5">
        <v>54</v>
      </c>
      <c r="AF1277" s="4">
        <v>55</v>
      </c>
      <c r="AG1277" s="4">
        <v>56</v>
      </c>
      <c r="AH1277" s="4">
        <v>57</v>
      </c>
      <c r="AI1277" s="4">
        <v>58</v>
      </c>
      <c r="AJ1277" s="4">
        <v>59</v>
      </c>
      <c r="AK1277" s="4">
        <v>60</v>
      </c>
      <c r="AL1277" s="4">
        <v>61</v>
      </c>
      <c r="AM1277" s="4">
        <v>62</v>
      </c>
      <c r="AN1277" s="4">
        <v>63</v>
      </c>
      <c r="AO1277" s="6">
        <v>64</v>
      </c>
      <c r="AP1277" s="4">
        <v>65</v>
      </c>
      <c r="AQ1277" s="4">
        <v>66</v>
      </c>
      <c r="AR1277" s="4">
        <v>67</v>
      </c>
      <c r="AS1277" s="4">
        <v>68</v>
      </c>
      <c r="AT1277" s="4">
        <v>69</v>
      </c>
      <c r="AU1277" s="4">
        <v>70</v>
      </c>
      <c r="AV1277" s="4">
        <v>71</v>
      </c>
      <c r="AW1277" s="4">
        <v>72</v>
      </c>
      <c r="AX1277" s="4">
        <v>73</v>
      </c>
      <c r="AY1277" s="5">
        <v>74</v>
      </c>
      <c r="AZ1277" s="4">
        <v>75</v>
      </c>
      <c r="BA1277" s="4">
        <v>76</v>
      </c>
      <c r="BB1277" s="4">
        <v>77</v>
      </c>
      <c r="BC1277" s="4">
        <v>78</v>
      </c>
      <c r="BD1277" s="4">
        <v>79</v>
      </c>
      <c r="BE1277" s="4">
        <v>80</v>
      </c>
      <c r="BF1277" s="4">
        <v>81</v>
      </c>
      <c r="BG1277" s="4">
        <v>82</v>
      </c>
      <c r="BH1277" s="4">
        <v>83</v>
      </c>
      <c r="BI1277" s="6">
        <v>84</v>
      </c>
      <c r="BJ1277" t="s">
        <v>1</v>
      </c>
    </row>
    <row r="1278" spans="1:62">
      <c r="A1278" s="4" t="s">
        <v>5</v>
      </c>
      <c r="K1278" s="5"/>
      <c r="U1278" s="6"/>
      <c r="AE1278" s="5"/>
      <c r="AO1278" s="6"/>
      <c r="AY1278" s="5"/>
      <c r="BI1278" s="6"/>
    </row>
    <row r="1279" spans="1:62">
      <c r="A1279" s="4" t="s">
        <v>459</v>
      </c>
      <c r="K1279" s="5"/>
      <c r="U1279" s="6"/>
      <c r="AE1279" s="5"/>
      <c r="AO1279" s="6"/>
      <c r="AY1279" s="5"/>
      <c r="BI1279" s="6"/>
    </row>
    <row r="1280" spans="1:62">
      <c r="A1280" s="4" t="s">
        <v>295</v>
      </c>
      <c r="B1280" s="4">
        <v>23</v>
      </c>
      <c r="C1280" s="4">
        <v>34</v>
      </c>
      <c r="D1280" s="4">
        <v>42</v>
      </c>
      <c r="E1280" s="4">
        <v>49</v>
      </c>
      <c r="F1280" s="4">
        <v>55</v>
      </c>
      <c r="G1280" s="4">
        <v>59</v>
      </c>
      <c r="H1280" s="4">
        <v>63</v>
      </c>
      <c r="I1280" s="4">
        <v>65</v>
      </c>
      <c r="J1280" s="4">
        <v>69</v>
      </c>
      <c r="K1280" s="5">
        <v>71</v>
      </c>
      <c r="L1280" s="4">
        <v>73</v>
      </c>
      <c r="M1280" s="4">
        <v>75</v>
      </c>
      <c r="N1280" s="4">
        <v>77</v>
      </c>
      <c r="O1280" s="4">
        <v>79</v>
      </c>
      <c r="P1280" s="4">
        <v>80</v>
      </c>
      <c r="Q1280" s="4">
        <v>82</v>
      </c>
      <c r="R1280" s="4">
        <v>82</v>
      </c>
      <c r="S1280" s="4">
        <v>83</v>
      </c>
      <c r="T1280" s="4">
        <v>84</v>
      </c>
      <c r="U1280" s="6">
        <v>85</v>
      </c>
      <c r="V1280" s="4">
        <v>86</v>
      </c>
      <c r="W1280" s="4">
        <v>87</v>
      </c>
      <c r="X1280" s="4">
        <v>88</v>
      </c>
      <c r="Y1280" s="4">
        <v>89</v>
      </c>
      <c r="Z1280" s="4">
        <v>89</v>
      </c>
      <c r="AA1280" s="4">
        <v>90</v>
      </c>
      <c r="AB1280" s="4">
        <v>91</v>
      </c>
      <c r="AC1280" s="4">
        <v>91</v>
      </c>
      <c r="AD1280" s="4">
        <v>91</v>
      </c>
      <c r="AE1280" s="5">
        <v>91</v>
      </c>
      <c r="AF1280" s="4">
        <v>92</v>
      </c>
      <c r="AG1280" s="4">
        <v>92</v>
      </c>
      <c r="AH1280" s="4">
        <v>93</v>
      </c>
      <c r="AI1280" s="4">
        <v>93</v>
      </c>
      <c r="AJ1280" s="4">
        <v>93</v>
      </c>
      <c r="AK1280" s="4">
        <v>94</v>
      </c>
      <c r="AL1280" s="4">
        <v>94</v>
      </c>
      <c r="AM1280" s="4">
        <v>95</v>
      </c>
      <c r="AN1280" s="4">
        <v>95</v>
      </c>
      <c r="AO1280" s="6">
        <v>95</v>
      </c>
      <c r="AP1280" s="4">
        <v>95</v>
      </c>
      <c r="AQ1280" s="4">
        <v>96</v>
      </c>
      <c r="AR1280" s="4">
        <v>96</v>
      </c>
      <c r="AS1280" s="4">
        <v>96</v>
      </c>
      <c r="AT1280" s="4">
        <v>97</v>
      </c>
      <c r="AU1280" s="4">
        <v>97</v>
      </c>
      <c r="AV1280" s="4">
        <v>97</v>
      </c>
      <c r="AW1280" s="4">
        <v>97</v>
      </c>
      <c r="AX1280" s="4">
        <v>98</v>
      </c>
      <c r="AY1280" s="5">
        <v>98</v>
      </c>
      <c r="AZ1280" s="4">
        <v>98</v>
      </c>
      <c r="BA1280" s="4">
        <v>98</v>
      </c>
      <c r="BB1280" s="4">
        <v>98</v>
      </c>
      <c r="BC1280" s="4">
        <v>99</v>
      </c>
      <c r="BD1280" s="4">
        <v>99</v>
      </c>
      <c r="BE1280" s="4">
        <v>99</v>
      </c>
      <c r="BF1280" s="4">
        <v>99</v>
      </c>
      <c r="BG1280" s="4">
        <v>99</v>
      </c>
      <c r="BH1280" s="4">
        <v>99</v>
      </c>
      <c r="BI1280" s="6">
        <v>100</v>
      </c>
      <c r="BJ1280" t="s">
        <v>1</v>
      </c>
    </row>
    <row r="1281" spans="1:62">
      <c r="A1281" s="4" t="s">
        <v>5</v>
      </c>
      <c r="K1281" s="5"/>
      <c r="U1281" s="6"/>
      <c r="AE1281" s="5"/>
      <c r="AO1281" s="6"/>
      <c r="AY1281" s="5"/>
      <c r="BI1281" s="6"/>
    </row>
    <row r="1282" spans="1:62">
      <c r="K1282" s="5"/>
      <c r="U1282" s="6"/>
      <c r="AE1282" s="5"/>
      <c r="AO1282" s="6"/>
      <c r="AY1282" s="5"/>
      <c r="BI1282" s="6"/>
    </row>
    <row r="1283" spans="1:62">
      <c r="A1283" s="4" t="s">
        <v>460</v>
      </c>
      <c r="K1283" s="5"/>
      <c r="U1283" s="6"/>
      <c r="AE1283" s="5"/>
      <c r="AO1283" s="6"/>
      <c r="AY1283" s="5"/>
      <c r="BI1283" s="6"/>
    </row>
    <row r="1284" spans="1:62">
      <c r="A1284" s="4" t="s">
        <v>296</v>
      </c>
      <c r="B1284" s="4">
        <v>2</v>
      </c>
      <c r="C1284" s="4">
        <v>2</v>
      </c>
      <c r="D1284" s="4">
        <v>2</v>
      </c>
      <c r="E1284" s="4">
        <v>3</v>
      </c>
      <c r="F1284" s="4">
        <v>3</v>
      </c>
      <c r="G1284" s="4">
        <v>3</v>
      </c>
      <c r="H1284" s="4">
        <v>3</v>
      </c>
      <c r="I1284" s="4">
        <v>4</v>
      </c>
      <c r="J1284" s="4">
        <v>4</v>
      </c>
      <c r="K1284" s="5">
        <v>4</v>
      </c>
      <c r="L1284" s="4">
        <v>4</v>
      </c>
      <c r="M1284" s="4">
        <v>5</v>
      </c>
      <c r="N1284" s="4">
        <v>5</v>
      </c>
      <c r="O1284" s="4">
        <v>5</v>
      </c>
      <c r="P1284" s="4">
        <v>5</v>
      </c>
      <c r="Q1284" s="4">
        <v>6</v>
      </c>
      <c r="R1284" s="4">
        <v>6</v>
      </c>
      <c r="S1284" s="4">
        <v>6</v>
      </c>
      <c r="T1284" s="4">
        <v>6</v>
      </c>
      <c r="U1284" s="6">
        <v>7</v>
      </c>
      <c r="V1284" s="4">
        <v>7</v>
      </c>
      <c r="W1284" s="4">
        <v>7</v>
      </c>
      <c r="X1284" s="4">
        <v>7</v>
      </c>
      <c r="Y1284" s="4">
        <v>8</v>
      </c>
      <c r="Z1284" s="4">
        <v>8</v>
      </c>
      <c r="AA1284" s="4">
        <v>8</v>
      </c>
      <c r="AB1284" s="4">
        <v>8</v>
      </c>
      <c r="AC1284" s="4">
        <v>9</v>
      </c>
      <c r="AD1284" s="4">
        <v>9</v>
      </c>
      <c r="AE1284" s="5">
        <v>9</v>
      </c>
      <c r="AF1284" s="4">
        <v>9</v>
      </c>
      <c r="AG1284" s="4">
        <v>10</v>
      </c>
      <c r="AH1284" s="4">
        <v>10</v>
      </c>
      <c r="AI1284" s="4">
        <v>10</v>
      </c>
      <c r="AJ1284" s="4">
        <v>10</v>
      </c>
      <c r="AK1284" s="4">
        <v>11</v>
      </c>
      <c r="AL1284" s="4">
        <v>11</v>
      </c>
      <c r="AM1284" s="4">
        <v>11</v>
      </c>
      <c r="AN1284" s="4">
        <v>11</v>
      </c>
      <c r="AO1284" s="6">
        <v>12</v>
      </c>
      <c r="AP1284" s="4">
        <v>12</v>
      </c>
      <c r="AQ1284" s="4">
        <v>12</v>
      </c>
      <c r="AR1284" s="4">
        <v>12</v>
      </c>
      <c r="AS1284" s="4">
        <v>13</v>
      </c>
      <c r="AT1284" s="4">
        <v>13</v>
      </c>
      <c r="AU1284" s="4">
        <v>13</v>
      </c>
      <c r="AV1284" s="4">
        <v>13</v>
      </c>
      <c r="AW1284" s="4">
        <v>14</v>
      </c>
      <c r="AX1284" s="4">
        <v>14</v>
      </c>
      <c r="AY1284" s="5">
        <v>14</v>
      </c>
      <c r="AZ1284" s="4">
        <v>14</v>
      </c>
      <c r="BA1284" s="4">
        <v>15</v>
      </c>
      <c r="BB1284" s="4">
        <v>15</v>
      </c>
      <c r="BC1284" s="4">
        <v>15</v>
      </c>
      <c r="BD1284" s="4">
        <v>15</v>
      </c>
      <c r="BE1284" s="4">
        <v>16</v>
      </c>
      <c r="BF1284" s="4">
        <v>16</v>
      </c>
      <c r="BG1284" s="4">
        <v>16</v>
      </c>
      <c r="BH1284" s="4">
        <v>16</v>
      </c>
      <c r="BI1284" s="6">
        <v>17</v>
      </c>
      <c r="BJ1284" t="s">
        <v>1</v>
      </c>
    </row>
    <row r="1285" spans="1:62">
      <c r="A1285" s="4" t="s">
        <v>280</v>
      </c>
      <c r="B1285" s="4">
        <v>10</v>
      </c>
      <c r="C1285" s="4">
        <v>20</v>
      </c>
      <c r="D1285" s="4">
        <v>30</v>
      </c>
      <c r="E1285" s="4">
        <v>40</v>
      </c>
      <c r="F1285" s="4">
        <v>50</v>
      </c>
      <c r="G1285" s="4">
        <v>60</v>
      </c>
      <c r="H1285" s="4">
        <v>70</v>
      </c>
      <c r="I1285" s="4">
        <v>80</v>
      </c>
      <c r="J1285" s="4">
        <v>90</v>
      </c>
      <c r="K1285" s="5">
        <v>100</v>
      </c>
      <c r="L1285" s="4">
        <v>110</v>
      </c>
      <c r="M1285" s="4">
        <v>120</v>
      </c>
      <c r="N1285" s="4">
        <v>130</v>
      </c>
      <c r="O1285" s="4">
        <v>140</v>
      </c>
      <c r="P1285" s="4">
        <v>150</v>
      </c>
      <c r="Q1285" s="4">
        <v>160</v>
      </c>
      <c r="R1285" s="4">
        <v>170</v>
      </c>
      <c r="S1285" s="4">
        <v>180</v>
      </c>
      <c r="T1285" s="4">
        <v>190</v>
      </c>
      <c r="U1285" s="6">
        <v>200</v>
      </c>
      <c r="V1285" s="4">
        <v>210</v>
      </c>
      <c r="W1285" s="4">
        <v>220</v>
      </c>
      <c r="X1285" s="4">
        <v>230</v>
      </c>
      <c r="Y1285" s="4">
        <v>240</v>
      </c>
      <c r="Z1285" s="4">
        <v>250</v>
      </c>
      <c r="AA1285" s="4">
        <v>260</v>
      </c>
      <c r="AB1285" s="4">
        <v>270</v>
      </c>
      <c r="AC1285" s="4">
        <v>280</v>
      </c>
      <c r="AD1285" s="4">
        <v>290</v>
      </c>
      <c r="AE1285" s="5">
        <v>300</v>
      </c>
      <c r="AF1285" s="4">
        <v>310</v>
      </c>
      <c r="AG1285" s="4">
        <v>320</v>
      </c>
      <c r="AH1285" s="4">
        <v>330</v>
      </c>
      <c r="AI1285" s="4">
        <v>340</v>
      </c>
      <c r="AJ1285" s="4">
        <v>350</v>
      </c>
      <c r="AK1285" s="4">
        <v>360</v>
      </c>
      <c r="AL1285" s="4">
        <v>370</v>
      </c>
      <c r="AM1285" s="4">
        <v>380</v>
      </c>
      <c r="AN1285" s="4">
        <v>390</v>
      </c>
      <c r="AO1285" s="6">
        <v>400</v>
      </c>
      <c r="AP1285" s="4">
        <v>410</v>
      </c>
      <c r="AQ1285" s="4">
        <v>420</v>
      </c>
      <c r="AR1285" s="4">
        <v>430</v>
      </c>
      <c r="AS1285" s="4">
        <v>440</v>
      </c>
      <c r="AT1285" s="4">
        <v>450</v>
      </c>
      <c r="AU1285" s="4">
        <v>460</v>
      </c>
      <c r="AV1285" s="4">
        <v>470</v>
      </c>
      <c r="AW1285" s="4">
        <v>480</v>
      </c>
      <c r="AX1285" s="4">
        <v>490</v>
      </c>
      <c r="AY1285" s="5">
        <v>500</v>
      </c>
      <c r="AZ1285" s="4">
        <v>510</v>
      </c>
      <c r="BA1285" s="4">
        <v>520</v>
      </c>
      <c r="BB1285" s="4">
        <v>530</v>
      </c>
      <c r="BC1285" s="4">
        <v>540</v>
      </c>
      <c r="BD1285" s="4">
        <v>550</v>
      </c>
      <c r="BE1285" s="4">
        <v>560</v>
      </c>
      <c r="BF1285" s="4">
        <v>570</v>
      </c>
      <c r="BG1285" s="4">
        <v>580</v>
      </c>
      <c r="BH1285" s="4">
        <v>590</v>
      </c>
      <c r="BI1285" s="6">
        <v>600</v>
      </c>
      <c r="BJ1285" t="s">
        <v>1</v>
      </c>
    </row>
    <row r="1286" spans="1:62">
      <c r="A1286" s="4" t="s">
        <v>0</v>
      </c>
      <c r="B1286" s="4">
        <v>3</v>
      </c>
      <c r="C1286" s="4">
        <f>B1286+1</f>
        <v>4</v>
      </c>
      <c r="D1286" s="4">
        <f t="shared" ref="D1286:I1286" si="5760">C1286+1</f>
        <v>5</v>
      </c>
      <c r="E1286" s="4">
        <f t="shared" si="5760"/>
        <v>6</v>
      </c>
      <c r="F1286" s="4">
        <f t="shared" si="5760"/>
        <v>7</v>
      </c>
      <c r="G1286" s="4">
        <f t="shared" si="5760"/>
        <v>8</v>
      </c>
      <c r="H1286" s="4">
        <f t="shared" si="5760"/>
        <v>9</v>
      </c>
      <c r="I1286" s="4">
        <f t="shared" si="5760"/>
        <v>10</v>
      </c>
      <c r="J1286" s="4">
        <f>I1286+3</f>
        <v>13</v>
      </c>
      <c r="K1286" s="4">
        <f>J1286+2</f>
        <v>15</v>
      </c>
      <c r="L1286" s="4">
        <f>K1286+3</f>
        <v>18</v>
      </c>
      <c r="M1286" s="4">
        <f t="shared" ref="M1286:Q1286" si="5761">L1286+2</f>
        <v>20</v>
      </c>
      <c r="N1286" s="4">
        <f t="shared" ref="N1286" si="5762">M1286+3</f>
        <v>23</v>
      </c>
      <c r="O1286" s="4">
        <f t="shared" si="5761"/>
        <v>25</v>
      </c>
      <c r="P1286" s="4">
        <f t="shared" ref="P1286" si="5763">O1286+3</f>
        <v>28</v>
      </c>
      <c r="Q1286" s="4">
        <f t="shared" si="5761"/>
        <v>30</v>
      </c>
      <c r="R1286" s="4">
        <f>Q1286+8</f>
        <v>38</v>
      </c>
      <c r="S1286" s="4">
        <f>R1286+7</f>
        <v>45</v>
      </c>
      <c r="T1286" s="4">
        <f t="shared" ref="T1286" si="5764">S1286+8</f>
        <v>53</v>
      </c>
      <c r="U1286" s="4">
        <f t="shared" ref="U1286" si="5765">T1286+7</f>
        <v>60</v>
      </c>
      <c r="V1286" s="4">
        <f t="shared" ref="V1286" si="5766">U1286+8</f>
        <v>68</v>
      </c>
      <c r="W1286" s="4">
        <f t="shared" ref="W1286" si="5767">V1286+7</f>
        <v>75</v>
      </c>
      <c r="X1286" s="4">
        <f>W1286+15</f>
        <v>90</v>
      </c>
      <c r="Y1286" s="4">
        <f t="shared" ref="Y1286" si="5768">X1286+15</f>
        <v>105</v>
      </c>
      <c r="Z1286" s="4">
        <f t="shared" ref="Z1286:AC1286" si="5769">Y1286+15</f>
        <v>120</v>
      </c>
      <c r="AA1286" s="4">
        <f t="shared" si="5769"/>
        <v>135</v>
      </c>
      <c r="AB1286" s="4">
        <f t="shared" si="5769"/>
        <v>150</v>
      </c>
      <c r="AC1286" s="4">
        <f t="shared" si="5769"/>
        <v>165</v>
      </c>
      <c r="AD1286" s="4">
        <f>AC1286+23</f>
        <v>188</v>
      </c>
      <c r="AE1286" s="4">
        <f>AD1286+22</f>
        <v>210</v>
      </c>
      <c r="AF1286" s="4">
        <f t="shared" ref="AF1286" si="5770">AE1286+23</f>
        <v>233</v>
      </c>
      <c r="AG1286" s="4">
        <f t="shared" ref="AG1286" si="5771">AF1286+22</f>
        <v>255</v>
      </c>
      <c r="AH1286" s="4">
        <f t="shared" ref="AH1286" si="5772">AG1286+23</f>
        <v>278</v>
      </c>
      <c r="AI1286" s="4">
        <f t="shared" ref="AI1286" si="5773">AH1286+22</f>
        <v>300</v>
      </c>
      <c r="AJ1286" s="4">
        <f t="shared" ref="AJ1286" si="5774">AI1286+23</f>
        <v>323</v>
      </c>
      <c r="AK1286" s="4">
        <f t="shared" ref="AK1286" si="5775">AJ1286+22</f>
        <v>345</v>
      </c>
      <c r="AL1286" s="4">
        <f t="shared" ref="AL1286" si="5776">AK1286+23</f>
        <v>368</v>
      </c>
      <c r="AM1286" s="4">
        <f t="shared" ref="AM1286" si="5777">AL1286+22</f>
        <v>390</v>
      </c>
      <c r="AN1286" s="4">
        <f t="shared" ref="AN1286" si="5778">AM1286+23</f>
        <v>413</v>
      </c>
      <c r="AO1286" s="4">
        <f t="shared" ref="AO1286" si="5779">AN1286+22</f>
        <v>435</v>
      </c>
      <c r="AP1286" s="4">
        <f t="shared" ref="AP1286" si="5780">AO1286+23</f>
        <v>458</v>
      </c>
      <c r="AQ1286" s="4">
        <f t="shared" ref="AQ1286" si="5781">AP1286+22</f>
        <v>480</v>
      </c>
      <c r="AR1286" s="4">
        <f t="shared" ref="AR1286" si="5782">AQ1286+23</f>
        <v>503</v>
      </c>
      <c r="AS1286" s="4">
        <f t="shared" ref="AS1286" si="5783">AR1286+22</f>
        <v>525</v>
      </c>
      <c r="AT1286" s="4">
        <f t="shared" ref="AT1286" si="5784">AS1286+23</f>
        <v>548</v>
      </c>
      <c r="AU1286" s="4">
        <f t="shared" ref="AU1286" si="5785">AT1286+22</f>
        <v>570</v>
      </c>
      <c r="AV1286" s="4">
        <f t="shared" ref="AV1286" si="5786">AU1286+23</f>
        <v>593</v>
      </c>
      <c r="AW1286" s="4">
        <f t="shared" ref="AW1286" si="5787">AV1286+22</f>
        <v>615</v>
      </c>
      <c r="AX1286" s="4">
        <f t="shared" ref="AX1286" si="5788">AW1286+23</f>
        <v>638</v>
      </c>
      <c r="AY1286" s="4">
        <f t="shared" ref="AY1286" si="5789">AX1286+22</f>
        <v>660</v>
      </c>
      <c r="AZ1286" s="4">
        <f t="shared" ref="AZ1286" si="5790">AY1286+23</f>
        <v>683</v>
      </c>
      <c r="BA1286" s="4">
        <f t="shared" ref="BA1286" si="5791">AZ1286+22</f>
        <v>705</v>
      </c>
      <c r="BB1286" s="4">
        <f t="shared" ref="BB1286" si="5792">BA1286+23</f>
        <v>728</v>
      </c>
      <c r="BC1286" s="4">
        <f t="shared" ref="BC1286" si="5793">BB1286+22</f>
        <v>750</v>
      </c>
      <c r="BD1286" s="4">
        <f t="shared" ref="BD1286" si="5794">BC1286+23</f>
        <v>773</v>
      </c>
      <c r="BE1286" s="4">
        <f t="shared" ref="BE1286" si="5795">BD1286+22</f>
        <v>795</v>
      </c>
      <c r="BF1286" s="4">
        <f t="shared" ref="BF1286" si="5796">BE1286+23</f>
        <v>818</v>
      </c>
      <c r="BG1286" s="4">
        <f t="shared" ref="BG1286" si="5797">BF1286+22</f>
        <v>840</v>
      </c>
      <c r="BH1286" s="4">
        <f t="shared" ref="BH1286" si="5798">BG1286+23</f>
        <v>863</v>
      </c>
      <c r="BI1286" s="4">
        <f t="shared" ref="BI1286" si="5799">BH1286+22</f>
        <v>885</v>
      </c>
      <c r="BJ1286" t="s">
        <v>1</v>
      </c>
    </row>
    <row r="1287" spans="1:62">
      <c r="A1287" s="4" t="s">
        <v>2</v>
      </c>
      <c r="B1287" s="4">
        <v>5</v>
      </c>
      <c r="C1287" s="4">
        <f>B1287+2</f>
        <v>7</v>
      </c>
      <c r="D1287" s="4">
        <f t="shared" ref="D1287:I1287" si="5800">C1287+2</f>
        <v>9</v>
      </c>
      <c r="E1287" s="4">
        <f t="shared" si="5800"/>
        <v>11</v>
      </c>
      <c r="F1287" s="4">
        <f t="shared" si="5800"/>
        <v>13</v>
      </c>
      <c r="G1287" s="4">
        <f t="shared" si="5800"/>
        <v>15</v>
      </c>
      <c r="H1287" s="4">
        <f t="shared" si="5800"/>
        <v>17</v>
      </c>
      <c r="I1287" s="4">
        <f t="shared" si="5800"/>
        <v>19</v>
      </c>
      <c r="J1287" s="4">
        <f>I1287+3</f>
        <v>22</v>
      </c>
      <c r="K1287" s="4">
        <f t="shared" ref="K1287:Q1287" si="5801">J1287+3</f>
        <v>25</v>
      </c>
      <c r="L1287" s="4">
        <f t="shared" si="5801"/>
        <v>28</v>
      </c>
      <c r="M1287" s="4">
        <f t="shared" si="5801"/>
        <v>31</v>
      </c>
      <c r="N1287" s="4">
        <f t="shared" si="5801"/>
        <v>34</v>
      </c>
      <c r="O1287" s="4">
        <f t="shared" si="5801"/>
        <v>37</v>
      </c>
      <c r="P1287" s="4">
        <f t="shared" si="5801"/>
        <v>40</v>
      </c>
      <c r="Q1287" s="4">
        <f t="shared" si="5801"/>
        <v>43</v>
      </c>
      <c r="R1287" s="4">
        <f>Q1287+8</f>
        <v>51</v>
      </c>
      <c r="S1287" s="4">
        <f t="shared" ref="S1287:W1287" si="5802">R1287+8</f>
        <v>59</v>
      </c>
      <c r="T1287" s="4">
        <f t="shared" si="5802"/>
        <v>67</v>
      </c>
      <c r="U1287" s="4">
        <f t="shared" si="5802"/>
        <v>75</v>
      </c>
      <c r="V1287" s="4">
        <f t="shared" si="5802"/>
        <v>83</v>
      </c>
      <c r="W1287" s="4">
        <f t="shared" si="5802"/>
        <v>91</v>
      </c>
      <c r="X1287" s="4">
        <f>W1287+16</f>
        <v>107</v>
      </c>
      <c r="Y1287" s="4">
        <f t="shared" ref="Y1287" si="5803">X1287+16</f>
        <v>123</v>
      </c>
      <c r="Z1287" s="4">
        <f t="shared" ref="Z1287:AC1287" si="5804">Y1287+16</f>
        <v>139</v>
      </c>
      <c r="AA1287" s="4">
        <f t="shared" si="5804"/>
        <v>155</v>
      </c>
      <c r="AB1287" s="4">
        <f t="shared" si="5804"/>
        <v>171</v>
      </c>
      <c r="AC1287" s="4">
        <f t="shared" si="5804"/>
        <v>187</v>
      </c>
      <c r="AD1287" s="4">
        <f>AC1287+24</f>
        <v>211</v>
      </c>
      <c r="AE1287" s="4">
        <f t="shared" ref="AE1287:BI1287" si="5805">AD1287+24</f>
        <v>235</v>
      </c>
      <c r="AF1287" s="4">
        <f t="shared" si="5805"/>
        <v>259</v>
      </c>
      <c r="AG1287" s="4">
        <f t="shared" si="5805"/>
        <v>283</v>
      </c>
      <c r="AH1287" s="4">
        <f t="shared" si="5805"/>
        <v>307</v>
      </c>
      <c r="AI1287" s="4">
        <f t="shared" si="5805"/>
        <v>331</v>
      </c>
      <c r="AJ1287" s="4">
        <f t="shared" si="5805"/>
        <v>355</v>
      </c>
      <c r="AK1287" s="4">
        <f t="shared" si="5805"/>
        <v>379</v>
      </c>
      <c r="AL1287" s="4">
        <f t="shared" si="5805"/>
        <v>403</v>
      </c>
      <c r="AM1287" s="4">
        <f t="shared" si="5805"/>
        <v>427</v>
      </c>
      <c r="AN1287" s="4">
        <f t="shared" si="5805"/>
        <v>451</v>
      </c>
      <c r="AO1287" s="4">
        <f t="shared" si="5805"/>
        <v>475</v>
      </c>
      <c r="AP1287" s="4">
        <f t="shared" si="5805"/>
        <v>499</v>
      </c>
      <c r="AQ1287" s="4">
        <f t="shared" si="5805"/>
        <v>523</v>
      </c>
      <c r="AR1287" s="4">
        <f t="shared" si="5805"/>
        <v>547</v>
      </c>
      <c r="AS1287" s="4">
        <f t="shared" si="5805"/>
        <v>571</v>
      </c>
      <c r="AT1287" s="4">
        <f t="shared" si="5805"/>
        <v>595</v>
      </c>
      <c r="AU1287" s="4">
        <f t="shared" si="5805"/>
        <v>619</v>
      </c>
      <c r="AV1287" s="4">
        <f t="shared" si="5805"/>
        <v>643</v>
      </c>
      <c r="AW1287" s="4">
        <f t="shared" si="5805"/>
        <v>667</v>
      </c>
      <c r="AX1287" s="4">
        <f t="shared" si="5805"/>
        <v>691</v>
      </c>
      <c r="AY1287" s="4">
        <f t="shared" si="5805"/>
        <v>715</v>
      </c>
      <c r="AZ1287" s="4">
        <f t="shared" si="5805"/>
        <v>739</v>
      </c>
      <c r="BA1287" s="4">
        <f t="shared" si="5805"/>
        <v>763</v>
      </c>
      <c r="BB1287" s="4">
        <f t="shared" si="5805"/>
        <v>787</v>
      </c>
      <c r="BC1287" s="4">
        <f t="shared" si="5805"/>
        <v>811</v>
      </c>
      <c r="BD1287" s="4">
        <f t="shared" si="5805"/>
        <v>835</v>
      </c>
      <c r="BE1287" s="4">
        <f t="shared" si="5805"/>
        <v>859</v>
      </c>
      <c r="BF1287" s="4">
        <f t="shared" si="5805"/>
        <v>883</v>
      </c>
      <c r="BG1287" s="4">
        <f t="shared" si="5805"/>
        <v>907</v>
      </c>
      <c r="BH1287" s="4">
        <f t="shared" si="5805"/>
        <v>931</v>
      </c>
      <c r="BI1287" s="4">
        <f t="shared" si="5805"/>
        <v>955</v>
      </c>
      <c r="BJ1287" t="s">
        <v>1</v>
      </c>
    </row>
    <row r="1288" spans="1:62">
      <c r="A1288" s="4" t="s">
        <v>24</v>
      </c>
      <c r="B1288" s="4">
        <v>1.5</v>
      </c>
      <c r="C1288" s="4">
        <v>1.6</v>
      </c>
      <c r="D1288" s="4">
        <v>1.7</v>
      </c>
      <c r="E1288" s="4">
        <v>1.8</v>
      </c>
      <c r="F1288" s="4">
        <v>2</v>
      </c>
      <c r="G1288" s="4">
        <v>2.1</v>
      </c>
      <c r="H1288" s="4">
        <v>2.2000000000000002</v>
      </c>
      <c r="I1288" s="4">
        <v>2.2999999999999998</v>
      </c>
      <c r="J1288" s="4">
        <v>2.5</v>
      </c>
      <c r="K1288" s="5">
        <v>2.6</v>
      </c>
      <c r="L1288" s="4">
        <v>2.7</v>
      </c>
      <c r="M1288" s="4">
        <v>2.8</v>
      </c>
      <c r="N1288" s="4">
        <v>3</v>
      </c>
      <c r="O1288" s="4">
        <v>3.1</v>
      </c>
      <c r="P1288" s="4">
        <v>3.2</v>
      </c>
      <c r="Q1288" s="4">
        <v>3.3</v>
      </c>
      <c r="R1288" s="4">
        <v>3.5</v>
      </c>
      <c r="S1288" s="4">
        <v>3.6</v>
      </c>
      <c r="T1288" s="4">
        <v>3.7</v>
      </c>
      <c r="U1288" s="6">
        <v>3.8</v>
      </c>
      <c r="V1288" s="4">
        <v>4</v>
      </c>
      <c r="W1288" s="4">
        <v>4.0999999999999996</v>
      </c>
      <c r="X1288" s="4">
        <v>4.2</v>
      </c>
      <c r="Y1288" s="4">
        <v>4.3</v>
      </c>
      <c r="Z1288" s="4">
        <v>4.5</v>
      </c>
      <c r="AA1288" s="4">
        <v>4.5999999999999996</v>
      </c>
      <c r="AB1288" s="4">
        <v>4.7</v>
      </c>
      <c r="AC1288" s="4">
        <v>4.8</v>
      </c>
      <c r="AD1288" s="4">
        <v>5</v>
      </c>
      <c r="AE1288" s="5">
        <v>5.0999999999999996</v>
      </c>
      <c r="AF1288" s="4">
        <v>5.2</v>
      </c>
      <c r="AG1288" s="4">
        <v>5.3</v>
      </c>
      <c r="AH1288" s="4">
        <v>5.5</v>
      </c>
      <c r="AI1288" s="4">
        <v>5.6</v>
      </c>
      <c r="AJ1288" s="4">
        <v>5.7</v>
      </c>
      <c r="AK1288" s="4">
        <v>5.8</v>
      </c>
      <c r="AL1288" s="4">
        <v>6</v>
      </c>
      <c r="AM1288" s="4">
        <v>6.1</v>
      </c>
      <c r="AN1288" s="4">
        <v>6.2</v>
      </c>
      <c r="AO1288" s="6">
        <v>6.3</v>
      </c>
      <c r="AP1288" s="4">
        <v>6.5</v>
      </c>
      <c r="AQ1288" s="4">
        <v>6.6</v>
      </c>
      <c r="AR1288" s="4">
        <v>6.7</v>
      </c>
      <c r="AS1288" s="4">
        <v>6.8</v>
      </c>
      <c r="AT1288" s="4">
        <v>7</v>
      </c>
      <c r="AU1288" s="4">
        <v>7.1</v>
      </c>
      <c r="AV1288" s="4">
        <v>7.2</v>
      </c>
      <c r="AW1288" s="4">
        <v>7.3</v>
      </c>
      <c r="AX1288" s="4">
        <v>7.5</v>
      </c>
      <c r="AY1288" s="5">
        <v>7.6</v>
      </c>
      <c r="AZ1288" s="4">
        <v>7.7</v>
      </c>
      <c r="BA1288" s="4">
        <v>7.8</v>
      </c>
      <c r="BB1288" s="4">
        <v>8</v>
      </c>
      <c r="BC1288" s="4">
        <v>8.1</v>
      </c>
      <c r="BD1288" s="4">
        <v>8.1999999999999993</v>
      </c>
      <c r="BE1288" s="4">
        <v>8.3000000000000007</v>
      </c>
      <c r="BF1288" s="4">
        <v>8.5</v>
      </c>
      <c r="BG1288" s="4">
        <v>8.6</v>
      </c>
      <c r="BH1288" s="4">
        <v>8.6999999999999993</v>
      </c>
      <c r="BI1288" s="6">
        <v>8.8000000000000007</v>
      </c>
      <c r="BJ1288" t="s">
        <v>1</v>
      </c>
    </row>
    <row r="1289" spans="1:62">
      <c r="A1289" s="4" t="s">
        <v>5</v>
      </c>
      <c r="K1289" s="5"/>
      <c r="U1289" s="6"/>
      <c r="AE1289" s="5"/>
      <c r="AO1289" s="6"/>
      <c r="AY1289" s="5"/>
      <c r="BI1289" s="6"/>
    </row>
    <row r="1290" spans="1:62">
      <c r="A1290" s="4" t="s">
        <v>461</v>
      </c>
      <c r="K1290" s="5"/>
      <c r="U1290" s="6"/>
      <c r="AE1290" s="5"/>
      <c r="AO1290" s="6"/>
      <c r="AY1290" s="5"/>
      <c r="BI1290" s="6"/>
    </row>
    <row r="1291" spans="1:62">
      <c r="A1291" s="4" t="s">
        <v>296</v>
      </c>
      <c r="B1291" s="4">
        <v>1</v>
      </c>
      <c r="C1291" s="4">
        <v>1</v>
      </c>
      <c r="D1291" s="4">
        <v>1</v>
      </c>
      <c r="E1291" s="4">
        <v>1</v>
      </c>
      <c r="F1291" s="4">
        <v>1</v>
      </c>
      <c r="G1291" s="4">
        <v>1</v>
      </c>
      <c r="H1291" s="4">
        <v>1</v>
      </c>
      <c r="I1291" s="4">
        <v>1</v>
      </c>
      <c r="J1291" s="4">
        <v>1</v>
      </c>
      <c r="K1291" s="5">
        <v>2</v>
      </c>
      <c r="L1291" s="4">
        <v>2</v>
      </c>
      <c r="M1291" s="4">
        <v>2</v>
      </c>
      <c r="N1291" s="4">
        <v>2</v>
      </c>
      <c r="O1291" s="4">
        <v>2</v>
      </c>
      <c r="P1291" s="4">
        <v>2</v>
      </c>
      <c r="Q1291" s="4">
        <v>2</v>
      </c>
      <c r="R1291" s="4">
        <v>2</v>
      </c>
      <c r="S1291" s="4">
        <v>2</v>
      </c>
      <c r="T1291" s="4">
        <v>2</v>
      </c>
      <c r="U1291" s="6">
        <v>3</v>
      </c>
      <c r="V1291" s="4">
        <v>3</v>
      </c>
      <c r="W1291" s="4">
        <v>3</v>
      </c>
      <c r="X1291" s="4">
        <v>3</v>
      </c>
      <c r="Y1291" s="4">
        <v>3</v>
      </c>
      <c r="Z1291" s="4">
        <v>3</v>
      </c>
      <c r="AA1291" s="4">
        <v>3</v>
      </c>
      <c r="AB1291" s="4">
        <v>3</v>
      </c>
      <c r="AC1291" s="4">
        <v>3</v>
      </c>
      <c r="AD1291" s="4">
        <v>3</v>
      </c>
      <c r="AE1291" s="5">
        <v>4</v>
      </c>
      <c r="AF1291" s="4">
        <v>4</v>
      </c>
      <c r="AG1291" s="4">
        <v>4</v>
      </c>
      <c r="AH1291" s="4">
        <v>4</v>
      </c>
      <c r="AI1291" s="4">
        <v>4</v>
      </c>
      <c r="AJ1291" s="4">
        <v>4</v>
      </c>
      <c r="AK1291" s="4">
        <v>4</v>
      </c>
      <c r="AL1291" s="4">
        <v>4</v>
      </c>
      <c r="AM1291" s="4">
        <v>4</v>
      </c>
      <c r="AN1291" s="4">
        <v>4</v>
      </c>
      <c r="AO1291" s="6">
        <v>5</v>
      </c>
      <c r="AP1291" s="4">
        <v>5</v>
      </c>
      <c r="AQ1291" s="4">
        <v>5</v>
      </c>
      <c r="AR1291" s="4">
        <v>5</v>
      </c>
      <c r="AS1291" s="4">
        <v>5</v>
      </c>
      <c r="AT1291" s="4">
        <v>5</v>
      </c>
      <c r="AU1291" s="4">
        <v>5</v>
      </c>
      <c r="AV1291" s="4">
        <v>5</v>
      </c>
      <c r="AW1291" s="4">
        <v>5</v>
      </c>
      <c r="AX1291" s="4">
        <v>5</v>
      </c>
      <c r="AY1291" s="5">
        <v>6</v>
      </c>
      <c r="AZ1291" s="4">
        <v>6</v>
      </c>
      <c r="BA1291" s="4">
        <v>6</v>
      </c>
      <c r="BB1291" s="4">
        <v>6</v>
      </c>
      <c r="BC1291" s="4">
        <v>6</v>
      </c>
      <c r="BD1291" s="4">
        <v>6</v>
      </c>
      <c r="BE1291" s="4">
        <v>6</v>
      </c>
      <c r="BF1291" s="4">
        <v>6</v>
      </c>
      <c r="BG1291" s="4">
        <v>6</v>
      </c>
      <c r="BH1291" s="4">
        <v>6</v>
      </c>
      <c r="BI1291" s="6">
        <v>7</v>
      </c>
      <c r="BJ1291" t="s">
        <v>1</v>
      </c>
    </row>
    <row r="1292" spans="1:62">
      <c r="A1292" s="4" t="s">
        <v>280</v>
      </c>
      <c r="B1292" s="4">
        <v>10</v>
      </c>
      <c r="C1292" s="4">
        <v>30</v>
      </c>
      <c r="D1292" s="4">
        <v>50</v>
      </c>
      <c r="E1292" s="4">
        <v>70</v>
      </c>
      <c r="F1292" s="4">
        <v>90</v>
      </c>
      <c r="G1292" s="4">
        <v>110</v>
      </c>
      <c r="H1292" s="4">
        <v>130</v>
      </c>
      <c r="I1292" s="4">
        <v>150</v>
      </c>
      <c r="J1292" s="4">
        <v>170</v>
      </c>
      <c r="K1292" s="5">
        <v>190</v>
      </c>
      <c r="L1292" s="4">
        <v>210</v>
      </c>
      <c r="M1292" s="4">
        <v>230</v>
      </c>
      <c r="N1292" s="4">
        <v>250</v>
      </c>
      <c r="O1292" s="4">
        <v>270</v>
      </c>
      <c r="P1292" s="4">
        <v>290</v>
      </c>
      <c r="Q1292" s="4">
        <v>310</v>
      </c>
      <c r="R1292" s="4">
        <v>330</v>
      </c>
      <c r="S1292" s="4">
        <v>350</v>
      </c>
      <c r="T1292" s="4">
        <v>370</v>
      </c>
      <c r="U1292" s="6">
        <v>390</v>
      </c>
      <c r="V1292" s="4">
        <v>410</v>
      </c>
      <c r="W1292" s="4">
        <v>430</v>
      </c>
      <c r="X1292" s="4">
        <v>450</v>
      </c>
      <c r="Y1292" s="4">
        <v>470</v>
      </c>
      <c r="Z1292" s="4">
        <v>490</v>
      </c>
      <c r="AA1292" s="4">
        <v>510</v>
      </c>
      <c r="AB1292" s="4">
        <v>530</v>
      </c>
      <c r="AC1292" s="4">
        <v>550</v>
      </c>
      <c r="AD1292" s="4">
        <v>570</v>
      </c>
      <c r="AE1292" s="5">
        <v>590</v>
      </c>
      <c r="AF1292" s="4">
        <v>610</v>
      </c>
      <c r="AG1292" s="4">
        <v>630</v>
      </c>
      <c r="AH1292" s="4">
        <v>650</v>
      </c>
      <c r="AI1292" s="4">
        <v>670</v>
      </c>
      <c r="AJ1292" s="4">
        <v>690</v>
      </c>
      <c r="AK1292" s="4">
        <v>710</v>
      </c>
      <c r="AL1292" s="4">
        <v>730</v>
      </c>
      <c r="AM1292" s="4">
        <v>750</v>
      </c>
      <c r="AN1292" s="4">
        <v>770</v>
      </c>
      <c r="AO1292" s="6">
        <v>790</v>
      </c>
      <c r="AP1292" s="4">
        <v>810</v>
      </c>
      <c r="AQ1292" s="4">
        <v>830</v>
      </c>
      <c r="AR1292" s="4">
        <v>850</v>
      </c>
      <c r="AS1292" s="4">
        <v>870</v>
      </c>
      <c r="AT1292" s="4">
        <v>890</v>
      </c>
      <c r="AU1292" s="4">
        <v>910</v>
      </c>
      <c r="AV1292" s="4">
        <v>930</v>
      </c>
      <c r="AW1292" s="4">
        <v>950</v>
      </c>
      <c r="AX1292" s="4">
        <v>970</v>
      </c>
      <c r="AY1292" s="5">
        <v>990</v>
      </c>
      <c r="AZ1292" s="4">
        <v>1010</v>
      </c>
      <c r="BA1292" s="4">
        <v>1030</v>
      </c>
      <c r="BB1292" s="4">
        <v>1050</v>
      </c>
      <c r="BC1292" s="4">
        <v>1070</v>
      </c>
      <c r="BD1292" s="4">
        <v>1090</v>
      </c>
      <c r="BE1292" s="4">
        <v>1110</v>
      </c>
      <c r="BF1292" s="4">
        <v>1130</v>
      </c>
      <c r="BG1292" s="4">
        <v>1150</v>
      </c>
      <c r="BH1292" s="4">
        <v>1170</v>
      </c>
      <c r="BI1292" s="6">
        <v>1190</v>
      </c>
      <c r="BJ1292" t="s">
        <v>1</v>
      </c>
    </row>
    <row r="1293" spans="1:62">
      <c r="A1293" s="4" t="s">
        <v>85</v>
      </c>
      <c r="B1293" s="4">
        <v>1</v>
      </c>
      <c r="C1293" s="4">
        <v>2</v>
      </c>
      <c r="D1293" s="4">
        <f>C1293+1</f>
        <v>3</v>
      </c>
      <c r="E1293" s="4">
        <f t="shared" ref="E1293:I1293" si="5806">D1293+1</f>
        <v>4</v>
      </c>
      <c r="F1293" s="4">
        <f t="shared" si="5806"/>
        <v>5</v>
      </c>
      <c r="G1293" s="4">
        <f t="shared" si="5806"/>
        <v>6</v>
      </c>
      <c r="H1293" s="4">
        <f t="shared" si="5806"/>
        <v>7</v>
      </c>
      <c r="I1293" s="4">
        <f t="shared" si="5806"/>
        <v>8</v>
      </c>
      <c r="J1293" s="4">
        <f>I1293+3</f>
        <v>11</v>
      </c>
      <c r="K1293" s="4">
        <f>J1293+2</f>
        <v>13</v>
      </c>
      <c r="L1293" s="4">
        <f t="shared" ref="L1293" si="5807">K1293+3</f>
        <v>16</v>
      </c>
      <c r="M1293" s="4">
        <f t="shared" ref="M1293" si="5808">L1293+2</f>
        <v>18</v>
      </c>
      <c r="N1293" s="4">
        <f t="shared" ref="N1293" si="5809">M1293+3</f>
        <v>21</v>
      </c>
      <c r="O1293" s="4">
        <f t="shared" ref="O1293" si="5810">N1293+2</f>
        <v>23</v>
      </c>
      <c r="P1293" s="4">
        <f t="shared" ref="P1293" si="5811">O1293+3</f>
        <v>26</v>
      </c>
      <c r="Q1293" s="4">
        <f t="shared" ref="Q1293" si="5812">P1293+2</f>
        <v>28</v>
      </c>
      <c r="R1293" s="4">
        <f>Q1293+8</f>
        <v>36</v>
      </c>
      <c r="S1293" s="4">
        <f>R1293+7</f>
        <v>43</v>
      </c>
      <c r="T1293" s="4">
        <f t="shared" ref="T1293" si="5813">S1293+8</f>
        <v>51</v>
      </c>
      <c r="U1293" s="4">
        <f t="shared" ref="U1293" si="5814">T1293+7</f>
        <v>58</v>
      </c>
      <c r="V1293" s="4">
        <f t="shared" ref="V1293" si="5815">U1293+8</f>
        <v>66</v>
      </c>
      <c r="W1293" s="4">
        <f t="shared" ref="W1293" si="5816">V1293+7</f>
        <v>73</v>
      </c>
      <c r="X1293" s="4">
        <f>W1293+15</f>
        <v>88</v>
      </c>
      <c r="Y1293" s="4">
        <f>X1293+15</f>
        <v>103</v>
      </c>
      <c r="Z1293" s="4">
        <f t="shared" ref="Z1293:AC1293" si="5817">Y1293+15</f>
        <v>118</v>
      </c>
      <c r="AA1293" s="4">
        <f t="shared" si="5817"/>
        <v>133</v>
      </c>
      <c r="AB1293" s="4">
        <f t="shared" si="5817"/>
        <v>148</v>
      </c>
      <c r="AC1293" s="4">
        <f t="shared" si="5817"/>
        <v>163</v>
      </c>
      <c r="AD1293" s="4">
        <f>AC1293+23</f>
        <v>186</v>
      </c>
      <c r="AE1293" s="4">
        <f>AD1293+22</f>
        <v>208</v>
      </c>
      <c r="AF1293" s="4">
        <f t="shared" ref="AF1293" si="5818">AE1293+23</f>
        <v>231</v>
      </c>
      <c r="AG1293" s="4">
        <f t="shared" ref="AG1293" si="5819">AF1293+22</f>
        <v>253</v>
      </c>
      <c r="AH1293" s="4">
        <f t="shared" ref="AH1293" si="5820">AG1293+23</f>
        <v>276</v>
      </c>
      <c r="AI1293" s="4">
        <f t="shared" ref="AI1293" si="5821">AH1293+22</f>
        <v>298</v>
      </c>
      <c r="AJ1293" s="4">
        <f t="shared" ref="AJ1293" si="5822">AI1293+23</f>
        <v>321</v>
      </c>
      <c r="AK1293" s="4">
        <f t="shared" ref="AK1293" si="5823">AJ1293+22</f>
        <v>343</v>
      </c>
      <c r="AL1293" s="4">
        <f t="shared" ref="AL1293" si="5824">AK1293+23</f>
        <v>366</v>
      </c>
      <c r="AM1293" s="4">
        <f t="shared" ref="AM1293" si="5825">AL1293+22</f>
        <v>388</v>
      </c>
      <c r="AN1293" s="4">
        <f t="shared" ref="AN1293" si="5826">AM1293+23</f>
        <v>411</v>
      </c>
      <c r="AO1293" s="4">
        <f t="shared" ref="AO1293" si="5827">AN1293+22</f>
        <v>433</v>
      </c>
      <c r="AP1293" s="4">
        <f t="shared" ref="AP1293" si="5828">AO1293+23</f>
        <v>456</v>
      </c>
      <c r="AQ1293" s="4">
        <f t="shared" ref="AQ1293" si="5829">AP1293+22</f>
        <v>478</v>
      </c>
      <c r="AR1293" s="4">
        <f t="shared" ref="AR1293" si="5830">AQ1293+23</f>
        <v>501</v>
      </c>
      <c r="AS1293" s="4">
        <f t="shared" ref="AS1293" si="5831">AR1293+22</f>
        <v>523</v>
      </c>
      <c r="AT1293" s="4">
        <f t="shared" ref="AT1293" si="5832">AS1293+23</f>
        <v>546</v>
      </c>
      <c r="AU1293" s="4">
        <f t="shared" ref="AU1293" si="5833">AT1293+22</f>
        <v>568</v>
      </c>
      <c r="AV1293" s="4">
        <f t="shared" ref="AV1293" si="5834">AU1293+23</f>
        <v>591</v>
      </c>
      <c r="AW1293" s="4">
        <f t="shared" ref="AW1293" si="5835">AV1293+22</f>
        <v>613</v>
      </c>
      <c r="AX1293" s="4">
        <f t="shared" ref="AX1293" si="5836">AW1293+23</f>
        <v>636</v>
      </c>
      <c r="AY1293" s="4">
        <f t="shared" ref="AY1293" si="5837">AX1293+22</f>
        <v>658</v>
      </c>
      <c r="AZ1293" s="4">
        <f t="shared" ref="AZ1293" si="5838">AY1293+23</f>
        <v>681</v>
      </c>
      <c r="BA1293" s="4">
        <f t="shared" ref="BA1293" si="5839">AZ1293+22</f>
        <v>703</v>
      </c>
      <c r="BB1293" s="4">
        <f t="shared" ref="BB1293" si="5840">BA1293+23</f>
        <v>726</v>
      </c>
      <c r="BC1293" s="4">
        <f t="shared" ref="BC1293" si="5841">BB1293+22</f>
        <v>748</v>
      </c>
      <c r="BD1293" s="4">
        <f t="shared" ref="BD1293" si="5842">BC1293+23</f>
        <v>771</v>
      </c>
      <c r="BE1293" s="4">
        <f t="shared" ref="BE1293" si="5843">BD1293+22</f>
        <v>793</v>
      </c>
      <c r="BF1293" s="4">
        <f t="shared" ref="BF1293" si="5844">BE1293+23</f>
        <v>816</v>
      </c>
      <c r="BG1293" s="4">
        <f t="shared" ref="BG1293" si="5845">BF1293+22</f>
        <v>838</v>
      </c>
      <c r="BH1293" s="4">
        <f t="shared" ref="BH1293" si="5846">BG1293+23</f>
        <v>861</v>
      </c>
      <c r="BI1293" s="4">
        <f t="shared" ref="BI1293" si="5847">BH1293+22</f>
        <v>883</v>
      </c>
      <c r="BJ1293" t="s">
        <v>1</v>
      </c>
    </row>
    <row r="1294" spans="1:62">
      <c r="A1294" s="4" t="s">
        <v>86</v>
      </c>
      <c r="B1294" s="4">
        <v>2</v>
      </c>
      <c r="C1294" s="4">
        <f>B1294+2</f>
        <v>4</v>
      </c>
      <c r="D1294" s="4">
        <f>C1294+1</f>
        <v>5</v>
      </c>
      <c r="E1294" s="4">
        <f t="shared" ref="E1294" si="5848">D1294+2</f>
        <v>7</v>
      </c>
      <c r="F1294" s="4">
        <f t="shared" ref="F1294" si="5849">E1294+1</f>
        <v>8</v>
      </c>
      <c r="G1294" s="4">
        <f t="shared" ref="G1294" si="5850">F1294+2</f>
        <v>10</v>
      </c>
      <c r="H1294" s="4">
        <f t="shared" ref="H1294" si="5851">G1294+1</f>
        <v>11</v>
      </c>
      <c r="I1294" s="4">
        <f t="shared" ref="I1294" si="5852">H1294+2</f>
        <v>13</v>
      </c>
      <c r="J1294" s="4">
        <f>I1294+3</f>
        <v>16</v>
      </c>
      <c r="K1294" s="4">
        <f>J1294+4</f>
        <v>20</v>
      </c>
      <c r="L1294" s="4">
        <f t="shared" ref="L1294" si="5853">K1294+3</f>
        <v>23</v>
      </c>
      <c r="M1294" s="4">
        <f t="shared" ref="M1294" si="5854">L1294+4</f>
        <v>27</v>
      </c>
      <c r="N1294" s="4">
        <f t="shared" ref="N1294" si="5855">M1294+3</f>
        <v>30</v>
      </c>
      <c r="O1294" s="4">
        <f t="shared" ref="O1294" si="5856">N1294+4</f>
        <v>34</v>
      </c>
      <c r="P1294" s="4">
        <f t="shared" ref="P1294" si="5857">O1294+3</f>
        <v>37</v>
      </c>
      <c r="Q1294" s="4">
        <f t="shared" ref="Q1294" si="5858">P1294+4</f>
        <v>41</v>
      </c>
      <c r="R1294" s="4">
        <f>Q1294+8</f>
        <v>49</v>
      </c>
      <c r="S1294" s="4">
        <f>R1294+9</f>
        <v>58</v>
      </c>
      <c r="T1294" s="4">
        <f t="shared" ref="T1294" si="5859">S1294+8</f>
        <v>66</v>
      </c>
      <c r="U1294" s="4">
        <f t="shared" ref="U1294" si="5860">T1294+9</f>
        <v>75</v>
      </c>
      <c r="V1294" s="4">
        <f t="shared" ref="V1294" si="5861">U1294+8</f>
        <v>83</v>
      </c>
      <c r="W1294" s="4">
        <f t="shared" ref="W1294" si="5862">V1294+9</f>
        <v>92</v>
      </c>
      <c r="X1294" s="4">
        <f>W1294+17</f>
        <v>109</v>
      </c>
      <c r="Y1294" s="4">
        <f>X1294+17</f>
        <v>126</v>
      </c>
      <c r="Z1294" s="4">
        <f t="shared" ref="Z1294:AC1294" si="5863">Y1294+17</f>
        <v>143</v>
      </c>
      <c r="AA1294" s="4">
        <f t="shared" si="5863"/>
        <v>160</v>
      </c>
      <c r="AB1294" s="4">
        <f t="shared" si="5863"/>
        <v>177</v>
      </c>
      <c r="AC1294" s="4">
        <f t="shared" si="5863"/>
        <v>194</v>
      </c>
      <c r="AD1294" s="4">
        <f>AC1294+25</f>
        <v>219</v>
      </c>
      <c r="AE1294" s="4">
        <f>AD1294+26</f>
        <v>245</v>
      </c>
      <c r="AF1294" s="4">
        <f t="shared" ref="AF1294" si="5864">AE1294+25</f>
        <v>270</v>
      </c>
      <c r="AG1294" s="4">
        <f t="shared" ref="AG1294" si="5865">AF1294+26</f>
        <v>296</v>
      </c>
      <c r="AH1294" s="4">
        <f t="shared" ref="AH1294" si="5866">AG1294+25</f>
        <v>321</v>
      </c>
      <c r="AI1294" s="4">
        <f t="shared" ref="AI1294" si="5867">AH1294+26</f>
        <v>347</v>
      </c>
      <c r="AJ1294" s="4">
        <f t="shared" ref="AJ1294" si="5868">AI1294+25</f>
        <v>372</v>
      </c>
      <c r="AK1294" s="4">
        <f t="shared" ref="AK1294" si="5869">AJ1294+26</f>
        <v>398</v>
      </c>
      <c r="AL1294" s="4">
        <f t="shared" ref="AL1294" si="5870">AK1294+25</f>
        <v>423</v>
      </c>
      <c r="AM1294" s="4">
        <f t="shared" ref="AM1294" si="5871">AL1294+26</f>
        <v>449</v>
      </c>
      <c r="AN1294" s="4">
        <f t="shared" ref="AN1294" si="5872">AM1294+25</f>
        <v>474</v>
      </c>
      <c r="AO1294" s="4">
        <f t="shared" ref="AO1294" si="5873">AN1294+26</f>
        <v>500</v>
      </c>
      <c r="AP1294" s="4">
        <f t="shared" ref="AP1294" si="5874">AO1294+25</f>
        <v>525</v>
      </c>
      <c r="AQ1294" s="4">
        <f t="shared" ref="AQ1294" si="5875">AP1294+26</f>
        <v>551</v>
      </c>
      <c r="AR1294" s="4">
        <f t="shared" ref="AR1294" si="5876">AQ1294+25</f>
        <v>576</v>
      </c>
      <c r="AS1294" s="4">
        <f t="shared" ref="AS1294" si="5877">AR1294+26</f>
        <v>602</v>
      </c>
      <c r="AT1294" s="4">
        <f t="shared" ref="AT1294" si="5878">AS1294+25</f>
        <v>627</v>
      </c>
      <c r="AU1294" s="4">
        <f t="shared" ref="AU1294" si="5879">AT1294+26</f>
        <v>653</v>
      </c>
      <c r="AV1294" s="4">
        <f t="shared" ref="AV1294" si="5880">AU1294+25</f>
        <v>678</v>
      </c>
      <c r="AW1294" s="4">
        <f t="shared" ref="AW1294" si="5881">AV1294+26</f>
        <v>704</v>
      </c>
      <c r="AX1294" s="4">
        <f t="shared" ref="AX1294" si="5882">AW1294+25</f>
        <v>729</v>
      </c>
      <c r="AY1294" s="4">
        <f t="shared" ref="AY1294" si="5883">AX1294+26</f>
        <v>755</v>
      </c>
      <c r="AZ1294" s="4">
        <f t="shared" ref="AZ1294" si="5884">AY1294+25</f>
        <v>780</v>
      </c>
      <c r="BA1294" s="4">
        <f t="shared" ref="BA1294" si="5885">AZ1294+26</f>
        <v>806</v>
      </c>
      <c r="BB1294" s="4">
        <f t="shared" ref="BB1294" si="5886">BA1294+25</f>
        <v>831</v>
      </c>
      <c r="BC1294" s="4">
        <f t="shared" ref="BC1294" si="5887">BB1294+26</f>
        <v>857</v>
      </c>
      <c r="BD1294" s="4">
        <f t="shared" ref="BD1294" si="5888">BC1294+25</f>
        <v>882</v>
      </c>
      <c r="BE1294" s="4">
        <f t="shared" ref="BE1294" si="5889">BD1294+26</f>
        <v>908</v>
      </c>
      <c r="BF1294" s="4">
        <f t="shared" ref="BF1294" si="5890">BE1294+25</f>
        <v>933</v>
      </c>
      <c r="BG1294" s="4">
        <f t="shared" ref="BG1294" si="5891">BF1294+26</f>
        <v>959</v>
      </c>
      <c r="BH1294" s="4">
        <f t="shared" ref="BH1294" si="5892">BG1294+25</f>
        <v>984</v>
      </c>
      <c r="BI1294" s="4">
        <f t="shared" ref="BI1294" si="5893">BH1294+26</f>
        <v>1010</v>
      </c>
      <c r="BJ1294" t="s">
        <v>1</v>
      </c>
    </row>
    <row r="1295" spans="1:62">
      <c r="A1295" s="4" t="s">
        <v>24</v>
      </c>
      <c r="B1295" s="4">
        <v>2</v>
      </c>
      <c r="C1295" s="4">
        <v>2.1</v>
      </c>
      <c r="D1295" s="4">
        <v>2.2000000000000002</v>
      </c>
      <c r="E1295" s="4">
        <v>2.2999999999999998</v>
      </c>
      <c r="F1295" s="4">
        <v>2.5</v>
      </c>
      <c r="G1295" s="4">
        <v>2.6</v>
      </c>
      <c r="H1295" s="4">
        <v>2.7</v>
      </c>
      <c r="I1295" s="4">
        <v>2.8</v>
      </c>
      <c r="J1295" s="4">
        <v>3</v>
      </c>
      <c r="K1295" s="5">
        <v>3.1</v>
      </c>
      <c r="L1295" s="4">
        <v>3.2</v>
      </c>
      <c r="M1295" s="4">
        <v>3.3</v>
      </c>
      <c r="N1295" s="4">
        <v>3.5</v>
      </c>
      <c r="O1295" s="4">
        <v>3.6</v>
      </c>
      <c r="P1295" s="4">
        <v>3.7</v>
      </c>
      <c r="Q1295" s="4">
        <v>3.8</v>
      </c>
      <c r="R1295" s="4">
        <v>4</v>
      </c>
      <c r="S1295" s="4">
        <v>4.0999999999999996</v>
      </c>
      <c r="T1295" s="4">
        <v>4.2</v>
      </c>
      <c r="U1295" s="6">
        <v>4.3</v>
      </c>
      <c r="V1295" s="4">
        <v>4.5</v>
      </c>
      <c r="W1295" s="4">
        <v>4.5999999999999996</v>
      </c>
      <c r="X1295" s="4">
        <v>4.7</v>
      </c>
      <c r="Y1295" s="4">
        <v>4.8</v>
      </c>
      <c r="Z1295" s="4">
        <v>5</v>
      </c>
      <c r="AA1295" s="4">
        <v>5.0999999999999996</v>
      </c>
      <c r="AB1295" s="4">
        <v>5.2</v>
      </c>
      <c r="AC1295" s="4">
        <v>5.3</v>
      </c>
      <c r="AD1295" s="4">
        <v>5.5</v>
      </c>
      <c r="AE1295" s="5">
        <v>5.6</v>
      </c>
      <c r="AF1295" s="4">
        <v>5.7</v>
      </c>
      <c r="AG1295" s="4">
        <v>5.8</v>
      </c>
      <c r="AH1295" s="4">
        <v>6</v>
      </c>
      <c r="AI1295" s="4">
        <v>6.1</v>
      </c>
      <c r="AJ1295" s="4">
        <v>6.2</v>
      </c>
      <c r="AK1295" s="4">
        <v>6.3</v>
      </c>
      <c r="AL1295" s="4">
        <v>6.5</v>
      </c>
      <c r="AM1295" s="4">
        <v>6.6</v>
      </c>
      <c r="AN1295" s="4">
        <v>6.7</v>
      </c>
      <c r="AO1295" s="6">
        <v>6.8</v>
      </c>
      <c r="AP1295" s="4">
        <v>7</v>
      </c>
      <c r="AQ1295" s="4">
        <v>7.1</v>
      </c>
      <c r="AR1295" s="4">
        <v>7.2</v>
      </c>
      <c r="AS1295" s="4">
        <v>7.3</v>
      </c>
      <c r="AT1295" s="4">
        <v>7.5</v>
      </c>
      <c r="AU1295" s="4">
        <v>7.6</v>
      </c>
      <c r="AV1295" s="4">
        <v>7.7</v>
      </c>
      <c r="AW1295" s="4">
        <v>7.8</v>
      </c>
      <c r="AX1295" s="4">
        <v>8</v>
      </c>
      <c r="AY1295" s="5">
        <v>8.1</v>
      </c>
      <c r="AZ1295" s="4">
        <v>8.1999999999999993</v>
      </c>
      <c r="BA1295" s="4">
        <v>8.3000000000000007</v>
      </c>
      <c r="BB1295" s="4">
        <v>8.5</v>
      </c>
      <c r="BC1295" s="4">
        <v>8.6</v>
      </c>
      <c r="BD1295" s="4">
        <v>8.6999999999999993</v>
      </c>
      <c r="BE1295" s="4">
        <v>8.8000000000000007</v>
      </c>
      <c r="BF1295" s="4">
        <v>9</v>
      </c>
      <c r="BG1295" s="4">
        <v>9.1</v>
      </c>
      <c r="BH1295" s="4">
        <v>9.1999999999999993</v>
      </c>
      <c r="BI1295" s="6">
        <v>9.3000000000000007</v>
      </c>
      <c r="BJ1295" t="s">
        <v>1</v>
      </c>
    </row>
    <row r="1296" spans="1:62">
      <c r="A1296" s="4" t="s">
        <v>5</v>
      </c>
      <c r="K1296" s="5"/>
      <c r="U1296" s="6"/>
      <c r="AE1296" s="5"/>
      <c r="AO1296" s="6"/>
      <c r="AY1296" s="5"/>
      <c r="BI1296" s="6"/>
    </row>
    <row r="1297" spans="1:62">
      <c r="A1297" s="4" t="s">
        <v>462</v>
      </c>
      <c r="K1297" s="5"/>
      <c r="U1297" s="6"/>
      <c r="AE1297" s="5"/>
      <c r="AO1297" s="6"/>
      <c r="AY1297" s="5"/>
      <c r="BI1297" s="6"/>
    </row>
    <row r="1298" spans="1:62">
      <c r="A1298" s="4" t="s">
        <v>280</v>
      </c>
      <c r="B1298" s="4">
        <v>50</v>
      </c>
      <c r="C1298" s="4">
        <v>70</v>
      </c>
      <c r="D1298" s="4">
        <v>90</v>
      </c>
      <c r="E1298" s="4">
        <v>110</v>
      </c>
      <c r="F1298" s="4">
        <v>130</v>
      </c>
      <c r="G1298" s="4">
        <v>150</v>
      </c>
      <c r="H1298" s="4">
        <v>170</v>
      </c>
      <c r="I1298" s="4">
        <v>190</v>
      </c>
      <c r="J1298" s="4">
        <v>210</v>
      </c>
      <c r="K1298" s="5">
        <v>230</v>
      </c>
      <c r="L1298" s="4">
        <v>250</v>
      </c>
      <c r="M1298" s="4">
        <v>270</v>
      </c>
      <c r="N1298" s="4">
        <v>290</v>
      </c>
      <c r="O1298" s="4">
        <v>310</v>
      </c>
      <c r="P1298" s="4">
        <v>330</v>
      </c>
      <c r="Q1298" s="4">
        <v>350</v>
      </c>
      <c r="R1298" s="4">
        <v>370</v>
      </c>
      <c r="S1298" s="4">
        <v>390</v>
      </c>
      <c r="T1298" s="4">
        <v>410</v>
      </c>
      <c r="U1298" s="6">
        <v>430</v>
      </c>
      <c r="V1298" s="4">
        <v>450</v>
      </c>
      <c r="W1298" s="4">
        <v>470</v>
      </c>
      <c r="X1298" s="4">
        <v>490</v>
      </c>
      <c r="Y1298" s="4">
        <v>510</v>
      </c>
      <c r="Z1298" s="4">
        <v>530</v>
      </c>
      <c r="AA1298" s="4">
        <v>550</v>
      </c>
      <c r="AB1298" s="4">
        <v>570</v>
      </c>
      <c r="AC1298" s="4">
        <v>590</v>
      </c>
      <c r="AD1298" s="4">
        <v>610</v>
      </c>
      <c r="AE1298" s="5">
        <v>630</v>
      </c>
      <c r="AF1298" s="4">
        <v>650</v>
      </c>
      <c r="AG1298" s="4">
        <v>670</v>
      </c>
      <c r="AH1298" s="4">
        <v>690</v>
      </c>
      <c r="AI1298" s="4">
        <v>710</v>
      </c>
      <c r="AJ1298" s="4">
        <v>730</v>
      </c>
      <c r="AK1298" s="4">
        <v>750</v>
      </c>
      <c r="AL1298" s="4">
        <v>770</v>
      </c>
      <c r="AM1298" s="4">
        <v>790</v>
      </c>
      <c r="AN1298" s="4">
        <v>810</v>
      </c>
      <c r="AO1298" s="6">
        <v>830</v>
      </c>
      <c r="AP1298" s="4">
        <v>850</v>
      </c>
      <c r="AQ1298" s="4">
        <v>870</v>
      </c>
      <c r="AR1298" s="4">
        <v>890</v>
      </c>
      <c r="AS1298" s="4">
        <v>910</v>
      </c>
      <c r="AT1298" s="4">
        <v>930</v>
      </c>
      <c r="AU1298" s="4">
        <v>950</v>
      </c>
      <c r="AV1298" s="4">
        <v>970</v>
      </c>
      <c r="AW1298" s="4">
        <v>990</v>
      </c>
      <c r="AX1298" s="4">
        <v>1010</v>
      </c>
      <c r="AY1298" s="5">
        <v>1030</v>
      </c>
      <c r="AZ1298" s="4">
        <v>1050</v>
      </c>
      <c r="BA1298" s="4">
        <v>1070</v>
      </c>
      <c r="BB1298" s="4">
        <v>1090</v>
      </c>
      <c r="BC1298" s="4">
        <v>1110</v>
      </c>
      <c r="BD1298" s="4">
        <v>1130</v>
      </c>
      <c r="BE1298" s="4">
        <v>1150</v>
      </c>
      <c r="BF1298" s="4">
        <v>1170</v>
      </c>
      <c r="BG1298" s="4">
        <v>1190</v>
      </c>
      <c r="BH1298" s="4">
        <v>1210</v>
      </c>
      <c r="BI1298" s="6">
        <v>1230</v>
      </c>
      <c r="BJ1298" t="s">
        <v>1</v>
      </c>
    </row>
    <row r="1299" spans="1:62">
      <c r="A1299" s="4" t="s">
        <v>296</v>
      </c>
      <c r="B1299" s="4">
        <v>3</v>
      </c>
      <c r="C1299" s="4">
        <v>4</v>
      </c>
      <c r="D1299" s="4">
        <v>5</v>
      </c>
      <c r="E1299" s="4">
        <v>6</v>
      </c>
      <c r="F1299" s="4">
        <v>7</v>
      </c>
      <c r="G1299" s="4">
        <v>8</v>
      </c>
      <c r="H1299" s="4">
        <v>9</v>
      </c>
      <c r="I1299" s="4">
        <v>10</v>
      </c>
      <c r="J1299" s="4">
        <v>11</v>
      </c>
      <c r="K1299" s="5">
        <v>12</v>
      </c>
      <c r="L1299" s="4">
        <v>13</v>
      </c>
      <c r="M1299" s="4">
        <v>14</v>
      </c>
      <c r="N1299" s="4">
        <v>15</v>
      </c>
      <c r="O1299" s="4">
        <v>16</v>
      </c>
      <c r="P1299" s="4">
        <v>17</v>
      </c>
      <c r="Q1299" s="4">
        <v>18</v>
      </c>
      <c r="R1299" s="4">
        <v>19</v>
      </c>
      <c r="S1299" s="4">
        <v>20</v>
      </c>
      <c r="T1299" s="4">
        <v>21</v>
      </c>
      <c r="U1299" s="6">
        <v>22</v>
      </c>
      <c r="V1299" s="4">
        <v>23</v>
      </c>
      <c r="W1299" s="4">
        <v>24</v>
      </c>
      <c r="X1299" s="4">
        <v>24</v>
      </c>
      <c r="Y1299" s="4">
        <v>24</v>
      </c>
      <c r="Z1299" s="4">
        <v>24</v>
      </c>
      <c r="AA1299" s="4">
        <v>24</v>
      </c>
      <c r="AB1299" s="4">
        <v>24</v>
      </c>
      <c r="AC1299" s="4">
        <v>24</v>
      </c>
      <c r="AD1299" s="4">
        <v>24</v>
      </c>
      <c r="AE1299" s="5">
        <v>24</v>
      </c>
      <c r="AF1299" s="4">
        <v>24</v>
      </c>
      <c r="AG1299" s="4">
        <v>24</v>
      </c>
      <c r="AH1299" s="4">
        <v>24</v>
      </c>
      <c r="AI1299" s="4">
        <v>24</v>
      </c>
      <c r="AJ1299" s="4">
        <v>24</v>
      </c>
      <c r="AK1299" s="4">
        <v>24</v>
      </c>
      <c r="AL1299" s="4">
        <v>24</v>
      </c>
      <c r="AM1299" s="4">
        <v>24</v>
      </c>
      <c r="AN1299" s="4">
        <v>24</v>
      </c>
      <c r="AO1299" s="6">
        <v>24</v>
      </c>
      <c r="AP1299" s="4">
        <v>24</v>
      </c>
      <c r="AQ1299" s="4">
        <v>24</v>
      </c>
      <c r="AR1299" s="4">
        <v>24</v>
      </c>
      <c r="AS1299" s="4">
        <v>24</v>
      </c>
      <c r="AT1299" s="4">
        <v>24</v>
      </c>
      <c r="AU1299" s="4">
        <v>24</v>
      </c>
      <c r="AV1299" s="4">
        <v>24</v>
      </c>
      <c r="AW1299" s="4">
        <v>24</v>
      </c>
      <c r="AX1299" s="4">
        <v>24</v>
      </c>
      <c r="AY1299" s="5">
        <v>24</v>
      </c>
      <c r="AZ1299" s="4">
        <v>24</v>
      </c>
      <c r="BA1299" s="4">
        <v>24</v>
      </c>
      <c r="BB1299" s="4">
        <v>24</v>
      </c>
      <c r="BC1299" s="4">
        <v>24</v>
      </c>
      <c r="BD1299" s="4">
        <v>24</v>
      </c>
      <c r="BE1299" s="4">
        <v>24</v>
      </c>
      <c r="BF1299" s="4">
        <v>24</v>
      </c>
      <c r="BG1299" s="4">
        <v>24</v>
      </c>
      <c r="BH1299" s="4">
        <v>24</v>
      </c>
      <c r="BI1299" s="6">
        <v>24</v>
      </c>
      <c r="BJ1299" t="s">
        <v>1</v>
      </c>
    </row>
    <row r="1300" spans="1:62">
      <c r="A1300" s="4" t="s">
        <v>36</v>
      </c>
      <c r="B1300" s="4">
        <v>1</v>
      </c>
      <c r="C1300" s="4">
        <v>1</v>
      </c>
      <c r="D1300" s="4">
        <v>1</v>
      </c>
      <c r="E1300" s="4">
        <v>1</v>
      </c>
      <c r="F1300" s="4">
        <v>1</v>
      </c>
      <c r="G1300" s="4">
        <v>1</v>
      </c>
      <c r="H1300" s="4">
        <v>1</v>
      </c>
      <c r="I1300" s="4">
        <v>1</v>
      </c>
      <c r="J1300" s="4">
        <v>2</v>
      </c>
      <c r="K1300" s="5">
        <v>3</v>
      </c>
      <c r="L1300" s="4">
        <v>4</v>
      </c>
      <c r="M1300" s="4">
        <v>5</v>
      </c>
      <c r="N1300" s="4">
        <v>6</v>
      </c>
      <c r="O1300" s="4">
        <v>7</v>
      </c>
      <c r="P1300" s="4">
        <v>8</v>
      </c>
      <c r="Q1300" s="4">
        <v>9</v>
      </c>
      <c r="R1300" s="4">
        <v>11</v>
      </c>
      <c r="S1300" s="4">
        <v>13</v>
      </c>
      <c r="T1300" s="4">
        <v>15</v>
      </c>
      <c r="U1300" s="6">
        <v>17</v>
      </c>
      <c r="V1300" s="4">
        <v>19</v>
      </c>
      <c r="W1300" s="4">
        <v>21</v>
      </c>
      <c r="X1300" s="4">
        <v>24</v>
      </c>
      <c r="Y1300" s="4">
        <v>27</v>
      </c>
      <c r="Z1300" s="4">
        <v>30</v>
      </c>
      <c r="AA1300" s="4">
        <v>33</v>
      </c>
      <c r="AB1300" s="4">
        <v>36</v>
      </c>
      <c r="AC1300" s="4">
        <v>39</v>
      </c>
      <c r="AD1300" s="4">
        <v>43</v>
      </c>
      <c r="AE1300" s="5">
        <v>47</v>
      </c>
      <c r="AF1300" s="4">
        <v>51</v>
      </c>
      <c r="AG1300" s="4">
        <v>55</v>
      </c>
      <c r="AH1300" s="4">
        <v>59</v>
      </c>
      <c r="AI1300" s="4">
        <v>63</v>
      </c>
      <c r="AJ1300" s="4">
        <v>67</v>
      </c>
      <c r="AK1300" s="4">
        <v>71</v>
      </c>
      <c r="AL1300" s="4">
        <v>75</v>
      </c>
      <c r="AM1300" s="4">
        <v>79</v>
      </c>
      <c r="AN1300" s="4">
        <v>83</v>
      </c>
      <c r="AO1300" s="6">
        <v>87</v>
      </c>
      <c r="AP1300" s="4">
        <v>91</v>
      </c>
      <c r="AQ1300" s="4">
        <v>95</v>
      </c>
      <c r="AR1300" s="4">
        <v>99</v>
      </c>
      <c r="AS1300" s="4">
        <v>103</v>
      </c>
      <c r="AT1300" s="4">
        <v>107</v>
      </c>
      <c r="AU1300" s="4">
        <v>111</v>
      </c>
      <c r="AV1300" s="4">
        <v>115</v>
      </c>
      <c r="AW1300" s="4">
        <v>119</v>
      </c>
      <c r="AX1300" s="4">
        <v>123</v>
      </c>
      <c r="AY1300" s="5">
        <v>127</v>
      </c>
      <c r="AZ1300" s="4">
        <v>131</v>
      </c>
      <c r="BA1300" s="4">
        <v>135</v>
      </c>
      <c r="BB1300" s="4">
        <v>139</v>
      </c>
      <c r="BC1300" s="4">
        <v>143</v>
      </c>
      <c r="BD1300" s="4">
        <v>147</v>
      </c>
      <c r="BE1300" s="4">
        <v>151</v>
      </c>
      <c r="BF1300" s="4">
        <v>155</v>
      </c>
      <c r="BG1300" s="4">
        <v>159</v>
      </c>
      <c r="BH1300" s="4">
        <v>163</v>
      </c>
      <c r="BI1300" s="6">
        <v>167</v>
      </c>
      <c r="BJ1300" t="s">
        <v>1</v>
      </c>
    </row>
    <row r="1301" spans="1:62">
      <c r="A1301" s="4" t="s">
        <v>37</v>
      </c>
      <c r="B1301" s="4">
        <v>2</v>
      </c>
      <c r="C1301" s="4">
        <v>2</v>
      </c>
      <c r="D1301" s="4">
        <v>2</v>
      </c>
      <c r="E1301" s="4">
        <v>2</v>
      </c>
      <c r="F1301" s="4">
        <v>2</v>
      </c>
      <c r="G1301" s="4">
        <v>2</v>
      </c>
      <c r="H1301" s="4">
        <v>2</v>
      </c>
      <c r="I1301" s="4">
        <v>2</v>
      </c>
      <c r="J1301" s="4">
        <v>3</v>
      </c>
      <c r="K1301" s="5">
        <v>4</v>
      </c>
      <c r="L1301" s="4">
        <v>5</v>
      </c>
      <c r="M1301" s="4">
        <v>6</v>
      </c>
      <c r="N1301" s="4">
        <v>7</v>
      </c>
      <c r="O1301" s="4">
        <v>8</v>
      </c>
      <c r="P1301" s="4">
        <v>9</v>
      </c>
      <c r="Q1301" s="4">
        <v>10</v>
      </c>
      <c r="R1301" s="4">
        <v>12</v>
      </c>
      <c r="S1301" s="4">
        <v>14</v>
      </c>
      <c r="T1301" s="4">
        <v>16</v>
      </c>
      <c r="U1301" s="6">
        <v>18</v>
      </c>
      <c r="V1301" s="4">
        <v>20</v>
      </c>
      <c r="W1301" s="4">
        <v>22</v>
      </c>
      <c r="X1301" s="4">
        <v>25</v>
      </c>
      <c r="Y1301" s="4">
        <v>28</v>
      </c>
      <c r="Z1301" s="4">
        <v>31</v>
      </c>
      <c r="AA1301" s="4">
        <v>34</v>
      </c>
      <c r="AB1301" s="4">
        <v>37</v>
      </c>
      <c r="AC1301" s="4">
        <v>40</v>
      </c>
      <c r="AD1301" s="4">
        <v>44</v>
      </c>
      <c r="AE1301" s="5">
        <v>48</v>
      </c>
      <c r="AF1301" s="4">
        <v>52</v>
      </c>
      <c r="AG1301" s="4">
        <v>56</v>
      </c>
      <c r="AH1301" s="4">
        <v>60</v>
      </c>
      <c r="AI1301" s="4">
        <v>64</v>
      </c>
      <c r="AJ1301" s="4">
        <v>68</v>
      </c>
      <c r="AK1301" s="4">
        <v>72</v>
      </c>
      <c r="AL1301" s="4">
        <v>76</v>
      </c>
      <c r="AM1301" s="4">
        <v>80</v>
      </c>
      <c r="AN1301" s="4">
        <v>84</v>
      </c>
      <c r="AO1301" s="6">
        <v>88</v>
      </c>
      <c r="AP1301" s="4">
        <v>92</v>
      </c>
      <c r="AQ1301" s="4">
        <v>96</v>
      </c>
      <c r="AR1301" s="4">
        <v>100</v>
      </c>
      <c r="AS1301" s="4">
        <v>104</v>
      </c>
      <c r="AT1301" s="4">
        <v>108</v>
      </c>
      <c r="AU1301" s="4">
        <v>112</v>
      </c>
      <c r="AV1301" s="4">
        <v>116</v>
      </c>
      <c r="AW1301" s="4">
        <v>120</v>
      </c>
      <c r="AX1301" s="4">
        <v>124</v>
      </c>
      <c r="AY1301" s="5">
        <v>128</v>
      </c>
      <c r="AZ1301" s="4">
        <v>132</v>
      </c>
      <c r="BA1301" s="4">
        <v>136</v>
      </c>
      <c r="BB1301" s="4">
        <v>140</v>
      </c>
      <c r="BC1301" s="4">
        <v>144</v>
      </c>
      <c r="BD1301" s="4">
        <v>148</v>
      </c>
      <c r="BE1301" s="4">
        <v>152</v>
      </c>
      <c r="BF1301" s="4">
        <v>156</v>
      </c>
      <c r="BG1301" s="4">
        <v>160</v>
      </c>
      <c r="BH1301" s="4">
        <v>164</v>
      </c>
      <c r="BI1301" s="6">
        <v>168</v>
      </c>
      <c r="BJ1301" t="s">
        <v>1</v>
      </c>
    </row>
    <row r="1302" spans="1:62">
      <c r="A1302" s="4" t="s">
        <v>24</v>
      </c>
      <c r="B1302" s="4">
        <v>1.5</v>
      </c>
      <c r="C1302" s="4">
        <v>1.6</v>
      </c>
      <c r="D1302" s="4">
        <v>1.7</v>
      </c>
      <c r="E1302" s="4">
        <v>1.8</v>
      </c>
      <c r="F1302" s="4">
        <v>2</v>
      </c>
      <c r="G1302" s="4">
        <v>2.1</v>
      </c>
      <c r="H1302" s="4">
        <v>2.2000000000000002</v>
      </c>
      <c r="I1302" s="4">
        <v>2.2999999999999998</v>
      </c>
      <c r="J1302" s="4">
        <v>2.5</v>
      </c>
      <c r="K1302" s="5">
        <v>2.6</v>
      </c>
      <c r="L1302" s="4">
        <v>2.7</v>
      </c>
      <c r="M1302" s="4">
        <v>2.8</v>
      </c>
      <c r="N1302" s="4">
        <v>3</v>
      </c>
      <c r="O1302" s="4">
        <v>3.1</v>
      </c>
      <c r="P1302" s="4">
        <v>3.2</v>
      </c>
      <c r="Q1302" s="4">
        <v>3.3</v>
      </c>
      <c r="R1302" s="4">
        <v>3.5</v>
      </c>
      <c r="S1302" s="4">
        <v>3.6</v>
      </c>
      <c r="T1302" s="4">
        <v>3.7</v>
      </c>
      <c r="U1302" s="6">
        <v>3.8</v>
      </c>
      <c r="V1302" s="4">
        <v>4</v>
      </c>
      <c r="W1302" s="4">
        <v>4.0999999999999996</v>
      </c>
      <c r="X1302" s="4">
        <v>4.2</v>
      </c>
      <c r="Y1302" s="4">
        <v>4.3</v>
      </c>
      <c r="Z1302" s="4">
        <v>4.5</v>
      </c>
      <c r="AA1302" s="4">
        <v>4.5999999999999996</v>
      </c>
      <c r="AB1302" s="4">
        <v>4.7</v>
      </c>
      <c r="AC1302" s="4">
        <v>4.8</v>
      </c>
      <c r="AD1302" s="4">
        <v>5</v>
      </c>
      <c r="AE1302" s="5">
        <v>5.0999999999999996</v>
      </c>
      <c r="AF1302" s="4">
        <v>5.2</v>
      </c>
      <c r="AG1302" s="4">
        <v>5.3</v>
      </c>
      <c r="AH1302" s="4">
        <v>5.5</v>
      </c>
      <c r="AI1302" s="4">
        <v>5.6</v>
      </c>
      <c r="AJ1302" s="4">
        <v>5.7</v>
      </c>
      <c r="AK1302" s="4">
        <v>5.8</v>
      </c>
      <c r="AL1302" s="4">
        <v>6</v>
      </c>
      <c r="AM1302" s="4">
        <v>6.1</v>
      </c>
      <c r="AN1302" s="4">
        <v>6.2</v>
      </c>
      <c r="AO1302" s="6">
        <v>6.3</v>
      </c>
      <c r="AP1302" s="4">
        <v>6.5</v>
      </c>
      <c r="AQ1302" s="4">
        <v>6.6</v>
      </c>
      <c r="AR1302" s="4">
        <v>6.7</v>
      </c>
      <c r="AS1302" s="4">
        <v>6.8</v>
      </c>
      <c r="AT1302" s="4">
        <v>7</v>
      </c>
      <c r="AU1302" s="4">
        <v>7.1</v>
      </c>
      <c r="AV1302" s="4">
        <v>7.2</v>
      </c>
      <c r="AW1302" s="4">
        <v>7.3</v>
      </c>
      <c r="AX1302" s="4">
        <v>7.5</v>
      </c>
      <c r="AY1302" s="5">
        <v>7.6</v>
      </c>
      <c r="AZ1302" s="4">
        <v>7.7</v>
      </c>
      <c r="BA1302" s="4">
        <v>7.8</v>
      </c>
      <c r="BB1302" s="4">
        <v>8</v>
      </c>
      <c r="BC1302" s="4">
        <v>8.1</v>
      </c>
      <c r="BD1302" s="4">
        <v>8.1999999999999993</v>
      </c>
      <c r="BE1302" s="4">
        <v>8.3000000000000007</v>
      </c>
      <c r="BF1302" s="4">
        <v>8.5</v>
      </c>
      <c r="BG1302" s="4">
        <v>8.6</v>
      </c>
      <c r="BH1302" s="4">
        <v>8.6999999999999993</v>
      </c>
      <c r="BI1302" s="6">
        <v>8.8000000000000007</v>
      </c>
      <c r="BJ1302" t="s">
        <v>1</v>
      </c>
    </row>
    <row r="1303" spans="1:62">
      <c r="A1303" s="4" t="s">
        <v>5</v>
      </c>
      <c r="K1303" s="5"/>
      <c r="U1303" s="6"/>
      <c r="AE1303" s="5"/>
      <c r="AO1303" s="6"/>
      <c r="AY1303" s="5"/>
      <c r="BI1303" s="6"/>
    </row>
    <row r="1304" spans="1:62">
      <c r="A1304" s="4" t="s">
        <v>463</v>
      </c>
      <c r="K1304" s="5"/>
      <c r="U1304" s="6"/>
      <c r="AE1304" s="5"/>
      <c r="AO1304" s="6"/>
      <c r="AY1304" s="5"/>
      <c r="BI1304" s="6"/>
    </row>
    <row r="1305" spans="1:62">
      <c r="A1305" s="4" t="s">
        <v>296</v>
      </c>
      <c r="B1305" s="4">
        <v>2</v>
      </c>
      <c r="C1305" s="4">
        <v>2</v>
      </c>
      <c r="D1305" s="4">
        <v>3</v>
      </c>
      <c r="E1305" s="4">
        <v>3</v>
      </c>
      <c r="F1305" s="4">
        <v>3</v>
      </c>
      <c r="G1305" s="4">
        <v>4</v>
      </c>
      <c r="H1305" s="4">
        <v>4</v>
      </c>
      <c r="I1305" s="4">
        <v>4</v>
      </c>
      <c r="J1305" s="4">
        <v>5</v>
      </c>
      <c r="K1305" s="5">
        <v>5</v>
      </c>
      <c r="L1305" s="4">
        <v>5</v>
      </c>
      <c r="M1305" s="4">
        <v>6</v>
      </c>
      <c r="N1305" s="4">
        <v>6</v>
      </c>
      <c r="O1305" s="4">
        <v>6</v>
      </c>
      <c r="P1305" s="4">
        <v>7</v>
      </c>
      <c r="Q1305" s="4">
        <v>7</v>
      </c>
      <c r="R1305" s="4">
        <v>7</v>
      </c>
      <c r="S1305" s="4">
        <v>8</v>
      </c>
      <c r="T1305" s="4">
        <v>8</v>
      </c>
      <c r="U1305" s="6">
        <v>8</v>
      </c>
      <c r="V1305" s="4">
        <v>9</v>
      </c>
      <c r="W1305" s="4">
        <v>9</v>
      </c>
      <c r="X1305" s="4">
        <v>9</v>
      </c>
      <c r="Y1305" s="4">
        <v>10</v>
      </c>
      <c r="Z1305" s="4">
        <v>10</v>
      </c>
      <c r="AA1305" s="4">
        <v>10</v>
      </c>
      <c r="AB1305" s="4">
        <v>11</v>
      </c>
      <c r="AC1305" s="4">
        <v>11</v>
      </c>
      <c r="AD1305" s="4">
        <v>11</v>
      </c>
      <c r="AE1305" s="5">
        <v>12</v>
      </c>
      <c r="AF1305" s="4">
        <v>12</v>
      </c>
      <c r="AG1305" s="4">
        <v>12</v>
      </c>
      <c r="AH1305" s="4">
        <v>13</v>
      </c>
      <c r="AI1305" s="4">
        <v>13</v>
      </c>
      <c r="AJ1305" s="4">
        <v>13</v>
      </c>
      <c r="AK1305" s="4">
        <v>14</v>
      </c>
      <c r="AL1305" s="4">
        <v>14</v>
      </c>
      <c r="AM1305" s="4">
        <v>14</v>
      </c>
      <c r="AN1305" s="4">
        <v>15</v>
      </c>
      <c r="AO1305" s="6">
        <v>15</v>
      </c>
      <c r="AP1305" s="4">
        <v>15</v>
      </c>
      <c r="AQ1305" s="4">
        <v>16</v>
      </c>
      <c r="AR1305" s="4">
        <v>16</v>
      </c>
      <c r="AS1305" s="4">
        <v>16</v>
      </c>
      <c r="AT1305" s="4">
        <v>17</v>
      </c>
      <c r="AU1305" s="4">
        <v>17</v>
      </c>
      <c r="AV1305" s="4">
        <v>17</v>
      </c>
      <c r="AW1305" s="4">
        <v>18</v>
      </c>
      <c r="AX1305" s="4">
        <v>18</v>
      </c>
      <c r="AY1305" s="5">
        <v>18</v>
      </c>
      <c r="AZ1305" s="4">
        <v>19</v>
      </c>
      <c r="BA1305" s="4">
        <v>19</v>
      </c>
      <c r="BB1305" s="4">
        <v>19</v>
      </c>
      <c r="BC1305" s="4">
        <v>20</v>
      </c>
      <c r="BD1305" s="4">
        <v>20</v>
      </c>
      <c r="BE1305" s="4">
        <v>20</v>
      </c>
      <c r="BF1305" s="4">
        <v>21</v>
      </c>
      <c r="BG1305" s="4">
        <v>21</v>
      </c>
      <c r="BH1305" s="4">
        <v>21</v>
      </c>
      <c r="BI1305" s="6">
        <v>22</v>
      </c>
      <c r="BJ1305" t="s">
        <v>1</v>
      </c>
    </row>
    <row r="1306" spans="1:62">
      <c r="A1306" s="4" t="s">
        <v>280</v>
      </c>
      <c r="B1306" s="4">
        <v>10</v>
      </c>
      <c r="C1306" s="4">
        <v>20</v>
      </c>
      <c r="D1306" s="4">
        <v>30</v>
      </c>
      <c r="E1306" s="4">
        <v>40</v>
      </c>
      <c r="F1306" s="4">
        <v>50</v>
      </c>
      <c r="G1306" s="4">
        <v>60</v>
      </c>
      <c r="H1306" s="4">
        <v>70</v>
      </c>
      <c r="I1306" s="4">
        <v>80</v>
      </c>
      <c r="J1306" s="4">
        <v>90</v>
      </c>
      <c r="K1306" s="5">
        <v>100</v>
      </c>
      <c r="L1306" s="4">
        <v>110</v>
      </c>
      <c r="M1306" s="4">
        <v>120</v>
      </c>
      <c r="N1306" s="4">
        <v>130</v>
      </c>
      <c r="O1306" s="4">
        <v>140</v>
      </c>
      <c r="P1306" s="4">
        <v>150</v>
      </c>
      <c r="Q1306" s="4">
        <v>160</v>
      </c>
      <c r="R1306" s="4">
        <v>170</v>
      </c>
      <c r="S1306" s="4">
        <v>180</v>
      </c>
      <c r="T1306" s="4">
        <v>190</v>
      </c>
      <c r="U1306" s="6">
        <v>200</v>
      </c>
      <c r="V1306" s="4">
        <v>210</v>
      </c>
      <c r="W1306" s="4">
        <v>220</v>
      </c>
      <c r="X1306" s="4">
        <v>230</v>
      </c>
      <c r="Y1306" s="4">
        <v>240</v>
      </c>
      <c r="Z1306" s="4">
        <v>250</v>
      </c>
      <c r="AA1306" s="4">
        <v>260</v>
      </c>
      <c r="AB1306" s="4">
        <v>270</v>
      </c>
      <c r="AC1306" s="4">
        <v>280</v>
      </c>
      <c r="AD1306" s="4">
        <v>290</v>
      </c>
      <c r="AE1306" s="5">
        <v>300</v>
      </c>
      <c r="AF1306" s="4">
        <v>310</v>
      </c>
      <c r="AG1306" s="4">
        <v>320</v>
      </c>
      <c r="AH1306" s="4">
        <v>330</v>
      </c>
      <c r="AI1306" s="4">
        <v>340</v>
      </c>
      <c r="AJ1306" s="4">
        <v>350</v>
      </c>
      <c r="AK1306" s="4">
        <v>360</v>
      </c>
      <c r="AL1306" s="4">
        <v>370</v>
      </c>
      <c r="AM1306" s="4">
        <v>380</v>
      </c>
      <c r="AN1306" s="4">
        <v>390</v>
      </c>
      <c r="AO1306" s="6">
        <v>400</v>
      </c>
      <c r="AP1306" s="4">
        <v>410</v>
      </c>
      <c r="AQ1306" s="4">
        <v>420</v>
      </c>
      <c r="AR1306" s="4">
        <v>430</v>
      </c>
      <c r="AS1306" s="4">
        <v>440</v>
      </c>
      <c r="AT1306" s="4">
        <v>450</v>
      </c>
      <c r="AU1306" s="4">
        <v>460</v>
      </c>
      <c r="AV1306" s="4">
        <v>470</v>
      </c>
      <c r="AW1306" s="4">
        <v>480</v>
      </c>
      <c r="AX1306" s="4">
        <v>490</v>
      </c>
      <c r="AY1306" s="5">
        <v>500</v>
      </c>
      <c r="AZ1306" s="4">
        <v>510</v>
      </c>
      <c r="BA1306" s="4">
        <v>520</v>
      </c>
      <c r="BB1306" s="4">
        <v>530</v>
      </c>
      <c r="BC1306" s="4">
        <v>540</v>
      </c>
      <c r="BD1306" s="4">
        <v>550</v>
      </c>
      <c r="BE1306" s="4">
        <v>560</v>
      </c>
      <c r="BF1306" s="4">
        <v>570</v>
      </c>
      <c r="BG1306" s="4">
        <v>580</v>
      </c>
      <c r="BH1306" s="4">
        <v>590</v>
      </c>
      <c r="BI1306" s="6">
        <v>600</v>
      </c>
      <c r="BJ1306" t="s">
        <v>1</v>
      </c>
    </row>
    <row r="1307" spans="1:62">
      <c r="A1307" s="4" t="s">
        <v>30</v>
      </c>
      <c r="B1307" s="4">
        <v>3</v>
      </c>
      <c r="C1307" s="4">
        <f>B1307+1</f>
        <v>4</v>
      </c>
      <c r="D1307" s="4">
        <f t="shared" ref="D1307:I1307" si="5894">C1307+1</f>
        <v>5</v>
      </c>
      <c r="E1307" s="4">
        <f t="shared" si="5894"/>
        <v>6</v>
      </c>
      <c r="F1307" s="4">
        <f t="shared" si="5894"/>
        <v>7</v>
      </c>
      <c r="G1307" s="4">
        <f t="shared" si="5894"/>
        <v>8</v>
      </c>
      <c r="H1307" s="4">
        <f t="shared" si="5894"/>
        <v>9</v>
      </c>
      <c r="I1307" s="4">
        <f t="shared" si="5894"/>
        <v>10</v>
      </c>
      <c r="J1307" s="4">
        <f>I1307+3</f>
        <v>13</v>
      </c>
      <c r="K1307" s="4">
        <f t="shared" ref="K1307:Q1307" si="5895">J1307+3</f>
        <v>16</v>
      </c>
      <c r="L1307" s="4">
        <f t="shared" si="5895"/>
        <v>19</v>
      </c>
      <c r="M1307" s="4">
        <f t="shared" si="5895"/>
        <v>22</v>
      </c>
      <c r="N1307" s="4">
        <f t="shared" si="5895"/>
        <v>25</v>
      </c>
      <c r="O1307" s="4">
        <f t="shared" si="5895"/>
        <v>28</v>
      </c>
      <c r="P1307" s="4">
        <f t="shared" si="5895"/>
        <v>31</v>
      </c>
      <c r="Q1307" s="4">
        <f t="shared" si="5895"/>
        <v>34</v>
      </c>
      <c r="R1307" s="4">
        <f>Q1307+8</f>
        <v>42</v>
      </c>
      <c r="S1307" s="4">
        <f t="shared" ref="S1307:W1307" si="5896">R1307+8</f>
        <v>50</v>
      </c>
      <c r="T1307" s="4">
        <f t="shared" si="5896"/>
        <v>58</v>
      </c>
      <c r="U1307" s="4">
        <f t="shared" si="5896"/>
        <v>66</v>
      </c>
      <c r="V1307" s="4">
        <f t="shared" si="5896"/>
        <v>74</v>
      </c>
      <c r="W1307" s="4">
        <f t="shared" si="5896"/>
        <v>82</v>
      </c>
      <c r="X1307" s="4">
        <f>W1307+16</f>
        <v>98</v>
      </c>
      <c r="Y1307" s="4">
        <f t="shared" ref="Y1307" si="5897">X1307+16</f>
        <v>114</v>
      </c>
      <c r="Z1307" s="4">
        <f t="shared" ref="Z1307:AC1307" si="5898">Y1307+16</f>
        <v>130</v>
      </c>
      <c r="AA1307" s="4">
        <f t="shared" si="5898"/>
        <v>146</v>
      </c>
      <c r="AB1307" s="4">
        <f t="shared" si="5898"/>
        <v>162</v>
      </c>
      <c r="AC1307" s="4">
        <f t="shared" si="5898"/>
        <v>178</v>
      </c>
      <c r="AD1307" s="4">
        <f>AC1307+24</f>
        <v>202</v>
      </c>
      <c r="AE1307" s="4">
        <f t="shared" ref="AE1307:AF1307" si="5899">AD1307+24</f>
        <v>226</v>
      </c>
      <c r="AF1307" s="4">
        <f t="shared" si="5899"/>
        <v>250</v>
      </c>
      <c r="AG1307" s="4">
        <f t="shared" ref="AG1307:BI1307" si="5900">AF1307+24</f>
        <v>274</v>
      </c>
      <c r="AH1307" s="4">
        <f t="shared" si="5900"/>
        <v>298</v>
      </c>
      <c r="AI1307" s="4">
        <f t="shared" si="5900"/>
        <v>322</v>
      </c>
      <c r="AJ1307" s="4">
        <f t="shared" si="5900"/>
        <v>346</v>
      </c>
      <c r="AK1307" s="4">
        <f t="shared" si="5900"/>
        <v>370</v>
      </c>
      <c r="AL1307" s="4">
        <f t="shared" si="5900"/>
        <v>394</v>
      </c>
      <c r="AM1307" s="4">
        <f t="shared" si="5900"/>
        <v>418</v>
      </c>
      <c r="AN1307" s="4">
        <f t="shared" si="5900"/>
        <v>442</v>
      </c>
      <c r="AO1307" s="4">
        <f t="shared" si="5900"/>
        <v>466</v>
      </c>
      <c r="AP1307" s="4">
        <f t="shared" si="5900"/>
        <v>490</v>
      </c>
      <c r="AQ1307" s="4">
        <f t="shared" si="5900"/>
        <v>514</v>
      </c>
      <c r="AR1307" s="4">
        <f t="shared" si="5900"/>
        <v>538</v>
      </c>
      <c r="AS1307" s="4">
        <f t="shared" si="5900"/>
        <v>562</v>
      </c>
      <c r="AT1307" s="4">
        <f t="shared" si="5900"/>
        <v>586</v>
      </c>
      <c r="AU1307" s="4">
        <f t="shared" si="5900"/>
        <v>610</v>
      </c>
      <c r="AV1307" s="4">
        <f t="shared" si="5900"/>
        <v>634</v>
      </c>
      <c r="AW1307" s="4">
        <f t="shared" si="5900"/>
        <v>658</v>
      </c>
      <c r="AX1307" s="4">
        <f t="shared" si="5900"/>
        <v>682</v>
      </c>
      <c r="AY1307" s="4">
        <f t="shared" si="5900"/>
        <v>706</v>
      </c>
      <c r="AZ1307" s="4">
        <f t="shared" si="5900"/>
        <v>730</v>
      </c>
      <c r="BA1307" s="4">
        <f t="shared" si="5900"/>
        <v>754</v>
      </c>
      <c r="BB1307" s="4">
        <f t="shared" si="5900"/>
        <v>778</v>
      </c>
      <c r="BC1307" s="4">
        <f t="shared" si="5900"/>
        <v>802</v>
      </c>
      <c r="BD1307" s="4">
        <f t="shared" si="5900"/>
        <v>826</v>
      </c>
      <c r="BE1307" s="4">
        <f t="shared" si="5900"/>
        <v>850</v>
      </c>
      <c r="BF1307" s="4">
        <f t="shared" si="5900"/>
        <v>874</v>
      </c>
      <c r="BG1307" s="4">
        <f t="shared" si="5900"/>
        <v>898</v>
      </c>
      <c r="BH1307" s="4">
        <f t="shared" si="5900"/>
        <v>922</v>
      </c>
      <c r="BI1307" s="4">
        <f t="shared" si="5900"/>
        <v>946</v>
      </c>
      <c r="BJ1307" t="s">
        <v>1</v>
      </c>
    </row>
    <row r="1308" spans="1:62">
      <c r="A1308" s="4" t="s">
        <v>31</v>
      </c>
      <c r="B1308" s="4">
        <v>4</v>
      </c>
      <c r="C1308" s="4">
        <f>B1308+1</f>
        <v>5</v>
      </c>
      <c r="D1308" s="4">
        <f>C1308+2</f>
        <v>7</v>
      </c>
      <c r="E1308" s="4">
        <f t="shared" ref="E1308" si="5901">D1308+1</f>
        <v>8</v>
      </c>
      <c r="F1308" s="4">
        <f t="shared" ref="F1308" si="5902">E1308+2</f>
        <v>10</v>
      </c>
      <c r="G1308" s="4">
        <f t="shared" ref="G1308" si="5903">F1308+1</f>
        <v>11</v>
      </c>
      <c r="H1308" s="4">
        <f t="shared" ref="H1308" si="5904">G1308+2</f>
        <v>13</v>
      </c>
      <c r="I1308" s="4">
        <f t="shared" ref="I1308" si="5905">H1308+1</f>
        <v>14</v>
      </c>
      <c r="J1308" s="4">
        <f>I1308+4</f>
        <v>18</v>
      </c>
      <c r="K1308" s="4">
        <f t="shared" ref="K1308:Q1308" si="5906">J1308+4</f>
        <v>22</v>
      </c>
      <c r="L1308" s="4">
        <f t="shared" si="5906"/>
        <v>26</v>
      </c>
      <c r="M1308" s="4">
        <f t="shared" si="5906"/>
        <v>30</v>
      </c>
      <c r="N1308" s="4">
        <f t="shared" si="5906"/>
        <v>34</v>
      </c>
      <c r="O1308" s="4">
        <f t="shared" si="5906"/>
        <v>38</v>
      </c>
      <c r="P1308" s="4">
        <f t="shared" si="5906"/>
        <v>42</v>
      </c>
      <c r="Q1308" s="4">
        <f t="shared" si="5906"/>
        <v>46</v>
      </c>
      <c r="R1308" s="4">
        <f>Q1308+9</f>
        <v>55</v>
      </c>
      <c r="S1308" s="4">
        <f t="shared" ref="S1308:W1308" si="5907">R1308+9</f>
        <v>64</v>
      </c>
      <c r="T1308" s="4">
        <f t="shared" si="5907"/>
        <v>73</v>
      </c>
      <c r="U1308" s="4">
        <f t="shared" si="5907"/>
        <v>82</v>
      </c>
      <c r="V1308" s="4">
        <f t="shared" si="5907"/>
        <v>91</v>
      </c>
      <c r="W1308" s="4">
        <f t="shared" si="5907"/>
        <v>100</v>
      </c>
      <c r="X1308" s="4">
        <f>W1308+18</f>
        <v>118</v>
      </c>
      <c r="Y1308" s="4">
        <f t="shared" ref="Y1308" si="5908">X1308+18</f>
        <v>136</v>
      </c>
      <c r="Z1308" s="4">
        <f t="shared" ref="Z1308:AC1308" si="5909">Y1308+18</f>
        <v>154</v>
      </c>
      <c r="AA1308" s="4">
        <f t="shared" si="5909"/>
        <v>172</v>
      </c>
      <c r="AB1308" s="4">
        <f t="shared" si="5909"/>
        <v>190</v>
      </c>
      <c r="AC1308" s="4">
        <f t="shared" si="5909"/>
        <v>208</v>
      </c>
      <c r="AD1308" s="4">
        <f>AC1308+27</f>
        <v>235</v>
      </c>
      <c r="AE1308" s="4">
        <f t="shared" ref="AE1308:AF1308" si="5910">AD1308+27</f>
        <v>262</v>
      </c>
      <c r="AF1308" s="4">
        <f t="shared" si="5910"/>
        <v>289</v>
      </c>
      <c r="AG1308" s="4">
        <f t="shared" ref="AG1308:BI1308" si="5911">AF1308+27</f>
        <v>316</v>
      </c>
      <c r="AH1308" s="4">
        <f t="shared" si="5911"/>
        <v>343</v>
      </c>
      <c r="AI1308" s="4">
        <f t="shared" si="5911"/>
        <v>370</v>
      </c>
      <c r="AJ1308" s="4">
        <f t="shared" si="5911"/>
        <v>397</v>
      </c>
      <c r="AK1308" s="4">
        <f t="shared" si="5911"/>
        <v>424</v>
      </c>
      <c r="AL1308" s="4">
        <f t="shared" si="5911"/>
        <v>451</v>
      </c>
      <c r="AM1308" s="4">
        <f t="shared" si="5911"/>
        <v>478</v>
      </c>
      <c r="AN1308" s="4">
        <f t="shared" si="5911"/>
        <v>505</v>
      </c>
      <c r="AO1308" s="4">
        <f t="shared" si="5911"/>
        <v>532</v>
      </c>
      <c r="AP1308" s="4">
        <f t="shared" si="5911"/>
        <v>559</v>
      </c>
      <c r="AQ1308" s="4">
        <f t="shared" si="5911"/>
        <v>586</v>
      </c>
      <c r="AR1308" s="4">
        <f t="shared" si="5911"/>
        <v>613</v>
      </c>
      <c r="AS1308" s="4">
        <f t="shared" si="5911"/>
        <v>640</v>
      </c>
      <c r="AT1308" s="4">
        <f t="shared" si="5911"/>
        <v>667</v>
      </c>
      <c r="AU1308" s="4">
        <f t="shared" si="5911"/>
        <v>694</v>
      </c>
      <c r="AV1308" s="4">
        <f t="shared" si="5911"/>
        <v>721</v>
      </c>
      <c r="AW1308" s="4">
        <f t="shared" si="5911"/>
        <v>748</v>
      </c>
      <c r="AX1308" s="4">
        <f t="shared" si="5911"/>
        <v>775</v>
      </c>
      <c r="AY1308" s="4">
        <f t="shared" si="5911"/>
        <v>802</v>
      </c>
      <c r="AZ1308" s="4">
        <f t="shared" si="5911"/>
        <v>829</v>
      </c>
      <c r="BA1308" s="4">
        <f t="shared" si="5911"/>
        <v>856</v>
      </c>
      <c r="BB1308" s="4">
        <f t="shared" si="5911"/>
        <v>883</v>
      </c>
      <c r="BC1308" s="4">
        <f t="shared" si="5911"/>
        <v>910</v>
      </c>
      <c r="BD1308" s="4">
        <f t="shared" si="5911"/>
        <v>937</v>
      </c>
      <c r="BE1308" s="4">
        <f t="shared" si="5911"/>
        <v>964</v>
      </c>
      <c r="BF1308" s="4">
        <f t="shared" si="5911"/>
        <v>991</v>
      </c>
      <c r="BG1308" s="4">
        <f t="shared" si="5911"/>
        <v>1018</v>
      </c>
      <c r="BH1308" s="4">
        <f t="shared" si="5911"/>
        <v>1045</v>
      </c>
      <c r="BI1308" s="4">
        <f t="shared" si="5911"/>
        <v>1072</v>
      </c>
      <c r="BJ1308" t="s">
        <v>1</v>
      </c>
    </row>
    <row r="1309" spans="1:62">
      <c r="A1309" s="4" t="s">
        <v>24</v>
      </c>
      <c r="B1309" s="4">
        <v>1.5</v>
      </c>
      <c r="C1309" s="4">
        <v>1.6</v>
      </c>
      <c r="D1309" s="4">
        <v>1.7</v>
      </c>
      <c r="E1309" s="4">
        <v>1.8</v>
      </c>
      <c r="F1309" s="4">
        <v>2</v>
      </c>
      <c r="G1309" s="4">
        <v>2.1</v>
      </c>
      <c r="H1309" s="4">
        <v>2.2000000000000002</v>
      </c>
      <c r="I1309" s="4">
        <v>2.2999999999999998</v>
      </c>
      <c r="J1309" s="4">
        <v>2.5</v>
      </c>
      <c r="K1309" s="5">
        <v>2.6</v>
      </c>
      <c r="L1309" s="4">
        <v>2.7</v>
      </c>
      <c r="M1309" s="4">
        <v>2.8</v>
      </c>
      <c r="N1309" s="4">
        <v>3</v>
      </c>
      <c r="O1309" s="4">
        <v>3.1</v>
      </c>
      <c r="P1309" s="4">
        <v>3.2</v>
      </c>
      <c r="Q1309" s="4">
        <v>3.3</v>
      </c>
      <c r="R1309" s="4">
        <v>3.5</v>
      </c>
      <c r="S1309" s="4">
        <v>3.6</v>
      </c>
      <c r="T1309" s="4">
        <v>3.7</v>
      </c>
      <c r="U1309" s="6">
        <v>3.8</v>
      </c>
      <c r="V1309" s="4">
        <v>4</v>
      </c>
      <c r="W1309" s="4">
        <v>4.0999999999999996</v>
      </c>
      <c r="X1309" s="4">
        <v>4.2</v>
      </c>
      <c r="Y1309" s="4">
        <v>4.3</v>
      </c>
      <c r="Z1309" s="4">
        <v>4.5</v>
      </c>
      <c r="AA1309" s="4">
        <v>4.5999999999999996</v>
      </c>
      <c r="AB1309" s="4">
        <v>4.7</v>
      </c>
      <c r="AC1309" s="4">
        <v>4.8</v>
      </c>
      <c r="AD1309" s="4">
        <v>5</v>
      </c>
      <c r="AE1309" s="5">
        <v>5.0999999999999996</v>
      </c>
      <c r="AF1309" s="4">
        <v>5.2</v>
      </c>
      <c r="AG1309" s="4">
        <v>5.3</v>
      </c>
      <c r="AH1309" s="4">
        <v>5.5</v>
      </c>
      <c r="AI1309" s="4">
        <v>5.6</v>
      </c>
      <c r="AJ1309" s="4">
        <v>5.7</v>
      </c>
      <c r="AK1309" s="4">
        <v>5.8</v>
      </c>
      <c r="AL1309" s="4">
        <v>6</v>
      </c>
      <c r="AM1309" s="4">
        <v>6.1</v>
      </c>
      <c r="AN1309" s="4">
        <v>6.2</v>
      </c>
      <c r="AO1309" s="6">
        <v>6.3</v>
      </c>
      <c r="AP1309" s="4">
        <v>6.5</v>
      </c>
      <c r="AQ1309" s="4">
        <v>6.6</v>
      </c>
      <c r="AR1309" s="4">
        <v>6.7</v>
      </c>
      <c r="AS1309" s="4">
        <v>6.8</v>
      </c>
      <c r="AT1309" s="4">
        <v>7</v>
      </c>
      <c r="AU1309" s="4">
        <v>7.1</v>
      </c>
      <c r="AV1309" s="4">
        <v>7.2</v>
      </c>
      <c r="AW1309" s="4">
        <v>7.3</v>
      </c>
      <c r="AX1309" s="4">
        <v>7.5</v>
      </c>
      <c r="AY1309" s="5">
        <v>7.6</v>
      </c>
      <c r="AZ1309" s="4">
        <v>7.7</v>
      </c>
      <c r="BA1309" s="4">
        <v>7.8</v>
      </c>
      <c r="BB1309" s="4">
        <v>8</v>
      </c>
      <c r="BC1309" s="4">
        <v>8.1</v>
      </c>
      <c r="BD1309" s="4">
        <v>8.1999999999999993</v>
      </c>
      <c r="BE1309" s="4">
        <v>8.3000000000000007</v>
      </c>
      <c r="BF1309" s="4">
        <v>8.5</v>
      </c>
      <c r="BG1309" s="4">
        <v>8.6</v>
      </c>
      <c r="BH1309" s="4">
        <v>8.6999999999999993</v>
      </c>
      <c r="BI1309" s="6">
        <v>8.8000000000000007</v>
      </c>
      <c r="BJ1309" t="s">
        <v>1</v>
      </c>
    </row>
    <row r="1310" spans="1:62">
      <c r="A1310" s="4" t="s">
        <v>5</v>
      </c>
      <c r="K1310" s="5"/>
      <c r="U1310" s="6"/>
      <c r="AE1310" s="5"/>
      <c r="AO1310" s="6"/>
      <c r="AY1310" s="5"/>
      <c r="BI1310" s="6"/>
    </row>
    <row r="1311" spans="1:62">
      <c r="A1311" s="4" t="s">
        <v>464</v>
      </c>
      <c r="K1311" s="5"/>
      <c r="U1311" s="6"/>
      <c r="AE1311" s="5"/>
      <c r="AO1311" s="6"/>
      <c r="AY1311" s="5"/>
      <c r="BI1311" s="6"/>
    </row>
    <row r="1312" spans="1:62">
      <c r="A1312" s="4" t="s">
        <v>280</v>
      </c>
      <c r="B1312" s="4">
        <v>20</v>
      </c>
      <c r="C1312" s="4">
        <v>30</v>
      </c>
      <c r="D1312" s="4">
        <v>40</v>
      </c>
      <c r="E1312" s="4">
        <v>50</v>
      </c>
      <c r="F1312" s="4">
        <v>60</v>
      </c>
      <c r="G1312" s="4">
        <v>70</v>
      </c>
      <c r="H1312" s="4">
        <v>80</v>
      </c>
      <c r="I1312" s="4">
        <v>90</v>
      </c>
      <c r="J1312" s="4">
        <v>100</v>
      </c>
      <c r="K1312" s="5">
        <v>110</v>
      </c>
      <c r="L1312" s="4">
        <v>120</v>
      </c>
      <c r="M1312" s="4">
        <v>130</v>
      </c>
      <c r="N1312" s="4">
        <v>140</v>
      </c>
      <c r="O1312" s="4">
        <v>150</v>
      </c>
      <c r="P1312" s="4">
        <v>160</v>
      </c>
      <c r="Q1312" s="4">
        <v>170</v>
      </c>
      <c r="R1312" s="4">
        <v>180</v>
      </c>
      <c r="S1312" s="4">
        <v>190</v>
      </c>
      <c r="T1312" s="4">
        <v>200</v>
      </c>
      <c r="U1312" s="6">
        <v>210</v>
      </c>
      <c r="V1312" s="4">
        <v>220</v>
      </c>
      <c r="W1312" s="4">
        <v>230</v>
      </c>
      <c r="X1312" s="4">
        <v>240</v>
      </c>
      <c r="Y1312" s="4">
        <v>250</v>
      </c>
      <c r="Z1312" s="4">
        <v>260</v>
      </c>
      <c r="AA1312" s="4">
        <v>270</v>
      </c>
      <c r="AB1312" s="4">
        <v>280</v>
      </c>
      <c r="AC1312" s="4">
        <v>290</v>
      </c>
      <c r="AD1312" s="4">
        <v>300</v>
      </c>
      <c r="AE1312" s="5">
        <v>310</v>
      </c>
      <c r="AF1312" s="4">
        <v>320</v>
      </c>
      <c r="AG1312" s="4">
        <v>330</v>
      </c>
      <c r="AH1312" s="4">
        <v>340</v>
      </c>
      <c r="AI1312" s="4">
        <v>350</v>
      </c>
      <c r="AJ1312" s="4">
        <v>360</v>
      </c>
      <c r="AK1312" s="4">
        <v>370</v>
      </c>
      <c r="AL1312" s="4">
        <v>380</v>
      </c>
      <c r="AM1312" s="4">
        <v>390</v>
      </c>
      <c r="AN1312" s="4">
        <v>400</v>
      </c>
      <c r="AO1312" s="6">
        <v>410</v>
      </c>
      <c r="AP1312" s="4">
        <v>420</v>
      </c>
      <c r="AQ1312" s="4">
        <v>430</v>
      </c>
      <c r="AR1312" s="4">
        <v>440</v>
      </c>
      <c r="AS1312" s="4">
        <v>450</v>
      </c>
      <c r="AT1312" s="4">
        <v>460</v>
      </c>
      <c r="AU1312" s="4">
        <v>470</v>
      </c>
      <c r="AV1312" s="4">
        <v>480</v>
      </c>
      <c r="AW1312" s="4">
        <v>490</v>
      </c>
      <c r="AX1312" s="4">
        <v>500</v>
      </c>
      <c r="AY1312" s="5">
        <v>510</v>
      </c>
      <c r="AZ1312" s="4">
        <v>520</v>
      </c>
      <c r="BA1312" s="4">
        <v>530</v>
      </c>
      <c r="BB1312" s="4">
        <v>540</v>
      </c>
      <c r="BC1312" s="4">
        <v>550</v>
      </c>
      <c r="BD1312" s="4">
        <v>560</v>
      </c>
      <c r="BE1312" s="4">
        <v>570</v>
      </c>
      <c r="BF1312" s="4">
        <v>580</v>
      </c>
      <c r="BG1312" s="4">
        <v>590</v>
      </c>
      <c r="BH1312" s="4">
        <v>600</v>
      </c>
      <c r="BI1312" s="6">
        <v>610</v>
      </c>
      <c r="BJ1312" t="s">
        <v>1</v>
      </c>
    </row>
    <row r="1313" spans="1:62">
      <c r="A1313" s="4" t="s">
        <v>0</v>
      </c>
      <c r="B1313" s="4">
        <v>22</v>
      </c>
      <c r="C1313" s="4">
        <f>B1313+10</f>
        <v>32</v>
      </c>
      <c r="D1313" s="4">
        <f t="shared" ref="D1313:I1313" si="5912">C1313+10</f>
        <v>42</v>
      </c>
      <c r="E1313" s="4">
        <f t="shared" si="5912"/>
        <v>52</v>
      </c>
      <c r="F1313" s="4">
        <f t="shared" si="5912"/>
        <v>62</v>
      </c>
      <c r="G1313" s="4">
        <f t="shared" si="5912"/>
        <v>72</v>
      </c>
      <c r="H1313" s="4">
        <f t="shared" si="5912"/>
        <v>82</v>
      </c>
      <c r="I1313" s="4">
        <f t="shared" si="5912"/>
        <v>92</v>
      </c>
      <c r="J1313" s="4">
        <f>I1313+14</f>
        <v>106</v>
      </c>
      <c r="K1313">
        <f t="shared" ref="K1313:Q1313" si="5913">J1313+14</f>
        <v>120</v>
      </c>
      <c r="L1313" s="4">
        <f t="shared" si="5913"/>
        <v>134</v>
      </c>
      <c r="M1313" s="4">
        <f t="shared" si="5913"/>
        <v>148</v>
      </c>
      <c r="N1313" s="4">
        <f t="shared" si="5913"/>
        <v>162</v>
      </c>
      <c r="O1313" s="4">
        <f t="shared" si="5913"/>
        <v>176</v>
      </c>
      <c r="P1313" s="4">
        <f t="shared" si="5913"/>
        <v>190</v>
      </c>
      <c r="Q1313" s="4">
        <f t="shared" si="5913"/>
        <v>204</v>
      </c>
      <c r="R1313" s="4">
        <f>Q1313+24</f>
        <v>228</v>
      </c>
      <c r="S1313" s="4">
        <f t="shared" ref="S1313:W1313" si="5914">R1313+24</f>
        <v>252</v>
      </c>
      <c r="T1313" s="4">
        <f t="shared" si="5914"/>
        <v>276</v>
      </c>
      <c r="U1313">
        <f t="shared" si="5914"/>
        <v>300</v>
      </c>
      <c r="V1313" s="4">
        <f t="shared" si="5914"/>
        <v>324</v>
      </c>
      <c r="W1313" s="4">
        <f t="shared" si="5914"/>
        <v>348</v>
      </c>
      <c r="X1313" s="4">
        <f>W1313+34</f>
        <v>382</v>
      </c>
      <c r="Y1313" s="4">
        <f t="shared" ref="Y1313:AC1313" si="5915">X1313+34</f>
        <v>416</v>
      </c>
      <c r="Z1313" s="4">
        <f t="shared" si="5915"/>
        <v>450</v>
      </c>
      <c r="AA1313" s="4">
        <f t="shared" si="5915"/>
        <v>484</v>
      </c>
      <c r="AB1313" s="4">
        <f t="shared" si="5915"/>
        <v>518</v>
      </c>
      <c r="AC1313" s="4">
        <f t="shared" si="5915"/>
        <v>552</v>
      </c>
      <c r="AD1313" s="4">
        <f>AC1313+44</f>
        <v>596</v>
      </c>
      <c r="AE1313">
        <f t="shared" ref="AE1313:BI1313" si="5916">AD1313+44</f>
        <v>640</v>
      </c>
      <c r="AF1313" s="4">
        <f t="shared" si="5916"/>
        <v>684</v>
      </c>
      <c r="AG1313" s="4">
        <f t="shared" si="5916"/>
        <v>728</v>
      </c>
      <c r="AH1313" s="4">
        <f t="shared" si="5916"/>
        <v>772</v>
      </c>
      <c r="AI1313" s="4">
        <f t="shared" si="5916"/>
        <v>816</v>
      </c>
      <c r="AJ1313" s="4">
        <f t="shared" si="5916"/>
        <v>860</v>
      </c>
      <c r="AK1313" s="4">
        <f t="shared" si="5916"/>
        <v>904</v>
      </c>
      <c r="AL1313" s="4">
        <f t="shared" si="5916"/>
        <v>948</v>
      </c>
      <c r="AM1313" s="4">
        <f t="shared" si="5916"/>
        <v>992</v>
      </c>
      <c r="AN1313" s="4">
        <f t="shared" si="5916"/>
        <v>1036</v>
      </c>
      <c r="AO1313">
        <f t="shared" si="5916"/>
        <v>1080</v>
      </c>
      <c r="AP1313" s="4">
        <f t="shared" si="5916"/>
        <v>1124</v>
      </c>
      <c r="AQ1313" s="4">
        <f t="shared" si="5916"/>
        <v>1168</v>
      </c>
      <c r="AR1313" s="4">
        <f t="shared" si="5916"/>
        <v>1212</v>
      </c>
      <c r="AS1313" s="4">
        <f t="shared" si="5916"/>
        <v>1256</v>
      </c>
      <c r="AT1313" s="4">
        <f t="shared" si="5916"/>
        <v>1300</v>
      </c>
      <c r="AU1313" s="4">
        <f t="shared" si="5916"/>
        <v>1344</v>
      </c>
      <c r="AV1313" s="4">
        <f t="shared" si="5916"/>
        <v>1388</v>
      </c>
      <c r="AW1313" s="4">
        <f t="shared" si="5916"/>
        <v>1432</v>
      </c>
      <c r="AX1313" s="4">
        <f t="shared" si="5916"/>
        <v>1476</v>
      </c>
      <c r="AY1313">
        <f t="shared" si="5916"/>
        <v>1520</v>
      </c>
      <c r="AZ1313" s="4">
        <f t="shared" si="5916"/>
        <v>1564</v>
      </c>
      <c r="BA1313" s="4">
        <f t="shared" si="5916"/>
        <v>1608</v>
      </c>
      <c r="BB1313" s="4">
        <f t="shared" si="5916"/>
        <v>1652</v>
      </c>
      <c r="BC1313" s="4">
        <f t="shared" si="5916"/>
        <v>1696</v>
      </c>
      <c r="BD1313" s="4">
        <f t="shared" si="5916"/>
        <v>1740</v>
      </c>
      <c r="BE1313" s="4">
        <f t="shared" si="5916"/>
        <v>1784</v>
      </c>
      <c r="BF1313" s="4">
        <f t="shared" si="5916"/>
        <v>1828</v>
      </c>
      <c r="BG1313" s="4">
        <f t="shared" si="5916"/>
        <v>1872</v>
      </c>
      <c r="BH1313" s="4">
        <f t="shared" si="5916"/>
        <v>1916</v>
      </c>
      <c r="BI1313">
        <f t="shared" si="5916"/>
        <v>1960</v>
      </c>
      <c r="BJ1313" t="s">
        <v>1</v>
      </c>
    </row>
    <row r="1314" spans="1:62">
      <c r="A1314" s="4" t="s">
        <v>2</v>
      </c>
      <c r="B1314" s="4">
        <v>36</v>
      </c>
      <c r="C1314" s="4">
        <f>B1314+11</f>
        <v>47</v>
      </c>
      <c r="D1314" s="4">
        <f t="shared" ref="D1314:I1314" si="5917">C1314+11</f>
        <v>58</v>
      </c>
      <c r="E1314" s="4">
        <f t="shared" si="5917"/>
        <v>69</v>
      </c>
      <c r="F1314" s="4">
        <f t="shared" si="5917"/>
        <v>80</v>
      </c>
      <c r="G1314" s="4">
        <f t="shared" si="5917"/>
        <v>91</v>
      </c>
      <c r="H1314" s="4">
        <f t="shared" si="5917"/>
        <v>102</v>
      </c>
      <c r="I1314" s="4">
        <f t="shared" si="5917"/>
        <v>113</v>
      </c>
      <c r="J1314" s="4">
        <f>I1314+16</f>
        <v>129</v>
      </c>
      <c r="K1314">
        <f t="shared" ref="K1314:Q1314" si="5918">J1314+16</f>
        <v>145</v>
      </c>
      <c r="L1314" s="4">
        <f t="shared" si="5918"/>
        <v>161</v>
      </c>
      <c r="M1314" s="4">
        <f t="shared" si="5918"/>
        <v>177</v>
      </c>
      <c r="N1314" s="4">
        <f t="shared" si="5918"/>
        <v>193</v>
      </c>
      <c r="O1314" s="4">
        <f t="shared" si="5918"/>
        <v>209</v>
      </c>
      <c r="P1314" s="4">
        <f t="shared" si="5918"/>
        <v>225</v>
      </c>
      <c r="Q1314" s="4">
        <f t="shared" si="5918"/>
        <v>241</v>
      </c>
      <c r="R1314" s="4">
        <f>Q1314+26</f>
        <v>267</v>
      </c>
      <c r="S1314" s="4">
        <f t="shared" ref="S1314:W1314" si="5919">R1314+26</f>
        <v>293</v>
      </c>
      <c r="T1314" s="4">
        <f t="shared" si="5919"/>
        <v>319</v>
      </c>
      <c r="U1314">
        <f t="shared" si="5919"/>
        <v>345</v>
      </c>
      <c r="V1314" s="4">
        <f t="shared" si="5919"/>
        <v>371</v>
      </c>
      <c r="W1314" s="4">
        <f t="shared" si="5919"/>
        <v>397</v>
      </c>
      <c r="X1314" s="4">
        <f>W1314+36</f>
        <v>433</v>
      </c>
      <c r="Y1314" s="4">
        <f t="shared" ref="Y1314:AC1314" si="5920">X1314+36</f>
        <v>469</v>
      </c>
      <c r="Z1314" s="4">
        <f t="shared" si="5920"/>
        <v>505</v>
      </c>
      <c r="AA1314" s="4">
        <f t="shared" si="5920"/>
        <v>541</v>
      </c>
      <c r="AB1314" s="4">
        <f t="shared" si="5920"/>
        <v>577</v>
      </c>
      <c r="AC1314" s="4">
        <f t="shared" si="5920"/>
        <v>613</v>
      </c>
      <c r="AD1314" s="4">
        <f>AC1314+46</f>
        <v>659</v>
      </c>
      <c r="AE1314">
        <f t="shared" ref="AE1314:BI1314" si="5921">AD1314+46</f>
        <v>705</v>
      </c>
      <c r="AF1314" s="4">
        <f t="shared" si="5921"/>
        <v>751</v>
      </c>
      <c r="AG1314" s="4">
        <f t="shared" si="5921"/>
        <v>797</v>
      </c>
      <c r="AH1314" s="4">
        <f t="shared" si="5921"/>
        <v>843</v>
      </c>
      <c r="AI1314" s="4">
        <f t="shared" si="5921"/>
        <v>889</v>
      </c>
      <c r="AJ1314" s="4">
        <f t="shared" si="5921"/>
        <v>935</v>
      </c>
      <c r="AK1314" s="4">
        <f t="shared" si="5921"/>
        <v>981</v>
      </c>
      <c r="AL1314" s="4">
        <f t="shared" si="5921"/>
        <v>1027</v>
      </c>
      <c r="AM1314" s="4">
        <f t="shared" si="5921"/>
        <v>1073</v>
      </c>
      <c r="AN1314" s="4">
        <f t="shared" si="5921"/>
        <v>1119</v>
      </c>
      <c r="AO1314">
        <f t="shared" si="5921"/>
        <v>1165</v>
      </c>
      <c r="AP1314" s="4">
        <f t="shared" si="5921"/>
        <v>1211</v>
      </c>
      <c r="AQ1314" s="4">
        <f t="shared" si="5921"/>
        <v>1257</v>
      </c>
      <c r="AR1314" s="4">
        <f t="shared" si="5921"/>
        <v>1303</v>
      </c>
      <c r="AS1314" s="4">
        <f t="shared" si="5921"/>
        <v>1349</v>
      </c>
      <c r="AT1314" s="4">
        <f t="shared" si="5921"/>
        <v>1395</v>
      </c>
      <c r="AU1314" s="4">
        <f t="shared" si="5921"/>
        <v>1441</v>
      </c>
      <c r="AV1314" s="4">
        <f t="shared" si="5921"/>
        <v>1487</v>
      </c>
      <c r="AW1314" s="4">
        <f t="shared" si="5921"/>
        <v>1533</v>
      </c>
      <c r="AX1314" s="4">
        <f t="shared" si="5921"/>
        <v>1579</v>
      </c>
      <c r="AY1314">
        <f t="shared" si="5921"/>
        <v>1625</v>
      </c>
      <c r="AZ1314" s="4">
        <f t="shared" si="5921"/>
        <v>1671</v>
      </c>
      <c r="BA1314" s="4">
        <f t="shared" si="5921"/>
        <v>1717</v>
      </c>
      <c r="BB1314" s="4">
        <f t="shared" si="5921"/>
        <v>1763</v>
      </c>
      <c r="BC1314" s="4">
        <f t="shared" si="5921"/>
        <v>1809</v>
      </c>
      <c r="BD1314" s="4">
        <f t="shared" si="5921"/>
        <v>1855</v>
      </c>
      <c r="BE1314" s="4">
        <f t="shared" si="5921"/>
        <v>1901</v>
      </c>
      <c r="BF1314" s="4">
        <f t="shared" si="5921"/>
        <v>1947</v>
      </c>
      <c r="BG1314" s="4">
        <f t="shared" si="5921"/>
        <v>1993</v>
      </c>
      <c r="BH1314" s="4">
        <f t="shared" si="5921"/>
        <v>2039</v>
      </c>
      <c r="BI1314">
        <f t="shared" si="5921"/>
        <v>2085</v>
      </c>
      <c r="BJ1314" t="s">
        <v>1</v>
      </c>
    </row>
    <row r="1315" spans="1:62">
      <c r="A1315" s="4" t="s">
        <v>297</v>
      </c>
      <c r="B1315" s="4" t="s">
        <v>1</v>
      </c>
      <c r="K1315" s="5"/>
      <c r="U1315" s="6"/>
      <c r="AE1315" s="5"/>
      <c r="AO1315" s="6"/>
      <c r="AY1315" s="5"/>
      <c r="BI1315" s="6"/>
    </row>
    <row r="1316" spans="1:62">
      <c r="A1316" s="4" t="s">
        <v>5</v>
      </c>
      <c r="K1316" s="5"/>
      <c r="U1316" s="6"/>
      <c r="AE1316" s="5"/>
      <c r="AO1316" s="6"/>
      <c r="AY1316" s="5"/>
      <c r="BI1316" s="6"/>
    </row>
    <row r="1317" spans="1:62">
      <c r="A1317" s="4" t="s">
        <v>514</v>
      </c>
      <c r="K1317" s="5"/>
      <c r="U1317" s="6"/>
      <c r="AE1317" s="5"/>
      <c r="AO1317" s="6"/>
      <c r="AY1317" s="5"/>
      <c r="BI1317" s="6"/>
    </row>
    <row r="1318" spans="1:62">
      <c r="A1318" s="4" t="s">
        <v>298</v>
      </c>
      <c r="B1318" s="4" t="s">
        <v>1</v>
      </c>
      <c r="K1318" s="5"/>
      <c r="U1318" s="6"/>
      <c r="AE1318" s="5"/>
      <c r="AO1318" s="6"/>
      <c r="AY1318" s="5"/>
      <c r="BI1318" s="6"/>
    </row>
    <row r="1319" spans="1:62">
      <c r="A1319" s="4" t="s">
        <v>281</v>
      </c>
      <c r="B1319" s="4">
        <v>0</v>
      </c>
      <c r="C1319" s="4">
        <v>3</v>
      </c>
      <c r="D1319" s="4">
        <v>6</v>
      </c>
      <c r="E1319" s="4">
        <v>9</v>
      </c>
      <c r="F1319" s="4">
        <v>12</v>
      </c>
      <c r="G1319" s="4">
        <v>15</v>
      </c>
      <c r="H1319" s="4">
        <v>18</v>
      </c>
      <c r="I1319" s="4">
        <v>21</v>
      </c>
      <c r="J1319" s="4">
        <v>24</v>
      </c>
      <c r="K1319" s="5">
        <v>27</v>
      </c>
      <c r="L1319" s="4">
        <v>30</v>
      </c>
      <c r="M1319" s="4">
        <v>33</v>
      </c>
      <c r="N1319" s="4">
        <v>36</v>
      </c>
      <c r="O1319" s="4">
        <v>39</v>
      </c>
      <c r="P1319" s="4">
        <v>42</v>
      </c>
      <c r="Q1319" s="4">
        <v>45</v>
      </c>
      <c r="R1319" s="4">
        <v>48</v>
      </c>
      <c r="S1319" s="4">
        <v>51</v>
      </c>
      <c r="T1319" s="4">
        <v>54</v>
      </c>
      <c r="U1319" s="6">
        <v>57</v>
      </c>
      <c r="V1319" s="4">
        <v>60</v>
      </c>
      <c r="W1319" s="4">
        <v>63</v>
      </c>
      <c r="X1319" s="4">
        <v>66</v>
      </c>
      <c r="Y1319" s="4">
        <v>69</v>
      </c>
      <c r="Z1319" s="4">
        <v>72</v>
      </c>
      <c r="AA1319" s="4">
        <v>75</v>
      </c>
      <c r="AB1319" s="4">
        <v>78</v>
      </c>
      <c r="AC1319" s="4">
        <v>81</v>
      </c>
      <c r="AD1319" s="4">
        <v>84</v>
      </c>
      <c r="AE1319" s="5">
        <v>87</v>
      </c>
      <c r="AF1319" s="4">
        <v>90</v>
      </c>
      <c r="AG1319" s="4">
        <v>93</v>
      </c>
      <c r="AH1319" s="4">
        <v>96</v>
      </c>
      <c r="AI1319" s="4">
        <v>99</v>
      </c>
      <c r="AJ1319" s="4">
        <v>102</v>
      </c>
      <c r="AK1319" s="4">
        <v>105</v>
      </c>
      <c r="AL1319" s="4">
        <v>108</v>
      </c>
      <c r="AM1319" s="4">
        <v>111</v>
      </c>
      <c r="AN1319" s="4">
        <v>114</v>
      </c>
      <c r="AO1319" s="6">
        <v>117</v>
      </c>
      <c r="AP1319" s="4">
        <v>120</v>
      </c>
      <c r="AQ1319" s="4">
        <v>123</v>
      </c>
      <c r="AR1319" s="4">
        <v>126</v>
      </c>
      <c r="AS1319" s="4">
        <v>129</v>
      </c>
      <c r="AT1319" s="4">
        <v>132</v>
      </c>
      <c r="AU1319" s="4">
        <v>135</v>
      </c>
      <c r="AV1319" s="4">
        <v>138</v>
      </c>
      <c r="AW1319" s="4">
        <v>141</v>
      </c>
      <c r="AX1319" s="4">
        <v>144</v>
      </c>
      <c r="AY1319" s="5">
        <v>147</v>
      </c>
      <c r="AZ1319" s="4">
        <v>150</v>
      </c>
      <c r="BA1319" s="4">
        <v>153</v>
      </c>
      <c r="BB1319" s="4">
        <v>156</v>
      </c>
      <c r="BC1319" s="4">
        <v>159</v>
      </c>
      <c r="BD1319" s="4">
        <v>162</v>
      </c>
      <c r="BE1319" s="4">
        <v>165</v>
      </c>
      <c r="BF1319" s="4">
        <v>168</v>
      </c>
      <c r="BG1319" s="4">
        <v>171</v>
      </c>
      <c r="BH1319" s="4">
        <v>174</v>
      </c>
      <c r="BI1319" s="6">
        <v>177</v>
      </c>
      <c r="BJ1319" t="s">
        <v>1</v>
      </c>
    </row>
    <row r="1320" spans="1:62">
      <c r="A1320" s="4" t="s">
        <v>24</v>
      </c>
      <c r="B1320" s="4">
        <v>8</v>
      </c>
      <c r="C1320" s="4">
        <v>7.7</v>
      </c>
      <c r="D1320" s="4">
        <v>7.5</v>
      </c>
      <c r="E1320" s="4">
        <v>7.2</v>
      </c>
      <c r="F1320" s="4">
        <v>7</v>
      </c>
      <c r="G1320" s="4">
        <v>6.7</v>
      </c>
      <c r="H1320" s="4">
        <v>6.5</v>
      </c>
      <c r="I1320" s="4">
        <v>6.2</v>
      </c>
      <c r="J1320" s="4">
        <v>6</v>
      </c>
      <c r="K1320" s="5">
        <v>5.7</v>
      </c>
      <c r="L1320" s="4">
        <v>5.5</v>
      </c>
      <c r="M1320" s="4">
        <v>5.2</v>
      </c>
      <c r="N1320" s="4">
        <v>5</v>
      </c>
      <c r="O1320" s="4">
        <v>4.7</v>
      </c>
      <c r="P1320" s="4">
        <v>4.5</v>
      </c>
      <c r="Q1320" s="4">
        <v>4.2</v>
      </c>
      <c r="R1320" s="4">
        <v>4</v>
      </c>
      <c r="S1320" s="4">
        <v>3.7</v>
      </c>
      <c r="T1320" s="4">
        <v>3.5</v>
      </c>
      <c r="U1320" s="6">
        <v>3.2</v>
      </c>
      <c r="V1320" s="4">
        <v>3</v>
      </c>
      <c r="W1320" s="4">
        <v>2.7</v>
      </c>
      <c r="X1320" s="4">
        <v>2.5</v>
      </c>
      <c r="Y1320" s="4">
        <v>2.2000000000000002</v>
      </c>
      <c r="Z1320" s="4">
        <v>2</v>
      </c>
      <c r="AA1320" s="4">
        <v>1.7</v>
      </c>
      <c r="AB1320" s="4">
        <v>1.5</v>
      </c>
      <c r="AC1320" s="4">
        <v>1.2</v>
      </c>
      <c r="AD1320" s="4">
        <v>1</v>
      </c>
      <c r="AE1320" s="5">
        <v>1</v>
      </c>
      <c r="AF1320" s="4">
        <v>1</v>
      </c>
      <c r="AG1320" s="4">
        <v>1</v>
      </c>
      <c r="AH1320" s="4">
        <v>1</v>
      </c>
      <c r="AI1320" s="4">
        <v>1</v>
      </c>
      <c r="AJ1320" s="4">
        <v>1</v>
      </c>
      <c r="AK1320" s="4">
        <v>1</v>
      </c>
      <c r="AL1320" s="4">
        <v>1</v>
      </c>
      <c r="AM1320" s="4">
        <v>1</v>
      </c>
      <c r="AN1320" s="4">
        <v>1</v>
      </c>
      <c r="AO1320" s="6">
        <v>1</v>
      </c>
      <c r="AP1320" s="4">
        <v>1</v>
      </c>
      <c r="AQ1320" s="4">
        <v>1</v>
      </c>
      <c r="AR1320" s="4">
        <v>1</v>
      </c>
      <c r="AS1320" s="4">
        <v>1</v>
      </c>
      <c r="AT1320" s="4">
        <v>1</v>
      </c>
      <c r="AU1320" s="4">
        <v>1</v>
      </c>
      <c r="AV1320" s="4">
        <v>1</v>
      </c>
      <c r="AW1320" s="4">
        <v>1</v>
      </c>
      <c r="AX1320" s="4">
        <v>1</v>
      </c>
      <c r="AY1320" s="5">
        <v>1</v>
      </c>
      <c r="AZ1320" s="4">
        <v>1</v>
      </c>
      <c r="BA1320" s="4">
        <v>1</v>
      </c>
      <c r="BB1320" s="4">
        <v>1</v>
      </c>
      <c r="BC1320" s="4">
        <v>1</v>
      </c>
      <c r="BD1320" s="4">
        <v>1</v>
      </c>
      <c r="BE1320" s="4">
        <v>1</v>
      </c>
      <c r="BF1320" s="4">
        <v>1</v>
      </c>
      <c r="BG1320" s="4">
        <v>1</v>
      </c>
      <c r="BH1320" s="4">
        <v>1</v>
      </c>
      <c r="BI1320" s="6">
        <v>1</v>
      </c>
      <c r="BJ1320" t="s">
        <v>1</v>
      </c>
    </row>
    <row r="1321" spans="1:62">
      <c r="A1321" s="4" t="s">
        <v>5</v>
      </c>
      <c r="K1321" s="5"/>
      <c r="U1321" s="6"/>
      <c r="AE1321" s="5"/>
      <c r="AO1321" s="6"/>
      <c r="AY1321" s="5"/>
      <c r="BI1321" s="6"/>
    </row>
    <row r="1322" spans="1:62">
      <c r="A1322" s="4" t="s">
        <v>515</v>
      </c>
      <c r="K1322" s="5"/>
      <c r="U1322" s="6"/>
      <c r="AE1322" s="5"/>
      <c r="AO1322" s="6"/>
      <c r="AY1322" s="5"/>
      <c r="BI1322" s="6"/>
    </row>
    <row r="1323" spans="1:62">
      <c r="A1323" s="4" t="s">
        <v>27</v>
      </c>
      <c r="B1323" s="4">
        <v>2</v>
      </c>
      <c r="C1323" s="4">
        <v>2</v>
      </c>
      <c r="D1323" s="4">
        <v>2</v>
      </c>
      <c r="E1323" s="4">
        <v>2.6</v>
      </c>
      <c r="F1323" s="4">
        <v>2.6</v>
      </c>
      <c r="G1323" s="4">
        <v>2.6</v>
      </c>
      <c r="H1323" s="4">
        <v>2.6</v>
      </c>
      <c r="I1323" s="4">
        <v>3.3</v>
      </c>
      <c r="J1323" s="4">
        <v>3.3</v>
      </c>
      <c r="K1323" s="5">
        <v>3.3</v>
      </c>
      <c r="L1323" s="4">
        <v>3.3</v>
      </c>
      <c r="M1323" s="4">
        <v>4</v>
      </c>
      <c r="N1323" s="4">
        <v>4</v>
      </c>
      <c r="O1323" s="4">
        <v>4</v>
      </c>
      <c r="P1323" s="4">
        <v>4</v>
      </c>
      <c r="Q1323" s="4">
        <v>4.5999999999999996</v>
      </c>
      <c r="R1323" s="4">
        <v>4.5999999999999996</v>
      </c>
      <c r="S1323" s="4">
        <v>4.5999999999999996</v>
      </c>
      <c r="T1323" s="4">
        <v>4.5999999999999996</v>
      </c>
      <c r="U1323" s="6">
        <v>5.3</v>
      </c>
      <c r="V1323" s="4" t="s">
        <v>1</v>
      </c>
      <c r="AE1323" s="5"/>
      <c r="AO1323" s="6"/>
      <c r="AY1323" s="5"/>
      <c r="BI1323" s="6"/>
    </row>
    <row r="1324" spans="1:62">
      <c r="A1324" s="4" t="s">
        <v>280</v>
      </c>
      <c r="B1324" s="4">
        <v>20</v>
      </c>
      <c r="C1324" s="4">
        <v>30</v>
      </c>
      <c r="D1324" s="4">
        <v>40</v>
      </c>
      <c r="E1324" s="4">
        <v>50</v>
      </c>
      <c r="F1324" s="4">
        <v>60</v>
      </c>
      <c r="G1324" s="4">
        <v>70</v>
      </c>
      <c r="H1324" s="4">
        <v>80</v>
      </c>
      <c r="I1324" s="4">
        <v>90</v>
      </c>
      <c r="J1324" s="4">
        <v>100</v>
      </c>
      <c r="K1324" s="5">
        <v>110</v>
      </c>
      <c r="L1324" s="4">
        <v>120</v>
      </c>
      <c r="M1324" s="4">
        <v>130</v>
      </c>
      <c r="N1324" s="4">
        <v>140</v>
      </c>
      <c r="O1324" s="4">
        <v>150</v>
      </c>
      <c r="P1324" s="4">
        <v>160</v>
      </c>
      <c r="Q1324" s="4">
        <v>170</v>
      </c>
      <c r="R1324" s="4">
        <v>180</v>
      </c>
      <c r="S1324" s="4">
        <v>190</v>
      </c>
      <c r="T1324" s="4">
        <v>200</v>
      </c>
      <c r="U1324" s="6">
        <v>210</v>
      </c>
      <c r="V1324" s="4">
        <v>220</v>
      </c>
      <c r="W1324" s="4">
        <v>230</v>
      </c>
      <c r="X1324" s="4">
        <v>240</v>
      </c>
      <c r="Y1324" s="4">
        <v>250</v>
      </c>
      <c r="Z1324" s="4">
        <v>260</v>
      </c>
      <c r="AA1324" s="4">
        <v>270</v>
      </c>
      <c r="AB1324" s="4">
        <v>280</v>
      </c>
      <c r="AC1324" s="4">
        <v>290</v>
      </c>
      <c r="AD1324" s="4">
        <v>300</v>
      </c>
      <c r="AE1324" s="5">
        <v>310</v>
      </c>
      <c r="AF1324" s="4">
        <v>320</v>
      </c>
      <c r="AG1324" s="4">
        <v>330</v>
      </c>
      <c r="AH1324" s="4">
        <v>340</v>
      </c>
      <c r="AI1324" s="4">
        <v>350</v>
      </c>
      <c r="AJ1324" s="4">
        <v>360</v>
      </c>
      <c r="AK1324" s="4">
        <v>370</v>
      </c>
      <c r="AL1324" s="4">
        <v>380</v>
      </c>
      <c r="AM1324" s="4">
        <v>390</v>
      </c>
      <c r="AN1324" s="4">
        <v>400</v>
      </c>
      <c r="AO1324" s="6">
        <v>410</v>
      </c>
      <c r="AP1324" s="4">
        <v>420</v>
      </c>
      <c r="AQ1324" s="4">
        <v>430</v>
      </c>
      <c r="AR1324" s="4">
        <v>440</v>
      </c>
      <c r="AS1324" s="4">
        <v>450</v>
      </c>
      <c r="AT1324" s="4">
        <v>460</v>
      </c>
      <c r="AU1324" s="4">
        <v>470</v>
      </c>
      <c r="AV1324" s="4">
        <v>480</v>
      </c>
      <c r="AW1324" s="4">
        <v>490</v>
      </c>
      <c r="AX1324" s="4">
        <v>500</v>
      </c>
      <c r="AY1324" s="5">
        <v>510</v>
      </c>
      <c r="AZ1324" s="4">
        <v>520</v>
      </c>
      <c r="BA1324" s="4">
        <v>530</v>
      </c>
      <c r="BB1324" s="4">
        <v>540</v>
      </c>
      <c r="BC1324" s="4">
        <v>550</v>
      </c>
      <c r="BD1324" s="4">
        <v>560</v>
      </c>
      <c r="BE1324" s="4">
        <v>570</v>
      </c>
      <c r="BF1324" s="4">
        <v>580</v>
      </c>
      <c r="BG1324" s="4">
        <v>590</v>
      </c>
      <c r="BH1324" s="4">
        <v>600</v>
      </c>
      <c r="BI1324" s="6">
        <v>610</v>
      </c>
      <c r="BJ1324" t="s">
        <v>1</v>
      </c>
    </row>
    <row r="1325" spans="1:62">
      <c r="A1325" s="4" t="s">
        <v>30</v>
      </c>
      <c r="B1325" s="4">
        <v>2</v>
      </c>
      <c r="C1325" s="4">
        <f>B1325+5</f>
        <v>7</v>
      </c>
      <c r="D1325" s="4">
        <f t="shared" ref="D1325:I1325" si="5922">C1325+5</f>
        <v>12</v>
      </c>
      <c r="E1325" s="4">
        <f t="shared" si="5922"/>
        <v>17</v>
      </c>
      <c r="F1325" s="4">
        <f t="shared" si="5922"/>
        <v>22</v>
      </c>
      <c r="G1325" s="4">
        <f t="shared" si="5922"/>
        <v>27</v>
      </c>
      <c r="H1325" s="4">
        <f t="shared" si="5922"/>
        <v>32</v>
      </c>
      <c r="I1325" s="4">
        <f t="shared" si="5922"/>
        <v>37</v>
      </c>
      <c r="J1325" s="4">
        <f>I1325+8</f>
        <v>45</v>
      </c>
      <c r="K1325" s="4">
        <f t="shared" ref="K1325:Q1325" si="5923">J1325+8</f>
        <v>53</v>
      </c>
      <c r="L1325" s="4">
        <f t="shared" si="5923"/>
        <v>61</v>
      </c>
      <c r="M1325" s="4">
        <f t="shared" si="5923"/>
        <v>69</v>
      </c>
      <c r="N1325" s="4">
        <f t="shared" si="5923"/>
        <v>77</v>
      </c>
      <c r="O1325" s="4">
        <f t="shared" si="5923"/>
        <v>85</v>
      </c>
      <c r="P1325" s="4">
        <f t="shared" si="5923"/>
        <v>93</v>
      </c>
      <c r="Q1325" s="4">
        <f t="shared" si="5923"/>
        <v>101</v>
      </c>
      <c r="R1325" s="4">
        <f>Q1325+14</f>
        <v>115</v>
      </c>
      <c r="S1325" s="4">
        <f t="shared" ref="S1325:W1325" si="5924">R1325+14</f>
        <v>129</v>
      </c>
      <c r="T1325" s="4">
        <f t="shared" si="5924"/>
        <v>143</v>
      </c>
      <c r="U1325" s="4">
        <f t="shared" si="5924"/>
        <v>157</v>
      </c>
      <c r="V1325" s="4">
        <f t="shared" si="5924"/>
        <v>171</v>
      </c>
      <c r="W1325" s="4">
        <f t="shared" si="5924"/>
        <v>185</v>
      </c>
      <c r="X1325" s="4">
        <f>W1325+23</f>
        <v>208</v>
      </c>
      <c r="Y1325" s="4">
        <f t="shared" ref="Y1325" si="5925">X1325+23</f>
        <v>231</v>
      </c>
      <c r="Z1325" s="4">
        <f t="shared" ref="Z1325:AC1325" si="5926">Y1325+23</f>
        <v>254</v>
      </c>
      <c r="AA1325" s="4">
        <f t="shared" si="5926"/>
        <v>277</v>
      </c>
      <c r="AB1325" s="4">
        <f t="shared" si="5926"/>
        <v>300</v>
      </c>
      <c r="AC1325" s="4">
        <f t="shared" si="5926"/>
        <v>323</v>
      </c>
      <c r="AD1325" s="4">
        <f>AC1325+35</f>
        <v>358</v>
      </c>
      <c r="AE1325" s="4">
        <f t="shared" ref="AE1325:AF1325" si="5927">AD1325+35</f>
        <v>393</v>
      </c>
      <c r="AF1325" s="4">
        <f t="shared" si="5927"/>
        <v>428</v>
      </c>
      <c r="AG1325" s="4">
        <f t="shared" ref="AG1325:BI1325" si="5928">AF1325+35</f>
        <v>463</v>
      </c>
      <c r="AH1325" s="4">
        <f t="shared" si="5928"/>
        <v>498</v>
      </c>
      <c r="AI1325" s="4">
        <f t="shared" si="5928"/>
        <v>533</v>
      </c>
      <c r="AJ1325" s="4">
        <f t="shared" si="5928"/>
        <v>568</v>
      </c>
      <c r="AK1325" s="4">
        <f t="shared" si="5928"/>
        <v>603</v>
      </c>
      <c r="AL1325" s="4">
        <f t="shared" si="5928"/>
        <v>638</v>
      </c>
      <c r="AM1325" s="4">
        <f t="shared" si="5928"/>
        <v>673</v>
      </c>
      <c r="AN1325" s="4">
        <f t="shared" si="5928"/>
        <v>708</v>
      </c>
      <c r="AO1325" s="4">
        <f t="shared" si="5928"/>
        <v>743</v>
      </c>
      <c r="AP1325" s="4">
        <f t="shared" si="5928"/>
        <v>778</v>
      </c>
      <c r="AQ1325" s="4">
        <f t="shared" si="5928"/>
        <v>813</v>
      </c>
      <c r="AR1325" s="4">
        <f t="shared" si="5928"/>
        <v>848</v>
      </c>
      <c r="AS1325" s="4">
        <f t="shared" si="5928"/>
        <v>883</v>
      </c>
      <c r="AT1325" s="4">
        <f t="shared" si="5928"/>
        <v>918</v>
      </c>
      <c r="AU1325" s="4">
        <f t="shared" si="5928"/>
        <v>953</v>
      </c>
      <c r="AV1325" s="4">
        <f t="shared" si="5928"/>
        <v>988</v>
      </c>
      <c r="AW1325" s="4">
        <f t="shared" si="5928"/>
        <v>1023</v>
      </c>
      <c r="AX1325" s="4">
        <f t="shared" si="5928"/>
        <v>1058</v>
      </c>
      <c r="AY1325" s="4">
        <f t="shared" si="5928"/>
        <v>1093</v>
      </c>
      <c r="AZ1325" s="4">
        <f t="shared" si="5928"/>
        <v>1128</v>
      </c>
      <c r="BA1325" s="4">
        <f t="shared" si="5928"/>
        <v>1163</v>
      </c>
      <c r="BB1325" s="4">
        <f t="shared" si="5928"/>
        <v>1198</v>
      </c>
      <c r="BC1325" s="4">
        <f t="shared" si="5928"/>
        <v>1233</v>
      </c>
      <c r="BD1325" s="4">
        <f t="shared" si="5928"/>
        <v>1268</v>
      </c>
      <c r="BE1325" s="4">
        <f t="shared" si="5928"/>
        <v>1303</v>
      </c>
      <c r="BF1325" s="4">
        <f t="shared" si="5928"/>
        <v>1338</v>
      </c>
      <c r="BG1325" s="4">
        <f t="shared" si="5928"/>
        <v>1373</v>
      </c>
      <c r="BH1325" s="4">
        <f t="shared" si="5928"/>
        <v>1408</v>
      </c>
      <c r="BI1325" s="4">
        <f t="shared" si="5928"/>
        <v>1443</v>
      </c>
      <c r="BJ1325" t="s">
        <v>1</v>
      </c>
    </row>
    <row r="1326" spans="1:62">
      <c r="A1326" s="4" t="s">
        <v>31</v>
      </c>
      <c r="B1326" s="4">
        <v>6</v>
      </c>
      <c r="C1326" s="4">
        <f>B1326+6</f>
        <v>12</v>
      </c>
      <c r="D1326" s="4">
        <f t="shared" ref="D1326:I1326" si="5929">C1326+6</f>
        <v>18</v>
      </c>
      <c r="E1326" s="4">
        <f t="shared" si="5929"/>
        <v>24</v>
      </c>
      <c r="F1326" s="4">
        <f t="shared" si="5929"/>
        <v>30</v>
      </c>
      <c r="G1326" s="4">
        <f t="shared" si="5929"/>
        <v>36</v>
      </c>
      <c r="H1326" s="4">
        <f t="shared" si="5929"/>
        <v>42</v>
      </c>
      <c r="I1326" s="4">
        <f t="shared" si="5929"/>
        <v>48</v>
      </c>
      <c r="J1326" s="4">
        <f>I1326+9</f>
        <v>57</v>
      </c>
      <c r="K1326" s="4">
        <f t="shared" ref="K1326:Q1326" si="5930">J1326+9</f>
        <v>66</v>
      </c>
      <c r="L1326" s="4">
        <f t="shared" si="5930"/>
        <v>75</v>
      </c>
      <c r="M1326" s="4">
        <f t="shared" si="5930"/>
        <v>84</v>
      </c>
      <c r="N1326" s="4">
        <f t="shared" si="5930"/>
        <v>93</v>
      </c>
      <c r="O1326" s="4">
        <f t="shared" si="5930"/>
        <v>102</v>
      </c>
      <c r="P1326" s="4">
        <f t="shared" si="5930"/>
        <v>111</v>
      </c>
      <c r="Q1326" s="4">
        <f t="shared" si="5930"/>
        <v>120</v>
      </c>
      <c r="R1326" s="4">
        <f>Q1326+15</f>
        <v>135</v>
      </c>
      <c r="S1326" s="4">
        <f t="shared" ref="S1326:W1326" si="5931">R1326+15</f>
        <v>150</v>
      </c>
      <c r="T1326" s="4">
        <f t="shared" si="5931"/>
        <v>165</v>
      </c>
      <c r="U1326" s="4">
        <f t="shared" si="5931"/>
        <v>180</v>
      </c>
      <c r="V1326" s="4">
        <f t="shared" si="5931"/>
        <v>195</v>
      </c>
      <c r="W1326" s="4">
        <f t="shared" si="5931"/>
        <v>210</v>
      </c>
      <c r="X1326" s="4">
        <f>W1326+24</f>
        <v>234</v>
      </c>
      <c r="Y1326" s="4">
        <f t="shared" ref="Y1326" si="5932">X1326+24</f>
        <v>258</v>
      </c>
      <c r="Z1326" s="4">
        <f t="shared" ref="Z1326:AC1326" si="5933">Y1326+24</f>
        <v>282</v>
      </c>
      <c r="AA1326" s="4">
        <f t="shared" si="5933"/>
        <v>306</v>
      </c>
      <c r="AB1326" s="4">
        <f t="shared" si="5933"/>
        <v>330</v>
      </c>
      <c r="AC1326" s="4">
        <f t="shared" si="5933"/>
        <v>354</v>
      </c>
      <c r="AD1326" s="4">
        <f>AC1326+36</f>
        <v>390</v>
      </c>
      <c r="AE1326" s="4">
        <f t="shared" ref="AE1326:AF1326" si="5934">AD1326+36</f>
        <v>426</v>
      </c>
      <c r="AF1326" s="4">
        <f t="shared" si="5934"/>
        <v>462</v>
      </c>
      <c r="AG1326" s="4">
        <f t="shared" ref="AG1326:BI1326" si="5935">AF1326+36</f>
        <v>498</v>
      </c>
      <c r="AH1326" s="4">
        <f t="shared" si="5935"/>
        <v>534</v>
      </c>
      <c r="AI1326" s="4">
        <f t="shared" si="5935"/>
        <v>570</v>
      </c>
      <c r="AJ1326" s="4">
        <f t="shared" si="5935"/>
        <v>606</v>
      </c>
      <c r="AK1326" s="4">
        <f t="shared" si="5935"/>
        <v>642</v>
      </c>
      <c r="AL1326" s="4">
        <f t="shared" si="5935"/>
        <v>678</v>
      </c>
      <c r="AM1326" s="4">
        <f t="shared" si="5935"/>
        <v>714</v>
      </c>
      <c r="AN1326" s="4">
        <f t="shared" si="5935"/>
        <v>750</v>
      </c>
      <c r="AO1326" s="4">
        <f t="shared" si="5935"/>
        <v>786</v>
      </c>
      <c r="AP1326" s="4">
        <f t="shared" si="5935"/>
        <v>822</v>
      </c>
      <c r="AQ1326" s="4">
        <f t="shared" si="5935"/>
        <v>858</v>
      </c>
      <c r="AR1326" s="4">
        <f t="shared" si="5935"/>
        <v>894</v>
      </c>
      <c r="AS1326" s="4">
        <f t="shared" si="5935"/>
        <v>930</v>
      </c>
      <c r="AT1326" s="4">
        <f t="shared" si="5935"/>
        <v>966</v>
      </c>
      <c r="AU1326" s="4">
        <f t="shared" si="5935"/>
        <v>1002</v>
      </c>
      <c r="AV1326" s="4">
        <f t="shared" si="5935"/>
        <v>1038</v>
      </c>
      <c r="AW1326" s="4">
        <f t="shared" si="5935"/>
        <v>1074</v>
      </c>
      <c r="AX1326" s="4">
        <f t="shared" si="5935"/>
        <v>1110</v>
      </c>
      <c r="AY1326" s="4">
        <f t="shared" si="5935"/>
        <v>1146</v>
      </c>
      <c r="AZ1326" s="4">
        <f t="shared" si="5935"/>
        <v>1182</v>
      </c>
      <c r="BA1326" s="4">
        <f t="shared" si="5935"/>
        <v>1218</v>
      </c>
      <c r="BB1326" s="4">
        <f t="shared" si="5935"/>
        <v>1254</v>
      </c>
      <c r="BC1326" s="4">
        <f t="shared" si="5935"/>
        <v>1290</v>
      </c>
      <c r="BD1326" s="4">
        <f t="shared" si="5935"/>
        <v>1326</v>
      </c>
      <c r="BE1326" s="4">
        <f t="shared" si="5935"/>
        <v>1362</v>
      </c>
      <c r="BF1326" s="4">
        <f t="shared" si="5935"/>
        <v>1398</v>
      </c>
      <c r="BG1326" s="4">
        <f t="shared" si="5935"/>
        <v>1434</v>
      </c>
      <c r="BH1326" s="4">
        <f t="shared" si="5935"/>
        <v>1470</v>
      </c>
      <c r="BI1326" s="4">
        <f t="shared" si="5935"/>
        <v>1506</v>
      </c>
      <c r="BJ1326" t="s">
        <v>1</v>
      </c>
    </row>
    <row r="1327" spans="1:62">
      <c r="A1327" s="4" t="s">
        <v>24</v>
      </c>
      <c r="B1327" s="4">
        <v>4</v>
      </c>
      <c r="C1327" s="4">
        <v>4.2</v>
      </c>
      <c r="D1327" s="4">
        <v>4.5</v>
      </c>
      <c r="E1327" s="4">
        <v>4.7</v>
      </c>
      <c r="F1327" s="4">
        <v>5</v>
      </c>
      <c r="G1327" s="4">
        <v>5.2</v>
      </c>
      <c r="H1327" s="4">
        <v>5.5</v>
      </c>
      <c r="I1327" s="4">
        <v>5.7</v>
      </c>
      <c r="J1327" s="4">
        <v>6</v>
      </c>
      <c r="K1327" s="5">
        <v>6.2</v>
      </c>
      <c r="L1327" s="4">
        <v>6.5</v>
      </c>
      <c r="M1327" s="4">
        <v>6.7</v>
      </c>
      <c r="N1327" s="4">
        <v>7</v>
      </c>
      <c r="O1327" s="4">
        <v>7.2</v>
      </c>
      <c r="P1327" s="4">
        <v>7.5</v>
      </c>
      <c r="Q1327" s="4">
        <v>7.7</v>
      </c>
      <c r="R1327" s="4">
        <v>8</v>
      </c>
      <c r="S1327" s="4">
        <v>8.1999999999999993</v>
      </c>
      <c r="T1327" s="4">
        <v>8.5</v>
      </c>
      <c r="U1327" s="6">
        <v>8.6999999999999993</v>
      </c>
      <c r="V1327" s="4">
        <v>9</v>
      </c>
      <c r="W1327" s="4">
        <v>9.1999999999999993</v>
      </c>
      <c r="X1327" s="4">
        <v>9.5</v>
      </c>
      <c r="Y1327" s="4">
        <v>9.6999999999999993</v>
      </c>
      <c r="Z1327" s="4">
        <v>10</v>
      </c>
      <c r="AA1327" s="4">
        <v>10.199999999999999</v>
      </c>
      <c r="AB1327" s="4">
        <v>10.5</v>
      </c>
      <c r="AC1327" s="4">
        <v>10.7</v>
      </c>
      <c r="AD1327" s="4">
        <v>11</v>
      </c>
      <c r="AE1327" s="5">
        <v>11.2</v>
      </c>
      <c r="AF1327" s="4">
        <v>11.5</v>
      </c>
      <c r="AG1327" s="4">
        <v>11.7</v>
      </c>
      <c r="AH1327" s="4">
        <v>12</v>
      </c>
      <c r="AI1327" s="4">
        <v>12.2</v>
      </c>
      <c r="AJ1327" s="4">
        <v>12.5</v>
      </c>
      <c r="AK1327" s="4">
        <v>12.7</v>
      </c>
      <c r="AL1327" s="4">
        <v>13</v>
      </c>
      <c r="AM1327" s="4">
        <v>13.2</v>
      </c>
      <c r="AN1327" s="4">
        <v>13.5</v>
      </c>
      <c r="AO1327" s="6">
        <v>13.7</v>
      </c>
      <c r="AP1327" s="4">
        <v>14</v>
      </c>
      <c r="AQ1327" s="4">
        <v>14.2</v>
      </c>
      <c r="AR1327" s="4">
        <v>14.5</v>
      </c>
      <c r="AS1327" s="4">
        <v>14.7</v>
      </c>
      <c r="AT1327" s="4">
        <v>15</v>
      </c>
      <c r="AU1327" s="4">
        <v>15.2</v>
      </c>
      <c r="AV1327" s="4">
        <v>15.5</v>
      </c>
      <c r="AW1327" s="4">
        <v>15.7</v>
      </c>
      <c r="AX1327" s="4">
        <v>16</v>
      </c>
      <c r="AY1327" s="5">
        <v>16.2</v>
      </c>
      <c r="AZ1327" s="4">
        <v>16.5</v>
      </c>
      <c r="BA1327" s="4">
        <v>16.7</v>
      </c>
      <c r="BB1327" s="4">
        <v>17</v>
      </c>
      <c r="BC1327" s="4">
        <v>17.2</v>
      </c>
      <c r="BD1327" s="4">
        <v>17.5</v>
      </c>
      <c r="BE1327" s="4">
        <v>17.7</v>
      </c>
      <c r="BF1327" s="4">
        <v>18</v>
      </c>
      <c r="BG1327" s="4">
        <v>18.2</v>
      </c>
      <c r="BH1327" s="4">
        <v>18.5</v>
      </c>
      <c r="BI1327" s="6">
        <v>18.7</v>
      </c>
      <c r="BJ1327" t="s">
        <v>1</v>
      </c>
    </row>
    <row r="1328" spans="1:62">
      <c r="A1328" s="4" t="s">
        <v>5</v>
      </c>
      <c r="K1328" s="5"/>
      <c r="U1328" s="6"/>
      <c r="AE1328" s="5"/>
      <c r="AO1328" s="6"/>
      <c r="AY1328" s="5"/>
      <c r="BI1328" s="6"/>
    </row>
    <row r="1329" spans="1:62">
      <c r="A1329" s="4" t="s">
        <v>465</v>
      </c>
      <c r="K1329" s="5"/>
      <c r="U1329" s="6"/>
      <c r="AE1329" s="5"/>
      <c r="AO1329" s="6"/>
      <c r="AY1329" s="5"/>
      <c r="BI1329" s="6"/>
    </row>
    <row r="1330" spans="1:62">
      <c r="A1330" s="4" t="s">
        <v>280</v>
      </c>
      <c r="B1330" s="4">
        <v>140</v>
      </c>
      <c r="C1330" s="4">
        <v>150</v>
      </c>
      <c r="D1330" s="4">
        <v>160</v>
      </c>
      <c r="E1330" s="4">
        <v>170</v>
      </c>
      <c r="F1330" s="4">
        <v>180</v>
      </c>
      <c r="G1330" s="4">
        <v>190</v>
      </c>
      <c r="H1330" s="4">
        <v>200</v>
      </c>
      <c r="I1330" s="4">
        <v>210</v>
      </c>
      <c r="J1330" s="4">
        <v>220</v>
      </c>
      <c r="K1330" s="5">
        <v>230</v>
      </c>
      <c r="L1330" s="4">
        <v>240</v>
      </c>
      <c r="M1330" s="4">
        <v>250</v>
      </c>
      <c r="N1330" s="4">
        <v>260</v>
      </c>
      <c r="O1330" s="4">
        <v>270</v>
      </c>
      <c r="P1330" s="4">
        <v>280</v>
      </c>
      <c r="Q1330" s="4">
        <v>290</v>
      </c>
      <c r="R1330" s="4">
        <v>300</v>
      </c>
      <c r="S1330" s="4">
        <v>310</v>
      </c>
      <c r="T1330" s="4">
        <v>320</v>
      </c>
      <c r="U1330" s="6">
        <v>330</v>
      </c>
      <c r="V1330" s="4">
        <v>340</v>
      </c>
      <c r="W1330" s="4">
        <v>350</v>
      </c>
      <c r="X1330" s="4">
        <v>360</v>
      </c>
      <c r="Y1330" s="4">
        <v>370</v>
      </c>
      <c r="Z1330" s="4">
        <v>380</v>
      </c>
      <c r="AA1330" s="4">
        <v>390</v>
      </c>
      <c r="AB1330" s="4">
        <v>400</v>
      </c>
      <c r="AC1330" s="4">
        <v>410</v>
      </c>
      <c r="AD1330" s="4">
        <v>420</v>
      </c>
      <c r="AE1330" s="5">
        <v>430</v>
      </c>
      <c r="AF1330" s="4">
        <v>440</v>
      </c>
      <c r="AG1330" s="4">
        <v>450</v>
      </c>
      <c r="AH1330" s="4">
        <v>460</v>
      </c>
      <c r="AI1330" s="4">
        <v>470</v>
      </c>
      <c r="AJ1330" s="4">
        <v>480</v>
      </c>
      <c r="AK1330" s="4">
        <v>490</v>
      </c>
      <c r="AL1330" s="4">
        <v>500</v>
      </c>
      <c r="AM1330" s="4">
        <v>510</v>
      </c>
      <c r="AN1330" s="4">
        <v>520</v>
      </c>
      <c r="AO1330" s="6">
        <v>530</v>
      </c>
      <c r="AP1330" s="4">
        <v>540</v>
      </c>
      <c r="AQ1330" s="4">
        <v>550</v>
      </c>
      <c r="AR1330" s="4">
        <v>560</v>
      </c>
      <c r="AS1330" s="4">
        <v>570</v>
      </c>
      <c r="AT1330" s="4">
        <v>580</v>
      </c>
      <c r="AU1330" s="4">
        <v>590</v>
      </c>
      <c r="AV1330" s="4">
        <v>600</v>
      </c>
      <c r="AW1330" s="4">
        <v>610</v>
      </c>
      <c r="AX1330" s="4">
        <v>620</v>
      </c>
      <c r="AY1330" s="5">
        <v>630</v>
      </c>
      <c r="AZ1330" s="4">
        <v>640</v>
      </c>
      <c r="BA1330" s="4">
        <v>650</v>
      </c>
      <c r="BB1330" s="4">
        <v>660</v>
      </c>
      <c r="BC1330" s="4">
        <v>670</v>
      </c>
      <c r="BD1330" s="4">
        <v>680</v>
      </c>
      <c r="BE1330" s="4">
        <v>690</v>
      </c>
      <c r="BF1330" s="4">
        <v>700</v>
      </c>
      <c r="BG1330" s="4">
        <v>710</v>
      </c>
      <c r="BH1330" s="4">
        <v>720</v>
      </c>
      <c r="BI1330" s="6">
        <v>730</v>
      </c>
      <c r="BJ1330" t="s">
        <v>1</v>
      </c>
    </row>
    <row r="1331" spans="1:62">
      <c r="A1331" s="4" t="s">
        <v>299</v>
      </c>
      <c r="B1331" s="4">
        <v>3</v>
      </c>
      <c r="C1331" s="4">
        <v>4</v>
      </c>
      <c r="D1331" s="4">
        <v>5</v>
      </c>
      <c r="E1331" s="4">
        <v>5</v>
      </c>
      <c r="F1331" s="4">
        <v>5</v>
      </c>
      <c r="G1331" s="4">
        <v>5</v>
      </c>
      <c r="H1331" s="4">
        <v>5</v>
      </c>
      <c r="I1331" s="4">
        <v>5</v>
      </c>
      <c r="J1331" s="4">
        <v>5</v>
      </c>
      <c r="K1331" s="5">
        <v>5</v>
      </c>
      <c r="L1331" s="4">
        <v>5</v>
      </c>
      <c r="M1331" s="4">
        <v>5</v>
      </c>
      <c r="N1331" s="4">
        <v>5</v>
      </c>
      <c r="O1331" s="4">
        <v>5</v>
      </c>
      <c r="P1331" s="4">
        <v>5</v>
      </c>
      <c r="Q1331" s="4">
        <v>5</v>
      </c>
      <c r="R1331" s="4">
        <v>5</v>
      </c>
      <c r="S1331" s="4">
        <v>5</v>
      </c>
      <c r="T1331" s="4">
        <v>5</v>
      </c>
      <c r="U1331" s="6">
        <v>5</v>
      </c>
      <c r="V1331" s="4">
        <v>5</v>
      </c>
      <c r="W1331" s="4">
        <v>5</v>
      </c>
      <c r="X1331" s="4">
        <v>5</v>
      </c>
      <c r="Y1331" s="4">
        <v>5</v>
      </c>
      <c r="Z1331" s="4">
        <v>5</v>
      </c>
      <c r="AA1331" s="4">
        <v>5</v>
      </c>
      <c r="AB1331" s="4">
        <v>5</v>
      </c>
      <c r="AC1331" s="4">
        <v>5</v>
      </c>
      <c r="AD1331" s="4">
        <v>5</v>
      </c>
      <c r="AE1331" s="5">
        <v>5</v>
      </c>
      <c r="AF1331" s="4">
        <v>5</v>
      </c>
      <c r="AG1331" s="4">
        <v>5</v>
      </c>
      <c r="AH1331" s="4">
        <v>5</v>
      </c>
      <c r="AI1331" s="4">
        <v>5</v>
      </c>
      <c r="AJ1331" s="4">
        <v>5</v>
      </c>
      <c r="AK1331" s="4">
        <v>5</v>
      </c>
      <c r="AL1331" s="4">
        <v>5</v>
      </c>
      <c r="AM1331" s="4">
        <v>5</v>
      </c>
      <c r="AN1331" s="4">
        <v>5</v>
      </c>
      <c r="AO1331" s="6">
        <v>5</v>
      </c>
      <c r="AP1331" s="4">
        <v>5</v>
      </c>
      <c r="AQ1331" s="4">
        <v>5</v>
      </c>
      <c r="AR1331" s="4">
        <v>5</v>
      </c>
      <c r="AS1331" s="4">
        <v>5</v>
      </c>
      <c r="AT1331" s="4">
        <v>5</v>
      </c>
      <c r="AU1331" s="4">
        <v>5</v>
      </c>
      <c r="AV1331" s="4">
        <v>5</v>
      </c>
      <c r="AW1331" s="4">
        <v>5</v>
      </c>
      <c r="AX1331" s="4">
        <v>5</v>
      </c>
      <c r="AY1331" s="5">
        <v>5</v>
      </c>
      <c r="AZ1331" s="4">
        <v>5</v>
      </c>
      <c r="BA1331" s="4">
        <v>5</v>
      </c>
      <c r="BB1331" s="4">
        <v>5</v>
      </c>
      <c r="BC1331" s="4">
        <v>5</v>
      </c>
      <c r="BD1331" s="4">
        <v>5</v>
      </c>
      <c r="BE1331" s="4">
        <v>5</v>
      </c>
      <c r="BF1331" s="4">
        <v>5</v>
      </c>
      <c r="BG1331" s="4">
        <v>5</v>
      </c>
      <c r="BH1331" s="4">
        <v>5</v>
      </c>
      <c r="BI1331" s="6">
        <v>5</v>
      </c>
      <c r="BJ1331" t="s">
        <v>1</v>
      </c>
    </row>
    <row r="1332" spans="1:62">
      <c r="A1332" s="4" t="s">
        <v>281</v>
      </c>
      <c r="B1332" s="4">
        <v>100</v>
      </c>
      <c r="C1332" s="4">
        <f>B1332+16</f>
        <v>116</v>
      </c>
      <c r="D1332" s="4">
        <f t="shared" ref="D1332:BI1332" si="5936">C1332+16</f>
        <v>132</v>
      </c>
      <c r="E1332" s="4">
        <f t="shared" si="5936"/>
        <v>148</v>
      </c>
      <c r="F1332" s="4">
        <f t="shared" si="5936"/>
        <v>164</v>
      </c>
      <c r="G1332" s="4">
        <f t="shared" si="5936"/>
        <v>180</v>
      </c>
      <c r="H1332" s="4">
        <f t="shared" si="5936"/>
        <v>196</v>
      </c>
      <c r="I1332" s="4">
        <f t="shared" si="5936"/>
        <v>212</v>
      </c>
      <c r="J1332" s="4">
        <f t="shared" si="5936"/>
        <v>228</v>
      </c>
      <c r="K1332" s="4">
        <f t="shared" si="5936"/>
        <v>244</v>
      </c>
      <c r="L1332" s="4">
        <f t="shared" si="5936"/>
        <v>260</v>
      </c>
      <c r="M1332" s="4">
        <f t="shared" si="5936"/>
        <v>276</v>
      </c>
      <c r="N1332" s="4">
        <f t="shared" si="5936"/>
        <v>292</v>
      </c>
      <c r="O1332" s="4">
        <f t="shared" si="5936"/>
        <v>308</v>
      </c>
      <c r="P1332" s="4">
        <f t="shared" si="5936"/>
        <v>324</v>
      </c>
      <c r="Q1332" s="4">
        <f t="shared" si="5936"/>
        <v>340</v>
      </c>
      <c r="R1332" s="4">
        <f t="shared" si="5936"/>
        <v>356</v>
      </c>
      <c r="S1332" s="4">
        <f t="shared" si="5936"/>
        <v>372</v>
      </c>
      <c r="T1332" s="4">
        <f t="shared" si="5936"/>
        <v>388</v>
      </c>
      <c r="U1332" s="4">
        <f t="shared" si="5936"/>
        <v>404</v>
      </c>
      <c r="V1332" s="4">
        <f t="shared" si="5936"/>
        <v>420</v>
      </c>
      <c r="W1332" s="4">
        <f t="shared" si="5936"/>
        <v>436</v>
      </c>
      <c r="X1332" s="4">
        <f t="shared" si="5936"/>
        <v>452</v>
      </c>
      <c r="Y1332" s="4">
        <f t="shared" si="5936"/>
        <v>468</v>
      </c>
      <c r="Z1332" s="4">
        <f t="shared" si="5936"/>
        <v>484</v>
      </c>
      <c r="AA1332" s="4">
        <f t="shared" si="5936"/>
        <v>500</v>
      </c>
      <c r="AB1332" s="4">
        <f t="shared" si="5936"/>
        <v>516</v>
      </c>
      <c r="AC1332" s="4">
        <f t="shared" si="5936"/>
        <v>532</v>
      </c>
      <c r="AD1332" s="4">
        <f t="shared" si="5936"/>
        <v>548</v>
      </c>
      <c r="AE1332" s="4">
        <f t="shared" si="5936"/>
        <v>564</v>
      </c>
      <c r="AF1332" s="4">
        <f t="shared" si="5936"/>
        <v>580</v>
      </c>
      <c r="AG1332" s="4">
        <f t="shared" si="5936"/>
        <v>596</v>
      </c>
      <c r="AH1332" s="4">
        <f t="shared" si="5936"/>
        <v>612</v>
      </c>
      <c r="AI1332" s="4">
        <f t="shared" si="5936"/>
        <v>628</v>
      </c>
      <c r="AJ1332" s="4">
        <f t="shared" si="5936"/>
        <v>644</v>
      </c>
      <c r="AK1332" s="4">
        <f t="shared" si="5936"/>
        <v>660</v>
      </c>
      <c r="AL1332" s="4">
        <f t="shared" si="5936"/>
        <v>676</v>
      </c>
      <c r="AM1332" s="4">
        <f t="shared" si="5936"/>
        <v>692</v>
      </c>
      <c r="AN1332" s="4">
        <f t="shared" si="5936"/>
        <v>708</v>
      </c>
      <c r="AO1332" s="4">
        <f t="shared" si="5936"/>
        <v>724</v>
      </c>
      <c r="AP1332" s="4">
        <f t="shared" si="5936"/>
        <v>740</v>
      </c>
      <c r="AQ1332" s="4">
        <f t="shared" si="5936"/>
        <v>756</v>
      </c>
      <c r="AR1332" s="4">
        <f t="shared" si="5936"/>
        <v>772</v>
      </c>
      <c r="AS1332" s="4">
        <f t="shared" si="5936"/>
        <v>788</v>
      </c>
      <c r="AT1332" s="4">
        <f t="shared" si="5936"/>
        <v>804</v>
      </c>
      <c r="AU1332" s="4">
        <f t="shared" si="5936"/>
        <v>820</v>
      </c>
      <c r="AV1332" s="4">
        <f t="shared" si="5936"/>
        <v>836</v>
      </c>
      <c r="AW1332" s="4">
        <f t="shared" si="5936"/>
        <v>852</v>
      </c>
      <c r="AX1332" s="4">
        <f t="shared" si="5936"/>
        <v>868</v>
      </c>
      <c r="AY1332" s="4">
        <f t="shared" si="5936"/>
        <v>884</v>
      </c>
      <c r="AZ1332" s="4">
        <f t="shared" si="5936"/>
        <v>900</v>
      </c>
      <c r="BA1332" s="4">
        <f t="shared" si="5936"/>
        <v>916</v>
      </c>
      <c r="BB1332" s="4">
        <f t="shared" si="5936"/>
        <v>932</v>
      </c>
      <c r="BC1332" s="4">
        <f t="shared" si="5936"/>
        <v>948</v>
      </c>
      <c r="BD1332" s="4">
        <f t="shared" si="5936"/>
        <v>964</v>
      </c>
      <c r="BE1332" s="4">
        <f t="shared" si="5936"/>
        <v>980</v>
      </c>
      <c r="BF1332" s="4">
        <f t="shared" si="5936"/>
        <v>996</v>
      </c>
      <c r="BG1332" s="4">
        <f t="shared" si="5936"/>
        <v>1012</v>
      </c>
      <c r="BH1332" s="4">
        <f t="shared" si="5936"/>
        <v>1028</v>
      </c>
      <c r="BI1332" s="4">
        <f t="shared" si="5936"/>
        <v>1044</v>
      </c>
      <c r="BJ1332" t="s">
        <v>1</v>
      </c>
    </row>
    <row r="1333" spans="1:62">
      <c r="A1333" s="4" t="s">
        <v>5</v>
      </c>
      <c r="K1333" s="5"/>
      <c r="U1333" s="6"/>
      <c r="AE1333" s="5"/>
      <c r="AO1333" s="6"/>
      <c r="AY1333" s="5"/>
      <c r="BI1333" s="6"/>
    </row>
    <row r="1334" spans="1:62">
      <c r="A1334" s="4" t="s">
        <v>466</v>
      </c>
      <c r="K1334" s="5"/>
      <c r="U1334" s="6"/>
      <c r="AE1334" s="5"/>
      <c r="AO1334" s="6"/>
      <c r="AY1334" s="5"/>
      <c r="BI1334" s="6"/>
    </row>
    <row r="1335" spans="1:62">
      <c r="A1335" s="4" t="s">
        <v>280</v>
      </c>
      <c r="B1335" s="4">
        <v>30</v>
      </c>
      <c r="C1335" s="4">
        <v>39</v>
      </c>
      <c r="D1335" s="4">
        <v>48</v>
      </c>
      <c r="E1335" s="4">
        <v>57</v>
      </c>
      <c r="F1335" s="4">
        <v>66</v>
      </c>
      <c r="G1335" s="4">
        <v>75</v>
      </c>
      <c r="H1335" s="4">
        <v>84</v>
      </c>
      <c r="I1335" s="4">
        <v>93</v>
      </c>
      <c r="J1335" s="4">
        <v>102</v>
      </c>
      <c r="K1335" s="5">
        <v>111</v>
      </c>
      <c r="L1335" s="4">
        <v>120</v>
      </c>
      <c r="M1335" s="4">
        <v>129</v>
      </c>
      <c r="N1335" s="4">
        <v>138</v>
      </c>
      <c r="O1335" s="4">
        <v>147</v>
      </c>
      <c r="P1335" s="4">
        <v>156</v>
      </c>
      <c r="Q1335" s="4">
        <v>165</v>
      </c>
      <c r="R1335" s="4">
        <v>174</v>
      </c>
      <c r="S1335" s="4">
        <v>183</v>
      </c>
      <c r="T1335" s="4">
        <v>192</v>
      </c>
      <c r="U1335" s="6">
        <v>201</v>
      </c>
      <c r="V1335" s="4">
        <v>210</v>
      </c>
      <c r="W1335" s="4">
        <v>219</v>
      </c>
      <c r="X1335" s="4">
        <v>228</v>
      </c>
      <c r="Y1335" s="4">
        <v>237</v>
      </c>
      <c r="Z1335" s="4">
        <v>246</v>
      </c>
      <c r="AA1335" s="4">
        <v>255</v>
      </c>
      <c r="AB1335" s="4">
        <v>264</v>
      </c>
      <c r="AC1335" s="4">
        <v>273</v>
      </c>
      <c r="AD1335" s="4">
        <v>282</v>
      </c>
      <c r="AE1335" s="5">
        <v>291</v>
      </c>
      <c r="AF1335" s="4">
        <v>300</v>
      </c>
      <c r="AG1335" s="4">
        <v>309</v>
      </c>
      <c r="AH1335" s="4">
        <v>318</v>
      </c>
      <c r="AI1335" s="4">
        <v>327</v>
      </c>
      <c r="AJ1335" s="4">
        <v>336</v>
      </c>
      <c r="AK1335" s="4">
        <v>345</v>
      </c>
      <c r="AL1335" s="4">
        <v>354</v>
      </c>
      <c r="AM1335" s="4">
        <v>363</v>
      </c>
      <c r="AN1335" s="4">
        <v>372</v>
      </c>
      <c r="AO1335" s="6">
        <v>381</v>
      </c>
      <c r="AP1335" s="4">
        <v>390</v>
      </c>
      <c r="AQ1335" s="4">
        <v>399</v>
      </c>
      <c r="AR1335" s="4">
        <v>408</v>
      </c>
      <c r="AS1335" s="4">
        <v>417</v>
      </c>
      <c r="AT1335" s="4">
        <v>426</v>
      </c>
      <c r="AU1335" s="4">
        <v>435</v>
      </c>
      <c r="AV1335" s="4">
        <v>444</v>
      </c>
      <c r="AW1335" s="4">
        <v>453</v>
      </c>
      <c r="AX1335" s="4">
        <v>462</v>
      </c>
      <c r="AY1335" s="5">
        <v>471</v>
      </c>
      <c r="AZ1335" s="4">
        <v>480</v>
      </c>
      <c r="BA1335" s="4">
        <v>489</v>
      </c>
      <c r="BB1335" s="4">
        <v>498</v>
      </c>
      <c r="BC1335" s="4">
        <v>507</v>
      </c>
      <c r="BD1335" s="4">
        <v>516</v>
      </c>
      <c r="BE1335" s="4">
        <v>525</v>
      </c>
      <c r="BF1335" s="4">
        <v>534</v>
      </c>
      <c r="BG1335" s="4">
        <v>543</v>
      </c>
      <c r="BH1335" s="4">
        <v>552</v>
      </c>
      <c r="BI1335" s="6">
        <v>561</v>
      </c>
      <c r="BJ1335" t="s">
        <v>1</v>
      </c>
    </row>
    <row r="1336" spans="1:62">
      <c r="A1336" s="4" t="s">
        <v>30</v>
      </c>
      <c r="B1336" s="4">
        <v>12</v>
      </c>
      <c r="C1336" s="4">
        <f>B1336+12</f>
        <v>24</v>
      </c>
      <c r="D1336" s="4">
        <f t="shared" ref="D1336:I1336" si="5937">C1336+12</f>
        <v>36</v>
      </c>
      <c r="E1336" s="4">
        <f t="shared" si="5937"/>
        <v>48</v>
      </c>
      <c r="F1336" s="4">
        <f t="shared" si="5937"/>
        <v>60</v>
      </c>
      <c r="G1336" s="4">
        <f t="shared" si="5937"/>
        <v>72</v>
      </c>
      <c r="H1336" s="4">
        <f t="shared" si="5937"/>
        <v>84</v>
      </c>
      <c r="I1336" s="4">
        <f t="shared" si="5937"/>
        <v>96</v>
      </c>
      <c r="J1336" s="4">
        <f>I1336+23</f>
        <v>119</v>
      </c>
      <c r="K1336">
        <f t="shared" ref="K1336:Q1336" si="5938">J1336+23</f>
        <v>142</v>
      </c>
      <c r="L1336" s="4">
        <f t="shared" si="5938"/>
        <v>165</v>
      </c>
      <c r="M1336" s="4">
        <f t="shared" si="5938"/>
        <v>188</v>
      </c>
      <c r="N1336" s="4">
        <f t="shared" si="5938"/>
        <v>211</v>
      </c>
      <c r="O1336" s="4">
        <f t="shared" si="5938"/>
        <v>234</v>
      </c>
      <c r="P1336" s="4">
        <f t="shared" si="5938"/>
        <v>257</v>
      </c>
      <c r="Q1336" s="4">
        <f t="shared" si="5938"/>
        <v>280</v>
      </c>
      <c r="R1336" s="4">
        <f>Q1336+34</f>
        <v>314</v>
      </c>
      <c r="S1336" s="4">
        <f t="shared" ref="S1336:W1336" si="5939">R1336+34</f>
        <v>348</v>
      </c>
      <c r="T1336" s="4">
        <f t="shared" si="5939"/>
        <v>382</v>
      </c>
      <c r="U1336">
        <f t="shared" si="5939"/>
        <v>416</v>
      </c>
      <c r="V1336" s="4">
        <f t="shared" si="5939"/>
        <v>450</v>
      </c>
      <c r="W1336" s="4">
        <f t="shared" si="5939"/>
        <v>484</v>
      </c>
      <c r="X1336" s="4">
        <f>W1336+36</f>
        <v>520</v>
      </c>
      <c r="Y1336" s="4">
        <f t="shared" ref="Y1336:AC1336" si="5940">X1336+36</f>
        <v>556</v>
      </c>
      <c r="Z1336" s="4">
        <f t="shared" si="5940"/>
        <v>592</v>
      </c>
      <c r="AA1336" s="4">
        <f t="shared" si="5940"/>
        <v>628</v>
      </c>
      <c r="AB1336" s="4">
        <f t="shared" si="5940"/>
        <v>664</v>
      </c>
      <c r="AC1336" s="4">
        <f t="shared" si="5940"/>
        <v>700</v>
      </c>
      <c r="AD1336" s="4">
        <f>AC1336+38</f>
        <v>738</v>
      </c>
      <c r="AE1336">
        <f t="shared" ref="AE1336:BI1336" si="5941">AD1336+38</f>
        <v>776</v>
      </c>
      <c r="AF1336" s="4">
        <f t="shared" si="5941"/>
        <v>814</v>
      </c>
      <c r="AG1336" s="4">
        <f t="shared" si="5941"/>
        <v>852</v>
      </c>
      <c r="AH1336" s="4">
        <f t="shared" si="5941"/>
        <v>890</v>
      </c>
      <c r="AI1336" s="4">
        <f t="shared" si="5941"/>
        <v>928</v>
      </c>
      <c r="AJ1336" s="4">
        <f t="shared" si="5941"/>
        <v>966</v>
      </c>
      <c r="AK1336" s="4">
        <f t="shared" si="5941"/>
        <v>1004</v>
      </c>
      <c r="AL1336" s="4">
        <f t="shared" si="5941"/>
        <v>1042</v>
      </c>
      <c r="AM1336" s="4">
        <f t="shared" si="5941"/>
        <v>1080</v>
      </c>
      <c r="AN1336" s="4">
        <f t="shared" si="5941"/>
        <v>1118</v>
      </c>
      <c r="AO1336">
        <f t="shared" si="5941"/>
        <v>1156</v>
      </c>
      <c r="AP1336" s="4">
        <f t="shared" si="5941"/>
        <v>1194</v>
      </c>
      <c r="AQ1336" s="4">
        <f t="shared" si="5941"/>
        <v>1232</v>
      </c>
      <c r="AR1336" s="4">
        <f t="shared" si="5941"/>
        <v>1270</v>
      </c>
      <c r="AS1336" s="4">
        <f t="shared" si="5941"/>
        <v>1308</v>
      </c>
      <c r="AT1336" s="4">
        <f t="shared" si="5941"/>
        <v>1346</v>
      </c>
      <c r="AU1336" s="4">
        <f t="shared" si="5941"/>
        <v>1384</v>
      </c>
      <c r="AV1336" s="4">
        <f t="shared" si="5941"/>
        <v>1422</v>
      </c>
      <c r="AW1336" s="4">
        <f t="shared" si="5941"/>
        <v>1460</v>
      </c>
      <c r="AX1336" s="4">
        <f t="shared" si="5941"/>
        <v>1498</v>
      </c>
      <c r="AY1336">
        <f t="shared" si="5941"/>
        <v>1536</v>
      </c>
      <c r="AZ1336" s="4">
        <f t="shared" si="5941"/>
        <v>1574</v>
      </c>
      <c r="BA1336" s="4">
        <f t="shared" si="5941"/>
        <v>1612</v>
      </c>
      <c r="BB1336" s="4">
        <f t="shared" si="5941"/>
        <v>1650</v>
      </c>
      <c r="BC1336" s="4">
        <f t="shared" si="5941"/>
        <v>1688</v>
      </c>
      <c r="BD1336" s="4">
        <f t="shared" si="5941"/>
        <v>1726</v>
      </c>
      <c r="BE1336" s="4">
        <f t="shared" si="5941"/>
        <v>1764</v>
      </c>
      <c r="BF1336" s="4">
        <f t="shared" si="5941"/>
        <v>1802</v>
      </c>
      <c r="BG1336" s="4">
        <f t="shared" si="5941"/>
        <v>1840</v>
      </c>
      <c r="BH1336" s="4">
        <f t="shared" si="5941"/>
        <v>1878</v>
      </c>
      <c r="BI1336">
        <f t="shared" si="5941"/>
        <v>1916</v>
      </c>
      <c r="BJ1336" t="s">
        <v>1</v>
      </c>
    </row>
    <row r="1337" spans="1:62">
      <c r="A1337" s="4" t="s">
        <v>31</v>
      </c>
      <c r="B1337" s="4">
        <v>23</v>
      </c>
      <c r="C1337" s="4">
        <f>B1337+12</f>
        <v>35</v>
      </c>
      <c r="D1337" s="4">
        <f t="shared" ref="D1337:I1337" si="5942">C1337+12</f>
        <v>47</v>
      </c>
      <c r="E1337" s="4">
        <f t="shared" si="5942"/>
        <v>59</v>
      </c>
      <c r="F1337" s="4">
        <f t="shared" si="5942"/>
        <v>71</v>
      </c>
      <c r="G1337" s="4">
        <f t="shared" si="5942"/>
        <v>83</v>
      </c>
      <c r="H1337" s="4">
        <f t="shared" si="5942"/>
        <v>95</v>
      </c>
      <c r="I1337" s="4">
        <f t="shared" si="5942"/>
        <v>107</v>
      </c>
      <c r="J1337" s="4">
        <f>I1337+23</f>
        <v>130</v>
      </c>
      <c r="K1337">
        <f t="shared" ref="K1337:Q1337" si="5943">J1337+23</f>
        <v>153</v>
      </c>
      <c r="L1337" s="4">
        <f t="shared" si="5943"/>
        <v>176</v>
      </c>
      <c r="M1337" s="4">
        <f t="shared" si="5943"/>
        <v>199</v>
      </c>
      <c r="N1337" s="4">
        <f t="shared" si="5943"/>
        <v>222</v>
      </c>
      <c r="O1337" s="4">
        <f t="shared" si="5943"/>
        <v>245</v>
      </c>
      <c r="P1337" s="4">
        <f t="shared" si="5943"/>
        <v>268</v>
      </c>
      <c r="Q1337" s="4">
        <f t="shared" si="5943"/>
        <v>291</v>
      </c>
      <c r="R1337" s="4">
        <f>Q1337+34</f>
        <v>325</v>
      </c>
      <c r="S1337" s="4">
        <f t="shared" ref="S1337:W1337" si="5944">R1337+34</f>
        <v>359</v>
      </c>
      <c r="T1337" s="4">
        <f t="shared" si="5944"/>
        <v>393</v>
      </c>
      <c r="U1337">
        <f t="shared" si="5944"/>
        <v>427</v>
      </c>
      <c r="V1337" s="4">
        <f t="shared" si="5944"/>
        <v>461</v>
      </c>
      <c r="W1337" s="4">
        <f t="shared" si="5944"/>
        <v>495</v>
      </c>
      <c r="X1337" s="4">
        <f>W1337+36</f>
        <v>531</v>
      </c>
      <c r="Y1337" s="4">
        <f t="shared" ref="Y1337:AC1337" si="5945">X1337+36</f>
        <v>567</v>
      </c>
      <c r="Z1337" s="4">
        <f t="shared" si="5945"/>
        <v>603</v>
      </c>
      <c r="AA1337" s="4">
        <f t="shared" si="5945"/>
        <v>639</v>
      </c>
      <c r="AB1337" s="4">
        <f t="shared" si="5945"/>
        <v>675</v>
      </c>
      <c r="AC1337" s="4">
        <f t="shared" si="5945"/>
        <v>711</v>
      </c>
      <c r="AD1337" s="4">
        <f>AC1337+38</f>
        <v>749</v>
      </c>
      <c r="AE1337">
        <f t="shared" ref="AE1337:BI1337" si="5946">AD1337+38</f>
        <v>787</v>
      </c>
      <c r="AF1337" s="4">
        <f t="shared" si="5946"/>
        <v>825</v>
      </c>
      <c r="AG1337" s="4">
        <f t="shared" si="5946"/>
        <v>863</v>
      </c>
      <c r="AH1337" s="4">
        <f t="shared" si="5946"/>
        <v>901</v>
      </c>
      <c r="AI1337" s="4">
        <f t="shared" si="5946"/>
        <v>939</v>
      </c>
      <c r="AJ1337" s="4">
        <f t="shared" si="5946"/>
        <v>977</v>
      </c>
      <c r="AK1337" s="4">
        <f t="shared" si="5946"/>
        <v>1015</v>
      </c>
      <c r="AL1337" s="4">
        <f t="shared" si="5946"/>
        <v>1053</v>
      </c>
      <c r="AM1337" s="4">
        <f t="shared" si="5946"/>
        <v>1091</v>
      </c>
      <c r="AN1337" s="4">
        <f t="shared" si="5946"/>
        <v>1129</v>
      </c>
      <c r="AO1337">
        <f t="shared" si="5946"/>
        <v>1167</v>
      </c>
      <c r="AP1337" s="4">
        <f t="shared" si="5946"/>
        <v>1205</v>
      </c>
      <c r="AQ1337" s="4">
        <f t="shared" si="5946"/>
        <v>1243</v>
      </c>
      <c r="AR1337" s="4">
        <f t="shared" si="5946"/>
        <v>1281</v>
      </c>
      <c r="AS1337" s="4">
        <f t="shared" si="5946"/>
        <v>1319</v>
      </c>
      <c r="AT1337" s="4">
        <f t="shared" si="5946"/>
        <v>1357</v>
      </c>
      <c r="AU1337" s="4">
        <f t="shared" si="5946"/>
        <v>1395</v>
      </c>
      <c r="AV1337" s="4">
        <f t="shared" si="5946"/>
        <v>1433</v>
      </c>
      <c r="AW1337" s="4">
        <f t="shared" si="5946"/>
        <v>1471</v>
      </c>
      <c r="AX1337" s="4">
        <f t="shared" si="5946"/>
        <v>1509</v>
      </c>
      <c r="AY1337">
        <f t="shared" si="5946"/>
        <v>1547</v>
      </c>
      <c r="AZ1337" s="4">
        <f t="shared" si="5946"/>
        <v>1585</v>
      </c>
      <c r="BA1337" s="4">
        <f t="shared" si="5946"/>
        <v>1623</v>
      </c>
      <c r="BB1337" s="4">
        <f t="shared" si="5946"/>
        <v>1661</v>
      </c>
      <c r="BC1337" s="4">
        <f t="shared" si="5946"/>
        <v>1699</v>
      </c>
      <c r="BD1337" s="4">
        <f t="shared" si="5946"/>
        <v>1737</v>
      </c>
      <c r="BE1337" s="4">
        <f t="shared" si="5946"/>
        <v>1775</v>
      </c>
      <c r="BF1337" s="4">
        <f t="shared" si="5946"/>
        <v>1813</v>
      </c>
      <c r="BG1337" s="4">
        <f t="shared" si="5946"/>
        <v>1851</v>
      </c>
      <c r="BH1337" s="4">
        <f t="shared" si="5946"/>
        <v>1889</v>
      </c>
      <c r="BI1337">
        <f t="shared" si="5946"/>
        <v>1927</v>
      </c>
      <c r="BJ1337" t="s">
        <v>1</v>
      </c>
    </row>
    <row r="1338" spans="1:62">
      <c r="A1338" s="4" t="s">
        <v>38</v>
      </c>
      <c r="B1338" s="4">
        <v>8</v>
      </c>
      <c r="C1338" s="4">
        <f>B1338+6</f>
        <v>14</v>
      </c>
      <c r="D1338" s="4">
        <f>C1338+5</f>
        <v>19</v>
      </c>
      <c r="E1338" s="4">
        <f t="shared" ref="E1338:BI1338" si="5947">D1338+6</f>
        <v>25</v>
      </c>
      <c r="F1338" s="4">
        <f t="shared" si="5947"/>
        <v>31</v>
      </c>
      <c r="G1338" s="4">
        <f t="shared" si="5947"/>
        <v>37</v>
      </c>
      <c r="H1338" s="4">
        <f t="shared" si="5947"/>
        <v>43</v>
      </c>
      <c r="I1338" s="4">
        <f t="shared" si="5947"/>
        <v>49</v>
      </c>
      <c r="J1338" s="4">
        <f t="shared" si="5947"/>
        <v>55</v>
      </c>
      <c r="K1338">
        <f t="shared" ref="K1338" si="5948">J1338+5</f>
        <v>60</v>
      </c>
      <c r="L1338" s="4">
        <f t="shared" si="5947"/>
        <v>66</v>
      </c>
      <c r="M1338" s="4">
        <f t="shared" si="5947"/>
        <v>72</v>
      </c>
      <c r="N1338" s="4">
        <f t="shared" si="5947"/>
        <v>78</v>
      </c>
      <c r="O1338" s="4">
        <f t="shared" si="5947"/>
        <v>84</v>
      </c>
      <c r="P1338" s="4">
        <f t="shared" si="5947"/>
        <v>90</v>
      </c>
      <c r="Q1338" s="4">
        <f t="shared" si="5947"/>
        <v>96</v>
      </c>
      <c r="R1338" s="4">
        <f t="shared" ref="R1338" si="5949">Q1338+5</f>
        <v>101</v>
      </c>
      <c r="S1338" s="4">
        <f t="shared" si="5947"/>
        <v>107</v>
      </c>
      <c r="T1338" s="4">
        <f t="shared" si="5947"/>
        <v>113</v>
      </c>
      <c r="U1338">
        <f t="shared" si="5947"/>
        <v>119</v>
      </c>
      <c r="V1338" s="4">
        <f t="shared" si="5947"/>
        <v>125</v>
      </c>
      <c r="W1338" s="4">
        <f t="shared" si="5947"/>
        <v>131</v>
      </c>
      <c r="X1338" s="4">
        <f t="shared" si="5947"/>
        <v>137</v>
      </c>
      <c r="Y1338" s="4">
        <f t="shared" ref="Y1338" si="5950">X1338+5</f>
        <v>142</v>
      </c>
      <c r="Z1338" s="4">
        <f t="shared" si="5947"/>
        <v>148</v>
      </c>
      <c r="AA1338" s="4">
        <f t="shared" si="5947"/>
        <v>154</v>
      </c>
      <c r="AB1338" s="4">
        <f t="shared" si="5947"/>
        <v>160</v>
      </c>
      <c r="AC1338" s="4">
        <f t="shared" si="5947"/>
        <v>166</v>
      </c>
      <c r="AD1338" s="4">
        <f t="shared" si="5947"/>
        <v>172</v>
      </c>
      <c r="AE1338">
        <f t="shared" si="5947"/>
        <v>178</v>
      </c>
      <c r="AF1338" s="4">
        <f t="shared" ref="AF1338" si="5951">AE1338+5</f>
        <v>183</v>
      </c>
      <c r="AG1338" s="4">
        <f t="shared" si="5947"/>
        <v>189</v>
      </c>
      <c r="AH1338" s="4">
        <f t="shared" si="5947"/>
        <v>195</v>
      </c>
      <c r="AI1338" s="4">
        <f t="shared" si="5947"/>
        <v>201</v>
      </c>
      <c r="AJ1338" s="4">
        <f t="shared" si="5947"/>
        <v>207</v>
      </c>
      <c r="AK1338" s="4">
        <f t="shared" si="5947"/>
        <v>213</v>
      </c>
      <c r="AL1338" s="4">
        <f t="shared" si="5947"/>
        <v>219</v>
      </c>
      <c r="AM1338" s="4">
        <f t="shared" ref="AM1338" si="5952">AL1338+5</f>
        <v>224</v>
      </c>
      <c r="AN1338" s="4">
        <f t="shared" si="5947"/>
        <v>230</v>
      </c>
      <c r="AO1338">
        <f t="shared" si="5947"/>
        <v>236</v>
      </c>
      <c r="AP1338" s="4">
        <f t="shared" si="5947"/>
        <v>242</v>
      </c>
      <c r="AQ1338" s="4">
        <f t="shared" si="5947"/>
        <v>248</v>
      </c>
      <c r="AR1338" s="4">
        <f t="shared" si="5947"/>
        <v>254</v>
      </c>
      <c r="AS1338" s="4">
        <f t="shared" si="5947"/>
        <v>260</v>
      </c>
      <c r="AT1338" s="4">
        <f t="shared" ref="AT1338" si="5953">AS1338+5</f>
        <v>265</v>
      </c>
      <c r="AU1338" s="4">
        <f t="shared" si="5947"/>
        <v>271</v>
      </c>
      <c r="AV1338" s="4">
        <f t="shared" si="5947"/>
        <v>277</v>
      </c>
      <c r="AW1338" s="4">
        <f t="shared" si="5947"/>
        <v>283</v>
      </c>
      <c r="AX1338" s="4">
        <f t="shared" si="5947"/>
        <v>289</v>
      </c>
      <c r="AY1338">
        <f t="shared" si="5947"/>
        <v>295</v>
      </c>
      <c r="AZ1338" s="4">
        <f t="shared" si="5947"/>
        <v>301</v>
      </c>
      <c r="BA1338" s="4">
        <f t="shared" ref="BA1338" si="5954">AZ1338+5</f>
        <v>306</v>
      </c>
      <c r="BB1338" s="4">
        <f t="shared" si="5947"/>
        <v>312</v>
      </c>
      <c r="BC1338" s="4">
        <f t="shared" si="5947"/>
        <v>318</v>
      </c>
      <c r="BD1338" s="4">
        <f t="shared" si="5947"/>
        <v>324</v>
      </c>
      <c r="BE1338" s="4">
        <f t="shared" si="5947"/>
        <v>330</v>
      </c>
      <c r="BF1338" s="4">
        <f t="shared" si="5947"/>
        <v>336</v>
      </c>
      <c r="BG1338" s="4">
        <f t="shared" si="5947"/>
        <v>342</v>
      </c>
      <c r="BH1338" s="4">
        <f t="shared" ref="BH1338" si="5955">BG1338+5</f>
        <v>347</v>
      </c>
      <c r="BI1338">
        <f t="shared" si="5947"/>
        <v>353</v>
      </c>
      <c r="BJ1338" t="s">
        <v>1</v>
      </c>
    </row>
    <row r="1339" spans="1:62">
      <c r="A1339" s="4" t="s">
        <v>39</v>
      </c>
      <c r="B1339" s="4">
        <v>10</v>
      </c>
      <c r="C1339" s="4">
        <f>B1339+6</f>
        <v>16</v>
      </c>
      <c r="D1339" s="4">
        <f t="shared" ref="D1339:BI1339" si="5956">C1339+6</f>
        <v>22</v>
      </c>
      <c r="E1339" s="4">
        <f t="shared" si="5956"/>
        <v>28</v>
      </c>
      <c r="F1339" s="4">
        <f>E1339+5</f>
        <v>33</v>
      </c>
      <c r="G1339" s="4">
        <f t="shared" si="5956"/>
        <v>39</v>
      </c>
      <c r="H1339" s="4">
        <f t="shared" si="5956"/>
        <v>45</v>
      </c>
      <c r="I1339" s="4">
        <f t="shared" si="5956"/>
        <v>51</v>
      </c>
      <c r="J1339" s="4">
        <f t="shared" si="5956"/>
        <v>57</v>
      </c>
      <c r="K1339">
        <f t="shared" si="5956"/>
        <v>63</v>
      </c>
      <c r="L1339" s="4">
        <f t="shared" si="5956"/>
        <v>69</v>
      </c>
      <c r="M1339" s="4">
        <f t="shared" si="5956"/>
        <v>75</v>
      </c>
      <c r="N1339" s="4">
        <f t="shared" ref="N1339:BD1339" si="5957">M1339+5</f>
        <v>80</v>
      </c>
      <c r="O1339" s="4">
        <f t="shared" si="5956"/>
        <v>86</v>
      </c>
      <c r="P1339" s="4">
        <f t="shared" si="5956"/>
        <v>92</v>
      </c>
      <c r="Q1339" s="4">
        <f t="shared" si="5956"/>
        <v>98</v>
      </c>
      <c r="R1339" s="4">
        <f t="shared" si="5956"/>
        <v>104</v>
      </c>
      <c r="S1339" s="4">
        <f t="shared" si="5956"/>
        <v>110</v>
      </c>
      <c r="T1339" s="4">
        <f t="shared" si="5956"/>
        <v>116</v>
      </c>
      <c r="U1339">
        <f t="shared" si="5957"/>
        <v>121</v>
      </c>
      <c r="V1339" s="4">
        <f t="shared" si="5956"/>
        <v>127</v>
      </c>
      <c r="W1339" s="4">
        <f t="shared" si="5956"/>
        <v>133</v>
      </c>
      <c r="X1339" s="4">
        <f t="shared" si="5956"/>
        <v>139</v>
      </c>
      <c r="Y1339" s="4">
        <f t="shared" si="5956"/>
        <v>145</v>
      </c>
      <c r="Z1339" s="4">
        <f t="shared" si="5956"/>
        <v>151</v>
      </c>
      <c r="AA1339" s="4">
        <f t="shared" si="5956"/>
        <v>157</v>
      </c>
      <c r="AB1339" s="4">
        <f t="shared" si="5957"/>
        <v>162</v>
      </c>
      <c r="AC1339" s="4">
        <f t="shared" si="5956"/>
        <v>168</v>
      </c>
      <c r="AD1339" s="4">
        <f t="shared" si="5956"/>
        <v>174</v>
      </c>
      <c r="AE1339">
        <f t="shared" si="5956"/>
        <v>180</v>
      </c>
      <c r="AF1339" s="4">
        <f t="shared" si="5956"/>
        <v>186</v>
      </c>
      <c r="AG1339" s="4">
        <f t="shared" si="5956"/>
        <v>192</v>
      </c>
      <c r="AH1339" s="4">
        <f t="shared" si="5956"/>
        <v>198</v>
      </c>
      <c r="AI1339" s="4">
        <f t="shared" si="5957"/>
        <v>203</v>
      </c>
      <c r="AJ1339" s="4">
        <f t="shared" si="5956"/>
        <v>209</v>
      </c>
      <c r="AK1339" s="4">
        <f t="shared" si="5956"/>
        <v>215</v>
      </c>
      <c r="AL1339" s="4">
        <f t="shared" si="5956"/>
        <v>221</v>
      </c>
      <c r="AM1339" s="4">
        <f t="shared" si="5956"/>
        <v>227</v>
      </c>
      <c r="AN1339" s="4">
        <f t="shared" si="5956"/>
        <v>233</v>
      </c>
      <c r="AO1339">
        <f t="shared" si="5956"/>
        <v>239</v>
      </c>
      <c r="AP1339" s="4">
        <f t="shared" si="5957"/>
        <v>244</v>
      </c>
      <c r="AQ1339" s="4">
        <f t="shared" si="5956"/>
        <v>250</v>
      </c>
      <c r="AR1339" s="4">
        <f t="shared" si="5956"/>
        <v>256</v>
      </c>
      <c r="AS1339" s="4">
        <f t="shared" si="5956"/>
        <v>262</v>
      </c>
      <c r="AT1339" s="4">
        <f t="shared" si="5956"/>
        <v>268</v>
      </c>
      <c r="AU1339" s="4">
        <f t="shared" si="5956"/>
        <v>274</v>
      </c>
      <c r="AV1339" s="4">
        <f t="shared" si="5956"/>
        <v>280</v>
      </c>
      <c r="AW1339" s="4">
        <f t="shared" si="5957"/>
        <v>285</v>
      </c>
      <c r="AX1339" s="4">
        <f t="shared" si="5956"/>
        <v>291</v>
      </c>
      <c r="AY1339">
        <f t="shared" si="5956"/>
        <v>297</v>
      </c>
      <c r="AZ1339" s="4">
        <f t="shared" si="5956"/>
        <v>303</v>
      </c>
      <c r="BA1339" s="4">
        <f t="shared" si="5956"/>
        <v>309</v>
      </c>
      <c r="BB1339" s="4">
        <f t="shared" si="5956"/>
        <v>315</v>
      </c>
      <c r="BC1339" s="4">
        <f t="shared" si="5956"/>
        <v>321</v>
      </c>
      <c r="BD1339" s="4">
        <f t="shared" si="5957"/>
        <v>326</v>
      </c>
      <c r="BE1339" s="4">
        <f t="shared" si="5956"/>
        <v>332</v>
      </c>
      <c r="BF1339" s="4">
        <f t="shared" si="5956"/>
        <v>338</v>
      </c>
      <c r="BG1339" s="4">
        <f t="shared" si="5956"/>
        <v>344</v>
      </c>
      <c r="BH1339" s="4">
        <f t="shared" si="5956"/>
        <v>350</v>
      </c>
      <c r="BI1339">
        <f t="shared" si="5956"/>
        <v>356</v>
      </c>
      <c r="BJ1339" t="s">
        <v>1</v>
      </c>
    </row>
    <row r="1340" spans="1:62">
      <c r="A1340" s="4" t="s">
        <v>24</v>
      </c>
      <c r="B1340" s="4">
        <v>6</v>
      </c>
      <c r="C1340" s="4">
        <v>6.5</v>
      </c>
      <c r="D1340" s="4">
        <v>7</v>
      </c>
      <c r="E1340" s="4">
        <v>7.5</v>
      </c>
      <c r="F1340" s="4">
        <v>8</v>
      </c>
      <c r="G1340" s="4">
        <v>8.5</v>
      </c>
      <c r="H1340" s="4">
        <v>9</v>
      </c>
      <c r="I1340" s="4">
        <v>9.5</v>
      </c>
      <c r="J1340" s="4">
        <v>10</v>
      </c>
      <c r="K1340" s="5">
        <v>10.5</v>
      </c>
      <c r="L1340" s="4">
        <v>11</v>
      </c>
      <c r="M1340" s="4">
        <v>11.5</v>
      </c>
      <c r="N1340" s="4">
        <v>12</v>
      </c>
      <c r="O1340" s="4">
        <v>12.5</v>
      </c>
      <c r="P1340" s="4">
        <v>13</v>
      </c>
      <c r="Q1340" s="4">
        <v>13.5</v>
      </c>
      <c r="R1340" s="4">
        <v>14</v>
      </c>
      <c r="S1340" s="4">
        <v>14.5</v>
      </c>
      <c r="T1340" s="4">
        <v>15</v>
      </c>
      <c r="U1340" s="6">
        <v>15.5</v>
      </c>
      <c r="V1340" s="4">
        <v>16</v>
      </c>
      <c r="W1340" s="4">
        <v>16.5</v>
      </c>
      <c r="X1340" s="4">
        <v>17</v>
      </c>
      <c r="Y1340" s="4">
        <v>17.5</v>
      </c>
      <c r="Z1340" s="4">
        <v>18</v>
      </c>
      <c r="AA1340" s="4">
        <v>18.5</v>
      </c>
      <c r="AB1340" s="4">
        <v>19</v>
      </c>
      <c r="AC1340" s="4">
        <v>19.5</v>
      </c>
      <c r="AD1340" s="4">
        <v>20</v>
      </c>
      <c r="AE1340" s="5">
        <v>20.5</v>
      </c>
      <c r="AF1340" s="4">
        <v>21</v>
      </c>
      <c r="AG1340" s="4">
        <v>21.5</v>
      </c>
      <c r="AH1340" s="4">
        <v>22</v>
      </c>
      <c r="AI1340" s="4">
        <v>22.5</v>
      </c>
      <c r="AJ1340" s="4">
        <v>23</v>
      </c>
      <c r="AK1340" s="4">
        <v>23.5</v>
      </c>
      <c r="AL1340" s="4">
        <v>24</v>
      </c>
      <c r="AM1340" s="4">
        <v>24.5</v>
      </c>
      <c r="AN1340" s="4">
        <v>25</v>
      </c>
      <c r="AO1340" s="6">
        <v>25</v>
      </c>
      <c r="AP1340" s="4">
        <v>26</v>
      </c>
      <c r="AQ1340" s="4">
        <v>26</v>
      </c>
      <c r="AR1340" s="4">
        <v>27</v>
      </c>
      <c r="AS1340" s="4">
        <v>27</v>
      </c>
      <c r="AT1340" s="4">
        <v>28</v>
      </c>
      <c r="AU1340" s="4">
        <v>28</v>
      </c>
      <c r="AV1340" s="4">
        <v>29</v>
      </c>
      <c r="AW1340" s="4">
        <v>29</v>
      </c>
      <c r="AX1340" s="4">
        <v>30</v>
      </c>
      <c r="AY1340" s="5">
        <v>30</v>
      </c>
      <c r="AZ1340" s="4">
        <v>31</v>
      </c>
      <c r="BA1340" s="4">
        <v>31</v>
      </c>
      <c r="BB1340" s="4">
        <v>32</v>
      </c>
      <c r="BC1340" s="4">
        <v>32</v>
      </c>
      <c r="BD1340" s="4">
        <v>33</v>
      </c>
      <c r="BE1340" s="4">
        <v>33</v>
      </c>
      <c r="BF1340" s="4">
        <v>34</v>
      </c>
      <c r="BG1340" s="4">
        <v>34</v>
      </c>
      <c r="BH1340" s="4">
        <v>35</v>
      </c>
      <c r="BI1340" s="6">
        <v>35</v>
      </c>
      <c r="BJ1340" t="s">
        <v>1</v>
      </c>
    </row>
    <row r="1341" spans="1:62">
      <c r="A1341" s="4" t="s">
        <v>5</v>
      </c>
      <c r="K1341" s="5"/>
      <c r="U1341" s="6"/>
      <c r="AE1341" s="5"/>
      <c r="AO1341" s="6"/>
      <c r="AY1341" s="5"/>
      <c r="BI1341" s="6"/>
    </row>
    <row r="1342" spans="1:62">
      <c r="A1342" s="4" t="s">
        <v>516</v>
      </c>
      <c r="K1342" s="5"/>
      <c r="U1342" s="6"/>
      <c r="AE1342" s="5"/>
      <c r="AO1342" s="6"/>
      <c r="AY1342" s="5"/>
      <c r="BI1342" s="6"/>
    </row>
    <row r="1343" spans="1:62">
      <c r="A1343" s="4" t="s">
        <v>27</v>
      </c>
      <c r="B1343" s="4">
        <v>2.6</v>
      </c>
      <c r="C1343" s="4">
        <v>2.6</v>
      </c>
      <c r="D1343" s="4">
        <v>2.6</v>
      </c>
      <c r="E1343" s="4">
        <v>3.3</v>
      </c>
      <c r="F1343" s="4">
        <v>3.3</v>
      </c>
      <c r="G1343" s="4">
        <v>3.3</v>
      </c>
      <c r="H1343" s="4">
        <v>3.3</v>
      </c>
      <c r="I1343" s="4">
        <v>4</v>
      </c>
      <c r="J1343" s="4">
        <v>4</v>
      </c>
      <c r="K1343" s="5">
        <v>4</v>
      </c>
      <c r="L1343" s="4">
        <v>4</v>
      </c>
      <c r="M1343" s="4">
        <v>4.5999999999999996</v>
      </c>
      <c r="N1343" s="4">
        <v>4.5999999999999996</v>
      </c>
      <c r="O1343" s="4">
        <v>4.5999999999999996</v>
      </c>
      <c r="P1343" s="4">
        <v>4.5999999999999996</v>
      </c>
      <c r="Q1343" s="4">
        <v>5.3</v>
      </c>
      <c r="R1343" s="4">
        <v>5.3</v>
      </c>
      <c r="S1343" s="4">
        <v>5.3</v>
      </c>
      <c r="T1343" s="4">
        <v>5.3</v>
      </c>
      <c r="U1343" s="6">
        <v>6</v>
      </c>
      <c r="V1343" s="4" t="s">
        <v>1</v>
      </c>
      <c r="AE1343" s="5"/>
      <c r="AO1343" s="6"/>
      <c r="AY1343" s="5"/>
      <c r="BI1343" s="6"/>
    </row>
    <row r="1344" spans="1:62">
      <c r="A1344" s="4" t="s">
        <v>280</v>
      </c>
      <c r="B1344" s="4">
        <v>40</v>
      </c>
      <c r="C1344" s="4">
        <v>50</v>
      </c>
      <c r="D1344" s="4">
        <v>60</v>
      </c>
      <c r="E1344" s="4">
        <v>70</v>
      </c>
      <c r="F1344" s="4">
        <v>80</v>
      </c>
      <c r="G1344" s="4">
        <v>90</v>
      </c>
      <c r="H1344" s="4">
        <v>100</v>
      </c>
      <c r="I1344" s="4">
        <v>110</v>
      </c>
      <c r="J1344" s="4">
        <v>120</v>
      </c>
      <c r="K1344" s="5">
        <v>130</v>
      </c>
      <c r="L1344" s="4">
        <v>140</v>
      </c>
      <c r="M1344" s="4">
        <v>150</v>
      </c>
      <c r="N1344" s="4">
        <v>160</v>
      </c>
      <c r="O1344" s="4">
        <v>170</v>
      </c>
      <c r="P1344" s="4">
        <v>180</v>
      </c>
      <c r="Q1344" s="4">
        <v>190</v>
      </c>
      <c r="R1344" s="4">
        <v>200</v>
      </c>
      <c r="S1344" s="4">
        <v>210</v>
      </c>
      <c r="T1344" s="4">
        <v>220</v>
      </c>
      <c r="U1344" s="6">
        <v>230</v>
      </c>
      <c r="V1344" s="4">
        <v>240</v>
      </c>
      <c r="W1344" s="4">
        <v>250</v>
      </c>
      <c r="X1344" s="4">
        <v>260</v>
      </c>
      <c r="Y1344" s="4">
        <v>270</v>
      </c>
      <c r="Z1344" s="4">
        <v>280</v>
      </c>
      <c r="AA1344" s="4">
        <v>290</v>
      </c>
      <c r="AB1344" s="4">
        <v>300</v>
      </c>
      <c r="AC1344" s="4">
        <v>310</v>
      </c>
      <c r="AD1344" s="4">
        <v>320</v>
      </c>
      <c r="AE1344" s="5">
        <v>330</v>
      </c>
      <c r="AF1344" s="4">
        <v>340</v>
      </c>
      <c r="AG1344" s="4">
        <v>350</v>
      </c>
      <c r="AH1344" s="4">
        <v>360</v>
      </c>
      <c r="AI1344" s="4">
        <v>370</v>
      </c>
      <c r="AJ1344" s="4">
        <v>380</v>
      </c>
      <c r="AK1344" s="4">
        <v>390</v>
      </c>
      <c r="AL1344" s="4">
        <v>400</v>
      </c>
      <c r="AM1344" s="4">
        <v>410</v>
      </c>
      <c r="AN1344" s="4">
        <v>420</v>
      </c>
      <c r="AO1344" s="6">
        <v>430</v>
      </c>
      <c r="AP1344" s="4">
        <v>440</v>
      </c>
      <c r="AQ1344" s="4">
        <v>450</v>
      </c>
      <c r="AR1344" s="4">
        <v>460</v>
      </c>
      <c r="AS1344" s="4">
        <v>470</v>
      </c>
      <c r="AT1344" s="4">
        <v>480</v>
      </c>
      <c r="AU1344" s="4">
        <v>490</v>
      </c>
      <c r="AV1344" s="4">
        <v>500</v>
      </c>
      <c r="AW1344" s="4">
        <v>510</v>
      </c>
      <c r="AX1344" s="4">
        <v>520</v>
      </c>
      <c r="AY1344" s="5">
        <v>530</v>
      </c>
      <c r="AZ1344" s="4">
        <v>540</v>
      </c>
      <c r="BA1344" s="4">
        <v>550</v>
      </c>
      <c r="BB1344" s="4">
        <v>560</v>
      </c>
      <c r="BC1344" s="4">
        <v>570</v>
      </c>
      <c r="BD1344" s="4">
        <v>580</v>
      </c>
      <c r="BE1344" s="4">
        <v>590</v>
      </c>
      <c r="BF1344" s="4">
        <v>600</v>
      </c>
      <c r="BG1344" s="4">
        <v>610</v>
      </c>
      <c r="BH1344" s="4">
        <v>620</v>
      </c>
      <c r="BI1344" s="6">
        <v>630</v>
      </c>
      <c r="BJ1344" t="s">
        <v>1</v>
      </c>
    </row>
    <row r="1345" spans="1:62">
      <c r="A1345" s="4" t="s">
        <v>0</v>
      </c>
      <c r="B1345" s="4">
        <v>35</v>
      </c>
      <c r="C1345" s="4">
        <f>B1345+10</f>
        <v>45</v>
      </c>
      <c r="D1345" s="4">
        <f t="shared" ref="D1345:I1345" si="5958">C1345+10</f>
        <v>55</v>
      </c>
      <c r="E1345" s="4">
        <f t="shared" si="5958"/>
        <v>65</v>
      </c>
      <c r="F1345" s="4">
        <f t="shared" si="5958"/>
        <v>75</v>
      </c>
      <c r="G1345" s="4">
        <f t="shared" si="5958"/>
        <v>85</v>
      </c>
      <c r="H1345" s="4">
        <f t="shared" si="5958"/>
        <v>95</v>
      </c>
      <c r="I1345" s="4">
        <f t="shared" si="5958"/>
        <v>105</v>
      </c>
      <c r="J1345" s="4">
        <f>I1345+15</f>
        <v>120</v>
      </c>
      <c r="K1345">
        <f t="shared" ref="K1345:Q1345" si="5959">J1345+15</f>
        <v>135</v>
      </c>
      <c r="L1345" s="4">
        <f t="shared" si="5959"/>
        <v>150</v>
      </c>
      <c r="M1345" s="4">
        <f t="shared" si="5959"/>
        <v>165</v>
      </c>
      <c r="N1345" s="4">
        <f t="shared" si="5959"/>
        <v>180</v>
      </c>
      <c r="O1345" s="4">
        <f t="shared" si="5959"/>
        <v>195</v>
      </c>
      <c r="P1345" s="4">
        <f t="shared" si="5959"/>
        <v>210</v>
      </c>
      <c r="Q1345" s="4">
        <f t="shared" si="5959"/>
        <v>225</v>
      </c>
      <c r="R1345" s="4">
        <f>Q1345+20</f>
        <v>245</v>
      </c>
      <c r="S1345" s="4">
        <f t="shared" ref="S1345:W1345" si="5960">R1345+20</f>
        <v>265</v>
      </c>
      <c r="T1345" s="4">
        <f t="shared" si="5960"/>
        <v>285</v>
      </c>
      <c r="U1345">
        <f t="shared" si="5960"/>
        <v>305</v>
      </c>
      <c r="V1345" s="4">
        <f t="shared" si="5960"/>
        <v>325</v>
      </c>
      <c r="W1345" s="4">
        <f t="shared" si="5960"/>
        <v>345</v>
      </c>
      <c r="X1345" s="4">
        <f>W1345+25</f>
        <v>370</v>
      </c>
      <c r="Y1345" s="4">
        <f t="shared" ref="Y1345:AC1345" si="5961">X1345+25</f>
        <v>395</v>
      </c>
      <c r="Z1345" s="4">
        <f t="shared" si="5961"/>
        <v>420</v>
      </c>
      <c r="AA1345" s="4">
        <f t="shared" si="5961"/>
        <v>445</v>
      </c>
      <c r="AB1345" s="4">
        <f t="shared" si="5961"/>
        <v>470</v>
      </c>
      <c r="AC1345" s="4">
        <f t="shared" si="5961"/>
        <v>495</v>
      </c>
      <c r="AD1345" s="4">
        <f>AC1345+28</f>
        <v>523</v>
      </c>
      <c r="AE1345" s="4">
        <f t="shared" ref="AE1345:BI1345" si="5962">AD1345+28</f>
        <v>551</v>
      </c>
      <c r="AF1345" s="4">
        <f t="shared" si="5962"/>
        <v>579</v>
      </c>
      <c r="AG1345" s="4">
        <f t="shared" si="5962"/>
        <v>607</v>
      </c>
      <c r="AH1345" s="4">
        <f t="shared" si="5962"/>
        <v>635</v>
      </c>
      <c r="AI1345" s="4">
        <f t="shared" si="5962"/>
        <v>663</v>
      </c>
      <c r="AJ1345" s="4">
        <f t="shared" si="5962"/>
        <v>691</v>
      </c>
      <c r="AK1345" s="4">
        <f t="shared" si="5962"/>
        <v>719</v>
      </c>
      <c r="AL1345" s="4">
        <f t="shared" si="5962"/>
        <v>747</v>
      </c>
      <c r="AM1345" s="4">
        <f t="shared" si="5962"/>
        <v>775</v>
      </c>
      <c r="AN1345" s="4">
        <f t="shared" si="5962"/>
        <v>803</v>
      </c>
      <c r="AO1345" s="4">
        <f t="shared" si="5962"/>
        <v>831</v>
      </c>
      <c r="AP1345" s="4">
        <f t="shared" si="5962"/>
        <v>859</v>
      </c>
      <c r="AQ1345" s="4">
        <f t="shared" si="5962"/>
        <v>887</v>
      </c>
      <c r="AR1345" s="4">
        <f t="shared" si="5962"/>
        <v>915</v>
      </c>
      <c r="AS1345" s="4">
        <f t="shared" si="5962"/>
        <v>943</v>
      </c>
      <c r="AT1345" s="4">
        <f t="shared" si="5962"/>
        <v>971</v>
      </c>
      <c r="AU1345" s="4">
        <f t="shared" si="5962"/>
        <v>999</v>
      </c>
      <c r="AV1345" s="4">
        <f t="shared" si="5962"/>
        <v>1027</v>
      </c>
      <c r="AW1345" s="4">
        <f t="shared" si="5962"/>
        <v>1055</v>
      </c>
      <c r="AX1345" s="4">
        <f t="shared" si="5962"/>
        <v>1083</v>
      </c>
      <c r="AY1345" s="4">
        <f t="shared" si="5962"/>
        <v>1111</v>
      </c>
      <c r="AZ1345" s="4">
        <f t="shared" si="5962"/>
        <v>1139</v>
      </c>
      <c r="BA1345" s="4">
        <f t="shared" si="5962"/>
        <v>1167</v>
      </c>
      <c r="BB1345" s="4">
        <f t="shared" si="5962"/>
        <v>1195</v>
      </c>
      <c r="BC1345" s="4">
        <f t="shared" si="5962"/>
        <v>1223</v>
      </c>
      <c r="BD1345" s="4">
        <f t="shared" si="5962"/>
        <v>1251</v>
      </c>
      <c r="BE1345" s="4">
        <f t="shared" si="5962"/>
        <v>1279</v>
      </c>
      <c r="BF1345" s="4">
        <f t="shared" si="5962"/>
        <v>1307</v>
      </c>
      <c r="BG1345" s="4">
        <f t="shared" si="5962"/>
        <v>1335</v>
      </c>
      <c r="BH1345" s="4">
        <f t="shared" si="5962"/>
        <v>1363</v>
      </c>
      <c r="BI1345" s="4">
        <f t="shared" si="5962"/>
        <v>1391</v>
      </c>
      <c r="BJ1345" t="s">
        <v>1</v>
      </c>
    </row>
    <row r="1346" spans="1:62">
      <c r="A1346" s="4" t="s">
        <v>2</v>
      </c>
      <c r="B1346" s="4">
        <v>55</v>
      </c>
      <c r="C1346" s="4">
        <f>B1346+10</f>
        <v>65</v>
      </c>
      <c r="D1346" s="4">
        <f t="shared" ref="D1346:I1346" si="5963">C1346+10</f>
        <v>75</v>
      </c>
      <c r="E1346" s="4">
        <f t="shared" si="5963"/>
        <v>85</v>
      </c>
      <c r="F1346" s="4">
        <f t="shared" si="5963"/>
        <v>95</v>
      </c>
      <c r="G1346" s="4">
        <f t="shared" si="5963"/>
        <v>105</v>
      </c>
      <c r="H1346" s="4">
        <f t="shared" si="5963"/>
        <v>115</v>
      </c>
      <c r="I1346" s="4">
        <f t="shared" si="5963"/>
        <v>125</v>
      </c>
      <c r="J1346" s="4">
        <f>I1346+15</f>
        <v>140</v>
      </c>
      <c r="K1346">
        <f t="shared" ref="K1346:Q1346" si="5964">J1346+15</f>
        <v>155</v>
      </c>
      <c r="L1346" s="4">
        <f t="shared" si="5964"/>
        <v>170</v>
      </c>
      <c r="M1346" s="4">
        <f t="shared" si="5964"/>
        <v>185</v>
      </c>
      <c r="N1346" s="4">
        <f t="shared" si="5964"/>
        <v>200</v>
      </c>
      <c r="O1346" s="4">
        <f t="shared" si="5964"/>
        <v>215</v>
      </c>
      <c r="P1346" s="4">
        <f t="shared" si="5964"/>
        <v>230</v>
      </c>
      <c r="Q1346" s="4">
        <f t="shared" si="5964"/>
        <v>245</v>
      </c>
      <c r="R1346" s="4">
        <f>Q1346+20</f>
        <v>265</v>
      </c>
      <c r="S1346" s="4">
        <f t="shared" ref="S1346:W1346" si="5965">R1346+20</f>
        <v>285</v>
      </c>
      <c r="T1346" s="4">
        <f t="shared" si="5965"/>
        <v>305</v>
      </c>
      <c r="U1346">
        <f t="shared" si="5965"/>
        <v>325</v>
      </c>
      <c r="V1346" s="4">
        <f t="shared" si="5965"/>
        <v>345</v>
      </c>
      <c r="W1346" s="4">
        <f t="shared" si="5965"/>
        <v>365</v>
      </c>
      <c r="X1346" s="4">
        <f>W1346+25</f>
        <v>390</v>
      </c>
      <c r="Y1346" s="4">
        <f t="shared" ref="Y1346:AC1346" si="5966">X1346+25</f>
        <v>415</v>
      </c>
      <c r="Z1346" s="4">
        <f t="shared" si="5966"/>
        <v>440</v>
      </c>
      <c r="AA1346" s="4">
        <f t="shared" si="5966"/>
        <v>465</v>
      </c>
      <c r="AB1346" s="4">
        <f t="shared" si="5966"/>
        <v>490</v>
      </c>
      <c r="AC1346" s="4">
        <f t="shared" si="5966"/>
        <v>515</v>
      </c>
      <c r="AD1346" s="4">
        <f>AC1346+28</f>
        <v>543</v>
      </c>
      <c r="AE1346" s="4">
        <f t="shared" ref="AE1346:BI1346" si="5967">AD1346+28</f>
        <v>571</v>
      </c>
      <c r="AF1346" s="4">
        <f t="shared" si="5967"/>
        <v>599</v>
      </c>
      <c r="AG1346" s="4">
        <f t="shared" si="5967"/>
        <v>627</v>
      </c>
      <c r="AH1346" s="4">
        <f t="shared" si="5967"/>
        <v>655</v>
      </c>
      <c r="AI1346" s="4">
        <f t="shared" si="5967"/>
        <v>683</v>
      </c>
      <c r="AJ1346" s="4">
        <f t="shared" si="5967"/>
        <v>711</v>
      </c>
      <c r="AK1346" s="4">
        <f t="shared" si="5967"/>
        <v>739</v>
      </c>
      <c r="AL1346" s="4">
        <f t="shared" si="5967"/>
        <v>767</v>
      </c>
      <c r="AM1346" s="4">
        <f t="shared" si="5967"/>
        <v>795</v>
      </c>
      <c r="AN1346" s="4">
        <f t="shared" si="5967"/>
        <v>823</v>
      </c>
      <c r="AO1346" s="4">
        <f t="shared" si="5967"/>
        <v>851</v>
      </c>
      <c r="AP1346" s="4">
        <f t="shared" si="5967"/>
        <v>879</v>
      </c>
      <c r="AQ1346" s="4">
        <f t="shared" si="5967"/>
        <v>907</v>
      </c>
      <c r="AR1346" s="4">
        <f t="shared" si="5967"/>
        <v>935</v>
      </c>
      <c r="AS1346" s="4">
        <f t="shared" si="5967"/>
        <v>963</v>
      </c>
      <c r="AT1346" s="4">
        <f t="shared" si="5967"/>
        <v>991</v>
      </c>
      <c r="AU1346" s="4">
        <f t="shared" si="5967"/>
        <v>1019</v>
      </c>
      <c r="AV1346" s="4">
        <f t="shared" si="5967"/>
        <v>1047</v>
      </c>
      <c r="AW1346" s="4">
        <f t="shared" si="5967"/>
        <v>1075</v>
      </c>
      <c r="AX1346" s="4">
        <f t="shared" si="5967"/>
        <v>1103</v>
      </c>
      <c r="AY1346" s="4">
        <f t="shared" si="5967"/>
        <v>1131</v>
      </c>
      <c r="AZ1346" s="4">
        <f t="shared" si="5967"/>
        <v>1159</v>
      </c>
      <c r="BA1346" s="4">
        <f t="shared" si="5967"/>
        <v>1187</v>
      </c>
      <c r="BB1346" s="4">
        <f t="shared" si="5967"/>
        <v>1215</v>
      </c>
      <c r="BC1346" s="4">
        <f t="shared" si="5967"/>
        <v>1243</v>
      </c>
      <c r="BD1346" s="4">
        <f t="shared" si="5967"/>
        <v>1271</v>
      </c>
      <c r="BE1346" s="4">
        <f t="shared" si="5967"/>
        <v>1299</v>
      </c>
      <c r="BF1346" s="4">
        <f t="shared" si="5967"/>
        <v>1327</v>
      </c>
      <c r="BG1346" s="4">
        <f t="shared" si="5967"/>
        <v>1355</v>
      </c>
      <c r="BH1346" s="4">
        <f t="shared" si="5967"/>
        <v>1383</v>
      </c>
      <c r="BI1346" s="4">
        <f t="shared" si="5967"/>
        <v>1411</v>
      </c>
      <c r="BJ1346" t="s">
        <v>1</v>
      </c>
    </row>
    <row r="1347" spans="1:62">
      <c r="A1347" s="4" t="s">
        <v>24</v>
      </c>
      <c r="B1347" s="4">
        <v>4.5</v>
      </c>
      <c r="C1347" s="4">
        <v>4.7</v>
      </c>
      <c r="D1347" s="4">
        <v>5</v>
      </c>
      <c r="E1347" s="4">
        <v>5.2</v>
      </c>
      <c r="F1347" s="4">
        <v>5.5</v>
      </c>
      <c r="G1347" s="4">
        <v>5.7</v>
      </c>
      <c r="H1347" s="4">
        <v>6</v>
      </c>
      <c r="I1347" s="4">
        <v>6.2</v>
      </c>
      <c r="J1347" s="4">
        <v>6.5</v>
      </c>
      <c r="K1347" s="5">
        <v>6.7</v>
      </c>
      <c r="L1347" s="4">
        <v>7</v>
      </c>
      <c r="M1347" s="4">
        <v>7.2</v>
      </c>
      <c r="N1347" s="4">
        <v>7.5</v>
      </c>
      <c r="O1347" s="4">
        <v>7.7</v>
      </c>
      <c r="P1347" s="4">
        <v>8</v>
      </c>
      <c r="Q1347" s="4">
        <v>8.1999999999999993</v>
      </c>
      <c r="R1347" s="4">
        <v>8.5</v>
      </c>
      <c r="S1347" s="4">
        <v>8.6999999999999993</v>
      </c>
      <c r="T1347" s="4">
        <v>9</v>
      </c>
      <c r="U1347" s="6">
        <v>9.1999999999999993</v>
      </c>
      <c r="V1347" s="4">
        <v>9.5</v>
      </c>
      <c r="W1347" s="4">
        <v>9.6999999999999993</v>
      </c>
      <c r="X1347" s="4">
        <v>10</v>
      </c>
      <c r="Y1347" s="4">
        <v>10.199999999999999</v>
      </c>
      <c r="Z1347" s="4">
        <v>10.5</v>
      </c>
      <c r="AA1347" s="4">
        <v>10.7</v>
      </c>
      <c r="AB1347" s="4">
        <v>11</v>
      </c>
      <c r="AC1347" s="4">
        <v>11.2</v>
      </c>
      <c r="AD1347" s="4">
        <v>11.5</v>
      </c>
      <c r="AE1347" s="5">
        <v>11.7</v>
      </c>
      <c r="AF1347" s="4">
        <v>12</v>
      </c>
      <c r="AG1347" s="4">
        <v>12.2</v>
      </c>
      <c r="AH1347" s="4">
        <v>12.5</v>
      </c>
      <c r="AI1347" s="4">
        <v>12.7</v>
      </c>
      <c r="AJ1347" s="4">
        <v>13</v>
      </c>
      <c r="AK1347" s="4">
        <v>13.2</v>
      </c>
      <c r="AL1347" s="4">
        <v>13.5</v>
      </c>
      <c r="AM1347" s="4">
        <v>13.7</v>
      </c>
      <c r="AN1347" s="4">
        <v>14</v>
      </c>
      <c r="AO1347" s="6">
        <v>14.2</v>
      </c>
      <c r="AP1347" s="4">
        <v>14.5</v>
      </c>
      <c r="AQ1347" s="4">
        <v>14.7</v>
      </c>
      <c r="AR1347" s="4">
        <v>15</v>
      </c>
      <c r="AS1347" s="4">
        <v>15.2</v>
      </c>
      <c r="AT1347" s="4">
        <v>15.5</v>
      </c>
      <c r="AU1347" s="4">
        <v>15.7</v>
      </c>
      <c r="AV1347" s="4">
        <v>16</v>
      </c>
      <c r="AW1347" s="4">
        <v>16.2</v>
      </c>
      <c r="AX1347" s="4">
        <v>16.5</v>
      </c>
      <c r="AY1347" s="5">
        <v>16.7</v>
      </c>
      <c r="AZ1347" s="4">
        <v>17</v>
      </c>
      <c r="BA1347" s="4">
        <v>17.2</v>
      </c>
      <c r="BB1347" s="4">
        <v>17.5</v>
      </c>
      <c r="BC1347" s="4">
        <v>17.7</v>
      </c>
      <c r="BD1347" s="4">
        <v>18</v>
      </c>
      <c r="BE1347" s="4">
        <v>18.2</v>
      </c>
      <c r="BF1347" s="4">
        <v>18.5</v>
      </c>
      <c r="BG1347" s="4">
        <v>18.7</v>
      </c>
      <c r="BH1347" s="4">
        <v>19</v>
      </c>
      <c r="BI1347" s="6">
        <v>19.2</v>
      </c>
      <c r="BJ1347" t="s">
        <v>1</v>
      </c>
    </row>
    <row r="1348" spans="1:62">
      <c r="A1348" s="4" t="s">
        <v>5</v>
      </c>
      <c r="K1348" s="5"/>
      <c r="U1348" s="6"/>
      <c r="AE1348" s="5"/>
      <c r="AO1348" s="6"/>
      <c r="AY1348" s="5"/>
      <c r="BI1348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2021-03-13T03:35:35Z</dcterms:modified>
</cp:coreProperties>
</file>