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20" windowWidth="1819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617" i="1"/>
  <c r="L617"/>
  <c r="M617" s="1"/>
  <c r="N617" s="1"/>
  <c r="O617" s="1"/>
  <c r="P617" s="1"/>
  <c r="Q617" s="1"/>
  <c r="K618"/>
  <c r="L618" s="1"/>
  <c r="M618" s="1"/>
  <c r="N618" s="1"/>
  <c r="O618" s="1"/>
  <c r="P618" s="1"/>
  <c r="Q618" s="1"/>
  <c r="J618"/>
  <c r="J617"/>
  <c r="D617"/>
  <c r="E617"/>
  <c r="F617" s="1"/>
  <c r="G617" s="1"/>
  <c r="H617" s="1"/>
  <c r="I617" s="1"/>
  <c r="D618"/>
  <c r="E618"/>
  <c r="F618" s="1"/>
  <c r="G618" s="1"/>
  <c r="H618" s="1"/>
  <c r="I618" s="1"/>
  <c r="C618"/>
  <c r="C617"/>
  <c r="AN543"/>
  <c r="AD543"/>
  <c r="AE543"/>
  <c r="AF543" s="1"/>
  <c r="AG543" s="1"/>
  <c r="AH543" s="1"/>
  <c r="AI543" s="1"/>
  <c r="AJ543" s="1"/>
  <c r="AK543" s="1"/>
  <c r="AL543" s="1"/>
  <c r="AM543" s="1"/>
  <c r="AE704"/>
  <c r="AF704"/>
  <c r="AG704" s="1"/>
  <c r="AH704" s="1"/>
  <c r="AI704" s="1"/>
  <c r="AJ704" s="1"/>
  <c r="AK704" s="1"/>
  <c r="AL704" s="1"/>
  <c r="AM704" s="1"/>
  <c r="AN704" s="1"/>
  <c r="AO704" s="1"/>
  <c r="AP704" s="1"/>
  <c r="AQ704" s="1"/>
  <c r="AR704" s="1"/>
  <c r="AS704" s="1"/>
  <c r="AT704" s="1"/>
  <c r="AU704" s="1"/>
  <c r="AV704" s="1"/>
  <c r="AW704" s="1"/>
  <c r="AX704" s="1"/>
  <c r="AY704" s="1"/>
  <c r="AZ704" s="1"/>
  <c r="BA704" s="1"/>
  <c r="BB704" s="1"/>
  <c r="BC704" s="1"/>
  <c r="BD704" s="1"/>
  <c r="BE704" s="1"/>
  <c r="BF704" s="1"/>
  <c r="BG704" s="1"/>
  <c r="BH704" s="1"/>
  <c r="BI704" s="1"/>
  <c r="AD704"/>
  <c r="Y704"/>
  <c r="Z704" s="1"/>
  <c r="AA704" s="1"/>
  <c r="AB704" s="1"/>
  <c r="AC704" s="1"/>
  <c r="X704"/>
  <c r="S704"/>
  <c r="T704"/>
  <c r="U704" s="1"/>
  <c r="V704" s="1"/>
  <c r="W704" s="1"/>
  <c r="R704"/>
  <c r="K704"/>
  <c r="L704"/>
  <c r="M704" s="1"/>
  <c r="N704" s="1"/>
  <c r="O704" s="1"/>
  <c r="P704" s="1"/>
  <c r="Q704" s="1"/>
  <c r="J704"/>
  <c r="D704"/>
  <c r="E704"/>
  <c r="F704" s="1"/>
  <c r="G704" s="1"/>
  <c r="H704" s="1"/>
  <c r="I704" s="1"/>
  <c r="C704"/>
  <c r="AE853"/>
  <c r="AF853"/>
  <c r="AG853" s="1"/>
  <c r="AH853" s="1"/>
  <c r="AI853" s="1"/>
  <c r="AJ853" s="1"/>
  <c r="AK853" s="1"/>
  <c r="AL853" s="1"/>
  <c r="AM853" s="1"/>
  <c r="AN853" s="1"/>
  <c r="AO853" s="1"/>
  <c r="AP853" s="1"/>
  <c r="AQ853" s="1"/>
  <c r="AR853" s="1"/>
  <c r="AS853" s="1"/>
  <c r="AT853" s="1"/>
  <c r="AU853" s="1"/>
  <c r="AV853" s="1"/>
  <c r="AW853" s="1"/>
  <c r="AX853" s="1"/>
  <c r="AY853" s="1"/>
  <c r="AZ853" s="1"/>
  <c r="BA853" s="1"/>
  <c r="BB853" s="1"/>
  <c r="BC853" s="1"/>
  <c r="BD853" s="1"/>
  <c r="BE853" s="1"/>
  <c r="BF853" s="1"/>
  <c r="BG853" s="1"/>
  <c r="BH853" s="1"/>
  <c r="BI853" s="1"/>
  <c r="AD853"/>
  <c r="Y853"/>
  <c r="Z853"/>
  <c r="AA853" s="1"/>
  <c r="AB853" s="1"/>
  <c r="AC853" s="1"/>
  <c r="X853"/>
  <c r="S853"/>
  <c r="T853"/>
  <c r="U853" s="1"/>
  <c r="V853" s="1"/>
  <c r="W853" s="1"/>
  <c r="R853"/>
  <c r="K853"/>
  <c r="L853"/>
  <c r="M853" s="1"/>
  <c r="N853" s="1"/>
  <c r="O853" s="1"/>
  <c r="P853" s="1"/>
  <c r="Q853" s="1"/>
  <c r="J853"/>
  <c r="C1199"/>
  <c r="D1199" s="1"/>
  <c r="E1199" s="1"/>
  <c r="F1199" s="1"/>
  <c r="G1199" s="1"/>
  <c r="H1199" s="1"/>
  <c r="I1199" s="1"/>
  <c r="J1199" s="1"/>
  <c r="K1199" s="1"/>
  <c r="L1199" s="1"/>
  <c r="M1199" s="1"/>
  <c r="N1199" s="1"/>
  <c r="O1199" s="1"/>
  <c r="P1199" s="1"/>
  <c r="Q1199" s="1"/>
  <c r="R1199" s="1"/>
  <c r="S1199" s="1"/>
  <c r="T1199" s="1"/>
  <c r="U1199" s="1"/>
  <c r="V1199" s="1"/>
  <c r="W1199" s="1"/>
  <c r="X1199" s="1"/>
  <c r="Y1199" s="1"/>
  <c r="Z1199" s="1"/>
  <c r="AA1199" s="1"/>
  <c r="AB1199" s="1"/>
  <c r="AC1199" s="1"/>
  <c r="AD1199" s="1"/>
  <c r="AE1199" s="1"/>
  <c r="AF1199" s="1"/>
  <c r="AG1199" s="1"/>
  <c r="AH1199" s="1"/>
  <c r="AI1199" s="1"/>
  <c r="AJ1199" s="1"/>
  <c r="AK1199" s="1"/>
  <c r="AL1199" s="1"/>
  <c r="AM1199" s="1"/>
  <c r="AN1199" s="1"/>
  <c r="AO1199" s="1"/>
  <c r="AP1199" s="1"/>
  <c r="AQ1199" s="1"/>
  <c r="AR1199" s="1"/>
  <c r="AS1199" s="1"/>
  <c r="AT1199" s="1"/>
  <c r="AU1199" s="1"/>
  <c r="AV1199" s="1"/>
  <c r="AW1199" s="1"/>
  <c r="AX1199" s="1"/>
  <c r="AY1199" s="1"/>
  <c r="AZ1199" s="1"/>
  <c r="BA1199" s="1"/>
  <c r="BB1199" s="1"/>
  <c r="BC1199" s="1"/>
  <c r="BD1199" s="1"/>
  <c r="BE1199" s="1"/>
  <c r="BF1199" s="1"/>
  <c r="BG1199" s="1"/>
  <c r="BH1199" s="1"/>
  <c r="BI1199" s="1"/>
  <c r="C1204"/>
  <c r="D1204" s="1"/>
  <c r="E1204" s="1"/>
  <c r="F1204" s="1"/>
  <c r="G1204" s="1"/>
  <c r="H1204" s="1"/>
  <c r="I1204" s="1"/>
  <c r="J1204" s="1"/>
  <c r="K1204" s="1"/>
  <c r="L1204" s="1"/>
  <c r="M1204" s="1"/>
  <c r="N1204" s="1"/>
  <c r="O1204" s="1"/>
  <c r="P1204" s="1"/>
  <c r="Q1204" s="1"/>
  <c r="R1204" s="1"/>
  <c r="S1204" s="1"/>
  <c r="T1204" s="1"/>
  <c r="U1204" s="1"/>
  <c r="V1204" s="1"/>
  <c r="W1204" s="1"/>
  <c r="X1204" s="1"/>
  <c r="Y1204" s="1"/>
  <c r="Z1204" s="1"/>
  <c r="AA1204" s="1"/>
  <c r="AB1204" s="1"/>
  <c r="AC1204" s="1"/>
  <c r="AD1204" s="1"/>
  <c r="AE1204" s="1"/>
  <c r="AF1204" s="1"/>
  <c r="AG1204" s="1"/>
  <c r="AH1204" s="1"/>
  <c r="AI1204" s="1"/>
  <c r="AJ1204" s="1"/>
  <c r="AK1204" s="1"/>
  <c r="AL1204" s="1"/>
  <c r="AM1204" s="1"/>
  <c r="AN1204" s="1"/>
  <c r="AO1204" s="1"/>
  <c r="AP1204" s="1"/>
  <c r="AQ1204" s="1"/>
  <c r="AR1204" s="1"/>
  <c r="AS1204" s="1"/>
  <c r="AT1204" s="1"/>
  <c r="AU1204" s="1"/>
  <c r="AV1204" s="1"/>
  <c r="AW1204" s="1"/>
  <c r="AX1204" s="1"/>
  <c r="AY1204" s="1"/>
  <c r="AZ1204" s="1"/>
  <c r="BA1204" s="1"/>
  <c r="BB1204" s="1"/>
  <c r="BC1204" s="1"/>
  <c r="BD1204" s="1"/>
  <c r="BE1204" s="1"/>
  <c r="BF1204" s="1"/>
  <c r="BG1204" s="1"/>
  <c r="BH1204" s="1"/>
  <c r="BI1204" s="1"/>
  <c r="D1215"/>
  <c r="E1215" s="1"/>
  <c r="F1215" s="1"/>
  <c r="G1215" s="1"/>
  <c r="H1215" s="1"/>
  <c r="I1215" s="1"/>
  <c r="J1215" s="1"/>
  <c r="K1215" s="1"/>
  <c r="L1215" s="1"/>
  <c r="M1215" s="1"/>
  <c r="N1215" s="1"/>
  <c r="O1215" s="1"/>
  <c r="P1215" s="1"/>
  <c r="Q1215" s="1"/>
  <c r="R1215" s="1"/>
  <c r="S1215" s="1"/>
  <c r="T1215" s="1"/>
  <c r="U1215" s="1"/>
  <c r="V1215" s="1"/>
  <c r="W1215" s="1"/>
  <c r="X1215" s="1"/>
  <c r="Y1215" s="1"/>
  <c r="Z1215" s="1"/>
  <c r="AA1215" s="1"/>
  <c r="AB1215" s="1"/>
  <c r="AC1215" s="1"/>
  <c r="AD1215" s="1"/>
  <c r="AE1215" s="1"/>
  <c r="AF1215" s="1"/>
  <c r="AG1215" s="1"/>
  <c r="AH1215" s="1"/>
  <c r="AI1215" s="1"/>
  <c r="AJ1215" s="1"/>
  <c r="AK1215" s="1"/>
  <c r="AL1215" s="1"/>
  <c r="AM1215" s="1"/>
  <c r="AN1215" s="1"/>
  <c r="AO1215" s="1"/>
  <c r="AP1215" s="1"/>
  <c r="AQ1215" s="1"/>
  <c r="AR1215" s="1"/>
  <c r="AS1215" s="1"/>
  <c r="AT1215" s="1"/>
  <c r="AU1215" s="1"/>
  <c r="AV1215" s="1"/>
  <c r="AW1215" s="1"/>
  <c r="AX1215" s="1"/>
  <c r="AY1215" s="1"/>
  <c r="AZ1215" s="1"/>
  <c r="BA1215" s="1"/>
  <c r="BB1215" s="1"/>
  <c r="BC1215" s="1"/>
  <c r="BD1215" s="1"/>
  <c r="BE1215" s="1"/>
  <c r="BF1215" s="1"/>
  <c r="BG1215" s="1"/>
  <c r="BH1215" s="1"/>
  <c r="BI1215" s="1"/>
  <c r="C1215"/>
  <c r="D1220"/>
  <c r="E1220" s="1"/>
  <c r="F1220" s="1"/>
  <c r="G1220" s="1"/>
  <c r="H1220" s="1"/>
  <c r="I1220" s="1"/>
  <c r="J1220" s="1"/>
  <c r="K1220" s="1"/>
  <c r="L1220" s="1"/>
  <c r="M1220" s="1"/>
  <c r="N1220" s="1"/>
  <c r="O1220" s="1"/>
  <c r="P1220" s="1"/>
  <c r="Q1220" s="1"/>
  <c r="R1220" s="1"/>
  <c r="S1220" s="1"/>
  <c r="T1220" s="1"/>
  <c r="U1220" s="1"/>
  <c r="V1220" s="1"/>
  <c r="W1220" s="1"/>
  <c r="X1220" s="1"/>
  <c r="Y1220" s="1"/>
  <c r="Z1220" s="1"/>
  <c r="AA1220" s="1"/>
  <c r="AB1220" s="1"/>
  <c r="AC1220" s="1"/>
  <c r="AD1220" s="1"/>
  <c r="AE1220" s="1"/>
  <c r="AF1220" s="1"/>
  <c r="AG1220" s="1"/>
  <c r="AH1220" s="1"/>
  <c r="AI1220" s="1"/>
  <c r="AJ1220" s="1"/>
  <c r="AK1220" s="1"/>
  <c r="AL1220" s="1"/>
  <c r="AM1220" s="1"/>
  <c r="AN1220" s="1"/>
  <c r="AO1220" s="1"/>
  <c r="AP1220" s="1"/>
  <c r="AQ1220" s="1"/>
  <c r="AR1220" s="1"/>
  <c r="AS1220" s="1"/>
  <c r="AT1220" s="1"/>
  <c r="AU1220" s="1"/>
  <c r="AV1220" s="1"/>
  <c r="AW1220" s="1"/>
  <c r="AX1220" s="1"/>
  <c r="AY1220" s="1"/>
  <c r="AZ1220" s="1"/>
  <c r="BA1220" s="1"/>
  <c r="BB1220" s="1"/>
  <c r="BC1220" s="1"/>
  <c r="BD1220" s="1"/>
  <c r="BE1220" s="1"/>
  <c r="BF1220" s="1"/>
  <c r="BG1220" s="1"/>
  <c r="BH1220" s="1"/>
  <c r="BI1220" s="1"/>
  <c r="C1220"/>
  <c r="D1228"/>
  <c r="E1228" s="1"/>
  <c r="F1228" s="1"/>
  <c r="G1228" s="1"/>
  <c r="H1228" s="1"/>
  <c r="I1228" s="1"/>
  <c r="J1228" s="1"/>
  <c r="K1228" s="1"/>
  <c r="L1228" s="1"/>
  <c r="M1228" s="1"/>
  <c r="N1228" s="1"/>
  <c r="O1228" s="1"/>
  <c r="P1228" s="1"/>
  <c r="Q1228" s="1"/>
  <c r="R1228" s="1"/>
  <c r="S1228" s="1"/>
  <c r="T1228" s="1"/>
  <c r="U1228" s="1"/>
  <c r="V1228" s="1"/>
  <c r="W1228" s="1"/>
  <c r="X1228" s="1"/>
  <c r="Y1228" s="1"/>
  <c r="Z1228" s="1"/>
  <c r="AA1228" s="1"/>
  <c r="AB1228" s="1"/>
  <c r="AC1228" s="1"/>
  <c r="AD1228" s="1"/>
  <c r="AE1228" s="1"/>
  <c r="AF1228" s="1"/>
  <c r="AG1228" s="1"/>
  <c r="AH1228" s="1"/>
  <c r="AI1228" s="1"/>
  <c r="AJ1228" s="1"/>
  <c r="AK1228" s="1"/>
  <c r="AL1228" s="1"/>
  <c r="AM1228" s="1"/>
  <c r="AN1228" s="1"/>
  <c r="AO1228" s="1"/>
  <c r="AP1228" s="1"/>
  <c r="AQ1228" s="1"/>
  <c r="AR1228" s="1"/>
  <c r="AS1228" s="1"/>
  <c r="AT1228" s="1"/>
  <c r="AU1228" s="1"/>
  <c r="AV1228" s="1"/>
  <c r="AW1228" s="1"/>
  <c r="AX1228" s="1"/>
  <c r="AY1228" s="1"/>
  <c r="AZ1228" s="1"/>
  <c r="BA1228" s="1"/>
  <c r="BB1228" s="1"/>
  <c r="BC1228" s="1"/>
  <c r="BD1228" s="1"/>
  <c r="BE1228" s="1"/>
  <c r="BF1228" s="1"/>
  <c r="BG1228" s="1"/>
  <c r="BH1228" s="1"/>
  <c r="BI1228" s="1"/>
  <c r="C1228"/>
  <c r="E1239"/>
  <c r="F1239"/>
  <c r="G1239" s="1"/>
  <c r="H1239" s="1"/>
  <c r="I1239" s="1"/>
  <c r="J1239" s="1"/>
  <c r="K1239" s="1"/>
  <c r="L1239" s="1"/>
  <c r="M1239" s="1"/>
  <c r="N1239" s="1"/>
  <c r="O1239" s="1"/>
  <c r="P1239" s="1"/>
  <c r="Q1239" s="1"/>
  <c r="R1239" s="1"/>
  <c r="S1239" s="1"/>
  <c r="T1239" s="1"/>
  <c r="U1239" s="1"/>
  <c r="V1239" s="1"/>
  <c r="W1239" s="1"/>
  <c r="X1239" s="1"/>
  <c r="Y1239" s="1"/>
  <c r="Z1239" s="1"/>
  <c r="AA1239" s="1"/>
  <c r="AB1239" s="1"/>
  <c r="AC1239" s="1"/>
  <c r="AD1239" s="1"/>
  <c r="AE1239" s="1"/>
  <c r="AF1239" s="1"/>
  <c r="AG1239" s="1"/>
  <c r="AH1239" s="1"/>
  <c r="AI1239" s="1"/>
  <c r="AJ1239" s="1"/>
  <c r="AK1239" s="1"/>
  <c r="AL1239" s="1"/>
  <c r="AM1239" s="1"/>
  <c r="AN1239" s="1"/>
  <c r="AO1239" s="1"/>
  <c r="AP1239" s="1"/>
  <c r="AQ1239" s="1"/>
  <c r="AR1239" s="1"/>
  <c r="AS1239" s="1"/>
  <c r="AT1239" s="1"/>
  <c r="AU1239" s="1"/>
  <c r="AV1239" s="1"/>
  <c r="AW1239" s="1"/>
  <c r="AX1239" s="1"/>
  <c r="AY1239" s="1"/>
  <c r="AZ1239" s="1"/>
  <c r="BA1239" s="1"/>
  <c r="BB1239" s="1"/>
  <c r="BC1239" s="1"/>
  <c r="BD1239" s="1"/>
  <c r="BE1239" s="1"/>
  <c r="BF1239" s="1"/>
  <c r="BG1239" s="1"/>
  <c r="BH1239" s="1"/>
  <c r="BI1239" s="1"/>
  <c r="D1239"/>
  <c r="C1239"/>
  <c r="D1039"/>
  <c r="E1039"/>
  <c r="F1039" s="1"/>
  <c r="G1039" s="1"/>
  <c r="H1039" s="1"/>
  <c r="I1039" s="1"/>
  <c r="J1039" s="1"/>
  <c r="K1039" s="1"/>
  <c r="L1039" s="1"/>
  <c r="M1039" s="1"/>
  <c r="N1039" s="1"/>
  <c r="O1039" s="1"/>
  <c r="P1039" s="1"/>
  <c r="Q1039" s="1"/>
  <c r="R1039" s="1"/>
  <c r="S1039" s="1"/>
  <c r="T1039" s="1"/>
  <c r="U1039" s="1"/>
  <c r="V1039" s="1"/>
  <c r="W1039" s="1"/>
  <c r="X1039" s="1"/>
  <c r="Y1039" s="1"/>
  <c r="Z1039" s="1"/>
  <c r="AA1039" s="1"/>
  <c r="AB1039" s="1"/>
  <c r="AC1039" s="1"/>
  <c r="AD1039" s="1"/>
  <c r="AE1039" s="1"/>
  <c r="AF1039" s="1"/>
  <c r="AG1039" s="1"/>
  <c r="AH1039" s="1"/>
  <c r="AI1039" s="1"/>
  <c r="AJ1039" s="1"/>
  <c r="AK1039" s="1"/>
  <c r="AL1039" s="1"/>
  <c r="AM1039" s="1"/>
  <c r="AN1039" s="1"/>
  <c r="AO1039" s="1"/>
  <c r="AP1039" s="1"/>
  <c r="AQ1039" s="1"/>
  <c r="AR1039" s="1"/>
  <c r="AS1039" s="1"/>
  <c r="AT1039" s="1"/>
  <c r="AU1039" s="1"/>
  <c r="AV1039" s="1"/>
  <c r="AW1039" s="1"/>
  <c r="AX1039" s="1"/>
  <c r="AY1039" s="1"/>
  <c r="AZ1039" s="1"/>
  <c r="BA1039" s="1"/>
  <c r="BB1039" s="1"/>
  <c r="BC1039" s="1"/>
  <c r="BD1039" s="1"/>
  <c r="BE1039" s="1"/>
  <c r="BF1039" s="1"/>
  <c r="BG1039" s="1"/>
  <c r="BH1039" s="1"/>
  <c r="BI1039" s="1"/>
  <c r="C1039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BA179"/>
  <c r="BB179"/>
  <c r="BC179"/>
  <c r="BD179"/>
  <c r="BE179"/>
  <c r="BF179"/>
  <c r="BG179"/>
  <c r="BH179"/>
  <c r="BI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BA180"/>
  <c r="BB180"/>
  <c r="BC180"/>
  <c r="BD180"/>
  <c r="BE180"/>
  <c r="BF180"/>
  <c r="BG180"/>
  <c r="BH180"/>
  <c r="BI180"/>
  <c r="B180"/>
  <c r="B179"/>
  <c r="AE190"/>
  <c r="AF190"/>
  <c r="AG190" s="1"/>
  <c r="AH190" s="1"/>
  <c r="AI190" s="1"/>
  <c r="AJ190" s="1"/>
  <c r="AK190" s="1"/>
  <c r="AL190" s="1"/>
  <c r="AM190" s="1"/>
  <c r="AN190" s="1"/>
  <c r="AO190" s="1"/>
  <c r="AP190" s="1"/>
  <c r="AQ190" s="1"/>
  <c r="AR190" s="1"/>
  <c r="AS190" s="1"/>
  <c r="AT190" s="1"/>
  <c r="AU190" s="1"/>
  <c r="AV190" s="1"/>
  <c r="AW190" s="1"/>
  <c r="AX190" s="1"/>
  <c r="AY190" s="1"/>
  <c r="AZ190" s="1"/>
  <c r="BA190" s="1"/>
  <c r="BB190" s="1"/>
  <c r="BC190" s="1"/>
  <c r="BD190" s="1"/>
  <c r="BE190" s="1"/>
  <c r="BF190" s="1"/>
  <c r="BG190" s="1"/>
  <c r="BH190" s="1"/>
  <c r="BI190" s="1"/>
  <c r="AE191"/>
  <c r="AF191" s="1"/>
  <c r="AG191" s="1"/>
  <c r="AH191" s="1"/>
  <c r="AI191" s="1"/>
  <c r="AJ191" s="1"/>
  <c r="AK191" s="1"/>
  <c r="AL191" s="1"/>
  <c r="AM191" s="1"/>
  <c r="AN191" s="1"/>
  <c r="AO191" s="1"/>
  <c r="AP191" s="1"/>
  <c r="AQ191" s="1"/>
  <c r="AR191" s="1"/>
  <c r="AS191" s="1"/>
  <c r="AT191" s="1"/>
  <c r="AU191" s="1"/>
  <c r="AV191" s="1"/>
  <c r="AW191" s="1"/>
  <c r="AX191" s="1"/>
  <c r="AY191" s="1"/>
  <c r="AZ191" s="1"/>
  <c r="BA191" s="1"/>
  <c r="BB191" s="1"/>
  <c r="BC191" s="1"/>
  <c r="BD191" s="1"/>
  <c r="BE191" s="1"/>
  <c r="BF191" s="1"/>
  <c r="BG191" s="1"/>
  <c r="BH191" s="1"/>
  <c r="BI191" s="1"/>
  <c r="AD191"/>
  <c r="AD190"/>
  <c r="Y190"/>
  <c r="Z190"/>
  <c r="AA190" s="1"/>
  <c r="AB190" s="1"/>
  <c r="AC190" s="1"/>
  <c r="Y191"/>
  <c r="Z191" s="1"/>
  <c r="AA191" s="1"/>
  <c r="AB191" s="1"/>
  <c r="AC191" s="1"/>
  <c r="X191"/>
  <c r="X190"/>
  <c r="S190"/>
  <c r="T190"/>
  <c r="U190" s="1"/>
  <c r="V190" s="1"/>
  <c r="W190" s="1"/>
  <c r="S191"/>
  <c r="T191" s="1"/>
  <c r="U191" s="1"/>
  <c r="V191" s="1"/>
  <c r="W191" s="1"/>
  <c r="R191"/>
  <c r="R190"/>
  <c r="K190"/>
  <c r="L190" s="1"/>
  <c r="M190" s="1"/>
  <c r="N190" s="1"/>
  <c r="O190" s="1"/>
  <c r="P190" s="1"/>
  <c r="Q190" s="1"/>
  <c r="K191"/>
  <c r="L191"/>
  <c r="M191" s="1"/>
  <c r="N191" s="1"/>
  <c r="O191" s="1"/>
  <c r="P191" s="1"/>
  <c r="Q191" s="1"/>
  <c r="J191"/>
  <c r="J190"/>
  <c r="C165"/>
  <c r="D165" s="1"/>
  <c r="E165" s="1"/>
  <c r="F165" s="1"/>
  <c r="G165" s="1"/>
  <c r="H165" s="1"/>
  <c r="I165" s="1"/>
  <c r="J165" s="1"/>
  <c r="K165" s="1"/>
  <c r="L165" s="1"/>
  <c r="M165" s="1"/>
  <c r="N165" s="1"/>
  <c r="O165" s="1"/>
  <c r="P165" s="1"/>
  <c r="Q165" s="1"/>
  <c r="R165" s="1"/>
  <c r="S165" s="1"/>
  <c r="T165" s="1"/>
  <c r="U165" s="1"/>
  <c r="V165" s="1"/>
  <c r="W165" s="1"/>
  <c r="X165" s="1"/>
  <c r="Y165" s="1"/>
  <c r="Z165" s="1"/>
  <c r="AA165" s="1"/>
  <c r="AB165" s="1"/>
  <c r="AC165" s="1"/>
  <c r="AD165" s="1"/>
  <c r="AE165" s="1"/>
  <c r="AF165" s="1"/>
  <c r="AG165" s="1"/>
  <c r="AH165" s="1"/>
  <c r="AI165" s="1"/>
  <c r="AJ165" s="1"/>
  <c r="AK165" s="1"/>
  <c r="AL165" s="1"/>
  <c r="AM165" s="1"/>
  <c r="AN165" s="1"/>
  <c r="AO165" s="1"/>
  <c r="AP165" s="1"/>
  <c r="AQ165" s="1"/>
  <c r="AR165" s="1"/>
  <c r="AS165" s="1"/>
  <c r="AT165" s="1"/>
  <c r="AU165" s="1"/>
  <c r="AV165" s="1"/>
  <c r="AW165" s="1"/>
  <c r="AX165" s="1"/>
  <c r="AY165" s="1"/>
  <c r="AZ165" s="1"/>
  <c r="BA165" s="1"/>
  <c r="BB165" s="1"/>
  <c r="BC165" s="1"/>
  <c r="BD165" s="1"/>
  <c r="BE165" s="1"/>
  <c r="BF165" s="1"/>
  <c r="BG165" s="1"/>
  <c r="BH165" s="1"/>
  <c r="BI165" s="1"/>
  <c r="C164"/>
  <c r="D164" s="1"/>
  <c r="E164" s="1"/>
  <c r="F164" s="1"/>
  <c r="G164" s="1"/>
  <c r="H164" s="1"/>
  <c r="I164" s="1"/>
  <c r="J164" s="1"/>
  <c r="K164" s="1"/>
  <c r="L164" s="1"/>
  <c r="M164" s="1"/>
  <c r="N164" s="1"/>
  <c r="O164" s="1"/>
  <c r="P164" s="1"/>
  <c r="Q164" s="1"/>
  <c r="R164" s="1"/>
  <c r="S164" s="1"/>
  <c r="T164" s="1"/>
  <c r="U164" s="1"/>
  <c r="V164" s="1"/>
  <c r="W164" s="1"/>
  <c r="X164" s="1"/>
  <c r="Y164" s="1"/>
  <c r="Z164" s="1"/>
  <c r="AA164" s="1"/>
  <c r="AB164" s="1"/>
  <c r="AC164" s="1"/>
  <c r="AD164" s="1"/>
  <c r="AE164" s="1"/>
  <c r="AF164" s="1"/>
  <c r="AG164" s="1"/>
  <c r="AH164" s="1"/>
  <c r="AI164" s="1"/>
  <c r="AJ164" s="1"/>
  <c r="AK164" s="1"/>
  <c r="AL164" s="1"/>
  <c r="AM164" s="1"/>
  <c r="AN164" s="1"/>
  <c r="AO164" s="1"/>
  <c r="AP164" s="1"/>
  <c r="AQ164" s="1"/>
  <c r="AR164" s="1"/>
  <c r="AS164" s="1"/>
  <c r="AT164" s="1"/>
  <c r="AU164" s="1"/>
  <c r="AV164" s="1"/>
  <c r="AW164" s="1"/>
  <c r="AX164" s="1"/>
  <c r="AY164" s="1"/>
  <c r="AZ164" s="1"/>
  <c r="BA164" s="1"/>
  <c r="BB164" s="1"/>
  <c r="BC164" s="1"/>
  <c r="BD164" s="1"/>
  <c r="BE164" s="1"/>
  <c r="BF164" s="1"/>
  <c r="BG164" s="1"/>
  <c r="BH164" s="1"/>
  <c r="BI164" s="1"/>
  <c r="D1218"/>
  <c r="E1218" s="1"/>
  <c r="F1218" s="1"/>
  <c r="G1218" s="1"/>
  <c r="H1218" s="1"/>
  <c r="I1218" s="1"/>
  <c r="J1218" s="1"/>
  <c r="K1218" s="1"/>
  <c r="L1218" s="1"/>
  <c r="M1218" s="1"/>
  <c r="N1218" s="1"/>
  <c r="O1218" s="1"/>
  <c r="P1218" s="1"/>
  <c r="Q1218" s="1"/>
  <c r="R1218" s="1"/>
  <c r="S1218" s="1"/>
  <c r="T1218" s="1"/>
  <c r="U1218" s="1"/>
  <c r="V1218" s="1"/>
  <c r="W1218" s="1"/>
  <c r="X1218" s="1"/>
  <c r="Y1218" s="1"/>
  <c r="Z1218" s="1"/>
  <c r="AA1218" s="1"/>
  <c r="AB1218" s="1"/>
  <c r="AC1218" s="1"/>
  <c r="AD1218" s="1"/>
  <c r="AE1218" s="1"/>
  <c r="AF1218" s="1"/>
  <c r="AG1218" s="1"/>
  <c r="AH1218" s="1"/>
  <c r="AI1218" s="1"/>
  <c r="AJ1218" s="1"/>
  <c r="AK1218" s="1"/>
  <c r="AL1218" s="1"/>
  <c r="AM1218" s="1"/>
  <c r="AN1218" s="1"/>
  <c r="AO1218" s="1"/>
  <c r="AP1218" s="1"/>
  <c r="AQ1218" s="1"/>
  <c r="AR1218" s="1"/>
  <c r="AS1218" s="1"/>
  <c r="AT1218" s="1"/>
  <c r="AU1218" s="1"/>
  <c r="AV1218" s="1"/>
  <c r="AW1218" s="1"/>
  <c r="AX1218" s="1"/>
  <c r="AY1218" s="1"/>
  <c r="AZ1218" s="1"/>
  <c r="BA1218" s="1"/>
  <c r="BB1218" s="1"/>
  <c r="BC1218" s="1"/>
  <c r="BD1218" s="1"/>
  <c r="BE1218" s="1"/>
  <c r="BF1218" s="1"/>
  <c r="BG1218" s="1"/>
  <c r="BH1218" s="1"/>
  <c r="BI1218" s="1"/>
  <c r="D1219"/>
  <c r="E1219" s="1"/>
  <c r="F1219" s="1"/>
  <c r="G1219" s="1"/>
  <c r="H1219" s="1"/>
  <c r="I1219" s="1"/>
  <c r="J1219" s="1"/>
  <c r="K1219" s="1"/>
  <c r="L1219" s="1"/>
  <c r="M1219" s="1"/>
  <c r="N1219" s="1"/>
  <c r="O1219" s="1"/>
  <c r="P1219" s="1"/>
  <c r="Q1219" s="1"/>
  <c r="R1219" s="1"/>
  <c r="S1219" s="1"/>
  <c r="T1219" s="1"/>
  <c r="U1219" s="1"/>
  <c r="V1219" s="1"/>
  <c r="W1219" s="1"/>
  <c r="X1219" s="1"/>
  <c r="Y1219" s="1"/>
  <c r="Z1219" s="1"/>
  <c r="AA1219" s="1"/>
  <c r="AB1219" s="1"/>
  <c r="AC1219" s="1"/>
  <c r="AD1219" s="1"/>
  <c r="AE1219" s="1"/>
  <c r="AF1219" s="1"/>
  <c r="AG1219" s="1"/>
  <c r="AH1219" s="1"/>
  <c r="AI1219" s="1"/>
  <c r="AJ1219" s="1"/>
  <c r="AK1219" s="1"/>
  <c r="AL1219" s="1"/>
  <c r="AM1219" s="1"/>
  <c r="AN1219" s="1"/>
  <c r="AO1219" s="1"/>
  <c r="AP1219" s="1"/>
  <c r="AQ1219" s="1"/>
  <c r="AR1219" s="1"/>
  <c r="AS1219" s="1"/>
  <c r="AT1219" s="1"/>
  <c r="AU1219" s="1"/>
  <c r="AV1219" s="1"/>
  <c r="AW1219" s="1"/>
  <c r="AX1219" s="1"/>
  <c r="AY1219" s="1"/>
  <c r="AZ1219" s="1"/>
  <c r="BA1219" s="1"/>
  <c r="BB1219" s="1"/>
  <c r="BC1219" s="1"/>
  <c r="BD1219" s="1"/>
  <c r="BE1219" s="1"/>
  <c r="BF1219" s="1"/>
  <c r="BG1219" s="1"/>
  <c r="BH1219" s="1"/>
  <c r="BI1219" s="1"/>
  <c r="C1219"/>
  <c r="C1218"/>
  <c r="D623"/>
  <c r="E623" s="1"/>
  <c r="F623" s="1"/>
  <c r="G623" s="1"/>
  <c r="H623" s="1"/>
  <c r="I623" s="1"/>
  <c r="J623" s="1"/>
  <c r="K623" s="1"/>
  <c r="L623" s="1"/>
  <c r="M623" s="1"/>
  <c r="N623" s="1"/>
  <c r="O623" s="1"/>
  <c r="P623" s="1"/>
  <c r="Q623" s="1"/>
  <c r="R623" s="1"/>
  <c r="S623" s="1"/>
  <c r="T623" s="1"/>
  <c r="U623" s="1"/>
  <c r="V623" s="1"/>
  <c r="W623" s="1"/>
  <c r="X623" s="1"/>
  <c r="Y623" s="1"/>
  <c r="Z623" s="1"/>
  <c r="AA623" s="1"/>
  <c r="AB623" s="1"/>
  <c r="AC623" s="1"/>
  <c r="AD623" s="1"/>
  <c r="AE623" s="1"/>
  <c r="AF623" s="1"/>
  <c r="AG623" s="1"/>
  <c r="AH623" s="1"/>
  <c r="AI623" s="1"/>
  <c r="AJ623" s="1"/>
  <c r="AK623" s="1"/>
  <c r="AL623" s="1"/>
  <c r="AM623" s="1"/>
  <c r="AN623" s="1"/>
  <c r="AO623" s="1"/>
  <c r="AP623" s="1"/>
  <c r="AQ623" s="1"/>
  <c r="AR623" s="1"/>
  <c r="AS623" s="1"/>
  <c r="AT623" s="1"/>
  <c r="AU623" s="1"/>
  <c r="AV623" s="1"/>
  <c r="AW623" s="1"/>
  <c r="AX623" s="1"/>
  <c r="AY623" s="1"/>
  <c r="AZ623" s="1"/>
  <c r="BA623" s="1"/>
  <c r="BB623" s="1"/>
  <c r="BC623" s="1"/>
  <c r="BD623" s="1"/>
  <c r="BE623" s="1"/>
  <c r="BF623" s="1"/>
  <c r="BG623" s="1"/>
  <c r="BH623" s="1"/>
  <c r="BI623" s="1"/>
  <c r="C623"/>
  <c r="C439"/>
  <c r="D439" s="1"/>
  <c r="E439" s="1"/>
  <c r="F439" s="1"/>
  <c r="G439" s="1"/>
  <c r="H439" s="1"/>
  <c r="I439" s="1"/>
  <c r="J439" s="1"/>
  <c r="K439" s="1"/>
  <c r="L439" s="1"/>
  <c r="M439" s="1"/>
  <c r="N439" s="1"/>
  <c r="O439" s="1"/>
  <c r="P439" s="1"/>
  <c r="Q439" s="1"/>
  <c r="R439" s="1"/>
  <c r="S439" s="1"/>
  <c r="T439" s="1"/>
  <c r="U439" s="1"/>
  <c r="V439" s="1"/>
  <c r="W439" s="1"/>
  <c r="X439" s="1"/>
  <c r="Y439" s="1"/>
  <c r="Z439" s="1"/>
  <c r="AA439" s="1"/>
  <c r="AB439" s="1"/>
  <c r="AC439" s="1"/>
  <c r="AD439" s="1"/>
  <c r="AE439" s="1"/>
  <c r="AF439" s="1"/>
  <c r="AG439" s="1"/>
  <c r="AH439" s="1"/>
  <c r="AI439" s="1"/>
  <c r="AJ439" s="1"/>
  <c r="AK439" s="1"/>
  <c r="AL439" s="1"/>
  <c r="AM439" s="1"/>
  <c r="AN439" s="1"/>
  <c r="AO439" s="1"/>
  <c r="AP439" s="1"/>
  <c r="AQ439" s="1"/>
  <c r="AR439" s="1"/>
  <c r="AS439" s="1"/>
  <c r="AT439" s="1"/>
  <c r="AU439" s="1"/>
  <c r="AV439" s="1"/>
  <c r="AW439" s="1"/>
  <c r="AX439" s="1"/>
  <c r="AY439" s="1"/>
  <c r="AZ439" s="1"/>
  <c r="BA439" s="1"/>
  <c r="BB439" s="1"/>
  <c r="BC439" s="1"/>
  <c r="BD439" s="1"/>
  <c r="BE439" s="1"/>
  <c r="BF439" s="1"/>
  <c r="BG439" s="1"/>
  <c r="BH439" s="1"/>
  <c r="BI439" s="1"/>
  <c r="D480"/>
  <c r="E480"/>
  <c r="F480" s="1"/>
  <c r="G480" s="1"/>
  <c r="H480" s="1"/>
  <c r="I480" s="1"/>
  <c r="J480" s="1"/>
  <c r="K480" s="1"/>
  <c r="L480" s="1"/>
  <c r="M480" s="1"/>
  <c r="N480" s="1"/>
  <c r="O480" s="1"/>
  <c r="P480" s="1"/>
  <c r="Q480" s="1"/>
  <c r="R480" s="1"/>
  <c r="S480" s="1"/>
  <c r="T480" s="1"/>
  <c r="U480" s="1"/>
  <c r="V480" s="1"/>
  <c r="W480" s="1"/>
  <c r="X480" s="1"/>
  <c r="Y480" s="1"/>
  <c r="Z480" s="1"/>
  <c r="AA480" s="1"/>
  <c r="AB480" s="1"/>
  <c r="AC480" s="1"/>
  <c r="AD480" s="1"/>
  <c r="AE480" s="1"/>
  <c r="AF480" s="1"/>
  <c r="AG480" s="1"/>
  <c r="AH480" s="1"/>
  <c r="AI480" s="1"/>
  <c r="AJ480" s="1"/>
  <c r="AK480" s="1"/>
  <c r="AL480" s="1"/>
  <c r="AM480" s="1"/>
  <c r="AN480" s="1"/>
  <c r="AO480" s="1"/>
  <c r="AP480" s="1"/>
  <c r="AQ480" s="1"/>
  <c r="AR480" s="1"/>
  <c r="AS480" s="1"/>
  <c r="AT480" s="1"/>
  <c r="AU480" s="1"/>
  <c r="AV480" s="1"/>
  <c r="AW480" s="1"/>
  <c r="AX480" s="1"/>
  <c r="AY480" s="1"/>
  <c r="AZ480" s="1"/>
  <c r="BA480" s="1"/>
  <c r="BB480" s="1"/>
  <c r="BC480" s="1"/>
  <c r="BD480" s="1"/>
  <c r="BE480" s="1"/>
  <c r="BF480" s="1"/>
  <c r="BG480" s="1"/>
  <c r="BH480" s="1"/>
  <c r="BI480" s="1"/>
  <c r="C480"/>
  <c r="D426"/>
  <c r="E426"/>
  <c r="F426" s="1"/>
  <c r="G426" s="1"/>
  <c r="H426" s="1"/>
  <c r="I426" s="1"/>
  <c r="J426" s="1"/>
  <c r="K426" s="1"/>
  <c r="L426" s="1"/>
  <c r="M426" s="1"/>
  <c r="N426" s="1"/>
  <c r="O426" s="1"/>
  <c r="P426" s="1"/>
  <c r="Q426" s="1"/>
  <c r="R426" s="1"/>
  <c r="S426" s="1"/>
  <c r="T426" s="1"/>
  <c r="U426" s="1"/>
  <c r="V426" s="1"/>
  <c r="W426" s="1"/>
  <c r="X426" s="1"/>
  <c r="Y426" s="1"/>
  <c r="Z426" s="1"/>
  <c r="AA426" s="1"/>
  <c r="AB426" s="1"/>
  <c r="AC426" s="1"/>
  <c r="AD426" s="1"/>
  <c r="AE426" s="1"/>
  <c r="AF426" s="1"/>
  <c r="AG426" s="1"/>
  <c r="AH426" s="1"/>
  <c r="AI426" s="1"/>
  <c r="AJ426" s="1"/>
  <c r="AK426" s="1"/>
  <c r="AL426" s="1"/>
  <c r="AM426" s="1"/>
  <c r="AN426" s="1"/>
  <c r="AO426" s="1"/>
  <c r="AP426" s="1"/>
  <c r="AQ426" s="1"/>
  <c r="AR426" s="1"/>
  <c r="AS426" s="1"/>
  <c r="AT426" s="1"/>
  <c r="AU426" s="1"/>
  <c r="AV426" s="1"/>
  <c r="AW426" s="1"/>
  <c r="AX426" s="1"/>
  <c r="AY426" s="1"/>
  <c r="AZ426" s="1"/>
  <c r="BA426" s="1"/>
  <c r="BB426" s="1"/>
  <c r="BC426" s="1"/>
  <c r="BD426" s="1"/>
  <c r="BE426" s="1"/>
  <c r="BF426" s="1"/>
  <c r="BG426" s="1"/>
  <c r="BH426" s="1"/>
  <c r="BI426" s="1"/>
  <c r="C426"/>
  <c r="D853"/>
  <c r="E853" s="1"/>
  <c r="F853" s="1"/>
  <c r="G853" s="1"/>
  <c r="H853" s="1"/>
  <c r="I853" s="1"/>
  <c r="C853"/>
  <c r="C746"/>
  <c r="D746" s="1"/>
  <c r="E746" s="1"/>
  <c r="F746" s="1"/>
  <c r="G746" s="1"/>
  <c r="H746" s="1"/>
  <c r="I746" s="1"/>
  <c r="J746" s="1"/>
  <c r="K746" s="1"/>
  <c r="L746" s="1"/>
  <c r="M746" s="1"/>
  <c r="N746" s="1"/>
  <c r="O746" s="1"/>
  <c r="P746" s="1"/>
  <c r="Q746" s="1"/>
  <c r="R746" s="1"/>
  <c r="S746" s="1"/>
  <c r="T746" s="1"/>
  <c r="U746" s="1"/>
  <c r="V746" s="1"/>
  <c r="W746" s="1"/>
  <c r="X746" s="1"/>
  <c r="Y746" s="1"/>
  <c r="Z746" s="1"/>
  <c r="AA746" s="1"/>
  <c r="AB746" s="1"/>
  <c r="AC746" s="1"/>
  <c r="AD746" s="1"/>
  <c r="AE746" s="1"/>
  <c r="AF746" s="1"/>
  <c r="AG746" s="1"/>
  <c r="AH746" s="1"/>
  <c r="AI746" s="1"/>
  <c r="AJ746" s="1"/>
  <c r="AK746" s="1"/>
  <c r="AL746" s="1"/>
  <c r="AM746" s="1"/>
  <c r="AN746" s="1"/>
  <c r="AO746" s="1"/>
  <c r="AP746" s="1"/>
  <c r="AQ746" s="1"/>
  <c r="AR746" s="1"/>
  <c r="AS746" s="1"/>
  <c r="AT746" s="1"/>
  <c r="AU746" s="1"/>
  <c r="AV746" s="1"/>
  <c r="AW746" s="1"/>
  <c r="AX746" s="1"/>
  <c r="AY746" s="1"/>
  <c r="AZ746" s="1"/>
  <c r="BA746" s="1"/>
  <c r="BB746" s="1"/>
  <c r="BC746" s="1"/>
  <c r="BD746" s="1"/>
  <c r="BE746" s="1"/>
  <c r="BF746" s="1"/>
  <c r="BG746" s="1"/>
  <c r="BH746" s="1"/>
  <c r="BI746" s="1"/>
  <c r="D750"/>
  <c r="E750"/>
  <c r="F750" s="1"/>
  <c r="G750" s="1"/>
  <c r="H750" s="1"/>
  <c r="I750" s="1"/>
  <c r="J750" s="1"/>
  <c r="K750" s="1"/>
  <c r="L750" s="1"/>
  <c r="M750" s="1"/>
  <c r="N750" s="1"/>
  <c r="O750" s="1"/>
  <c r="P750" s="1"/>
  <c r="Q750" s="1"/>
  <c r="R750" s="1"/>
  <c r="S750" s="1"/>
  <c r="T750" s="1"/>
  <c r="U750" s="1"/>
  <c r="V750" s="1"/>
  <c r="W750" s="1"/>
  <c r="X750" s="1"/>
  <c r="Y750" s="1"/>
  <c r="Z750" s="1"/>
  <c r="AA750" s="1"/>
  <c r="AB750" s="1"/>
  <c r="AC750" s="1"/>
  <c r="AD750" s="1"/>
  <c r="AE750" s="1"/>
  <c r="AF750" s="1"/>
  <c r="AG750" s="1"/>
  <c r="AH750" s="1"/>
  <c r="AI750" s="1"/>
  <c r="AJ750" s="1"/>
  <c r="AK750" s="1"/>
  <c r="AL750" s="1"/>
  <c r="AM750" s="1"/>
  <c r="AN750" s="1"/>
  <c r="AO750" s="1"/>
  <c r="AP750" s="1"/>
  <c r="AQ750" s="1"/>
  <c r="AR750" s="1"/>
  <c r="AS750" s="1"/>
  <c r="AT750" s="1"/>
  <c r="AU750" s="1"/>
  <c r="AV750" s="1"/>
  <c r="AW750" s="1"/>
  <c r="AX750" s="1"/>
  <c r="AY750" s="1"/>
  <c r="AZ750" s="1"/>
  <c r="BA750" s="1"/>
  <c r="BB750" s="1"/>
  <c r="BC750" s="1"/>
  <c r="BD750" s="1"/>
  <c r="BE750" s="1"/>
  <c r="BF750" s="1"/>
  <c r="BG750" s="1"/>
  <c r="BH750" s="1"/>
  <c r="BI750" s="1"/>
  <c r="C750"/>
  <c r="C742"/>
  <c r="D742" s="1"/>
  <c r="E742" s="1"/>
  <c r="F742" s="1"/>
  <c r="G742" s="1"/>
  <c r="H742" s="1"/>
  <c r="I742" s="1"/>
  <c r="J742" s="1"/>
  <c r="K742" s="1"/>
  <c r="L742" s="1"/>
  <c r="M742" s="1"/>
  <c r="N742" s="1"/>
  <c r="O742" s="1"/>
  <c r="P742" s="1"/>
  <c r="Q742" s="1"/>
  <c r="R742" s="1"/>
  <c r="S742" s="1"/>
  <c r="T742" s="1"/>
  <c r="U742" s="1"/>
  <c r="V742" s="1"/>
  <c r="W742" s="1"/>
  <c r="X742" s="1"/>
  <c r="Y742" s="1"/>
  <c r="Z742" s="1"/>
  <c r="AA742" s="1"/>
  <c r="AB742" s="1"/>
  <c r="AC742" s="1"/>
  <c r="AD742" s="1"/>
  <c r="AE742" s="1"/>
  <c r="AF742" s="1"/>
  <c r="AG742" s="1"/>
  <c r="AH742" s="1"/>
  <c r="AI742" s="1"/>
  <c r="AJ742" s="1"/>
  <c r="AK742" s="1"/>
  <c r="AL742" s="1"/>
  <c r="AM742" s="1"/>
  <c r="AN742" s="1"/>
  <c r="AO742" s="1"/>
  <c r="AP742" s="1"/>
  <c r="AQ742" s="1"/>
  <c r="AR742" s="1"/>
  <c r="AS742" s="1"/>
  <c r="AT742" s="1"/>
  <c r="AU742" s="1"/>
  <c r="AV742" s="1"/>
  <c r="AW742" s="1"/>
  <c r="AX742" s="1"/>
  <c r="AY742" s="1"/>
  <c r="AZ742" s="1"/>
  <c r="BA742" s="1"/>
  <c r="BB742" s="1"/>
  <c r="BC742" s="1"/>
  <c r="BD742" s="1"/>
  <c r="BE742" s="1"/>
  <c r="BF742" s="1"/>
  <c r="BG742" s="1"/>
  <c r="BH742" s="1"/>
  <c r="BI742" s="1"/>
  <c r="C793"/>
  <c r="D793" s="1"/>
  <c r="E793" s="1"/>
  <c r="F793" s="1"/>
  <c r="G793" s="1"/>
  <c r="H793" s="1"/>
  <c r="I793" s="1"/>
  <c r="J793" s="1"/>
  <c r="K793" s="1"/>
  <c r="L793" s="1"/>
  <c r="M793" s="1"/>
  <c r="N793" s="1"/>
  <c r="O793" s="1"/>
  <c r="P793" s="1"/>
  <c r="Q793" s="1"/>
  <c r="R793" s="1"/>
  <c r="S793" s="1"/>
  <c r="T793" s="1"/>
  <c r="U793" s="1"/>
  <c r="V793" s="1"/>
  <c r="W793" s="1"/>
  <c r="X793" s="1"/>
  <c r="Y793" s="1"/>
  <c r="Z793" s="1"/>
  <c r="AA793" s="1"/>
  <c r="AB793" s="1"/>
  <c r="AC793" s="1"/>
  <c r="AD793" s="1"/>
  <c r="AE793" s="1"/>
  <c r="AF793" s="1"/>
  <c r="AG793" s="1"/>
  <c r="AH793" s="1"/>
  <c r="AI793" s="1"/>
  <c r="AJ793" s="1"/>
  <c r="AK793" s="1"/>
  <c r="AL793" s="1"/>
  <c r="AM793" s="1"/>
  <c r="AN793" s="1"/>
  <c r="AO793" s="1"/>
  <c r="AP793" s="1"/>
  <c r="AQ793" s="1"/>
  <c r="AR793" s="1"/>
  <c r="AS793" s="1"/>
  <c r="AT793" s="1"/>
  <c r="AU793" s="1"/>
  <c r="AV793" s="1"/>
  <c r="AW793" s="1"/>
  <c r="AX793" s="1"/>
  <c r="AY793" s="1"/>
  <c r="AZ793" s="1"/>
  <c r="BA793" s="1"/>
  <c r="BB793" s="1"/>
  <c r="BC793" s="1"/>
  <c r="BD793" s="1"/>
  <c r="BE793" s="1"/>
  <c r="BF793" s="1"/>
  <c r="BG793" s="1"/>
  <c r="BH793" s="1"/>
  <c r="BI793" s="1"/>
  <c r="C968"/>
  <c r="D968" s="1"/>
  <c r="E968" s="1"/>
  <c r="F968" s="1"/>
  <c r="G968" s="1"/>
  <c r="H968" s="1"/>
  <c r="I968" s="1"/>
  <c r="J968" s="1"/>
  <c r="K968" s="1"/>
  <c r="L968" s="1"/>
  <c r="M968" s="1"/>
  <c r="N968" s="1"/>
  <c r="O968" s="1"/>
  <c r="P968" s="1"/>
  <c r="Q968" s="1"/>
  <c r="R968" s="1"/>
  <c r="S968" s="1"/>
  <c r="T968" s="1"/>
  <c r="U968" s="1"/>
  <c r="V968" s="1"/>
  <c r="W968" s="1"/>
  <c r="X968" s="1"/>
  <c r="Y968" s="1"/>
  <c r="Z968" s="1"/>
  <c r="AA968" s="1"/>
  <c r="AB968" s="1"/>
  <c r="AC968" s="1"/>
  <c r="AD968" s="1"/>
  <c r="AE968" s="1"/>
  <c r="AF968" s="1"/>
  <c r="AG968" s="1"/>
  <c r="AH968" s="1"/>
  <c r="AI968" s="1"/>
  <c r="AJ968" s="1"/>
  <c r="AK968" s="1"/>
  <c r="AL968" s="1"/>
  <c r="AM968" s="1"/>
  <c r="AN968" s="1"/>
  <c r="AO968" s="1"/>
  <c r="AP968" s="1"/>
  <c r="AQ968" s="1"/>
  <c r="AR968" s="1"/>
  <c r="AS968" s="1"/>
  <c r="AT968" s="1"/>
  <c r="AU968" s="1"/>
  <c r="AV968" s="1"/>
  <c r="AW968" s="1"/>
  <c r="AX968" s="1"/>
  <c r="AY968" s="1"/>
  <c r="AZ968" s="1"/>
  <c r="BA968" s="1"/>
  <c r="BB968" s="1"/>
  <c r="BC968" s="1"/>
  <c r="BD968" s="1"/>
  <c r="BE968" s="1"/>
  <c r="BF968" s="1"/>
  <c r="BG968" s="1"/>
  <c r="BH968" s="1"/>
  <c r="BI968" s="1"/>
  <c r="C38"/>
  <c r="D38" s="1"/>
  <c r="E38" s="1"/>
  <c r="F38" s="1"/>
  <c r="G38" s="1"/>
  <c r="H38" s="1"/>
  <c r="I38" s="1"/>
  <c r="J38" s="1"/>
  <c r="K38" s="1"/>
  <c r="L38" s="1"/>
  <c r="M38" s="1"/>
  <c r="N38" s="1"/>
  <c r="O38" s="1"/>
  <c r="P38" s="1"/>
  <c r="Q38" s="1"/>
  <c r="R38" s="1"/>
  <c r="S38" s="1"/>
  <c r="T38" s="1"/>
  <c r="U38" s="1"/>
  <c r="V38" s="1"/>
  <c r="W38" s="1"/>
  <c r="X38" s="1"/>
  <c r="Y38" s="1"/>
  <c r="Z38" s="1"/>
  <c r="AA38" s="1"/>
  <c r="AB38" s="1"/>
  <c r="AC38" s="1"/>
  <c r="AD38" s="1"/>
  <c r="AE38" s="1"/>
  <c r="AF38" s="1"/>
  <c r="AG38" s="1"/>
  <c r="AH38" s="1"/>
  <c r="AI38" s="1"/>
  <c r="AJ38" s="1"/>
  <c r="AK38" s="1"/>
  <c r="AL38" s="1"/>
  <c r="AM38" s="1"/>
  <c r="AN38" s="1"/>
  <c r="AO38" s="1"/>
  <c r="AP38" s="1"/>
  <c r="AQ38" s="1"/>
  <c r="AR38" s="1"/>
  <c r="AS38" s="1"/>
  <c r="AT38" s="1"/>
  <c r="AU38" s="1"/>
  <c r="AV38" s="1"/>
  <c r="AW38" s="1"/>
  <c r="AX38" s="1"/>
  <c r="AY38" s="1"/>
  <c r="AZ38" s="1"/>
  <c r="BA38" s="1"/>
  <c r="BB38" s="1"/>
  <c r="BC38" s="1"/>
  <c r="BD38" s="1"/>
  <c r="BE38" s="1"/>
  <c r="BF38" s="1"/>
  <c r="BG38" s="1"/>
  <c r="BH38" s="1"/>
  <c r="BI38" s="1"/>
  <c r="D591"/>
  <c r="E591" s="1"/>
  <c r="F591" s="1"/>
  <c r="C592"/>
  <c r="D592" s="1"/>
  <c r="E592" s="1"/>
  <c r="F592" s="1"/>
  <c r="G592" s="1"/>
  <c r="H592" s="1"/>
  <c r="I592" s="1"/>
  <c r="J592" s="1"/>
  <c r="K592" s="1"/>
  <c r="L592" s="1"/>
  <c r="M592" s="1"/>
  <c r="N592" s="1"/>
  <c r="O592" s="1"/>
  <c r="P592" s="1"/>
  <c r="Q592" s="1"/>
  <c r="R592" s="1"/>
  <c r="S592" s="1"/>
  <c r="T592" s="1"/>
  <c r="U592" s="1"/>
  <c r="V592" s="1"/>
  <c r="W592" s="1"/>
  <c r="X592" s="1"/>
  <c r="Y592" s="1"/>
  <c r="Z592" s="1"/>
  <c r="C591"/>
  <c r="S545"/>
  <c r="T545" s="1"/>
  <c r="U545" s="1"/>
  <c r="V545" s="1"/>
  <c r="W545" s="1"/>
  <c r="X545" s="1"/>
  <c r="Y545" s="1"/>
  <c r="Z545" s="1"/>
  <c r="AA545" s="1"/>
  <c r="AB545" s="1"/>
  <c r="AC545" s="1"/>
  <c r="AD545" s="1"/>
  <c r="AE545" s="1"/>
  <c r="AF545" s="1"/>
  <c r="AG545" s="1"/>
  <c r="AH545" s="1"/>
  <c r="AI545" s="1"/>
  <c r="AJ545" s="1"/>
  <c r="AK545" s="1"/>
  <c r="AL545" s="1"/>
  <c r="AM545" s="1"/>
  <c r="AN545" s="1"/>
  <c r="AO545" s="1"/>
  <c r="AP545" s="1"/>
  <c r="AQ545" s="1"/>
  <c r="AR545" s="1"/>
  <c r="AS545" s="1"/>
  <c r="AT545" s="1"/>
  <c r="AU545" s="1"/>
  <c r="AV545" s="1"/>
  <c r="AW545" s="1"/>
  <c r="AX545" s="1"/>
  <c r="AY545" s="1"/>
  <c r="AZ545" s="1"/>
  <c r="BA545" s="1"/>
  <c r="BB545" s="1"/>
  <c r="BC545" s="1"/>
  <c r="BD545" s="1"/>
  <c r="BE545" s="1"/>
  <c r="BF545" s="1"/>
  <c r="BG545" s="1"/>
  <c r="BH545" s="1"/>
  <c r="BI545" s="1"/>
  <c r="R545"/>
  <c r="R544"/>
  <c r="S544" s="1"/>
  <c r="T544" s="1"/>
  <c r="U544" s="1"/>
  <c r="V544" s="1"/>
  <c r="W544" s="1"/>
  <c r="X544" s="1"/>
  <c r="Y544" s="1"/>
  <c r="Z544" s="1"/>
  <c r="AA544" s="1"/>
  <c r="AB544" s="1"/>
  <c r="AC544" s="1"/>
  <c r="AD544" s="1"/>
  <c r="AE544" s="1"/>
  <c r="AF544" s="1"/>
  <c r="AG544" s="1"/>
  <c r="AH544" s="1"/>
  <c r="AI544" s="1"/>
  <c r="AJ544" s="1"/>
  <c r="AK544" s="1"/>
  <c r="AL544" s="1"/>
  <c r="AM544" s="1"/>
  <c r="AN544" s="1"/>
  <c r="AO544" s="1"/>
  <c r="AP544" s="1"/>
  <c r="AQ544" s="1"/>
  <c r="AR544" s="1"/>
  <c r="AS544" s="1"/>
  <c r="AT544" s="1"/>
  <c r="AU544" s="1"/>
  <c r="AV544" s="1"/>
  <c r="AW544" s="1"/>
  <c r="AX544" s="1"/>
  <c r="AY544" s="1"/>
  <c r="AZ544" s="1"/>
  <c r="BA544" s="1"/>
  <c r="BB544" s="1"/>
  <c r="BC544" s="1"/>
  <c r="BD544" s="1"/>
  <c r="BE544" s="1"/>
  <c r="BF544" s="1"/>
  <c r="BG544" s="1"/>
  <c r="BH544" s="1"/>
  <c r="BI544" s="1"/>
  <c r="C531"/>
  <c r="D531" s="1"/>
  <c r="E531" s="1"/>
  <c r="F531" s="1"/>
  <c r="G531" s="1"/>
  <c r="H531" s="1"/>
  <c r="I531" s="1"/>
  <c r="J531" s="1"/>
  <c r="K531" s="1"/>
  <c r="L531" s="1"/>
  <c r="M531" s="1"/>
  <c r="N531" s="1"/>
  <c r="O531" s="1"/>
  <c r="P531" s="1"/>
  <c r="Q531" s="1"/>
  <c r="R531" s="1"/>
  <c r="S531" s="1"/>
  <c r="T531" s="1"/>
  <c r="U531" s="1"/>
  <c r="V531" s="1"/>
  <c r="W531" s="1"/>
  <c r="X531" s="1"/>
  <c r="Y531" s="1"/>
  <c r="Z531" s="1"/>
  <c r="AA531" s="1"/>
  <c r="AB531" s="1"/>
  <c r="AC531" s="1"/>
  <c r="AD531" s="1"/>
  <c r="AE531" s="1"/>
  <c r="AF531" s="1"/>
  <c r="AG531" s="1"/>
  <c r="AH531" s="1"/>
  <c r="AI531" s="1"/>
  <c r="AJ531" s="1"/>
  <c r="AK531" s="1"/>
  <c r="AL531" s="1"/>
  <c r="AM531" s="1"/>
  <c r="AN531" s="1"/>
  <c r="AO531" s="1"/>
  <c r="AP531" s="1"/>
  <c r="AQ531" s="1"/>
  <c r="AR531" s="1"/>
  <c r="AS531" s="1"/>
  <c r="AT531" s="1"/>
  <c r="AU531" s="1"/>
  <c r="AV531" s="1"/>
  <c r="AW531" s="1"/>
  <c r="AX531" s="1"/>
  <c r="AY531" s="1"/>
  <c r="AZ531" s="1"/>
  <c r="BA531" s="1"/>
  <c r="BB531" s="1"/>
  <c r="BC531" s="1"/>
  <c r="BD531" s="1"/>
  <c r="BE531" s="1"/>
  <c r="BF531" s="1"/>
  <c r="BG531" s="1"/>
  <c r="BH531" s="1"/>
  <c r="BI531" s="1"/>
  <c r="C530"/>
  <c r="D530" s="1"/>
  <c r="E530" s="1"/>
  <c r="F530" s="1"/>
  <c r="G530" s="1"/>
  <c r="H530" s="1"/>
  <c r="I530" s="1"/>
  <c r="J530" s="1"/>
  <c r="K530" s="1"/>
  <c r="L530" s="1"/>
  <c r="M530" s="1"/>
  <c r="N530" s="1"/>
  <c r="O530" s="1"/>
  <c r="P530" s="1"/>
  <c r="Q530" s="1"/>
  <c r="R530" s="1"/>
  <c r="S530" s="1"/>
  <c r="T530" s="1"/>
  <c r="U530" s="1"/>
  <c r="V530" s="1"/>
  <c r="W530" s="1"/>
  <c r="X530" s="1"/>
  <c r="Y530" s="1"/>
  <c r="Z530" s="1"/>
  <c r="AA530" s="1"/>
  <c r="AB530" s="1"/>
  <c r="AC530" s="1"/>
  <c r="AD530" s="1"/>
  <c r="AE530" s="1"/>
  <c r="AF530" s="1"/>
  <c r="AG530" s="1"/>
  <c r="AH530" s="1"/>
  <c r="AI530" s="1"/>
  <c r="AJ530" s="1"/>
  <c r="AK530" s="1"/>
  <c r="AL530" s="1"/>
  <c r="AM530" s="1"/>
  <c r="AN530" s="1"/>
  <c r="AO530" s="1"/>
  <c r="AP530" s="1"/>
  <c r="AQ530" s="1"/>
  <c r="AR530" s="1"/>
  <c r="AS530" s="1"/>
  <c r="AT530" s="1"/>
  <c r="AU530" s="1"/>
  <c r="AV530" s="1"/>
  <c r="AW530" s="1"/>
  <c r="AX530" s="1"/>
  <c r="AY530" s="1"/>
  <c r="AZ530" s="1"/>
  <c r="BA530" s="1"/>
  <c r="BB530" s="1"/>
  <c r="BC530" s="1"/>
  <c r="BD530" s="1"/>
  <c r="BE530" s="1"/>
  <c r="BF530" s="1"/>
  <c r="BG530" s="1"/>
  <c r="BH530" s="1"/>
  <c r="BI530" s="1"/>
  <c r="C529"/>
  <c r="D529" s="1"/>
  <c r="E529" s="1"/>
  <c r="F529" s="1"/>
  <c r="G529" s="1"/>
  <c r="H529" s="1"/>
  <c r="I529" s="1"/>
  <c r="J529" s="1"/>
  <c r="K529" s="1"/>
  <c r="L529" s="1"/>
  <c r="M529" s="1"/>
  <c r="N529" s="1"/>
  <c r="O529" s="1"/>
  <c r="P529" s="1"/>
  <c r="Q529" s="1"/>
  <c r="R529" s="1"/>
  <c r="S529" s="1"/>
  <c r="T529" s="1"/>
  <c r="U529" s="1"/>
  <c r="V529" s="1"/>
  <c r="W529" s="1"/>
  <c r="X529" s="1"/>
  <c r="Y529" s="1"/>
  <c r="Z529" s="1"/>
  <c r="AA529" s="1"/>
  <c r="AB529" s="1"/>
  <c r="AC529" s="1"/>
  <c r="AD529" s="1"/>
  <c r="AE529" s="1"/>
  <c r="AF529" s="1"/>
  <c r="AG529" s="1"/>
  <c r="AH529" s="1"/>
  <c r="AI529" s="1"/>
  <c r="AJ529" s="1"/>
  <c r="AK529" s="1"/>
  <c r="AL529" s="1"/>
  <c r="AM529" s="1"/>
  <c r="AN529" s="1"/>
  <c r="AO529" s="1"/>
  <c r="AP529" s="1"/>
  <c r="AQ529" s="1"/>
  <c r="AR529" s="1"/>
  <c r="AS529" s="1"/>
  <c r="AT529" s="1"/>
  <c r="AU529" s="1"/>
  <c r="AV529" s="1"/>
  <c r="AW529" s="1"/>
  <c r="AX529" s="1"/>
  <c r="AY529" s="1"/>
  <c r="AZ529" s="1"/>
  <c r="BA529" s="1"/>
  <c r="BB529" s="1"/>
  <c r="BC529" s="1"/>
  <c r="BD529" s="1"/>
  <c r="BE529" s="1"/>
  <c r="BF529" s="1"/>
  <c r="BG529" s="1"/>
  <c r="BH529" s="1"/>
  <c r="BI529" s="1"/>
  <c r="C528"/>
  <c r="D528" s="1"/>
  <c r="E528" s="1"/>
  <c r="F528" s="1"/>
  <c r="G528" s="1"/>
  <c r="H528" s="1"/>
  <c r="I528" s="1"/>
  <c r="J528" s="1"/>
  <c r="K528" s="1"/>
  <c r="L528" s="1"/>
  <c r="M528" s="1"/>
  <c r="N528" s="1"/>
  <c r="O528" s="1"/>
  <c r="P528" s="1"/>
  <c r="Q528" s="1"/>
  <c r="R528" s="1"/>
  <c r="S528" s="1"/>
  <c r="T528" s="1"/>
  <c r="U528" s="1"/>
  <c r="V528" s="1"/>
  <c r="W528" s="1"/>
  <c r="X528" s="1"/>
  <c r="Y528" s="1"/>
  <c r="Z528" s="1"/>
  <c r="AA528" s="1"/>
  <c r="AB528" s="1"/>
  <c r="AC528" s="1"/>
  <c r="AD528" s="1"/>
  <c r="AE528" s="1"/>
  <c r="AF528" s="1"/>
  <c r="AG528" s="1"/>
  <c r="AH528" s="1"/>
  <c r="AI528" s="1"/>
  <c r="AJ528" s="1"/>
  <c r="AK528" s="1"/>
  <c r="AL528" s="1"/>
  <c r="AM528" s="1"/>
  <c r="AN528" s="1"/>
  <c r="AO528" s="1"/>
  <c r="AP528" s="1"/>
  <c r="AQ528" s="1"/>
  <c r="AR528" s="1"/>
  <c r="AS528" s="1"/>
  <c r="AT528" s="1"/>
  <c r="AU528" s="1"/>
  <c r="AV528" s="1"/>
  <c r="AW528" s="1"/>
  <c r="AX528" s="1"/>
  <c r="AY528" s="1"/>
  <c r="AZ528" s="1"/>
  <c r="BA528" s="1"/>
  <c r="BB528" s="1"/>
  <c r="BC528" s="1"/>
  <c r="BD528" s="1"/>
  <c r="BE528" s="1"/>
  <c r="BF528" s="1"/>
  <c r="BG528" s="1"/>
  <c r="BH528" s="1"/>
  <c r="BI528" s="1"/>
  <c r="C694"/>
  <c r="D694" s="1"/>
  <c r="E694" s="1"/>
  <c r="F694" s="1"/>
  <c r="G694" s="1"/>
  <c r="H694" s="1"/>
  <c r="C693"/>
  <c r="D693" s="1"/>
  <c r="E693" s="1"/>
  <c r="F693" s="1"/>
  <c r="G693" s="1"/>
  <c r="H693" s="1"/>
  <c r="I693" s="1"/>
  <c r="J693" s="1"/>
  <c r="K693" s="1"/>
  <c r="L693" s="1"/>
  <c r="M693" s="1"/>
  <c r="D677"/>
  <c r="E677" s="1"/>
  <c r="F677" s="1"/>
  <c r="G677" s="1"/>
  <c r="H677" s="1"/>
  <c r="I677" s="1"/>
  <c r="D678"/>
  <c r="E678"/>
  <c r="F678" s="1"/>
  <c r="G678" s="1"/>
  <c r="H678" s="1"/>
  <c r="I678" s="1"/>
  <c r="W1012"/>
  <c r="X1012" s="1"/>
  <c r="Y1012" s="1"/>
  <c r="Z1012" s="1"/>
  <c r="AA1012" s="1"/>
  <c r="AC1012" s="1"/>
  <c r="AD1012" s="1"/>
  <c r="AE1012" s="1"/>
  <c r="AF1012" s="1"/>
  <c r="AG1012" s="1"/>
  <c r="AH1012" s="1"/>
  <c r="AI1012" s="1"/>
  <c r="AJ1012" s="1"/>
  <c r="AK1012" s="1"/>
  <c r="AL1012" s="1"/>
  <c r="AM1012" s="1"/>
  <c r="AN1012" s="1"/>
  <c r="AO1012" s="1"/>
  <c r="AQ1012" s="1"/>
  <c r="AR1012" s="1"/>
  <c r="AS1012" s="1"/>
  <c r="AT1012" s="1"/>
  <c r="AU1012" s="1"/>
  <c r="AV1012" s="1"/>
  <c r="AX1012" s="1"/>
  <c r="AY1012" s="1"/>
  <c r="AZ1012" s="1"/>
  <c r="BA1012" s="1"/>
  <c r="BB1012" s="1"/>
  <c r="BC1012" s="1"/>
  <c r="BE1012" s="1"/>
  <c r="BF1012" s="1"/>
  <c r="BG1012" s="1"/>
  <c r="BH1012" s="1"/>
  <c r="C1012"/>
  <c r="D1012" s="1"/>
  <c r="E1012" s="1"/>
  <c r="AG922"/>
  <c r="AH922" s="1"/>
  <c r="AI922" s="1"/>
  <c r="AJ922" s="1"/>
  <c r="AL922" s="1"/>
  <c r="AM922" s="1"/>
  <c r="AN922" s="1"/>
  <c r="AO922" s="1"/>
  <c r="AP922" s="1"/>
  <c r="AR922" s="1"/>
  <c r="AS922" s="1"/>
  <c r="AT922" s="1"/>
  <c r="AU922" s="1"/>
  <c r="AV922" s="1"/>
  <c r="AW922" s="1"/>
  <c r="AX922" s="1"/>
  <c r="V922"/>
  <c r="W922" s="1"/>
  <c r="X922" s="1"/>
  <c r="Y922" s="1"/>
  <c r="Z922" s="1"/>
  <c r="C1109"/>
  <c r="D1109" s="1"/>
  <c r="E1109" s="1"/>
  <c r="F1109" s="1"/>
  <c r="G1109" s="1"/>
  <c r="H1109" s="1"/>
  <c r="I1109" s="1"/>
  <c r="J1109" s="1"/>
  <c r="K1109" s="1"/>
  <c r="L1109" s="1"/>
  <c r="M1109" s="1"/>
  <c r="N1109" s="1"/>
  <c r="B1063"/>
  <c r="B1062"/>
  <c r="C1061"/>
  <c r="C1063" s="1"/>
  <c r="C1065"/>
  <c r="C1067" s="1"/>
  <c r="C1064"/>
  <c r="C1066" s="1"/>
  <c r="C1060"/>
  <c r="D1060" s="1"/>
  <c r="B1067"/>
  <c r="B1066"/>
  <c r="C1111"/>
  <c r="D1111" s="1"/>
  <c r="E1111" s="1"/>
  <c r="F1111" s="1"/>
  <c r="G1111" s="1"/>
  <c r="H1111" s="1"/>
  <c r="I1111" s="1"/>
  <c r="J1111" s="1"/>
  <c r="K1111" s="1"/>
  <c r="L1111" s="1"/>
  <c r="M1111" s="1"/>
  <c r="N1111" s="1"/>
  <c r="O1111" s="1"/>
  <c r="P1111" s="1"/>
  <c r="Q1111" s="1"/>
  <c r="R1111" s="1"/>
  <c r="S1111" s="1"/>
  <c r="T1111" s="1"/>
  <c r="U1111" s="1"/>
  <c r="V1111" s="1"/>
  <c r="W1111" s="1"/>
  <c r="X1111" s="1"/>
  <c r="Y1111" s="1"/>
  <c r="Z1111" s="1"/>
  <c r="AA1111" s="1"/>
  <c r="AB1111" s="1"/>
  <c r="AC1111" s="1"/>
  <c r="AD1111" s="1"/>
  <c r="AE1111" s="1"/>
  <c r="AF1111" s="1"/>
  <c r="AG1111" s="1"/>
  <c r="AH1111" s="1"/>
  <c r="AI1111" s="1"/>
  <c r="AJ1111" s="1"/>
  <c r="AK1111" s="1"/>
  <c r="AL1111" s="1"/>
  <c r="AM1111" s="1"/>
  <c r="AN1111" s="1"/>
  <c r="AO1111" s="1"/>
  <c r="AP1111" s="1"/>
  <c r="AQ1111" s="1"/>
  <c r="AR1111" s="1"/>
  <c r="AS1111" s="1"/>
  <c r="AT1111" s="1"/>
  <c r="AU1111" s="1"/>
  <c r="AV1111" s="1"/>
  <c r="AW1111" s="1"/>
  <c r="AX1111" s="1"/>
  <c r="AY1111" s="1"/>
  <c r="AZ1111" s="1"/>
  <c r="BA1111" s="1"/>
  <c r="BB1111" s="1"/>
  <c r="BC1111" s="1"/>
  <c r="BD1111" s="1"/>
  <c r="BE1111" s="1"/>
  <c r="BF1111" s="1"/>
  <c r="BG1111" s="1"/>
  <c r="BH1111" s="1"/>
  <c r="BI1111" s="1"/>
  <c r="C1225"/>
  <c r="D1225" s="1"/>
  <c r="E1225" s="1"/>
  <c r="F1225" s="1"/>
  <c r="G1225" s="1"/>
  <c r="H1225" s="1"/>
  <c r="I1225" s="1"/>
  <c r="J1225" s="1"/>
  <c r="K1225" s="1"/>
  <c r="L1225" s="1"/>
  <c r="M1225" s="1"/>
  <c r="N1225" s="1"/>
  <c r="O1225" s="1"/>
  <c r="P1225" s="1"/>
  <c r="Q1225" s="1"/>
  <c r="R1225" s="1"/>
  <c r="S1225" s="1"/>
  <c r="T1225" s="1"/>
  <c r="U1225" s="1"/>
  <c r="V1225" s="1"/>
  <c r="W1225" s="1"/>
  <c r="X1225" s="1"/>
  <c r="Y1225" s="1"/>
  <c r="Z1225" s="1"/>
  <c r="AA1225" s="1"/>
  <c r="AB1225" s="1"/>
  <c r="AC1225" s="1"/>
  <c r="AD1225" s="1"/>
  <c r="AE1225" s="1"/>
  <c r="AF1225" s="1"/>
  <c r="AG1225" s="1"/>
  <c r="AH1225" s="1"/>
  <c r="AI1225" s="1"/>
  <c r="AJ1225" s="1"/>
  <c r="AK1225" s="1"/>
  <c r="AL1225" s="1"/>
  <c r="AM1225" s="1"/>
  <c r="AN1225" s="1"/>
  <c r="AO1225" s="1"/>
  <c r="AP1225" s="1"/>
  <c r="AQ1225" s="1"/>
  <c r="AR1225" s="1"/>
  <c r="AS1225" s="1"/>
  <c r="AT1225" s="1"/>
  <c r="AU1225" s="1"/>
  <c r="AV1225" s="1"/>
  <c r="AW1225" s="1"/>
  <c r="AX1225" s="1"/>
  <c r="AY1225" s="1"/>
  <c r="AZ1225" s="1"/>
  <c r="BA1225" s="1"/>
  <c r="BB1225" s="1"/>
  <c r="BC1225" s="1"/>
  <c r="BD1225" s="1"/>
  <c r="BE1225" s="1"/>
  <c r="BF1225" s="1"/>
  <c r="BG1225" s="1"/>
  <c r="BH1225" s="1"/>
  <c r="BI1225" s="1"/>
  <c r="C1224"/>
  <c r="D1224" s="1"/>
  <c r="E1224" s="1"/>
  <c r="F1224" s="1"/>
  <c r="G1224" s="1"/>
  <c r="H1224" s="1"/>
  <c r="I1224" s="1"/>
  <c r="J1224" s="1"/>
  <c r="K1224" s="1"/>
  <c r="L1224" s="1"/>
  <c r="M1224" s="1"/>
  <c r="N1224" s="1"/>
  <c r="O1224" s="1"/>
  <c r="P1224" s="1"/>
  <c r="Q1224" s="1"/>
  <c r="R1224" s="1"/>
  <c r="S1224" s="1"/>
  <c r="T1224" s="1"/>
  <c r="U1224" s="1"/>
  <c r="V1224" s="1"/>
  <c r="W1224" s="1"/>
  <c r="X1224" s="1"/>
  <c r="Y1224" s="1"/>
  <c r="Z1224" s="1"/>
  <c r="AA1224" s="1"/>
  <c r="AB1224" s="1"/>
  <c r="AC1224" s="1"/>
  <c r="AD1224" s="1"/>
  <c r="AE1224" s="1"/>
  <c r="AF1224" s="1"/>
  <c r="AG1224" s="1"/>
  <c r="AH1224" s="1"/>
  <c r="AI1224" s="1"/>
  <c r="AJ1224" s="1"/>
  <c r="AK1224" s="1"/>
  <c r="AL1224" s="1"/>
  <c r="AM1224" s="1"/>
  <c r="AN1224" s="1"/>
  <c r="AO1224" s="1"/>
  <c r="AP1224" s="1"/>
  <c r="AQ1224" s="1"/>
  <c r="AR1224" s="1"/>
  <c r="AS1224" s="1"/>
  <c r="AT1224" s="1"/>
  <c r="AU1224" s="1"/>
  <c r="AV1224" s="1"/>
  <c r="AW1224" s="1"/>
  <c r="AX1224" s="1"/>
  <c r="AY1224" s="1"/>
  <c r="AZ1224" s="1"/>
  <c r="BA1224" s="1"/>
  <c r="BB1224" s="1"/>
  <c r="BC1224" s="1"/>
  <c r="BD1224" s="1"/>
  <c r="BE1224" s="1"/>
  <c r="BF1224" s="1"/>
  <c r="BG1224" s="1"/>
  <c r="BH1224" s="1"/>
  <c r="BI1224" s="1"/>
  <c r="S1208"/>
  <c r="T1208" s="1"/>
  <c r="U1208" s="1"/>
  <c r="V1208" s="1"/>
  <c r="W1208" s="1"/>
  <c r="X1208" s="1"/>
  <c r="Y1208" s="1"/>
  <c r="Z1208" s="1"/>
  <c r="AA1208" s="1"/>
  <c r="AB1208" s="1"/>
  <c r="AC1208" s="1"/>
  <c r="AD1208" s="1"/>
  <c r="AE1208" s="1"/>
  <c r="AF1208" s="1"/>
  <c r="AG1208" s="1"/>
  <c r="AH1208" s="1"/>
  <c r="AI1208" s="1"/>
  <c r="AJ1208" s="1"/>
  <c r="AK1208" s="1"/>
  <c r="AL1208" s="1"/>
  <c r="AM1208" s="1"/>
  <c r="AN1208" s="1"/>
  <c r="AO1208" s="1"/>
  <c r="AP1208" s="1"/>
  <c r="AQ1208" s="1"/>
  <c r="AR1208" s="1"/>
  <c r="AS1208" s="1"/>
  <c r="AT1208" s="1"/>
  <c r="AU1208" s="1"/>
  <c r="AV1208" s="1"/>
  <c r="AW1208" s="1"/>
  <c r="AX1208" s="1"/>
  <c r="AY1208" s="1"/>
  <c r="AZ1208" s="1"/>
  <c r="BA1208" s="1"/>
  <c r="BB1208" s="1"/>
  <c r="BC1208" s="1"/>
  <c r="BD1208" s="1"/>
  <c r="BE1208" s="1"/>
  <c r="BF1208" s="1"/>
  <c r="BG1208" s="1"/>
  <c r="BH1208" s="1"/>
  <c r="BI1208" s="1"/>
  <c r="D1114"/>
  <c r="E1114" s="1"/>
  <c r="F1114" s="1"/>
  <c r="G1114" s="1"/>
  <c r="H1114" s="1"/>
  <c r="I1114" s="1"/>
  <c r="J1114" s="1"/>
  <c r="K1114" s="1"/>
  <c r="L1114" s="1"/>
  <c r="M1114" s="1"/>
  <c r="N1114" s="1"/>
  <c r="O1114" s="1"/>
  <c r="P1114" s="1"/>
  <c r="Q1114" s="1"/>
  <c r="R1114" s="1"/>
  <c r="S1114" s="1"/>
  <c r="T1114" s="1"/>
  <c r="U1114" s="1"/>
  <c r="V1114" s="1"/>
  <c r="W1114" s="1"/>
  <c r="X1114" s="1"/>
  <c r="Y1114" s="1"/>
  <c r="Z1114" s="1"/>
  <c r="AA1114" s="1"/>
  <c r="AB1114" s="1"/>
  <c r="AC1114" s="1"/>
  <c r="AD1114" s="1"/>
  <c r="AE1114" s="1"/>
  <c r="AF1114" s="1"/>
  <c r="AG1114" s="1"/>
  <c r="AH1114" s="1"/>
  <c r="AI1114" s="1"/>
  <c r="AJ1114" s="1"/>
  <c r="AK1114" s="1"/>
  <c r="AL1114" s="1"/>
  <c r="AM1114" s="1"/>
  <c r="AN1114" s="1"/>
  <c r="AO1114" s="1"/>
  <c r="AP1114" s="1"/>
  <c r="AQ1114" s="1"/>
  <c r="AR1114" s="1"/>
  <c r="AS1114" s="1"/>
  <c r="AT1114" s="1"/>
  <c r="AU1114" s="1"/>
  <c r="AV1114" s="1"/>
  <c r="AW1114" s="1"/>
  <c r="AX1114" s="1"/>
  <c r="AY1114" s="1"/>
  <c r="AZ1114" s="1"/>
  <c r="BA1114" s="1"/>
  <c r="BB1114" s="1"/>
  <c r="BC1114" s="1"/>
  <c r="BD1114" s="1"/>
  <c r="BE1114" s="1"/>
  <c r="BF1114" s="1"/>
  <c r="BG1114" s="1"/>
  <c r="BH1114" s="1"/>
  <c r="BI1114" s="1"/>
  <c r="C1114"/>
  <c r="C1099"/>
  <c r="D1099" s="1"/>
  <c r="E1099" s="1"/>
  <c r="F1099" s="1"/>
  <c r="G1099" s="1"/>
  <c r="H1099" s="1"/>
  <c r="I1099" s="1"/>
  <c r="J1099" s="1"/>
  <c r="K1099" s="1"/>
  <c r="L1099" s="1"/>
  <c r="M1099" s="1"/>
  <c r="N1099" s="1"/>
  <c r="O1099" s="1"/>
  <c r="P1099" s="1"/>
  <c r="Q1099" s="1"/>
  <c r="R1099" s="1"/>
  <c r="S1099" s="1"/>
  <c r="T1099" s="1"/>
  <c r="U1099" s="1"/>
  <c r="V1099" s="1"/>
  <c r="W1099" s="1"/>
  <c r="X1099" s="1"/>
  <c r="Y1099" s="1"/>
  <c r="Z1099" s="1"/>
  <c r="AA1099" s="1"/>
  <c r="AB1099" s="1"/>
  <c r="AC1099" s="1"/>
  <c r="AD1099" s="1"/>
  <c r="AE1099" s="1"/>
  <c r="AF1099" s="1"/>
  <c r="AG1099" s="1"/>
  <c r="AH1099" s="1"/>
  <c r="AI1099" s="1"/>
  <c r="AJ1099" s="1"/>
  <c r="AK1099" s="1"/>
  <c r="AL1099" s="1"/>
  <c r="AM1099" s="1"/>
  <c r="AN1099" s="1"/>
  <c r="AO1099" s="1"/>
  <c r="AP1099" s="1"/>
  <c r="AQ1099" s="1"/>
  <c r="AR1099" s="1"/>
  <c r="AS1099" s="1"/>
  <c r="AT1099" s="1"/>
  <c r="AU1099" s="1"/>
  <c r="AV1099" s="1"/>
  <c r="AW1099" s="1"/>
  <c r="AX1099" s="1"/>
  <c r="AY1099" s="1"/>
  <c r="AZ1099" s="1"/>
  <c r="BA1099" s="1"/>
  <c r="BB1099" s="1"/>
  <c r="BC1099" s="1"/>
  <c r="BD1099" s="1"/>
  <c r="BE1099" s="1"/>
  <c r="BF1099" s="1"/>
  <c r="BG1099" s="1"/>
  <c r="BH1099" s="1"/>
  <c r="BI1099" s="1"/>
  <c r="C1089"/>
  <c r="D1089" s="1"/>
  <c r="E1089" s="1"/>
  <c r="F1089" s="1"/>
  <c r="G1089" s="1"/>
  <c r="H1089" s="1"/>
  <c r="I1089" s="1"/>
  <c r="J1089" s="1"/>
  <c r="K1089" s="1"/>
  <c r="L1089" s="1"/>
  <c r="M1089" s="1"/>
  <c r="N1089" s="1"/>
  <c r="O1089" s="1"/>
  <c r="P1089" s="1"/>
  <c r="Q1089" s="1"/>
  <c r="R1089" s="1"/>
  <c r="S1089" s="1"/>
  <c r="T1089" s="1"/>
  <c r="U1089" s="1"/>
  <c r="V1089" s="1"/>
  <c r="W1089" s="1"/>
  <c r="X1089" s="1"/>
  <c r="Y1089" s="1"/>
  <c r="Z1089" s="1"/>
  <c r="AA1089" s="1"/>
  <c r="AB1089" s="1"/>
  <c r="AC1089" s="1"/>
  <c r="AD1089" s="1"/>
  <c r="AE1089" s="1"/>
  <c r="AF1089" s="1"/>
  <c r="AG1089" s="1"/>
  <c r="AH1089" s="1"/>
  <c r="AI1089" s="1"/>
  <c r="AJ1089" s="1"/>
  <c r="AK1089" s="1"/>
  <c r="AL1089" s="1"/>
  <c r="AM1089" s="1"/>
  <c r="AN1089" s="1"/>
  <c r="AO1089" s="1"/>
  <c r="AP1089" s="1"/>
  <c r="AQ1089" s="1"/>
  <c r="AR1089" s="1"/>
  <c r="AS1089" s="1"/>
  <c r="AT1089" s="1"/>
  <c r="AU1089" s="1"/>
  <c r="AV1089" s="1"/>
  <c r="AW1089" s="1"/>
  <c r="AX1089" s="1"/>
  <c r="AY1089" s="1"/>
  <c r="AZ1089" s="1"/>
  <c r="BA1089" s="1"/>
  <c r="BB1089" s="1"/>
  <c r="BC1089" s="1"/>
  <c r="BD1089" s="1"/>
  <c r="BE1089" s="1"/>
  <c r="BF1089" s="1"/>
  <c r="BG1089" s="1"/>
  <c r="BH1089" s="1"/>
  <c r="BI1089" s="1"/>
  <c r="C1080"/>
  <c r="D1080" s="1"/>
  <c r="E1080" s="1"/>
  <c r="F1080" s="1"/>
  <c r="G1080" s="1"/>
  <c r="H1080" s="1"/>
  <c r="I1080" s="1"/>
  <c r="J1080" s="1"/>
  <c r="K1080" s="1"/>
  <c r="L1080" s="1"/>
  <c r="M1080" s="1"/>
  <c r="N1080" s="1"/>
  <c r="O1080" s="1"/>
  <c r="P1080" s="1"/>
  <c r="Q1080" s="1"/>
  <c r="R1080" s="1"/>
  <c r="S1080" s="1"/>
  <c r="T1080" s="1"/>
  <c r="U1080" s="1"/>
  <c r="V1080" s="1"/>
  <c r="W1080" s="1"/>
  <c r="X1080" s="1"/>
  <c r="Y1080" s="1"/>
  <c r="Z1080" s="1"/>
  <c r="AA1080" s="1"/>
  <c r="AB1080" s="1"/>
  <c r="AC1080" s="1"/>
  <c r="AD1080" s="1"/>
  <c r="AE1080" s="1"/>
  <c r="AF1080" s="1"/>
  <c r="AG1080" s="1"/>
  <c r="AH1080" s="1"/>
  <c r="AI1080" s="1"/>
  <c r="AJ1080" s="1"/>
  <c r="AK1080" s="1"/>
  <c r="AL1080" s="1"/>
  <c r="AM1080" s="1"/>
  <c r="AN1080" s="1"/>
  <c r="AO1080" s="1"/>
  <c r="AP1080" s="1"/>
  <c r="AQ1080" s="1"/>
  <c r="AR1080" s="1"/>
  <c r="AS1080" s="1"/>
  <c r="AT1080" s="1"/>
  <c r="AU1080" s="1"/>
  <c r="AV1080" s="1"/>
  <c r="AW1080" s="1"/>
  <c r="AX1080" s="1"/>
  <c r="AY1080" s="1"/>
  <c r="AZ1080" s="1"/>
  <c r="BA1080" s="1"/>
  <c r="BB1080" s="1"/>
  <c r="BC1080" s="1"/>
  <c r="BD1080" s="1"/>
  <c r="BE1080" s="1"/>
  <c r="BF1080" s="1"/>
  <c r="BG1080" s="1"/>
  <c r="BH1080" s="1"/>
  <c r="BI1080" s="1"/>
  <c r="C1057"/>
  <c r="D1057" s="1"/>
  <c r="E1057" s="1"/>
  <c r="F1057" s="1"/>
  <c r="G1057" s="1"/>
  <c r="H1057" s="1"/>
  <c r="I1057" s="1"/>
  <c r="J1057" s="1"/>
  <c r="K1057" s="1"/>
  <c r="L1057" s="1"/>
  <c r="M1057" s="1"/>
  <c r="N1057" s="1"/>
  <c r="O1057" s="1"/>
  <c r="P1057" s="1"/>
  <c r="Q1057" s="1"/>
  <c r="R1057" s="1"/>
  <c r="S1057" s="1"/>
  <c r="T1057" s="1"/>
  <c r="U1057" s="1"/>
  <c r="V1057" s="1"/>
  <c r="W1057" s="1"/>
  <c r="X1057" s="1"/>
  <c r="Y1057" s="1"/>
  <c r="Z1057" s="1"/>
  <c r="AA1057" s="1"/>
  <c r="AB1057" s="1"/>
  <c r="AC1057" s="1"/>
  <c r="AD1057" s="1"/>
  <c r="AE1057" s="1"/>
  <c r="AF1057" s="1"/>
  <c r="AG1057" s="1"/>
  <c r="AH1057" s="1"/>
  <c r="AI1057" s="1"/>
  <c r="AJ1057" s="1"/>
  <c r="AK1057" s="1"/>
  <c r="AL1057" s="1"/>
  <c r="AM1057" s="1"/>
  <c r="AN1057" s="1"/>
  <c r="AO1057" s="1"/>
  <c r="AP1057" s="1"/>
  <c r="AQ1057" s="1"/>
  <c r="AR1057" s="1"/>
  <c r="AS1057" s="1"/>
  <c r="AT1057" s="1"/>
  <c r="AU1057" s="1"/>
  <c r="AV1057" s="1"/>
  <c r="AW1057" s="1"/>
  <c r="AX1057" s="1"/>
  <c r="AY1057" s="1"/>
  <c r="AZ1057" s="1"/>
  <c r="BA1057" s="1"/>
  <c r="BB1057" s="1"/>
  <c r="BC1057" s="1"/>
  <c r="BD1057" s="1"/>
  <c r="BE1057" s="1"/>
  <c r="BF1057" s="1"/>
  <c r="BG1057" s="1"/>
  <c r="BH1057" s="1"/>
  <c r="BI1057" s="1"/>
  <c r="C1052"/>
  <c r="D1052" s="1"/>
  <c r="E1052" s="1"/>
  <c r="F1052" s="1"/>
  <c r="G1052" s="1"/>
  <c r="H1052" s="1"/>
  <c r="I1052" s="1"/>
  <c r="J1052" s="1"/>
  <c r="K1052" s="1"/>
  <c r="L1052" s="1"/>
  <c r="M1052" s="1"/>
  <c r="N1052" s="1"/>
  <c r="O1052" s="1"/>
  <c r="P1052" s="1"/>
  <c r="Q1052" s="1"/>
  <c r="R1052" s="1"/>
  <c r="S1052" s="1"/>
  <c r="T1052" s="1"/>
  <c r="U1052" s="1"/>
  <c r="V1052" s="1"/>
  <c r="W1052" s="1"/>
  <c r="X1052" s="1"/>
  <c r="Y1052" s="1"/>
  <c r="Z1052" s="1"/>
  <c r="AA1052" s="1"/>
  <c r="AB1052" s="1"/>
  <c r="AC1052" s="1"/>
  <c r="AD1052" s="1"/>
  <c r="AE1052" s="1"/>
  <c r="AF1052" s="1"/>
  <c r="AG1052" s="1"/>
  <c r="AH1052" s="1"/>
  <c r="AI1052" s="1"/>
  <c r="AJ1052" s="1"/>
  <c r="AK1052" s="1"/>
  <c r="AL1052" s="1"/>
  <c r="AM1052" s="1"/>
  <c r="AN1052" s="1"/>
  <c r="AO1052" s="1"/>
  <c r="AP1052" s="1"/>
  <c r="AQ1052" s="1"/>
  <c r="AR1052" s="1"/>
  <c r="AS1052" s="1"/>
  <c r="AT1052" s="1"/>
  <c r="AU1052" s="1"/>
  <c r="AV1052" s="1"/>
  <c r="AW1052" s="1"/>
  <c r="AX1052" s="1"/>
  <c r="AY1052" s="1"/>
  <c r="AZ1052" s="1"/>
  <c r="BA1052" s="1"/>
  <c r="BB1052" s="1"/>
  <c r="BC1052" s="1"/>
  <c r="BD1052" s="1"/>
  <c r="BE1052" s="1"/>
  <c r="BF1052" s="1"/>
  <c r="BG1052" s="1"/>
  <c r="BH1052" s="1"/>
  <c r="BI1052" s="1"/>
  <c r="S564"/>
  <c r="T564" s="1"/>
  <c r="U564" s="1"/>
  <c r="V564" s="1"/>
  <c r="W564" s="1"/>
  <c r="X564" s="1"/>
  <c r="Y564" s="1"/>
  <c r="Z564" s="1"/>
  <c r="AA564" s="1"/>
  <c r="AB564" s="1"/>
  <c r="AC564" s="1"/>
  <c r="AD564" s="1"/>
  <c r="AE564" s="1"/>
  <c r="AF564" s="1"/>
  <c r="AG564" s="1"/>
  <c r="AH564" s="1"/>
  <c r="AI564" s="1"/>
  <c r="AJ564" s="1"/>
  <c r="AK564" s="1"/>
  <c r="AL564" s="1"/>
  <c r="AM564" s="1"/>
  <c r="AN564" s="1"/>
  <c r="AO564" s="1"/>
  <c r="AP564" s="1"/>
  <c r="AQ564" s="1"/>
  <c r="AR564" s="1"/>
  <c r="AS564" s="1"/>
  <c r="AT564" s="1"/>
  <c r="AU564" s="1"/>
  <c r="AV564" s="1"/>
  <c r="AW564" s="1"/>
  <c r="AX564" s="1"/>
  <c r="AY564" s="1"/>
  <c r="AZ564" s="1"/>
  <c r="BA564" s="1"/>
  <c r="BB564" s="1"/>
  <c r="BC564" s="1"/>
  <c r="BD564" s="1"/>
  <c r="BE564" s="1"/>
  <c r="BF564" s="1"/>
  <c r="BG564" s="1"/>
  <c r="BH564" s="1"/>
  <c r="BI564" s="1"/>
  <c r="V1008"/>
  <c r="C56"/>
  <c r="D56" s="1"/>
  <c r="E56" s="1"/>
  <c r="F56" s="1"/>
  <c r="G56" s="1"/>
  <c r="H56" s="1"/>
  <c r="I56" s="1"/>
  <c r="J56" s="1"/>
  <c r="K56" s="1"/>
  <c r="L56" s="1"/>
  <c r="M56" s="1"/>
  <c r="N56" s="1"/>
  <c r="O56" s="1"/>
  <c r="P56" s="1"/>
  <c r="Q56" s="1"/>
  <c r="R56" s="1"/>
  <c r="S56" s="1"/>
  <c r="T56" s="1"/>
  <c r="U56" s="1"/>
  <c r="V56" s="1"/>
  <c r="W56" s="1"/>
  <c r="X56" s="1"/>
  <c r="Y56" s="1"/>
  <c r="Z56" s="1"/>
  <c r="AA56" s="1"/>
  <c r="AB56" s="1"/>
  <c r="AC56" s="1"/>
  <c r="AD56" s="1"/>
  <c r="AE56" s="1"/>
  <c r="AF56" s="1"/>
  <c r="AG56" s="1"/>
  <c r="AH56" s="1"/>
  <c r="AI56" s="1"/>
  <c r="AJ56" s="1"/>
  <c r="AK56" s="1"/>
  <c r="AL56" s="1"/>
  <c r="AM56" s="1"/>
  <c r="AN56" s="1"/>
  <c r="AO56" s="1"/>
  <c r="AP56" s="1"/>
  <c r="AQ56" s="1"/>
  <c r="AR56" s="1"/>
  <c r="AS56" s="1"/>
  <c r="AT56" s="1"/>
  <c r="AU56" s="1"/>
  <c r="AV56" s="1"/>
  <c r="AW56" s="1"/>
  <c r="AX56" s="1"/>
  <c r="AY56" s="1"/>
  <c r="AZ56" s="1"/>
  <c r="BA56" s="1"/>
  <c r="BB56" s="1"/>
  <c r="BC56" s="1"/>
  <c r="BD56" s="1"/>
  <c r="BE56" s="1"/>
  <c r="BF56" s="1"/>
  <c r="BG56" s="1"/>
  <c r="BH56" s="1"/>
  <c r="BI56" s="1"/>
  <c r="C55"/>
  <c r="D55" s="1"/>
  <c r="E55" s="1"/>
  <c r="F55" s="1"/>
  <c r="G55" s="1"/>
  <c r="H55" s="1"/>
  <c r="I55" s="1"/>
  <c r="J55" s="1"/>
  <c r="K55" s="1"/>
  <c r="L55" s="1"/>
  <c r="M55" s="1"/>
  <c r="N55" s="1"/>
  <c r="O55" s="1"/>
  <c r="P55" s="1"/>
  <c r="Q55" s="1"/>
  <c r="R55" s="1"/>
  <c r="S55" s="1"/>
  <c r="T55" s="1"/>
  <c r="U55" s="1"/>
  <c r="V55" s="1"/>
  <c r="W55" s="1"/>
  <c r="X55" s="1"/>
  <c r="Y55" s="1"/>
  <c r="Z55" s="1"/>
  <c r="AA55" s="1"/>
  <c r="AB55" s="1"/>
  <c r="AC55" s="1"/>
  <c r="AD55" s="1"/>
  <c r="AE55" s="1"/>
  <c r="AF55" s="1"/>
  <c r="AG55" s="1"/>
  <c r="AH55" s="1"/>
  <c r="AI55" s="1"/>
  <c r="AJ55" s="1"/>
  <c r="AK55" s="1"/>
  <c r="AL55" s="1"/>
  <c r="AM55" s="1"/>
  <c r="AN55" s="1"/>
  <c r="AO55" s="1"/>
  <c r="AP55" s="1"/>
  <c r="AQ55" s="1"/>
  <c r="AR55" s="1"/>
  <c r="AS55" s="1"/>
  <c r="AT55" s="1"/>
  <c r="AU55" s="1"/>
  <c r="AV55" s="1"/>
  <c r="AW55" s="1"/>
  <c r="AX55" s="1"/>
  <c r="AY55" s="1"/>
  <c r="AZ55" s="1"/>
  <c r="BA55" s="1"/>
  <c r="BB55" s="1"/>
  <c r="BC55" s="1"/>
  <c r="BD55" s="1"/>
  <c r="BE55" s="1"/>
  <c r="BF55" s="1"/>
  <c r="BG55" s="1"/>
  <c r="BH55" s="1"/>
  <c r="BI55" s="1"/>
  <c r="C26"/>
  <c r="D26" s="1"/>
  <c r="E26" s="1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S26" s="1"/>
  <c r="T26" s="1"/>
  <c r="U26" s="1"/>
  <c r="V26" s="1"/>
  <c r="W26" s="1"/>
  <c r="X26" s="1"/>
  <c r="Y26" s="1"/>
  <c r="Z26" s="1"/>
  <c r="AA26" s="1"/>
  <c r="AB26" s="1"/>
  <c r="AC26" s="1"/>
  <c r="AD26" s="1"/>
  <c r="AE26" s="1"/>
  <c r="AF26" s="1"/>
  <c r="AG26" s="1"/>
  <c r="AH26" s="1"/>
  <c r="AI26" s="1"/>
  <c r="AJ26" s="1"/>
  <c r="AK26" s="1"/>
  <c r="AL26" s="1"/>
  <c r="AM26" s="1"/>
  <c r="AN26" s="1"/>
  <c r="AO26" s="1"/>
  <c r="AP26" s="1"/>
  <c r="AQ26" s="1"/>
  <c r="AR26" s="1"/>
  <c r="AS26" s="1"/>
  <c r="AT26" s="1"/>
  <c r="AU26" s="1"/>
  <c r="AV26" s="1"/>
  <c r="AW26" s="1"/>
  <c r="AX26" s="1"/>
  <c r="AY26" s="1"/>
  <c r="AZ26" s="1"/>
  <c r="BA26" s="1"/>
  <c r="BB26" s="1"/>
  <c r="BC26" s="1"/>
  <c r="BD26" s="1"/>
  <c r="BE26" s="1"/>
  <c r="BF26" s="1"/>
  <c r="BG26" s="1"/>
  <c r="BH26" s="1"/>
  <c r="BI26" s="1"/>
  <c r="C143"/>
  <c r="D143" s="1"/>
  <c r="E143" s="1"/>
  <c r="F143" s="1"/>
  <c r="G143" s="1"/>
  <c r="H143" s="1"/>
  <c r="I143" s="1"/>
  <c r="J143" s="1"/>
  <c r="K143" s="1"/>
  <c r="L143" s="1"/>
  <c r="M143" s="1"/>
  <c r="N143" s="1"/>
  <c r="O143" s="1"/>
  <c r="P143" s="1"/>
  <c r="Q143" s="1"/>
  <c r="R143" s="1"/>
  <c r="S143" s="1"/>
  <c r="T143" s="1"/>
  <c r="U143" s="1"/>
  <c r="V143" s="1"/>
  <c r="W143" s="1"/>
  <c r="X143" s="1"/>
  <c r="Y143" s="1"/>
  <c r="Z143" s="1"/>
  <c r="AA143" s="1"/>
  <c r="AB143" s="1"/>
  <c r="AC143" s="1"/>
  <c r="AD143" s="1"/>
  <c r="AE143" s="1"/>
  <c r="AF143" s="1"/>
  <c r="AG143" s="1"/>
  <c r="AH143" s="1"/>
  <c r="AI143" s="1"/>
  <c r="AJ143" s="1"/>
  <c r="AK143" s="1"/>
  <c r="AL143" s="1"/>
  <c r="AM143" s="1"/>
  <c r="AN143" s="1"/>
  <c r="AO143" s="1"/>
  <c r="AP143" s="1"/>
  <c r="AQ143" s="1"/>
  <c r="AR143" s="1"/>
  <c r="AS143" s="1"/>
  <c r="AT143" s="1"/>
  <c r="AU143" s="1"/>
  <c r="AV143" s="1"/>
  <c r="AW143" s="1"/>
  <c r="AX143" s="1"/>
  <c r="AY143" s="1"/>
  <c r="AZ143" s="1"/>
  <c r="BA143" s="1"/>
  <c r="BB143" s="1"/>
  <c r="BC143" s="1"/>
  <c r="BD143" s="1"/>
  <c r="BE143" s="1"/>
  <c r="BF143" s="1"/>
  <c r="BG143" s="1"/>
  <c r="BH143" s="1"/>
  <c r="BI143" s="1"/>
  <c r="C61"/>
  <c r="D61" s="1"/>
  <c r="E61" s="1"/>
  <c r="F61" s="1"/>
  <c r="G61" s="1"/>
  <c r="H61" s="1"/>
  <c r="I61" s="1"/>
  <c r="J61" s="1"/>
  <c r="K61" s="1"/>
  <c r="L61" s="1"/>
  <c r="M61" s="1"/>
  <c r="N61" s="1"/>
  <c r="O61" s="1"/>
  <c r="P61" s="1"/>
  <c r="Q61" s="1"/>
  <c r="R61" s="1"/>
  <c r="D161"/>
  <c r="E161" s="1"/>
  <c r="F161" s="1"/>
  <c r="G161" s="1"/>
  <c r="H161" s="1"/>
  <c r="I161" s="1"/>
  <c r="J161" s="1"/>
  <c r="K161" s="1"/>
  <c r="L161" s="1"/>
  <c r="M161" s="1"/>
  <c r="N161" s="1"/>
  <c r="O161" s="1"/>
  <c r="P161" s="1"/>
  <c r="Q161" s="1"/>
  <c r="R161" s="1"/>
  <c r="S161" s="1"/>
  <c r="T161" s="1"/>
  <c r="U161" s="1"/>
  <c r="V161" s="1"/>
  <c r="W161" s="1"/>
  <c r="X161" s="1"/>
  <c r="Y161" s="1"/>
  <c r="Z161" s="1"/>
  <c r="AA161" s="1"/>
  <c r="AB161" s="1"/>
  <c r="AC161" s="1"/>
  <c r="AD161" s="1"/>
  <c r="AE161" s="1"/>
  <c r="AF161" s="1"/>
  <c r="AG161" s="1"/>
  <c r="AH161" s="1"/>
  <c r="AI161" s="1"/>
  <c r="AJ161" s="1"/>
  <c r="AK161" s="1"/>
  <c r="AL161" s="1"/>
  <c r="AM161" s="1"/>
  <c r="AN161" s="1"/>
  <c r="AO161" s="1"/>
  <c r="AP161" s="1"/>
  <c r="AQ161" s="1"/>
  <c r="AR161" s="1"/>
  <c r="AS161" s="1"/>
  <c r="AT161" s="1"/>
  <c r="AU161" s="1"/>
  <c r="AV161" s="1"/>
  <c r="AW161" s="1"/>
  <c r="AX161" s="1"/>
  <c r="AY161" s="1"/>
  <c r="AZ161" s="1"/>
  <c r="BA161" s="1"/>
  <c r="BB161" s="1"/>
  <c r="BC161" s="1"/>
  <c r="BD161" s="1"/>
  <c r="BE161" s="1"/>
  <c r="BF161" s="1"/>
  <c r="BG161" s="1"/>
  <c r="BH161" s="1"/>
  <c r="BI161" s="1"/>
  <c r="C161"/>
  <c r="C136"/>
  <c r="D136" s="1"/>
  <c r="E136" s="1"/>
  <c r="F136" s="1"/>
  <c r="G136" s="1"/>
  <c r="H136" s="1"/>
  <c r="I136" s="1"/>
  <c r="J136" s="1"/>
  <c r="K136" s="1"/>
  <c r="L136" s="1"/>
  <c r="M136" s="1"/>
  <c r="N136" s="1"/>
  <c r="O136" s="1"/>
  <c r="P136" s="1"/>
  <c r="Q136" s="1"/>
  <c r="R136" s="1"/>
  <c r="S136" s="1"/>
  <c r="T136" s="1"/>
  <c r="U136" s="1"/>
  <c r="V136" s="1"/>
  <c r="W136" s="1"/>
  <c r="X136" s="1"/>
  <c r="Y136" s="1"/>
  <c r="Z136" s="1"/>
  <c r="AA136" s="1"/>
  <c r="AB136" s="1"/>
  <c r="AC136" s="1"/>
  <c r="AD136" s="1"/>
  <c r="AE136" s="1"/>
  <c r="AF136" s="1"/>
  <c r="AG136" s="1"/>
  <c r="AH136" s="1"/>
  <c r="AI136" s="1"/>
  <c r="AJ136" s="1"/>
  <c r="AK136" s="1"/>
  <c r="AL136" s="1"/>
  <c r="AM136" s="1"/>
  <c r="AN136" s="1"/>
  <c r="AO136" s="1"/>
  <c r="AP136" s="1"/>
  <c r="AQ136" s="1"/>
  <c r="AR136" s="1"/>
  <c r="AS136" s="1"/>
  <c r="AT136" s="1"/>
  <c r="AU136" s="1"/>
  <c r="AV136" s="1"/>
  <c r="AW136" s="1"/>
  <c r="AX136" s="1"/>
  <c r="AY136" s="1"/>
  <c r="AZ136" s="1"/>
  <c r="BA136" s="1"/>
  <c r="BB136" s="1"/>
  <c r="BC136" s="1"/>
  <c r="BD136" s="1"/>
  <c r="BE136" s="1"/>
  <c r="BF136" s="1"/>
  <c r="BG136" s="1"/>
  <c r="BH136" s="1"/>
  <c r="BI136" s="1"/>
  <c r="C214"/>
  <c r="D214" s="1"/>
  <c r="E214" s="1"/>
  <c r="F214" s="1"/>
  <c r="G214" s="1"/>
  <c r="H214" s="1"/>
  <c r="I214" s="1"/>
  <c r="J214" s="1"/>
  <c r="K214" s="1"/>
  <c r="L214" s="1"/>
  <c r="M214" s="1"/>
  <c r="N214" s="1"/>
  <c r="O214" s="1"/>
  <c r="P214" s="1"/>
  <c r="Q214" s="1"/>
  <c r="R214" s="1"/>
  <c r="S214" s="1"/>
  <c r="T214" s="1"/>
  <c r="U214" s="1"/>
  <c r="V214" s="1"/>
  <c r="W214" s="1"/>
  <c r="X214" s="1"/>
  <c r="Y214" s="1"/>
  <c r="Z214" s="1"/>
  <c r="AA214" s="1"/>
  <c r="AB214" s="1"/>
  <c r="AC214" s="1"/>
  <c r="AD214" s="1"/>
  <c r="AE214" s="1"/>
  <c r="AF214" s="1"/>
  <c r="AG214" s="1"/>
  <c r="AH214" s="1"/>
  <c r="AI214" s="1"/>
  <c r="AJ214" s="1"/>
  <c r="AK214" s="1"/>
  <c r="AL214" s="1"/>
  <c r="AM214" s="1"/>
  <c r="AN214" s="1"/>
  <c r="AO214" s="1"/>
  <c r="AP214" s="1"/>
  <c r="AQ214" s="1"/>
  <c r="AR214" s="1"/>
  <c r="AS214" s="1"/>
  <c r="AT214" s="1"/>
  <c r="AU214" s="1"/>
  <c r="AV214" s="1"/>
  <c r="AW214" s="1"/>
  <c r="AX214" s="1"/>
  <c r="AY214" s="1"/>
  <c r="AZ214" s="1"/>
  <c r="BA214" s="1"/>
  <c r="BB214" s="1"/>
  <c r="BC214" s="1"/>
  <c r="BD214" s="1"/>
  <c r="BE214" s="1"/>
  <c r="BF214" s="1"/>
  <c r="BG214" s="1"/>
  <c r="BH214" s="1"/>
  <c r="BI214" s="1"/>
  <c r="J338"/>
  <c r="K338" s="1"/>
  <c r="L338" s="1"/>
  <c r="M338" s="1"/>
  <c r="N338" s="1"/>
  <c r="O338" s="1"/>
  <c r="P338" s="1"/>
  <c r="Q338" s="1"/>
  <c r="R338" s="1"/>
  <c r="S338" s="1"/>
  <c r="T338" s="1"/>
  <c r="U338" s="1"/>
  <c r="V338" s="1"/>
  <c r="W338" s="1"/>
  <c r="X338" s="1"/>
  <c r="Y338" s="1"/>
  <c r="Z338" s="1"/>
  <c r="AA338" s="1"/>
  <c r="AB338" s="1"/>
  <c r="AC338" s="1"/>
  <c r="AD338" s="1"/>
  <c r="AE338" s="1"/>
  <c r="AF338" s="1"/>
  <c r="AG338" s="1"/>
  <c r="AH338" s="1"/>
  <c r="AI338" s="1"/>
  <c r="AJ338" s="1"/>
  <c r="AK338" s="1"/>
  <c r="AL338" s="1"/>
  <c r="AM338" s="1"/>
  <c r="AN338" s="1"/>
  <c r="AO338" s="1"/>
  <c r="AP338" s="1"/>
  <c r="AQ338" s="1"/>
  <c r="AR338" s="1"/>
  <c r="AS338" s="1"/>
  <c r="AT338" s="1"/>
  <c r="AU338" s="1"/>
  <c r="AV338" s="1"/>
  <c r="AW338" s="1"/>
  <c r="AX338" s="1"/>
  <c r="AY338" s="1"/>
  <c r="AZ338" s="1"/>
  <c r="BA338" s="1"/>
  <c r="BB338" s="1"/>
  <c r="BC338" s="1"/>
  <c r="BD338" s="1"/>
  <c r="BE338" s="1"/>
  <c r="BF338" s="1"/>
  <c r="BG338" s="1"/>
  <c r="BH338" s="1"/>
  <c r="BI338" s="1"/>
  <c r="J337"/>
  <c r="K337" s="1"/>
  <c r="L337" s="1"/>
  <c r="M337" s="1"/>
  <c r="N337" s="1"/>
  <c r="O337" s="1"/>
  <c r="P337" s="1"/>
  <c r="Q337" s="1"/>
  <c r="R337" s="1"/>
  <c r="S337" s="1"/>
  <c r="T337" s="1"/>
  <c r="U337" s="1"/>
  <c r="V337" s="1"/>
  <c r="W337" s="1"/>
  <c r="X337" s="1"/>
  <c r="Y337" s="1"/>
  <c r="Z337" s="1"/>
  <c r="AA337" s="1"/>
  <c r="AB337" s="1"/>
  <c r="AC337" s="1"/>
  <c r="AD337" s="1"/>
  <c r="AE337" s="1"/>
  <c r="AF337" s="1"/>
  <c r="AG337" s="1"/>
  <c r="AH337" s="1"/>
  <c r="AI337" s="1"/>
  <c r="AJ337" s="1"/>
  <c r="AK337" s="1"/>
  <c r="AL337" s="1"/>
  <c r="AM337" s="1"/>
  <c r="AN337" s="1"/>
  <c r="AO337" s="1"/>
  <c r="AP337" s="1"/>
  <c r="AQ337" s="1"/>
  <c r="AR337" s="1"/>
  <c r="AS337" s="1"/>
  <c r="AT337" s="1"/>
  <c r="AU337" s="1"/>
  <c r="AV337" s="1"/>
  <c r="AW337" s="1"/>
  <c r="AX337" s="1"/>
  <c r="AY337" s="1"/>
  <c r="AZ337" s="1"/>
  <c r="BA337" s="1"/>
  <c r="BB337" s="1"/>
  <c r="BC337" s="1"/>
  <c r="BD337" s="1"/>
  <c r="BE337" s="1"/>
  <c r="BF337" s="1"/>
  <c r="BG337" s="1"/>
  <c r="BH337" s="1"/>
  <c r="BI337" s="1"/>
  <c r="D656"/>
  <c r="E656" s="1"/>
  <c r="F656" s="1"/>
  <c r="G656" s="1"/>
  <c r="H656" s="1"/>
  <c r="I656" s="1"/>
  <c r="J656" s="1"/>
  <c r="K656" s="1"/>
  <c r="L656" s="1"/>
  <c r="M656" s="1"/>
  <c r="N656" s="1"/>
  <c r="O656" s="1"/>
  <c r="P656" s="1"/>
  <c r="Q656" s="1"/>
  <c r="R656" s="1"/>
  <c r="S656" s="1"/>
  <c r="T656" s="1"/>
  <c r="U656" s="1"/>
  <c r="V656" s="1"/>
  <c r="W656" s="1"/>
  <c r="X656" s="1"/>
  <c r="Y656" s="1"/>
  <c r="Z656" s="1"/>
  <c r="AA656" s="1"/>
  <c r="AB656" s="1"/>
  <c r="AC656" s="1"/>
  <c r="AD656" s="1"/>
  <c r="AE656" s="1"/>
  <c r="AF656" s="1"/>
  <c r="AG656" s="1"/>
  <c r="AH656" s="1"/>
  <c r="AI656" s="1"/>
  <c r="AJ656" s="1"/>
  <c r="AK656" s="1"/>
  <c r="AL656" s="1"/>
  <c r="AM656" s="1"/>
  <c r="AN656" s="1"/>
  <c r="AO656" s="1"/>
  <c r="AP656" s="1"/>
  <c r="AQ656" s="1"/>
  <c r="AR656" s="1"/>
  <c r="AS656" s="1"/>
  <c r="AT656" s="1"/>
  <c r="AU656" s="1"/>
  <c r="AV656" s="1"/>
  <c r="AW656" s="1"/>
  <c r="AX656" s="1"/>
  <c r="AY656" s="1"/>
  <c r="AZ656" s="1"/>
  <c r="BA656" s="1"/>
  <c r="BB656" s="1"/>
  <c r="BC656" s="1"/>
  <c r="BD656" s="1"/>
  <c r="BE656" s="1"/>
  <c r="BF656" s="1"/>
  <c r="BG656" s="1"/>
  <c r="BH656" s="1"/>
  <c r="BI656" s="1"/>
  <c r="C656"/>
  <c r="C546"/>
  <c r="D546" s="1"/>
  <c r="E546" s="1"/>
  <c r="F546" s="1"/>
  <c r="G546" s="1"/>
  <c r="H546" s="1"/>
  <c r="I546" s="1"/>
  <c r="J546" s="1"/>
  <c r="K546" s="1"/>
  <c r="L546" s="1"/>
  <c r="M546" s="1"/>
  <c r="N546" s="1"/>
  <c r="O546" s="1"/>
  <c r="P546" s="1"/>
  <c r="Q546" s="1"/>
  <c r="R546" s="1"/>
  <c r="S546" s="1"/>
  <c r="T546" s="1"/>
  <c r="U546" s="1"/>
  <c r="V546" s="1"/>
  <c r="W546" s="1"/>
  <c r="X546" s="1"/>
  <c r="Y546" s="1"/>
  <c r="Z546" s="1"/>
  <c r="AA546" s="1"/>
  <c r="AB546" s="1"/>
  <c r="AC546" s="1"/>
  <c r="AD546" s="1"/>
  <c r="AE546" s="1"/>
  <c r="AF546" s="1"/>
  <c r="AG546" s="1"/>
  <c r="AH546" s="1"/>
  <c r="AI546" s="1"/>
  <c r="AJ546" s="1"/>
  <c r="AK546" s="1"/>
  <c r="AL546" s="1"/>
  <c r="AM546" s="1"/>
  <c r="AN546" s="1"/>
  <c r="AO546" s="1"/>
  <c r="AP546" s="1"/>
  <c r="AQ546" s="1"/>
  <c r="AR546" s="1"/>
  <c r="AS546" s="1"/>
  <c r="AT546" s="1"/>
  <c r="AU546" s="1"/>
  <c r="AV546" s="1"/>
  <c r="AW546" s="1"/>
  <c r="AX546" s="1"/>
  <c r="AY546" s="1"/>
  <c r="AZ546" s="1"/>
  <c r="BA546" s="1"/>
  <c r="BB546" s="1"/>
  <c r="BC546" s="1"/>
  <c r="BD546" s="1"/>
  <c r="BE546" s="1"/>
  <c r="BF546" s="1"/>
  <c r="BG546" s="1"/>
  <c r="BH546" s="1"/>
  <c r="BI546" s="1"/>
  <c r="C641"/>
  <c r="D641" s="1"/>
  <c r="E641" s="1"/>
  <c r="F641" s="1"/>
  <c r="G641" s="1"/>
  <c r="H641" s="1"/>
  <c r="I641" s="1"/>
  <c r="J641" s="1"/>
  <c r="K641" s="1"/>
  <c r="L641" s="1"/>
  <c r="M641" s="1"/>
  <c r="N641" s="1"/>
  <c r="O641" s="1"/>
  <c r="P641" s="1"/>
  <c r="Q641" s="1"/>
  <c r="R641" s="1"/>
  <c r="S641" s="1"/>
  <c r="T641" s="1"/>
  <c r="U641" s="1"/>
  <c r="V641" s="1"/>
  <c r="W641" s="1"/>
  <c r="X641" s="1"/>
  <c r="Y641" s="1"/>
  <c r="Z641" s="1"/>
  <c r="AA641" s="1"/>
  <c r="AB641" s="1"/>
  <c r="AC641" s="1"/>
  <c r="AD641" s="1"/>
  <c r="AE641" s="1"/>
  <c r="AF641" s="1"/>
  <c r="AG641" s="1"/>
  <c r="AH641" s="1"/>
  <c r="AI641" s="1"/>
  <c r="AJ641" s="1"/>
  <c r="AK641" s="1"/>
  <c r="AL641" s="1"/>
  <c r="AM641" s="1"/>
  <c r="AN641" s="1"/>
  <c r="AO641" s="1"/>
  <c r="AP641" s="1"/>
  <c r="AQ641" s="1"/>
  <c r="AR641" s="1"/>
  <c r="AS641" s="1"/>
  <c r="AT641" s="1"/>
  <c r="AU641" s="1"/>
  <c r="AV641" s="1"/>
  <c r="AW641" s="1"/>
  <c r="AX641" s="1"/>
  <c r="AY641" s="1"/>
  <c r="AZ641" s="1"/>
  <c r="BA641" s="1"/>
  <c r="BB641" s="1"/>
  <c r="BC641" s="1"/>
  <c r="BD641" s="1"/>
  <c r="BE641" s="1"/>
  <c r="BF641" s="1"/>
  <c r="BG641" s="1"/>
  <c r="BH641" s="1"/>
  <c r="BI641" s="1"/>
  <c r="M647"/>
  <c r="N647" s="1"/>
  <c r="O647" s="1"/>
  <c r="P647" s="1"/>
  <c r="Q647" s="1"/>
  <c r="R647" s="1"/>
  <c r="S647" s="1"/>
  <c r="T647" s="1"/>
  <c r="U647" s="1"/>
  <c r="V647" s="1"/>
  <c r="W647" s="1"/>
  <c r="X647" s="1"/>
  <c r="Y647" s="1"/>
  <c r="Z647" s="1"/>
  <c r="AA647" s="1"/>
  <c r="AB647" s="1"/>
  <c r="AC647" s="1"/>
  <c r="AD647" s="1"/>
  <c r="AE647" s="1"/>
  <c r="AF647" s="1"/>
  <c r="AG647" s="1"/>
  <c r="AH647" s="1"/>
  <c r="AI647" s="1"/>
  <c r="AJ647" s="1"/>
  <c r="AK647" s="1"/>
  <c r="AL647" s="1"/>
  <c r="AM647" s="1"/>
  <c r="AN647" s="1"/>
  <c r="AO647" s="1"/>
  <c r="AP647" s="1"/>
  <c r="AQ647" s="1"/>
  <c r="AR647" s="1"/>
  <c r="AS647" s="1"/>
  <c r="AT647" s="1"/>
  <c r="AU647" s="1"/>
  <c r="AV647" s="1"/>
  <c r="AW647" s="1"/>
  <c r="AX647" s="1"/>
  <c r="AY647" s="1"/>
  <c r="AZ647" s="1"/>
  <c r="BA647" s="1"/>
  <c r="BB647" s="1"/>
  <c r="BC647" s="1"/>
  <c r="BD647" s="1"/>
  <c r="BE647" s="1"/>
  <c r="BF647" s="1"/>
  <c r="BG647" s="1"/>
  <c r="BH647" s="1"/>
  <c r="BI647" s="1"/>
  <c r="C769"/>
  <c r="D769" s="1"/>
  <c r="E769" s="1"/>
  <c r="F769" s="1"/>
  <c r="G769" s="1"/>
  <c r="H769" s="1"/>
  <c r="I769" s="1"/>
  <c r="J769" s="1"/>
  <c r="K769" s="1"/>
  <c r="L769" s="1"/>
  <c r="M769" s="1"/>
  <c r="N769" s="1"/>
  <c r="O769" s="1"/>
  <c r="P769" s="1"/>
  <c r="Q769" s="1"/>
  <c r="R769" s="1"/>
  <c r="S769" s="1"/>
  <c r="T769" s="1"/>
  <c r="U769" s="1"/>
  <c r="V769" s="1"/>
  <c r="W769" s="1"/>
  <c r="X769" s="1"/>
  <c r="Y769" s="1"/>
  <c r="Z769" s="1"/>
  <c r="AA769" s="1"/>
  <c r="AB769" s="1"/>
  <c r="AC769" s="1"/>
  <c r="AD769" s="1"/>
  <c r="AE769" s="1"/>
  <c r="AF769" s="1"/>
  <c r="AG769" s="1"/>
  <c r="AH769" s="1"/>
  <c r="AI769" s="1"/>
  <c r="AJ769" s="1"/>
  <c r="AK769" s="1"/>
  <c r="AL769" s="1"/>
  <c r="AM769" s="1"/>
  <c r="AN769" s="1"/>
  <c r="AO769" s="1"/>
  <c r="AP769" s="1"/>
  <c r="AQ769" s="1"/>
  <c r="AR769" s="1"/>
  <c r="AS769" s="1"/>
  <c r="AT769" s="1"/>
  <c r="AU769" s="1"/>
  <c r="AV769" s="1"/>
  <c r="AW769" s="1"/>
  <c r="AX769" s="1"/>
  <c r="AY769" s="1"/>
  <c r="AZ769" s="1"/>
  <c r="BA769" s="1"/>
  <c r="BB769" s="1"/>
  <c r="BC769" s="1"/>
  <c r="BD769" s="1"/>
  <c r="BE769" s="1"/>
  <c r="BF769" s="1"/>
  <c r="BG769" s="1"/>
  <c r="BH769" s="1"/>
  <c r="BI769" s="1"/>
  <c r="R886"/>
  <c r="S886" s="1"/>
  <c r="T886" s="1"/>
  <c r="U886" s="1"/>
  <c r="V886" s="1"/>
  <c r="W886" s="1"/>
  <c r="X886" s="1"/>
  <c r="Y886" s="1"/>
  <c r="Z886" s="1"/>
  <c r="AA886" s="1"/>
  <c r="AB886" s="1"/>
  <c r="AC886" s="1"/>
  <c r="C752"/>
  <c r="D752" s="1"/>
  <c r="E752" s="1"/>
  <c r="F752" s="1"/>
  <c r="G752" s="1"/>
  <c r="H752" s="1"/>
  <c r="I752" s="1"/>
  <c r="J752" s="1"/>
  <c r="K752" s="1"/>
  <c r="L752" s="1"/>
  <c r="M752" s="1"/>
  <c r="N752" s="1"/>
  <c r="O752" s="1"/>
  <c r="P752" s="1"/>
  <c r="Q752" s="1"/>
  <c r="R752" s="1"/>
  <c r="S752" s="1"/>
  <c r="T752" s="1"/>
  <c r="U752" s="1"/>
  <c r="V752" s="1"/>
  <c r="W752" s="1"/>
  <c r="X752" s="1"/>
  <c r="Y752" s="1"/>
  <c r="Z752" s="1"/>
  <c r="AA752" s="1"/>
  <c r="AB752" s="1"/>
  <c r="AC752" s="1"/>
  <c r="AD752" s="1"/>
  <c r="AE752" s="1"/>
  <c r="AF752" s="1"/>
  <c r="AG752" s="1"/>
  <c r="AH752" s="1"/>
  <c r="AI752" s="1"/>
  <c r="AJ752" s="1"/>
  <c r="AK752" s="1"/>
  <c r="AL752" s="1"/>
  <c r="AM752" s="1"/>
  <c r="AN752" s="1"/>
  <c r="AO752" s="1"/>
  <c r="AP752" s="1"/>
  <c r="AQ752" s="1"/>
  <c r="AR752" s="1"/>
  <c r="AS752" s="1"/>
  <c r="AT752" s="1"/>
  <c r="AU752" s="1"/>
  <c r="AV752" s="1"/>
  <c r="AW752" s="1"/>
  <c r="AX752" s="1"/>
  <c r="AY752" s="1"/>
  <c r="AZ752" s="1"/>
  <c r="BA752" s="1"/>
  <c r="BB752" s="1"/>
  <c r="BC752" s="1"/>
  <c r="BD752" s="1"/>
  <c r="BE752" s="1"/>
  <c r="BF752" s="1"/>
  <c r="BG752" s="1"/>
  <c r="BH752" s="1"/>
  <c r="BI752" s="1"/>
  <c r="C1013"/>
  <c r="D1013" s="1"/>
  <c r="E1013" s="1"/>
  <c r="F1013" s="1"/>
  <c r="G1013" s="1"/>
  <c r="H1013" s="1"/>
  <c r="I1013" s="1"/>
  <c r="J1013" s="1"/>
  <c r="K1013" s="1"/>
  <c r="L1013" s="1"/>
  <c r="M1013" s="1"/>
  <c r="N1013" s="1"/>
  <c r="O1013" s="1"/>
  <c r="P1013" s="1"/>
  <c r="Q1013" s="1"/>
  <c r="R1013" s="1"/>
  <c r="S1013" s="1"/>
  <c r="T1013" s="1"/>
  <c r="U1013" s="1"/>
  <c r="V1013" s="1"/>
  <c r="W1013" s="1"/>
  <c r="X1013" s="1"/>
  <c r="Y1013" s="1"/>
  <c r="Z1013" s="1"/>
  <c r="AA1013" s="1"/>
  <c r="AB1013" s="1"/>
  <c r="AC1013" s="1"/>
  <c r="AD1013" s="1"/>
  <c r="AE1013" s="1"/>
  <c r="AF1013" s="1"/>
  <c r="AG1013" s="1"/>
  <c r="AH1013" s="1"/>
  <c r="AI1013" s="1"/>
  <c r="AJ1013" s="1"/>
  <c r="AK1013" s="1"/>
  <c r="AL1013" s="1"/>
  <c r="AM1013" s="1"/>
  <c r="AN1013" s="1"/>
  <c r="AO1013" s="1"/>
  <c r="AP1013" s="1"/>
  <c r="AQ1013" s="1"/>
  <c r="AR1013" s="1"/>
  <c r="AS1013" s="1"/>
  <c r="AT1013" s="1"/>
  <c r="AU1013" s="1"/>
  <c r="AV1013" s="1"/>
  <c r="AW1013" s="1"/>
  <c r="AX1013" s="1"/>
  <c r="AY1013" s="1"/>
  <c r="AZ1013" s="1"/>
  <c r="BA1013" s="1"/>
  <c r="BB1013" s="1"/>
  <c r="BC1013" s="1"/>
  <c r="BD1013" s="1"/>
  <c r="BE1013" s="1"/>
  <c r="BF1013" s="1"/>
  <c r="BG1013" s="1"/>
  <c r="BH1013" s="1"/>
  <c r="BI1013" s="1"/>
  <c r="C1034"/>
  <c r="D1034" s="1"/>
  <c r="E1034" s="1"/>
  <c r="F1034" s="1"/>
  <c r="G1034" s="1"/>
  <c r="H1034" s="1"/>
  <c r="I1034" s="1"/>
  <c r="J1034" s="1"/>
  <c r="K1034" s="1"/>
  <c r="L1034" s="1"/>
  <c r="M1034" s="1"/>
  <c r="N1034" s="1"/>
  <c r="O1034" s="1"/>
  <c r="P1034" s="1"/>
  <c r="Q1034" s="1"/>
  <c r="R1034" s="1"/>
  <c r="S1034" s="1"/>
  <c r="T1034" s="1"/>
  <c r="U1034" s="1"/>
  <c r="V1034" s="1"/>
  <c r="W1034" s="1"/>
  <c r="X1034" s="1"/>
  <c r="Y1034" s="1"/>
  <c r="Z1034" s="1"/>
  <c r="AA1034" s="1"/>
  <c r="AB1034" s="1"/>
  <c r="AC1034" s="1"/>
  <c r="AD1034" s="1"/>
  <c r="AE1034" s="1"/>
  <c r="AF1034" s="1"/>
  <c r="AG1034" s="1"/>
  <c r="AH1034" s="1"/>
  <c r="AI1034" s="1"/>
  <c r="AJ1034" s="1"/>
  <c r="AK1034" s="1"/>
  <c r="AL1034" s="1"/>
  <c r="AM1034" s="1"/>
  <c r="AN1034" s="1"/>
  <c r="AO1034" s="1"/>
  <c r="AP1034" s="1"/>
  <c r="AQ1034" s="1"/>
  <c r="AR1034" s="1"/>
  <c r="AS1034" s="1"/>
  <c r="AT1034" s="1"/>
  <c r="AU1034" s="1"/>
  <c r="AV1034" s="1"/>
  <c r="AW1034" s="1"/>
  <c r="AX1034" s="1"/>
  <c r="AY1034" s="1"/>
  <c r="AZ1034" s="1"/>
  <c r="BA1034" s="1"/>
  <c r="BB1034" s="1"/>
  <c r="BC1034" s="1"/>
  <c r="BD1034" s="1"/>
  <c r="BE1034" s="1"/>
  <c r="BF1034" s="1"/>
  <c r="BG1034" s="1"/>
  <c r="BH1034" s="1"/>
  <c r="BI1034" s="1"/>
  <c r="C984"/>
  <c r="D984" s="1"/>
  <c r="E984" s="1"/>
  <c r="F984" s="1"/>
  <c r="G984" s="1"/>
  <c r="H984" s="1"/>
  <c r="I984" s="1"/>
  <c r="J984" s="1"/>
  <c r="K984" s="1"/>
  <c r="L984" s="1"/>
  <c r="M984" s="1"/>
  <c r="N984" s="1"/>
  <c r="O984" s="1"/>
  <c r="P984" s="1"/>
  <c r="Q984" s="1"/>
  <c r="R984" s="1"/>
  <c r="S984" s="1"/>
  <c r="T984" s="1"/>
  <c r="U984" s="1"/>
  <c r="V984" s="1"/>
  <c r="W984" s="1"/>
  <c r="X984" s="1"/>
  <c r="Y984" s="1"/>
  <c r="Z984" s="1"/>
  <c r="AA984" s="1"/>
  <c r="AB984" s="1"/>
  <c r="AC984" s="1"/>
  <c r="AD984" s="1"/>
  <c r="AE984" s="1"/>
  <c r="AF984" s="1"/>
  <c r="AG984" s="1"/>
  <c r="AH984" s="1"/>
  <c r="AI984" s="1"/>
  <c r="AJ984" s="1"/>
  <c r="AK984" s="1"/>
  <c r="AL984" s="1"/>
  <c r="AM984" s="1"/>
  <c r="AN984" s="1"/>
  <c r="AO984" s="1"/>
  <c r="AP984" s="1"/>
  <c r="AQ984" s="1"/>
  <c r="AR984" s="1"/>
  <c r="AS984" s="1"/>
  <c r="AT984" s="1"/>
  <c r="AU984" s="1"/>
  <c r="AV984" s="1"/>
  <c r="AW984" s="1"/>
  <c r="AX984" s="1"/>
  <c r="AY984" s="1"/>
  <c r="AZ984" s="1"/>
  <c r="BA984" s="1"/>
  <c r="BB984" s="1"/>
  <c r="BC984" s="1"/>
  <c r="BD984" s="1"/>
  <c r="BE984" s="1"/>
  <c r="BF984" s="1"/>
  <c r="BG984" s="1"/>
  <c r="BH984" s="1"/>
  <c r="BI984" s="1"/>
  <c r="C1016"/>
  <c r="D1016" s="1"/>
  <c r="E1016" s="1"/>
  <c r="F1016" s="1"/>
  <c r="G1016" s="1"/>
  <c r="H1016" s="1"/>
  <c r="I1016" s="1"/>
  <c r="J1016" s="1"/>
  <c r="K1016" s="1"/>
  <c r="L1016" s="1"/>
  <c r="M1016" s="1"/>
  <c r="N1016" s="1"/>
  <c r="O1016" s="1"/>
  <c r="P1016" s="1"/>
  <c r="Q1016" s="1"/>
  <c r="R1016" s="1"/>
  <c r="S1016" s="1"/>
  <c r="T1016" s="1"/>
  <c r="U1016" s="1"/>
  <c r="V1016" s="1"/>
  <c r="W1016" s="1"/>
  <c r="X1016" s="1"/>
  <c r="Y1016" s="1"/>
  <c r="Z1016" s="1"/>
  <c r="AA1016" s="1"/>
  <c r="AB1016" s="1"/>
  <c r="AC1016" s="1"/>
  <c r="AD1016" s="1"/>
  <c r="AE1016" s="1"/>
  <c r="AF1016" s="1"/>
  <c r="AG1016" s="1"/>
  <c r="AH1016" s="1"/>
  <c r="AI1016" s="1"/>
  <c r="AJ1016" s="1"/>
  <c r="AK1016" s="1"/>
  <c r="AL1016" s="1"/>
  <c r="AM1016" s="1"/>
  <c r="AN1016" s="1"/>
  <c r="AO1016" s="1"/>
  <c r="AP1016" s="1"/>
  <c r="AQ1016" s="1"/>
  <c r="AR1016" s="1"/>
  <c r="AS1016" s="1"/>
  <c r="AT1016" s="1"/>
  <c r="AU1016" s="1"/>
  <c r="AV1016" s="1"/>
  <c r="AW1016" s="1"/>
  <c r="AX1016" s="1"/>
  <c r="AY1016" s="1"/>
  <c r="AZ1016" s="1"/>
  <c r="BA1016" s="1"/>
  <c r="BB1016" s="1"/>
  <c r="BC1016" s="1"/>
  <c r="BD1016" s="1"/>
  <c r="BE1016" s="1"/>
  <c r="BF1016" s="1"/>
  <c r="BG1016" s="1"/>
  <c r="BH1016" s="1"/>
  <c r="BI1016" s="1"/>
  <c r="C997"/>
  <c r="D997" s="1"/>
  <c r="E997" s="1"/>
  <c r="F997" s="1"/>
  <c r="G997" s="1"/>
  <c r="H997" s="1"/>
  <c r="I997" s="1"/>
  <c r="J997" s="1"/>
  <c r="K997" s="1"/>
  <c r="L997" s="1"/>
  <c r="M997" s="1"/>
  <c r="N997" s="1"/>
  <c r="O997" s="1"/>
  <c r="P997" s="1"/>
  <c r="Q997" s="1"/>
  <c r="R997" s="1"/>
  <c r="S997" s="1"/>
  <c r="T997" s="1"/>
  <c r="U997" s="1"/>
  <c r="V997" s="1"/>
  <c r="W997" s="1"/>
  <c r="X997" s="1"/>
  <c r="Y997" s="1"/>
  <c r="Z997" s="1"/>
  <c r="AA997" s="1"/>
  <c r="AB997" s="1"/>
  <c r="AC997" s="1"/>
  <c r="AD997" s="1"/>
  <c r="AE997" s="1"/>
  <c r="AF997" s="1"/>
  <c r="AG997" s="1"/>
  <c r="AH997" s="1"/>
  <c r="AI997" s="1"/>
  <c r="AJ997" s="1"/>
  <c r="AK997" s="1"/>
  <c r="AL997" s="1"/>
  <c r="AM997" s="1"/>
  <c r="AN997" s="1"/>
  <c r="AO997" s="1"/>
  <c r="AP997" s="1"/>
  <c r="AQ997" s="1"/>
  <c r="AR997" s="1"/>
  <c r="AS997" s="1"/>
  <c r="AT997" s="1"/>
  <c r="AU997" s="1"/>
  <c r="AV997" s="1"/>
  <c r="AW997" s="1"/>
  <c r="AX997" s="1"/>
  <c r="AY997" s="1"/>
  <c r="AZ997" s="1"/>
  <c r="BA997" s="1"/>
  <c r="BB997" s="1"/>
  <c r="BC997" s="1"/>
  <c r="BD997" s="1"/>
  <c r="BE997" s="1"/>
  <c r="BF997" s="1"/>
  <c r="BG997" s="1"/>
  <c r="BH997" s="1"/>
  <c r="BI997" s="1"/>
  <c r="C919"/>
  <c r="D919" s="1"/>
  <c r="E919" s="1"/>
  <c r="F919" s="1"/>
  <c r="G919" s="1"/>
  <c r="H919" s="1"/>
  <c r="I919" s="1"/>
  <c r="J919" s="1"/>
  <c r="K919" s="1"/>
  <c r="L919" s="1"/>
  <c r="M919" s="1"/>
  <c r="N919" s="1"/>
  <c r="O919" s="1"/>
  <c r="P919" s="1"/>
  <c r="Q919" s="1"/>
  <c r="R919" s="1"/>
  <c r="S919" s="1"/>
  <c r="T919" s="1"/>
  <c r="U919" s="1"/>
  <c r="V919" s="1"/>
  <c r="W919" s="1"/>
  <c r="X919" s="1"/>
  <c r="Y919" s="1"/>
  <c r="Z919" s="1"/>
  <c r="AA919" s="1"/>
  <c r="AB919" s="1"/>
  <c r="AC919" s="1"/>
  <c r="AD919" s="1"/>
  <c r="AE919" s="1"/>
  <c r="AF919" s="1"/>
  <c r="AG919" s="1"/>
  <c r="AH919" s="1"/>
  <c r="AI919" s="1"/>
  <c r="AJ919" s="1"/>
  <c r="AK919" s="1"/>
  <c r="AL919" s="1"/>
  <c r="AM919" s="1"/>
  <c r="AN919" s="1"/>
  <c r="AO919" s="1"/>
  <c r="AP919" s="1"/>
  <c r="AQ919" s="1"/>
  <c r="AR919" s="1"/>
  <c r="AS919" s="1"/>
  <c r="AT919" s="1"/>
  <c r="AU919" s="1"/>
  <c r="AV919" s="1"/>
  <c r="AW919" s="1"/>
  <c r="AX919" s="1"/>
  <c r="AY919" s="1"/>
  <c r="AZ919" s="1"/>
  <c r="BA919" s="1"/>
  <c r="BB919" s="1"/>
  <c r="BC919" s="1"/>
  <c r="BD919" s="1"/>
  <c r="BE919" s="1"/>
  <c r="BF919" s="1"/>
  <c r="BG919" s="1"/>
  <c r="BH919" s="1"/>
  <c r="BI919" s="1"/>
  <c r="C1002"/>
  <c r="D1002" s="1"/>
  <c r="E1002" s="1"/>
  <c r="F1002" s="1"/>
  <c r="G1002" s="1"/>
  <c r="H1002" s="1"/>
  <c r="I1002" s="1"/>
  <c r="J1002" s="1"/>
  <c r="K1002" s="1"/>
  <c r="L1002" s="1"/>
  <c r="M1002" s="1"/>
  <c r="N1002" s="1"/>
  <c r="O1002" s="1"/>
  <c r="P1002" s="1"/>
  <c r="Q1002" s="1"/>
  <c r="R1002" s="1"/>
  <c r="S1002" s="1"/>
  <c r="T1002" s="1"/>
  <c r="U1002" s="1"/>
  <c r="V1002" s="1"/>
  <c r="W1002" s="1"/>
  <c r="X1002" s="1"/>
  <c r="Y1002" s="1"/>
  <c r="Z1002" s="1"/>
  <c r="AA1002" s="1"/>
  <c r="AB1002" s="1"/>
  <c r="AC1002" s="1"/>
  <c r="AD1002" s="1"/>
  <c r="AE1002" s="1"/>
  <c r="AF1002" s="1"/>
  <c r="AG1002" s="1"/>
  <c r="AH1002" s="1"/>
  <c r="AI1002" s="1"/>
  <c r="AJ1002" s="1"/>
  <c r="AK1002" s="1"/>
  <c r="AL1002" s="1"/>
  <c r="AM1002" s="1"/>
  <c r="AN1002" s="1"/>
  <c r="AO1002" s="1"/>
  <c r="AP1002" s="1"/>
  <c r="AQ1002" s="1"/>
  <c r="AR1002" s="1"/>
  <c r="AS1002" s="1"/>
  <c r="AT1002" s="1"/>
  <c r="AU1002" s="1"/>
  <c r="AV1002" s="1"/>
  <c r="AW1002" s="1"/>
  <c r="AX1002" s="1"/>
  <c r="AY1002" s="1"/>
  <c r="AZ1002" s="1"/>
  <c r="BA1002" s="1"/>
  <c r="BB1002" s="1"/>
  <c r="BC1002" s="1"/>
  <c r="BD1002" s="1"/>
  <c r="BE1002" s="1"/>
  <c r="BF1002" s="1"/>
  <c r="BG1002" s="1"/>
  <c r="BH1002" s="1"/>
  <c r="BI1002" s="1"/>
  <c r="V1123"/>
  <c r="W1123" s="1"/>
  <c r="X1123" s="1"/>
  <c r="Y1123" s="1"/>
  <c r="Z1123" s="1"/>
  <c r="AA1123" s="1"/>
  <c r="AB1123" s="1"/>
  <c r="AC1123" s="1"/>
  <c r="AD1123" s="1"/>
  <c r="AE1123" s="1"/>
  <c r="AF1123" s="1"/>
  <c r="AG1123" s="1"/>
  <c r="AH1123" s="1"/>
  <c r="AI1123" s="1"/>
  <c r="AJ1123" s="1"/>
  <c r="AK1123" s="1"/>
  <c r="AL1123" s="1"/>
  <c r="AM1123" s="1"/>
  <c r="AN1123" s="1"/>
  <c r="AO1123" s="1"/>
  <c r="AP1123" s="1"/>
  <c r="AQ1123" s="1"/>
  <c r="AR1123" s="1"/>
  <c r="AS1123" s="1"/>
  <c r="AT1123" s="1"/>
  <c r="AU1123" s="1"/>
  <c r="AV1123" s="1"/>
  <c r="AW1123" s="1"/>
  <c r="AX1123" s="1"/>
  <c r="AY1123" s="1"/>
  <c r="AZ1123" s="1"/>
  <c r="BA1123" s="1"/>
  <c r="BB1123" s="1"/>
  <c r="BC1123" s="1"/>
  <c r="BD1123" s="1"/>
  <c r="BE1123" s="1"/>
  <c r="BF1123" s="1"/>
  <c r="BG1123" s="1"/>
  <c r="BH1123" s="1"/>
  <c r="BI1123" s="1"/>
  <c r="C1193"/>
  <c r="D1193" s="1"/>
  <c r="E1193" s="1"/>
  <c r="F1193" s="1"/>
  <c r="G1193" s="1"/>
  <c r="H1193" s="1"/>
  <c r="I1193" s="1"/>
  <c r="J1193" s="1"/>
  <c r="K1193" s="1"/>
  <c r="L1193" s="1"/>
  <c r="M1193" s="1"/>
  <c r="N1193" s="1"/>
  <c r="O1193" s="1"/>
  <c r="P1193" s="1"/>
  <c r="Q1193" s="1"/>
  <c r="R1193" s="1"/>
  <c r="S1193" s="1"/>
  <c r="T1193" s="1"/>
  <c r="U1193" s="1"/>
  <c r="V1193" s="1"/>
  <c r="W1193" s="1"/>
  <c r="X1193" s="1"/>
  <c r="Y1193" s="1"/>
  <c r="Z1193" s="1"/>
  <c r="AA1193" s="1"/>
  <c r="AB1193" s="1"/>
  <c r="AC1193" s="1"/>
  <c r="AD1193" s="1"/>
  <c r="AE1193" s="1"/>
  <c r="AF1193" s="1"/>
  <c r="AG1193" s="1"/>
  <c r="AH1193" s="1"/>
  <c r="AI1193" s="1"/>
  <c r="AJ1193" s="1"/>
  <c r="AK1193" s="1"/>
  <c r="AL1193" s="1"/>
  <c r="AM1193" s="1"/>
  <c r="AN1193" s="1"/>
  <c r="AO1193" s="1"/>
  <c r="AP1193" s="1"/>
  <c r="AQ1193" s="1"/>
  <c r="AR1193" s="1"/>
  <c r="AS1193" s="1"/>
  <c r="AT1193" s="1"/>
  <c r="AU1193" s="1"/>
  <c r="AV1193" s="1"/>
  <c r="AW1193" s="1"/>
  <c r="AX1193" s="1"/>
  <c r="AY1193" s="1"/>
  <c r="AZ1193" s="1"/>
  <c r="BA1193" s="1"/>
  <c r="BB1193" s="1"/>
  <c r="BC1193" s="1"/>
  <c r="BD1193" s="1"/>
  <c r="BE1193" s="1"/>
  <c r="BF1193" s="1"/>
  <c r="BG1193" s="1"/>
  <c r="BH1193" s="1"/>
  <c r="BI1193" s="1"/>
  <c r="C1233"/>
  <c r="D1233" s="1"/>
  <c r="E1233" s="1"/>
  <c r="F1233" s="1"/>
  <c r="G1233" s="1"/>
  <c r="H1233" s="1"/>
  <c r="I1233" s="1"/>
  <c r="J1233" s="1"/>
  <c r="K1233" s="1"/>
  <c r="L1233" s="1"/>
  <c r="M1233" s="1"/>
  <c r="N1233" s="1"/>
  <c r="O1233" s="1"/>
  <c r="P1233" s="1"/>
  <c r="Q1233" s="1"/>
  <c r="R1233" s="1"/>
  <c r="S1233" s="1"/>
  <c r="T1233" s="1"/>
  <c r="U1233" s="1"/>
  <c r="V1233" s="1"/>
  <c r="W1233" s="1"/>
  <c r="X1233" s="1"/>
  <c r="Y1233" s="1"/>
  <c r="Z1233" s="1"/>
  <c r="AA1233" s="1"/>
  <c r="AB1233" s="1"/>
  <c r="AC1233" s="1"/>
  <c r="AD1233" s="1"/>
  <c r="AE1233" s="1"/>
  <c r="AF1233" s="1"/>
  <c r="AG1233" s="1"/>
  <c r="AH1233" s="1"/>
  <c r="AI1233" s="1"/>
  <c r="AJ1233" s="1"/>
  <c r="AK1233" s="1"/>
  <c r="AL1233" s="1"/>
  <c r="AM1233" s="1"/>
  <c r="AN1233" s="1"/>
  <c r="AO1233" s="1"/>
  <c r="AP1233" s="1"/>
  <c r="AQ1233" s="1"/>
  <c r="AR1233" s="1"/>
  <c r="AS1233" s="1"/>
  <c r="AT1233" s="1"/>
  <c r="AU1233" s="1"/>
  <c r="AV1233" s="1"/>
  <c r="AW1233" s="1"/>
  <c r="AX1233" s="1"/>
  <c r="AY1233" s="1"/>
  <c r="AZ1233" s="1"/>
  <c r="BA1233" s="1"/>
  <c r="BB1233" s="1"/>
  <c r="BC1233" s="1"/>
  <c r="BD1233" s="1"/>
  <c r="BE1233" s="1"/>
  <c r="BF1233" s="1"/>
  <c r="BG1233" s="1"/>
  <c r="BH1233" s="1"/>
  <c r="BI1233" s="1"/>
  <c r="C1145"/>
  <c r="D1145" s="1"/>
  <c r="E1145" s="1"/>
  <c r="F1145" s="1"/>
  <c r="G1145" s="1"/>
  <c r="H1145" s="1"/>
  <c r="I1145" s="1"/>
  <c r="J1145" s="1"/>
  <c r="K1145" s="1"/>
  <c r="L1145" s="1"/>
  <c r="M1145" s="1"/>
  <c r="N1145" s="1"/>
  <c r="O1145" s="1"/>
  <c r="P1145" s="1"/>
  <c r="Q1145" s="1"/>
  <c r="R1145" s="1"/>
  <c r="S1145" s="1"/>
  <c r="T1145" s="1"/>
  <c r="U1145" s="1"/>
  <c r="V1145" s="1"/>
  <c r="W1145" s="1"/>
  <c r="X1145" s="1"/>
  <c r="Y1145" s="1"/>
  <c r="Z1145" s="1"/>
  <c r="AA1145" s="1"/>
  <c r="AB1145" s="1"/>
  <c r="AC1145" s="1"/>
  <c r="AD1145" s="1"/>
  <c r="AE1145" s="1"/>
  <c r="AF1145" s="1"/>
  <c r="AG1145" s="1"/>
  <c r="AH1145" s="1"/>
  <c r="AI1145" s="1"/>
  <c r="AJ1145" s="1"/>
  <c r="AK1145" s="1"/>
  <c r="AL1145" s="1"/>
  <c r="AM1145" s="1"/>
  <c r="AN1145" s="1"/>
  <c r="AO1145" s="1"/>
  <c r="AP1145" s="1"/>
  <c r="AQ1145" s="1"/>
  <c r="AR1145" s="1"/>
  <c r="AS1145" s="1"/>
  <c r="AT1145" s="1"/>
  <c r="AU1145" s="1"/>
  <c r="AV1145" s="1"/>
  <c r="AW1145" s="1"/>
  <c r="AX1145" s="1"/>
  <c r="AY1145" s="1"/>
  <c r="AZ1145" s="1"/>
  <c r="BA1145" s="1"/>
  <c r="BB1145" s="1"/>
  <c r="BC1145" s="1"/>
  <c r="BD1145" s="1"/>
  <c r="BE1145" s="1"/>
  <c r="BF1145" s="1"/>
  <c r="BG1145" s="1"/>
  <c r="BH1145" s="1"/>
  <c r="BI1145" s="1"/>
  <c r="C1131"/>
  <c r="D1131" s="1"/>
  <c r="E1131" s="1"/>
  <c r="F1131" s="1"/>
  <c r="G1131" s="1"/>
  <c r="H1131" s="1"/>
  <c r="I1131" s="1"/>
  <c r="J1131" s="1"/>
  <c r="K1131" s="1"/>
  <c r="L1131" s="1"/>
  <c r="M1131" s="1"/>
  <c r="N1131" s="1"/>
  <c r="O1131" s="1"/>
  <c r="P1131" s="1"/>
  <c r="Q1131" s="1"/>
  <c r="R1131" s="1"/>
  <c r="S1131" s="1"/>
  <c r="T1131" s="1"/>
  <c r="U1131" s="1"/>
  <c r="V1131" s="1"/>
  <c r="W1131" s="1"/>
  <c r="X1131" s="1"/>
  <c r="Y1131" s="1"/>
  <c r="Z1131" s="1"/>
  <c r="AA1131" s="1"/>
  <c r="AB1131" s="1"/>
  <c r="AC1131" s="1"/>
  <c r="AD1131" s="1"/>
  <c r="AE1131" s="1"/>
  <c r="AF1131" s="1"/>
  <c r="AG1131" s="1"/>
  <c r="AH1131" s="1"/>
  <c r="AI1131" s="1"/>
  <c r="AJ1131" s="1"/>
  <c r="AK1131" s="1"/>
  <c r="AL1131" s="1"/>
  <c r="AM1131" s="1"/>
  <c r="AN1131" s="1"/>
  <c r="AO1131" s="1"/>
  <c r="AP1131" s="1"/>
  <c r="AQ1131" s="1"/>
  <c r="AR1131" s="1"/>
  <c r="AS1131" s="1"/>
  <c r="AT1131" s="1"/>
  <c r="AU1131" s="1"/>
  <c r="AV1131" s="1"/>
  <c r="AW1131" s="1"/>
  <c r="AX1131" s="1"/>
  <c r="AY1131" s="1"/>
  <c r="AZ1131" s="1"/>
  <c r="BA1131" s="1"/>
  <c r="BB1131" s="1"/>
  <c r="BC1131" s="1"/>
  <c r="BD1131" s="1"/>
  <c r="BE1131" s="1"/>
  <c r="BF1131" s="1"/>
  <c r="BG1131" s="1"/>
  <c r="BH1131" s="1"/>
  <c r="BI1131" s="1"/>
  <c r="C1130"/>
  <c r="D1130" s="1"/>
  <c r="E1130" s="1"/>
  <c r="F1130" s="1"/>
  <c r="G1130" s="1"/>
  <c r="H1130" s="1"/>
  <c r="I1130" s="1"/>
  <c r="J1130" s="1"/>
  <c r="K1130" s="1"/>
  <c r="L1130" s="1"/>
  <c r="M1130" s="1"/>
  <c r="N1130" s="1"/>
  <c r="O1130" s="1"/>
  <c r="P1130" s="1"/>
  <c r="Q1130" s="1"/>
  <c r="R1130" s="1"/>
  <c r="S1130" s="1"/>
  <c r="T1130" s="1"/>
  <c r="U1130" s="1"/>
  <c r="V1130" s="1"/>
  <c r="W1130" s="1"/>
  <c r="X1130" s="1"/>
  <c r="Y1130" s="1"/>
  <c r="Z1130" s="1"/>
  <c r="AA1130" s="1"/>
  <c r="AB1130" s="1"/>
  <c r="AC1130" s="1"/>
  <c r="AD1130" s="1"/>
  <c r="AE1130" s="1"/>
  <c r="AF1130" s="1"/>
  <c r="AG1130" s="1"/>
  <c r="AH1130" s="1"/>
  <c r="AI1130" s="1"/>
  <c r="AJ1130" s="1"/>
  <c r="AK1130" s="1"/>
  <c r="AL1130" s="1"/>
  <c r="AM1130" s="1"/>
  <c r="AN1130" s="1"/>
  <c r="AO1130" s="1"/>
  <c r="AP1130" s="1"/>
  <c r="AQ1130" s="1"/>
  <c r="AR1130" s="1"/>
  <c r="AS1130" s="1"/>
  <c r="AT1130" s="1"/>
  <c r="AU1130" s="1"/>
  <c r="AV1130" s="1"/>
  <c r="AW1130" s="1"/>
  <c r="AX1130" s="1"/>
  <c r="AY1130" s="1"/>
  <c r="AZ1130" s="1"/>
  <c r="BA1130" s="1"/>
  <c r="BB1130" s="1"/>
  <c r="BC1130" s="1"/>
  <c r="BD1130" s="1"/>
  <c r="BE1130" s="1"/>
  <c r="BF1130" s="1"/>
  <c r="BG1130" s="1"/>
  <c r="BH1130" s="1"/>
  <c r="BI1130" s="1"/>
  <c r="C1151"/>
  <c r="D1151" s="1"/>
  <c r="E1151" s="1"/>
  <c r="F1151" s="1"/>
  <c r="G1151" s="1"/>
  <c r="H1151" s="1"/>
  <c r="I1151" s="1"/>
  <c r="J1151" s="1"/>
  <c r="K1151" s="1"/>
  <c r="L1151" s="1"/>
  <c r="M1151" s="1"/>
  <c r="N1151" s="1"/>
  <c r="O1151" s="1"/>
  <c r="P1151" s="1"/>
  <c r="Q1151" s="1"/>
  <c r="R1151" s="1"/>
  <c r="S1151" s="1"/>
  <c r="T1151" s="1"/>
  <c r="U1151" s="1"/>
  <c r="V1151" s="1"/>
  <c r="W1151" s="1"/>
  <c r="X1151" s="1"/>
  <c r="Y1151" s="1"/>
  <c r="Z1151" s="1"/>
  <c r="AA1151" s="1"/>
  <c r="AB1151" s="1"/>
  <c r="AC1151" s="1"/>
  <c r="AD1151" s="1"/>
  <c r="AE1151" s="1"/>
  <c r="AF1151" s="1"/>
  <c r="AG1151" s="1"/>
  <c r="AH1151" s="1"/>
  <c r="AI1151" s="1"/>
  <c r="AJ1151" s="1"/>
  <c r="AK1151" s="1"/>
  <c r="AL1151" s="1"/>
  <c r="AM1151" s="1"/>
  <c r="AN1151" s="1"/>
  <c r="AO1151" s="1"/>
  <c r="AP1151" s="1"/>
  <c r="AQ1151" s="1"/>
  <c r="AR1151" s="1"/>
  <c r="AS1151" s="1"/>
  <c r="AT1151" s="1"/>
  <c r="AU1151" s="1"/>
  <c r="AV1151" s="1"/>
  <c r="AW1151" s="1"/>
  <c r="AX1151" s="1"/>
  <c r="AY1151" s="1"/>
  <c r="AZ1151" s="1"/>
  <c r="BA1151" s="1"/>
  <c r="BB1151" s="1"/>
  <c r="BC1151" s="1"/>
  <c r="BD1151" s="1"/>
  <c r="BE1151" s="1"/>
  <c r="BF1151" s="1"/>
  <c r="BG1151" s="1"/>
  <c r="BH1151" s="1"/>
  <c r="BI1151" s="1"/>
  <c r="C1150"/>
  <c r="D1150" s="1"/>
  <c r="E1150" s="1"/>
  <c r="F1150" s="1"/>
  <c r="G1150" s="1"/>
  <c r="H1150" s="1"/>
  <c r="I1150" s="1"/>
  <c r="J1150" s="1"/>
  <c r="K1150" s="1"/>
  <c r="L1150" s="1"/>
  <c r="M1150" s="1"/>
  <c r="N1150" s="1"/>
  <c r="O1150" s="1"/>
  <c r="P1150" s="1"/>
  <c r="Q1150" s="1"/>
  <c r="R1150" s="1"/>
  <c r="S1150" s="1"/>
  <c r="T1150" s="1"/>
  <c r="U1150" s="1"/>
  <c r="V1150" s="1"/>
  <c r="W1150" s="1"/>
  <c r="X1150" s="1"/>
  <c r="Y1150" s="1"/>
  <c r="Z1150" s="1"/>
  <c r="AA1150" s="1"/>
  <c r="AB1150" s="1"/>
  <c r="AC1150" s="1"/>
  <c r="AD1150" s="1"/>
  <c r="AE1150" s="1"/>
  <c r="AF1150" s="1"/>
  <c r="AG1150" s="1"/>
  <c r="AH1150" s="1"/>
  <c r="AI1150" s="1"/>
  <c r="AJ1150" s="1"/>
  <c r="AK1150" s="1"/>
  <c r="AL1150" s="1"/>
  <c r="AM1150" s="1"/>
  <c r="AN1150" s="1"/>
  <c r="AO1150" s="1"/>
  <c r="AP1150" s="1"/>
  <c r="AQ1150" s="1"/>
  <c r="AR1150" s="1"/>
  <c r="AS1150" s="1"/>
  <c r="AT1150" s="1"/>
  <c r="AU1150" s="1"/>
  <c r="AV1150" s="1"/>
  <c r="AW1150" s="1"/>
  <c r="AX1150" s="1"/>
  <c r="AY1150" s="1"/>
  <c r="AZ1150" s="1"/>
  <c r="BA1150" s="1"/>
  <c r="BB1150" s="1"/>
  <c r="BC1150" s="1"/>
  <c r="BD1150" s="1"/>
  <c r="BE1150" s="1"/>
  <c r="BF1150" s="1"/>
  <c r="BG1150" s="1"/>
  <c r="BH1150" s="1"/>
  <c r="BI1150" s="1"/>
  <c r="C1149"/>
  <c r="D1149" s="1"/>
  <c r="E1149" s="1"/>
  <c r="F1149" s="1"/>
  <c r="G1149" s="1"/>
  <c r="H1149" s="1"/>
  <c r="I1149" s="1"/>
  <c r="J1149" s="1"/>
  <c r="K1149" s="1"/>
  <c r="L1149" s="1"/>
  <c r="M1149" s="1"/>
  <c r="N1149" s="1"/>
  <c r="O1149" s="1"/>
  <c r="P1149" s="1"/>
  <c r="Q1149" s="1"/>
  <c r="R1149" s="1"/>
  <c r="S1149" s="1"/>
  <c r="T1149" s="1"/>
  <c r="U1149" s="1"/>
  <c r="V1149" s="1"/>
  <c r="W1149" s="1"/>
  <c r="X1149" s="1"/>
  <c r="Y1149" s="1"/>
  <c r="Z1149" s="1"/>
  <c r="AA1149" s="1"/>
  <c r="AB1149" s="1"/>
  <c r="AC1149" s="1"/>
  <c r="AD1149" s="1"/>
  <c r="AE1149" s="1"/>
  <c r="AF1149" s="1"/>
  <c r="AG1149" s="1"/>
  <c r="AH1149" s="1"/>
  <c r="AI1149" s="1"/>
  <c r="AJ1149" s="1"/>
  <c r="AK1149" s="1"/>
  <c r="AL1149" s="1"/>
  <c r="AM1149" s="1"/>
  <c r="AN1149" s="1"/>
  <c r="AO1149" s="1"/>
  <c r="AP1149" s="1"/>
  <c r="AQ1149" s="1"/>
  <c r="AR1149" s="1"/>
  <c r="AS1149" s="1"/>
  <c r="AT1149" s="1"/>
  <c r="AU1149" s="1"/>
  <c r="AV1149" s="1"/>
  <c r="AW1149" s="1"/>
  <c r="AX1149" s="1"/>
  <c r="AY1149" s="1"/>
  <c r="AZ1149" s="1"/>
  <c r="BA1149" s="1"/>
  <c r="BB1149" s="1"/>
  <c r="BC1149" s="1"/>
  <c r="BD1149" s="1"/>
  <c r="BE1149" s="1"/>
  <c r="BF1149" s="1"/>
  <c r="BG1149" s="1"/>
  <c r="BH1149" s="1"/>
  <c r="BI1149" s="1"/>
  <c r="C1171"/>
  <c r="D1171" s="1"/>
  <c r="E1171" s="1"/>
  <c r="F1171" s="1"/>
  <c r="G1171" s="1"/>
  <c r="H1171" s="1"/>
  <c r="I1171" s="1"/>
  <c r="J1171" s="1"/>
  <c r="K1171" s="1"/>
  <c r="L1171" s="1"/>
  <c r="M1171" s="1"/>
  <c r="N1171" s="1"/>
  <c r="O1171" s="1"/>
  <c r="P1171" s="1"/>
  <c r="Q1171" s="1"/>
  <c r="R1171" s="1"/>
  <c r="S1171" s="1"/>
  <c r="T1171" s="1"/>
  <c r="U1171" s="1"/>
  <c r="V1171" s="1"/>
  <c r="W1171" s="1"/>
  <c r="X1171" s="1"/>
  <c r="Y1171" s="1"/>
  <c r="Z1171" s="1"/>
  <c r="AA1171" s="1"/>
  <c r="AB1171" s="1"/>
  <c r="AC1171" s="1"/>
  <c r="AD1171" s="1"/>
  <c r="AE1171" s="1"/>
  <c r="AF1171" s="1"/>
  <c r="AG1171" s="1"/>
  <c r="AH1171" s="1"/>
  <c r="AI1171" s="1"/>
  <c r="AJ1171" s="1"/>
  <c r="AK1171" s="1"/>
  <c r="AL1171" s="1"/>
  <c r="AM1171" s="1"/>
  <c r="AN1171" s="1"/>
  <c r="AO1171" s="1"/>
  <c r="AP1171" s="1"/>
  <c r="AQ1171" s="1"/>
  <c r="AR1171" s="1"/>
  <c r="AS1171" s="1"/>
  <c r="AT1171" s="1"/>
  <c r="AU1171" s="1"/>
  <c r="AV1171" s="1"/>
  <c r="AW1171" s="1"/>
  <c r="AX1171" s="1"/>
  <c r="AY1171" s="1"/>
  <c r="AZ1171" s="1"/>
  <c r="BA1171" s="1"/>
  <c r="BB1171" s="1"/>
  <c r="BC1171" s="1"/>
  <c r="BD1171" s="1"/>
  <c r="BE1171" s="1"/>
  <c r="BF1171" s="1"/>
  <c r="BG1171" s="1"/>
  <c r="BH1171" s="1"/>
  <c r="BI1171" s="1"/>
  <c r="C1172"/>
  <c r="D1172" s="1"/>
  <c r="E1172" s="1"/>
  <c r="F1172" s="1"/>
  <c r="G1172" s="1"/>
  <c r="H1172" s="1"/>
  <c r="I1172" s="1"/>
  <c r="J1172" s="1"/>
  <c r="K1172" s="1"/>
  <c r="L1172" s="1"/>
  <c r="M1172" s="1"/>
  <c r="N1172" s="1"/>
  <c r="O1172" s="1"/>
  <c r="P1172" s="1"/>
  <c r="Q1172" s="1"/>
  <c r="R1172" s="1"/>
  <c r="S1172" s="1"/>
  <c r="T1172" s="1"/>
  <c r="U1172" s="1"/>
  <c r="V1172" s="1"/>
  <c r="W1172" s="1"/>
  <c r="X1172" s="1"/>
  <c r="Y1172" s="1"/>
  <c r="Z1172" s="1"/>
  <c r="AA1172" s="1"/>
  <c r="AB1172" s="1"/>
  <c r="AC1172" s="1"/>
  <c r="AD1172" s="1"/>
  <c r="AE1172" s="1"/>
  <c r="AF1172" s="1"/>
  <c r="AG1172" s="1"/>
  <c r="AH1172" s="1"/>
  <c r="AI1172" s="1"/>
  <c r="AJ1172" s="1"/>
  <c r="AK1172" s="1"/>
  <c r="AL1172" s="1"/>
  <c r="AM1172" s="1"/>
  <c r="AN1172" s="1"/>
  <c r="AO1172" s="1"/>
  <c r="AP1172" s="1"/>
  <c r="AQ1172" s="1"/>
  <c r="AR1172" s="1"/>
  <c r="AS1172" s="1"/>
  <c r="AT1172" s="1"/>
  <c r="AU1172" s="1"/>
  <c r="AV1172" s="1"/>
  <c r="AW1172" s="1"/>
  <c r="AX1172" s="1"/>
  <c r="AY1172" s="1"/>
  <c r="AZ1172" s="1"/>
  <c r="BA1172" s="1"/>
  <c r="BB1172" s="1"/>
  <c r="BC1172" s="1"/>
  <c r="BD1172" s="1"/>
  <c r="BE1172" s="1"/>
  <c r="BF1172" s="1"/>
  <c r="BG1172" s="1"/>
  <c r="BH1172" s="1"/>
  <c r="BI1172" s="1"/>
  <c r="C1170"/>
  <c r="D1170" s="1"/>
  <c r="E1170" s="1"/>
  <c r="F1170" s="1"/>
  <c r="G1170" s="1"/>
  <c r="H1170" s="1"/>
  <c r="I1170" s="1"/>
  <c r="J1170" s="1"/>
  <c r="K1170" s="1"/>
  <c r="L1170" s="1"/>
  <c r="M1170" s="1"/>
  <c r="N1170" s="1"/>
  <c r="O1170" s="1"/>
  <c r="P1170" s="1"/>
  <c r="Q1170" s="1"/>
  <c r="R1170" s="1"/>
  <c r="S1170" s="1"/>
  <c r="T1170" s="1"/>
  <c r="U1170" s="1"/>
  <c r="V1170" s="1"/>
  <c r="W1170" s="1"/>
  <c r="X1170" s="1"/>
  <c r="Y1170" s="1"/>
  <c r="Z1170" s="1"/>
  <c r="AA1170" s="1"/>
  <c r="AB1170" s="1"/>
  <c r="AC1170" s="1"/>
  <c r="AD1170" s="1"/>
  <c r="AE1170" s="1"/>
  <c r="AF1170" s="1"/>
  <c r="AG1170" s="1"/>
  <c r="AH1170" s="1"/>
  <c r="AI1170" s="1"/>
  <c r="AJ1170" s="1"/>
  <c r="AK1170" s="1"/>
  <c r="AL1170" s="1"/>
  <c r="AM1170" s="1"/>
  <c r="AN1170" s="1"/>
  <c r="AO1170" s="1"/>
  <c r="AP1170" s="1"/>
  <c r="AQ1170" s="1"/>
  <c r="AR1170" s="1"/>
  <c r="AS1170" s="1"/>
  <c r="AT1170" s="1"/>
  <c r="AU1170" s="1"/>
  <c r="AV1170" s="1"/>
  <c r="AW1170" s="1"/>
  <c r="AX1170" s="1"/>
  <c r="AY1170" s="1"/>
  <c r="AZ1170" s="1"/>
  <c r="BA1170" s="1"/>
  <c r="BB1170" s="1"/>
  <c r="BC1170" s="1"/>
  <c r="BD1170" s="1"/>
  <c r="BE1170" s="1"/>
  <c r="BF1170" s="1"/>
  <c r="BG1170" s="1"/>
  <c r="BH1170" s="1"/>
  <c r="BI1170" s="1"/>
  <c r="C1118"/>
  <c r="D1118" s="1"/>
  <c r="E1118" s="1"/>
  <c r="F1118" s="1"/>
  <c r="G1118" s="1"/>
  <c r="H1118" s="1"/>
  <c r="I1118" s="1"/>
  <c r="J1118" s="1"/>
  <c r="K1118" s="1"/>
  <c r="L1118" s="1"/>
  <c r="M1118" s="1"/>
  <c r="N1118" s="1"/>
  <c r="O1118" s="1"/>
  <c r="P1118" s="1"/>
  <c r="Q1118" s="1"/>
  <c r="R1118" s="1"/>
  <c r="S1118" s="1"/>
  <c r="T1118" s="1"/>
  <c r="U1118" s="1"/>
  <c r="V1118" s="1"/>
  <c r="W1118" s="1"/>
  <c r="X1118" s="1"/>
  <c r="Y1118" s="1"/>
  <c r="Z1118" s="1"/>
  <c r="AA1118" s="1"/>
  <c r="AB1118" s="1"/>
  <c r="AC1118" s="1"/>
  <c r="AD1118" s="1"/>
  <c r="AE1118" s="1"/>
  <c r="AF1118" s="1"/>
  <c r="AG1118" s="1"/>
  <c r="AH1118" s="1"/>
  <c r="AI1118" s="1"/>
  <c r="AJ1118" s="1"/>
  <c r="AK1118" s="1"/>
  <c r="AL1118" s="1"/>
  <c r="AM1118" s="1"/>
  <c r="AN1118" s="1"/>
  <c r="AO1118" s="1"/>
  <c r="AP1118" s="1"/>
  <c r="AQ1118" s="1"/>
  <c r="AR1118" s="1"/>
  <c r="AS1118" s="1"/>
  <c r="AT1118" s="1"/>
  <c r="AU1118" s="1"/>
  <c r="AV1118" s="1"/>
  <c r="AW1118" s="1"/>
  <c r="AX1118" s="1"/>
  <c r="AY1118" s="1"/>
  <c r="AZ1118" s="1"/>
  <c r="BA1118" s="1"/>
  <c r="BB1118" s="1"/>
  <c r="BC1118" s="1"/>
  <c r="BD1118" s="1"/>
  <c r="BE1118" s="1"/>
  <c r="BF1118" s="1"/>
  <c r="BG1118" s="1"/>
  <c r="BH1118" s="1"/>
  <c r="BI1118" s="1"/>
  <c r="C1248"/>
  <c r="D1248" s="1"/>
  <c r="E1248" s="1"/>
  <c r="F1248" s="1"/>
  <c r="G1248" s="1"/>
  <c r="H1248" s="1"/>
  <c r="I1248" s="1"/>
  <c r="J1248" s="1"/>
  <c r="K1248" s="1"/>
  <c r="L1248" s="1"/>
  <c r="M1248" s="1"/>
  <c r="N1248" s="1"/>
  <c r="O1248" s="1"/>
  <c r="P1248" s="1"/>
  <c r="Q1248" s="1"/>
  <c r="R1248" s="1"/>
  <c r="S1248" s="1"/>
  <c r="T1248" s="1"/>
  <c r="U1248" s="1"/>
  <c r="V1248" s="1"/>
  <c r="W1248" s="1"/>
  <c r="X1248" s="1"/>
  <c r="Y1248" s="1"/>
  <c r="Z1248" s="1"/>
  <c r="AA1248" s="1"/>
  <c r="AB1248" s="1"/>
  <c r="AC1248" s="1"/>
  <c r="AD1248" s="1"/>
  <c r="AE1248" s="1"/>
  <c r="AF1248" s="1"/>
  <c r="AG1248" s="1"/>
  <c r="AH1248" s="1"/>
  <c r="AI1248" s="1"/>
  <c r="AJ1248" s="1"/>
  <c r="AK1248" s="1"/>
  <c r="AL1248" s="1"/>
  <c r="AM1248" s="1"/>
  <c r="AN1248" s="1"/>
  <c r="AO1248" s="1"/>
  <c r="AP1248" s="1"/>
  <c r="AQ1248" s="1"/>
  <c r="AR1248" s="1"/>
  <c r="AS1248" s="1"/>
  <c r="AT1248" s="1"/>
  <c r="AU1248" s="1"/>
  <c r="AV1248" s="1"/>
  <c r="AW1248" s="1"/>
  <c r="AX1248" s="1"/>
  <c r="AY1248" s="1"/>
  <c r="AZ1248" s="1"/>
  <c r="BA1248" s="1"/>
  <c r="BB1248" s="1"/>
  <c r="BC1248" s="1"/>
  <c r="BD1248" s="1"/>
  <c r="BE1248" s="1"/>
  <c r="BF1248" s="1"/>
  <c r="BG1248" s="1"/>
  <c r="BH1248" s="1"/>
  <c r="BI1248" s="1"/>
  <c r="C1344"/>
  <c r="D1344" s="1"/>
  <c r="E1344" s="1"/>
  <c r="F1344" s="1"/>
  <c r="G1344" s="1"/>
  <c r="H1344" s="1"/>
  <c r="I1344" s="1"/>
  <c r="J1344" s="1"/>
  <c r="K1344" s="1"/>
  <c r="L1344" s="1"/>
  <c r="M1344" s="1"/>
  <c r="N1344" s="1"/>
  <c r="O1344" s="1"/>
  <c r="P1344" s="1"/>
  <c r="Q1344" s="1"/>
  <c r="R1344" s="1"/>
  <c r="S1344" s="1"/>
  <c r="T1344" s="1"/>
  <c r="U1344" s="1"/>
  <c r="V1344" s="1"/>
  <c r="W1344" s="1"/>
  <c r="X1344" s="1"/>
  <c r="Y1344" s="1"/>
  <c r="Z1344" s="1"/>
  <c r="AA1344" s="1"/>
  <c r="AB1344" s="1"/>
  <c r="AC1344" s="1"/>
  <c r="AD1344" s="1"/>
  <c r="AE1344" s="1"/>
  <c r="AF1344" s="1"/>
  <c r="AG1344" s="1"/>
  <c r="AH1344" s="1"/>
  <c r="AI1344" s="1"/>
  <c r="AJ1344" s="1"/>
  <c r="AK1344" s="1"/>
  <c r="AL1344" s="1"/>
  <c r="AM1344" s="1"/>
  <c r="AN1344" s="1"/>
  <c r="AO1344" s="1"/>
  <c r="AP1344" s="1"/>
  <c r="AQ1344" s="1"/>
  <c r="AR1344" s="1"/>
  <c r="AS1344" s="1"/>
  <c r="AT1344" s="1"/>
  <c r="AU1344" s="1"/>
  <c r="AV1344" s="1"/>
  <c r="AW1344" s="1"/>
  <c r="AX1344" s="1"/>
  <c r="AY1344" s="1"/>
  <c r="AZ1344" s="1"/>
  <c r="BA1344" s="1"/>
  <c r="BB1344" s="1"/>
  <c r="BC1344" s="1"/>
  <c r="BD1344" s="1"/>
  <c r="BE1344" s="1"/>
  <c r="BF1344" s="1"/>
  <c r="BG1344" s="1"/>
  <c r="BH1344" s="1"/>
  <c r="BI1344" s="1"/>
  <c r="C1335"/>
  <c r="D1335" s="1"/>
  <c r="E1335" s="1"/>
  <c r="F1335" s="1"/>
  <c r="G1335" s="1"/>
  <c r="H1335" s="1"/>
  <c r="I1335" s="1"/>
  <c r="J1335" s="1"/>
  <c r="K1335" s="1"/>
  <c r="L1335" s="1"/>
  <c r="M1335" s="1"/>
  <c r="N1335" s="1"/>
  <c r="O1335" s="1"/>
  <c r="P1335" s="1"/>
  <c r="Q1335" s="1"/>
  <c r="R1335" s="1"/>
  <c r="S1335" s="1"/>
  <c r="T1335" s="1"/>
  <c r="U1335" s="1"/>
  <c r="V1335" s="1"/>
  <c r="W1335" s="1"/>
  <c r="X1335" s="1"/>
  <c r="Y1335" s="1"/>
  <c r="Z1335" s="1"/>
  <c r="AA1335" s="1"/>
  <c r="AB1335" s="1"/>
  <c r="AC1335" s="1"/>
  <c r="AD1335" s="1"/>
  <c r="AE1335" s="1"/>
  <c r="AF1335" s="1"/>
  <c r="AG1335" s="1"/>
  <c r="AH1335" s="1"/>
  <c r="AI1335" s="1"/>
  <c r="AJ1335" s="1"/>
  <c r="AK1335" s="1"/>
  <c r="AL1335" s="1"/>
  <c r="AM1335" s="1"/>
  <c r="AN1335" s="1"/>
  <c r="AO1335" s="1"/>
  <c r="AP1335" s="1"/>
  <c r="AQ1335" s="1"/>
  <c r="AR1335" s="1"/>
  <c r="AS1335" s="1"/>
  <c r="AT1335" s="1"/>
  <c r="AU1335" s="1"/>
  <c r="AV1335" s="1"/>
  <c r="AW1335" s="1"/>
  <c r="AX1335" s="1"/>
  <c r="AY1335" s="1"/>
  <c r="AZ1335" s="1"/>
  <c r="BA1335" s="1"/>
  <c r="BB1335" s="1"/>
  <c r="BC1335" s="1"/>
  <c r="BD1335" s="1"/>
  <c r="BE1335" s="1"/>
  <c r="BF1335" s="1"/>
  <c r="BG1335" s="1"/>
  <c r="BH1335" s="1"/>
  <c r="BI1335" s="1"/>
  <c r="W1306"/>
  <c r="X1306" s="1"/>
  <c r="Y1306" s="1"/>
  <c r="Z1306" s="1"/>
  <c r="AA1306" s="1"/>
  <c r="AB1306" s="1"/>
  <c r="AC1306" s="1"/>
  <c r="AD1306" s="1"/>
  <c r="AE1306" s="1"/>
  <c r="AF1306" s="1"/>
  <c r="AG1306" s="1"/>
  <c r="AH1306" s="1"/>
  <c r="AI1306" s="1"/>
  <c r="AJ1306" s="1"/>
  <c r="AK1306" s="1"/>
  <c r="AL1306" s="1"/>
  <c r="AM1306" s="1"/>
  <c r="AN1306" s="1"/>
  <c r="AO1306" s="1"/>
  <c r="AP1306" s="1"/>
  <c r="AQ1306" s="1"/>
  <c r="AR1306" s="1"/>
  <c r="AS1306" s="1"/>
  <c r="AT1306" s="1"/>
  <c r="AU1306" s="1"/>
  <c r="AV1306" s="1"/>
  <c r="AW1306" s="1"/>
  <c r="AX1306" s="1"/>
  <c r="AY1306" s="1"/>
  <c r="AZ1306" s="1"/>
  <c r="BA1306" s="1"/>
  <c r="BB1306" s="1"/>
  <c r="BC1306" s="1"/>
  <c r="BD1306" s="1"/>
  <c r="BE1306" s="1"/>
  <c r="BF1306" s="1"/>
  <c r="BG1306" s="1"/>
  <c r="BH1306" s="1"/>
  <c r="BI1306" s="1"/>
  <c r="C1304"/>
  <c r="D1304" s="1"/>
  <c r="E1304" s="1"/>
  <c r="F1304" s="1"/>
  <c r="G1304" s="1"/>
  <c r="H1304" s="1"/>
  <c r="I1304" s="1"/>
  <c r="J1304" s="1"/>
  <c r="K1304" s="1"/>
  <c r="L1304" s="1"/>
  <c r="M1304" s="1"/>
  <c r="N1304" s="1"/>
  <c r="O1304" s="1"/>
  <c r="P1304" s="1"/>
  <c r="Q1304" s="1"/>
  <c r="R1304" s="1"/>
  <c r="S1304" s="1"/>
  <c r="T1304" s="1"/>
  <c r="U1304" s="1"/>
  <c r="V1304" s="1"/>
  <c r="W1304" s="1"/>
  <c r="X1304" s="1"/>
  <c r="Y1304" s="1"/>
  <c r="Z1304" s="1"/>
  <c r="AA1304" s="1"/>
  <c r="AB1304" s="1"/>
  <c r="AC1304" s="1"/>
  <c r="AD1304" s="1"/>
  <c r="AE1304" s="1"/>
  <c r="AF1304" s="1"/>
  <c r="AG1304" s="1"/>
  <c r="AH1304" s="1"/>
  <c r="AI1304" s="1"/>
  <c r="AJ1304" s="1"/>
  <c r="AK1304" s="1"/>
  <c r="AL1304" s="1"/>
  <c r="AM1304" s="1"/>
  <c r="AN1304" s="1"/>
  <c r="AO1304" s="1"/>
  <c r="AP1304" s="1"/>
  <c r="AQ1304" s="1"/>
  <c r="AR1304" s="1"/>
  <c r="AS1304" s="1"/>
  <c r="AT1304" s="1"/>
  <c r="AU1304" s="1"/>
  <c r="AV1304" s="1"/>
  <c r="AW1304" s="1"/>
  <c r="AX1304" s="1"/>
  <c r="AY1304" s="1"/>
  <c r="AZ1304" s="1"/>
  <c r="BA1304" s="1"/>
  <c r="BB1304" s="1"/>
  <c r="BC1304" s="1"/>
  <c r="BD1304" s="1"/>
  <c r="BE1304" s="1"/>
  <c r="BF1304" s="1"/>
  <c r="BG1304" s="1"/>
  <c r="BH1304" s="1"/>
  <c r="BI1304" s="1"/>
  <c r="C1315"/>
  <c r="D1315" s="1"/>
  <c r="E1315" s="1"/>
  <c r="F1315" s="1"/>
  <c r="G1315" s="1"/>
  <c r="H1315" s="1"/>
  <c r="C1313"/>
  <c r="D1313" s="1"/>
  <c r="E1313" s="1"/>
  <c r="F1313" s="1"/>
  <c r="G1313" s="1"/>
  <c r="H1313" s="1"/>
  <c r="I1313" s="1"/>
  <c r="J1313" s="1"/>
  <c r="K1313" s="1"/>
  <c r="L1313" s="1"/>
  <c r="M1313" s="1"/>
  <c r="N1313" s="1"/>
  <c r="O1313" s="1"/>
  <c r="P1313" s="1"/>
  <c r="Q1313" s="1"/>
  <c r="R1313" s="1"/>
  <c r="S1313" s="1"/>
  <c r="T1313" s="1"/>
  <c r="U1313" s="1"/>
  <c r="V1313" s="1"/>
  <c r="W1313" s="1"/>
  <c r="X1313" s="1"/>
  <c r="Y1313" s="1"/>
  <c r="Z1313" s="1"/>
  <c r="AA1313" s="1"/>
  <c r="AB1313" s="1"/>
  <c r="AC1313" s="1"/>
  <c r="AD1313" s="1"/>
  <c r="AE1313" s="1"/>
  <c r="AF1313" s="1"/>
  <c r="AG1313" s="1"/>
  <c r="AH1313" s="1"/>
  <c r="AI1313" s="1"/>
  <c r="AJ1313" s="1"/>
  <c r="AK1313" s="1"/>
  <c r="AL1313" s="1"/>
  <c r="AM1313" s="1"/>
  <c r="AN1313" s="1"/>
  <c r="AO1313" s="1"/>
  <c r="AP1313" s="1"/>
  <c r="AQ1313" s="1"/>
  <c r="AR1313" s="1"/>
  <c r="AS1313" s="1"/>
  <c r="AT1313" s="1"/>
  <c r="AU1313" s="1"/>
  <c r="AV1313" s="1"/>
  <c r="AW1313" s="1"/>
  <c r="AX1313" s="1"/>
  <c r="AY1313" s="1"/>
  <c r="AZ1313" s="1"/>
  <c r="BA1313" s="1"/>
  <c r="BB1313" s="1"/>
  <c r="BC1313" s="1"/>
  <c r="BD1313" s="1"/>
  <c r="BE1313" s="1"/>
  <c r="BF1313" s="1"/>
  <c r="BG1313" s="1"/>
  <c r="BH1313" s="1"/>
  <c r="BI1313" s="1"/>
  <c r="C1314"/>
  <c r="D1314" s="1"/>
  <c r="E1314" s="1"/>
  <c r="F1314" s="1"/>
  <c r="G1314" s="1"/>
  <c r="H1314" s="1"/>
  <c r="I1314" s="1"/>
  <c r="J1314" s="1"/>
  <c r="K1314" s="1"/>
  <c r="L1314" s="1"/>
  <c r="M1314" s="1"/>
  <c r="N1314" s="1"/>
  <c r="O1314" s="1"/>
  <c r="P1314" s="1"/>
  <c r="Q1314" s="1"/>
  <c r="R1314" s="1"/>
  <c r="S1314" s="1"/>
  <c r="T1314" s="1"/>
  <c r="U1314" s="1"/>
  <c r="V1314" s="1"/>
  <c r="W1314" s="1"/>
  <c r="X1314" s="1"/>
  <c r="Y1314" s="1"/>
  <c r="Z1314" s="1"/>
  <c r="AA1314" s="1"/>
  <c r="AB1314" s="1"/>
  <c r="AC1314" s="1"/>
  <c r="AD1314" s="1"/>
  <c r="AE1314" s="1"/>
  <c r="AF1314" s="1"/>
  <c r="AG1314" s="1"/>
  <c r="AH1314" s="1"/>
  <c r="AI1314" s="1"/>
  <c r="AJ1314" s="1"/>
  <c r="AK1314" s="1"/>
  <c r="AL1314" s="1"/>
  <c r="AM1314" s="1"/>
  <c r="AN1314" s="1"/>
  <c r="AO1314" s="1"/>
  <c r="AP1314" s="1"/>
  <c r="AQ1314" s="1"/>
  <c r="AR1314" s="1"/>
  <c r="AS1314" s="1"/>
  <c r="AT1314" s="1"/>
  <c r="AU1314" s="1"/>
  <c r="AV1314" s="1"/>
  <c r="AW1314" s="1"/>
  <c r="AX1314" s="1"/>
  <c r="AY1314" s="1"/>
  <c r="AZ1314" s="1"/>
  <c r="BA1314" s="1"/>
  <c r="BB1314" s="1"/>
  <c r="BC1314" s="1"/>
  <c r="BD1314" s="1"/>
  <c r="BE1314" s="1"/>
  <c r="BF1314" s="1"/>
  <c r="BG1314" s="1"/>
  <c r="BH1314" s="1"/>
  <c r="BI1314" s="1"/>
  <c r="Z1312"/>
  <c r="AA1312" s="1"/>
  <c r="AB1312" s="1"/>
  <c r="AC1312" s="1"/>
  <c r="AD1312" s="1"/>
  <c r="AE1312" s="1"/>
  <c r="AF1312" s="1"/>
  <c r="AG1312" s="1"/>
  <c r="AH1312" s="1"/>
  <c r="AI1312" s="1"/>
  <c r="AJ1312" s="1"/>
  <c r="AK1312" s="1"/>
  <c r="AL1312" s="1"/>
  <c r="AM1312" s="1"/>
  <c r="AN1312" s="1"/>
  <c r="AO1312" s="1"/>
  <c r="AP1312" s="1"/>
  <c r="AQ1312" s="1"/>
  <c r="AR1312" s="1"/>
  <c r="AS1312" s="1"/>
  <c r="AT1312" s="1"/>
  <c r="AU1312" s="1"/>
  <c r="AV1312" s="1"/>
  <c r="AW1312" s="1"/>
  <c r="AX1312" s="1"/>
  <c r="AY1312" s="1"/>
  <c r="AZ1312" s="1"/>
  <c r="BA1312" s="1"/>
  <c r="BB1312" s="1"/>
  <c r="BC1312" s="1"/>
  <c r="BD1312" s="1"/>
  <c r="BE1312" s="1"/>
  <c r="BF1312" s="1"/>
  <c r="BG1312" s="1"/>
  <c r="BH1312" s="1"/>
  <c r="BI1312" s="1"/>
  <c r="C1312"/>
  <c r="D1312" s="1"/>
  <c r="E1312" s="1"/>
  <c r="F1312" s="1"/>
  <c r="G1312" s="1"/>
  <c r="H1312" s="1"/>
  <c r="I1312" s="1"/>
  <c r="J1312" s="1"/>
  <c r="K1312" s="1"/>
  <c r="L1312" s="1"/>
  <c r="M1312" s="1"/>
  <c r="N1312" s="1"/>
  <c r="O1312" s="1"/>
  <c r="P1312" s="1"/>
  <c r="Q1312" s="1"/>
  <c r="R1312" s="1"/>
  <c r="S1312" s="1"/>
  <c r="T1312" s="1"/>
  <c r="U1312" s="1"/>
  <c r="V1312" s="1"/>
  <c r="W1312" s="1"/>
  <c r="X1312" s="1"/>
  <c r="C1328"/>
  <c r="D1328" s="1"/>
  <c r="E1328" s="1"/>
  <c r="F1328" s="1"/>
  <c r="G1328" s="1"/>
  <c r="H1328" s="1"/>
  <c r="I1328" s="1"/>
  <c r="J1328" s="1"/>
  <c r="K1328" s="1"/>
  <c r="L1328" s="1"/>
  <c r="M1328" s="1"/>
  <c r="N1328" s="1"/>
  <c r="O1328" s="1"/>
  <c r="P1328" s="1"/>
  <c r="Q1328" s="1"/>
  <c r="R1328" s="1"/>
  <c r="S1328" s="1"/>
  <c r="T1328" s="1"/>
  <c r="U1328" s="1"/>
  <c r="V1328" s="1"/>
  <c r="W1328" s="1"/>
  <c r="X1328" s="1"/>
  <c r="Y1328" s="1"/>
  <c r="Z1328" s="1"/>
  <c r="AA1328" s="1"/>
  <c r="AB1328" s="1"/>
  <c r="AC1328" s="1"/>
  <c r="AD1328" s="1"/>
  <c r="AE1328" s="1"/>
  <c r="AF1328" s="1"/>
  <c r="AG1328" s="1"/>
  <c r="AH1328" s="1"/>
  <c r="AI1328" s="1"/>
  <c r="AJ1328" s="1"/>
  <c r="AK1328" s="1"/>
  <c r="AL1328" s="1"/>
  <c r="AM1328" s="1"/>
  <c r="AN1328" s="1"/>
  <c r="AO1328" s="1"/>
  <c r="AP1328" s="1"/>
  <c r="AQ1328" s="1"/>
  <c r="AR1328" s="1"/>
  <c r="AS1328" s="1"/>
  <c r="AT1328" s="1"/>
  <c r="AU1328" s="1"/>
  <c r="AV1328" s="1"/>
  <c r="AW1328" s="1"/>
  <c r="AX1328" s="1"/>
  <c r="AY1328" s="1"/>
  <c r="AZ1328" s="1"/>
  <c r="BA1328" s="1"/>
  <c r="BB1328" s="1"/>
  <c r="BC1328" s="1"/>
  <c r="BD1328" s="1"/>
  <c r="BE1328" s="1"/>
  <c r="BF1328" s="1"/>
  <c r="BG1328" s="1"/>
  <c r="BH1328" s="1"/>
  <c r="BI1328" s="1"/>
  <c r="C1274"/>
  <c r="D1274" s="1"/>
  <c r="E1274" s="1"/>
  <c r="F1274" s="1"/>
  <c r="C1402"/>
  <c r="D1402" s="1"/>
  <c r="E1402" s="1"/>
  <c r="F1402" s="1"/>
  <c r="G1402" s="1"/>
  <c r="H1402" s="1"/>
  <c r="I1402" s="1"/>
  <c r="J1402" s="1"/>
  <c r="K1402" s="1"/>
  <c r="L1402" s="1"/>
  <c r="M1402" s="1"/>
  <c r="N1402" s="1"/>
  <c r="O1402" s="1"/>
  <c r="P1402" s="1"/>
  <c r="Q1402" s="1"/>
  <c r="R1402" s="1"/>
  <c r="S1402" s="1"/>
  <c r="T1402" s="1"/>
  <c r="U1402" s="1"/>
  <c r="V1402" s="1"/>
  <c r="W1402" s="1"/>
  <c r="X1402" s="1"/>
  <c r="Y1402" s="1"/>
  <c r="Z1402" s="1"/>
  <c r="AA1402" s="1"/>
  <c r="AB1402" s="1"/>
  <c r="AC1402" s="1"/>
  <c r="AD1402" s="1"/>
  <c r="AE1402" s="1"/>
  <c r="AF1402" s="1"/>
  <c r="AG1402" s="1"/>
  <c r="AH1402" s="1"/>
  <c r="AI1402" s="1"/>
  <c r="AJ1402" s="1"/>
  <c r="AK1402" s="1"/>
  <c r="AL1402" s="1"/>
  <c r="AM1402" s="1"/>
  <c r="AN1402" s="1"/>
  <c r="AO1402" s="1"/>
  <c r="AP1402" s="1"/>
  <c r="AQ1402" s="1"/>
  <c r="AR1402" s="1"/>
  <c r="AS1402" s="1"/>
  <c r="AT1402" s="1"/>
  <c r="AU1402" s="1"/>
  <c r="AV1402" s="1"/>
  <c r="AW1402" s="1"/>
  <c r="AX1402" s="1"/>
  <c r="AY1402" s="1"/>
  <c r="AZ1402" s="1"/>
  <c r="BA1402" s="1"/>
  <c r="BB1402" s="1"/>
  <c r="BC1402" s="1"/>
  <c r="BD1402" s="1"/>
  <c r="BE1402" s="1"/>
  <c r="BF1402" s="1"/>
  <c r="BG1402" s="1"/>
  <c r="BH1402" s="1"/>
  <c r="BI1402" s="1"/>
  <c r="K147"/>
  <c r="L147" s="1"/>
  <c r="M147" s="1"/>
  <c r="N147" s="1"/>
  <c r="O147" s="1"/>
  <c r="K144"/>
  <c r="L144" s="1"/>
  <c r="M144" s="1"/>
  <c r="N144" s="1"/>
  <c r="O144" s="1"/>
  <c r="P144" s="1"/>
  <c r="Q144" s="1"/>
  <c r="R144" s="1"/>
  <c r="S144" s="1"/>
  <c r="T144" s="1"/>
  <c r="U144" s="1"/>
  <c r="V144" s="1"/>
  <c r="W144" s="1"/>
  <c r="X144" s="1"/>
  <c r="Y144" s="1"/>
  <c r="Z144" s="1"/>
  <c r="AA144" s="1"/>
  <c r="AB144" s="1"/>
  <c r="I145"/>
  <c r="J145" s="1"/>
  <c r="K145" s="1"/>
  <c r="L145" s="1"/>
  <c r="M145" s="1"/>
  <c r="N145" s="1"/>
  <c r="O145" s="1"/>
  <c r="P145" s="1"/>
  <c r="Q145" s="1"/>
  <c r="R145" s="1"/>
  <c r="S145" s="1"/>
  <c r="T145" s="1"/>
  <c r="U145" s="1"/>
  <c r="V145" s="1"/>
  <c r="W145" s="1"/>
  <c r="X145" s="1"/>
  <c r="Y145" s="1"/>
  <c r="Z145" s="1"/>
  <c r="C147"/>
  <c r="D147" s="1"/>
  <c r="E147" s="1"/>
  <c r="F147" s="1"/>
  <c r="C146"/>
  <c r="D146" s="1"/>
  <c r="E146" s="1"/>
  <c r="F146" s="1"/>
  <c r="G146" s="1"/>
  <c r="C145"/>
  <c r="D145" s="1"/>
  <c r="E145" s="1"/>
  <c r="F145" s="1"/>
  <c r="G145" s="1"/>
  <c r="C144"/>
  <c r="D144" s="1"/>
  <c r="E144" s="1"/>
  <c r="F144" s="1"/>
  <c r="G144" s="1"/>
  <c r="C173"/>
  <c r="D173" s="1"/>
  <c r="E173" s="1"/>
  <c r="F173" s="1"/>
  <c r="G173" s="1"/>
  <c r="H173" s="1"/>
  <c r="I173" s="1"/>
  <c r="J173" s="1"/>
  <c r="K173" s="1"/>
  <c r="L173" s="1"/>
  <c r="M173" s="1"/>
  <c r="N173" s="1"/>
  <c r="O173" s="1"/>
  <c r="P173" s="1"/>
  <c r="Q173" s="1"/>
  <c r="R173" s="1"/>
  <c r="S173" s="1"/>
  <c r="T173" s="1"/>
  <c r="U173" s="1"/>
  <c r="V173" s="1"/>
  <c r="W173" s="1"/>
  <c r="X173" s="1"/>
  <c r="Y173" s="1"/>
  <c r="Z173" s="1"/>
  <c r="AA173" s="1"/>
  <c r="AB173" s="1"/>
  <c r="AC173" s="1"/>
  <c r="AD173" s="1"/>
  <c r="AE173" s="1"/>
  <c r="AF173" s="1"/>
  <c r="AG173" s="1"/>
  <c r="AH173" s="1"/>
  <c r="AI173" s="1"/>
  <c r="AJ173" s="1"/>
  <c r="AK173" s="1"/>
  <c r="AL173" s="1"/>
  <c r="AM173" s="1"/>
  <c r="AN173" s="1"/>
  <c r="AO173" s="1"/>
  <c r="AP173" s="1"/>
  <c r="AQ173" s="1"/>
  <c r="AR173" s="1"/>
  <c r="AS173" s="1"/>
  <c r="AT173" s="1"/>
  <c r="AU173" s="1"/>
  <c r="AV173" s="1"/>
  <c r="AW173" s="1"/>
  <c r="AX173" s="1"/>
  <c r="AY173" s="1"/>
  <c r="AZ173" s="1"/>
  <c r="BA173" s="1"/>
  <c r="BB173" s="1"/>
  <c r="BC173" s="1"/>
  <c r="BD173" s="1"/>
  <c r="BE173" s="1"/>
  <c r="BF173" s="1"/>
  <c r="BG173" s="1"/>
  <c r="BH173" s="1"/>
  <c r="BI173" s="1"/>
  <c r="C1214"/>
  <c r="D1214" s="1"/>
  <c r="E1214" s="1"/>
  <c r="F1214" s="1"/>
  <c r="G1214" s="1"/>
  <c r="H1214" s="1"/>
  <c r="I1214" s="1"/>
  <c r="J1214" s="1"/>
  <c r="K1214" s="1"/>
  <c r="L1214" s="1"/>
  <c r="M1214" s="1"/>
  <c r="N1214" s="1"/>
  <c r="O1214" s="1"/>
  <c r="P1214" s="1"/>
  <c r="Q1214" s="1"/>
  <c r="R1214" s="1"/>
  <c r="S1214" s="1"/>
  <c r="T1214" s="1"/>
  <c r="U1214" s="1"/>
  <c r="V1214" s="1"/>
  <c r="W1214" s="1"/>
  <c r="X1214" s="1"/>
  <c r="Y1214" s="1"/>
  <c r="Z1214" s="1"/>
  <c r="AA1214" s="1"/>
  <c r="AB1214" s="1"/>
  <c r="AC1214" s="1"/>
  <c r="AD1214" s="1"/>
  <c r="AE1214" s="1"/>
  <c r="AF1214" s="1"/>
  <c r="AG1214" s="1"/>
  <c r="AH1214" s="1"/>
  <c r="AI1214" s="1"/>
  <c r="AJ1214" s="1"/>
  <c r="AK1214" s="1"/>
  <c r="AL1214" s="1"/>
  <c r="AM1214" s="1"/>
  <c r="AN1214" s="1"/>
  <c r="AO1214" s="1"/>
  <c r="AP1214" s="1"/>
  <c r="AQ1214" s="1"/>
  <c r="AR1214" s="1"/>
  <c r="AS1214" s="1"/>
  <c r="AT1214" s="1"/>
  <c r="AU1214" s="1"/>
  <c r="AV1214" s="1"/>
  <c r="AW1214" s="1"/>
  <c r="AX1214" s="1"/>
  <c r="AY1214" s="1"/>
  <c r="AZ1214" s="1"/>
  <c r="BA1214" s="1"/>
  <c r="BB1214" s="1"/>
  <c r="BC1214" s="1"/>
  <c r="BD1214" s="1"/>
  <c r="BE1214" s="1"/>
  <c r="BF1214" s="1"/>
  <c r="BG1214" s="1"/>
  <c r="BH1214" s="1"/>
  <c r="BI1214" s="1"/>
  <c r="C1238"/>
  <c r="D1238" s="1"/>
  <c r="E1238" s="1"/>
  <c r="F1238" s="1"/>
  <c r="G1238" s="1"/>
  <c r="H1238" s="1"/>
  <c r="I1238" s="1"/>
  <c r="J1238" s="1"/>
  <c r="K1238" s="1"/>
  <c r="L1238" s="1"/>
  <c r="M1238" s="1"/>
  <c r="N1238" s="1"/>
  <c r="O1238" s="1"/>
  <c r="P1238" s="1"/>
  <c r="Q1238" s="1"/>
  <c r="R1238" s="1"/>
  <c r="S1238" s="1"/>
  <c r="T1238" s="1"/>
  <c r="U1238" s="1"/>
  <c r="V1238" s="1"/>
  <c r="W1238" s="1"/>
  <c r="X1238" s="1"/>
  <c r="Y1238" s="1"/>
  <c r="Z1238" s="1"/>
  <c r="AA1238" s="1"/>
  <c r="AB1238" s="1"/>
  <c r="AC1238" s="1"/>
  <c r="AD1238" s="1"/>
  <c r="AE1238" s="1"/>
  <c r="AF1238" s="1"/>
  <c r="AG1238" s="1"/>
  <c r="AH1238" s="1"/>
  <c r="AI1238" s="1"/>
  <c r="AJ1238" s="1"/>
  <c r="AK1238" s="1"/>
  <c r="AL1238" s="1"/>
  <c r="AM1238" s="1"/>
  <c r="AN1238" s="1"/>
  <c r="AO1238" s="1"/>
  <c r="AP1238" s="1"/>
  <c r="AQ1238" s="1"/>
  <c r="AR1238" s="1"/>
  <c r="AS1238" s="1"/>
  <c r="AT1238" s="1"/>
  <c r="AU1238" s="1"/>
  <c r="AV1238" s="1"/>
  <c r="AW1238" s="1"/>
  <c r="AX1238" s="1"/>
  <c r="AY1238" s="1"/>
  <c r="AZ1238" s="1"/>
  <c r="BA1238" s="1"/>
  <c r="BB1238" s="1"/>
  <c r="BC1238" s="1"/>
  <c r="BD1238" s="1"/>
  <c r="BE1238" s="1"/>
  <c r="BF1238" s="1"/>
  <c r="BG1238" s="1"/>
  <c r="BH1238" s="1"/>
  <c r="BI1238" s="1"/>
  <c r="AY1327"/>
  <c r="AZ1327" s="1"/>
  <c r="BA1327" s="1"/>
  <c r="BB1327" s="1"/>
  <c r="BC1327" s="1"/>
  <c r="BD1327" s="1"/>
  <c r="BE1327" s="1"/>
  <c r="BF1327" s="1"/>
  <c r="BG1327" s="1"/>
  <c r="BH1327" s="1"/>
  <c r="AN1327"/>
  <c r="AO1327" s="1"/>
  <c r="AP1327" s="1"/>
  <c r="AQ1327" s="1"/>
  <c r="AR1327" s="1"/>
  <c r="AS1327" s="1"/>
  <c r="AT1327" s="1"/>
  <c r="AU1327" s="1"/>
  <c r="AV1327" s="1"/>
  <c r="AW1327" s="1"/>
  <c r="AI1327"/>
  <c r="AJ1327" s="1"/>
  <c r="AK1327" s="1"/>
  <c r="AL1327" s="1"/>
  <c r="AB1327"/>
  <c r="AC1327" s="1"/>
  <c r="AD1327" s="1"/>
  <c r="AE1327" s="1"/>
  <c r="AF1327" s="1"/>
  <c r="AG1327" s="1"/>
  <c r="Z1327"/>
  <c r="W1327"/>
  <c r="X1327" s="1"/>
  <c r="U1327"/>
  <c r="R1327"/>
  <c r="S1327" s="1"/>
  <c r="P1327"/>
  <c r="R1319"/>
  <c r="S1319" s="1"/>
  <c r="U1319" s="1"/>
  <c r="W1319" s="1"/>
  <c r="X1319" s="1"/>
  <c r="Z1319" s="1"/>
  <c r="AB1319" s="1"/>
  <c r="AC1319" s="1"/>
  <c r="AD1319" s="1"/>
  <c r="AE1319" s="1"/>
  <c r="AF1319" s="1"/>
  <c r="AG1319" s="1"/>
  <c r="AI1319" s="1"/>
  <c r="AJ1319" s="1"/>
  <c r="AK1319" s="1"/>
  <c r="AL1319" s="1"/>
  <c r="AN1319" s="1"/>
  <c r="AO1319" s="1"/>
  <c r="AP1319" s="1"/>
  <c r="AQ1319" s="1"/>
  <c r="AR1319" s="1"/>
  <c r="AS1319" s="1"/>
  <c r="AT1319" s="1"/>
  <c r="AU1319" s="1"/>
  <c r="AV1319" s="1"/>
  <c r="AW1319" s="1"/>
  <c r="P1319"/>
  <c r="C1298"/>
  <c r="D1298" s="1"/>
  <c r="E1298" s="1"/>
  <c r="F1298" s="1"/>
  <c r="G1298" s="1"/>
  <c r="H1298" s="1"/>
  <c r="I1298" s="1"/>
  <c r="J1298" s="1"/>
  <c r="K1298" s="1"/>
  <c r="L1298" s="1"/>
  <c r="M1298" s="1"/>
  <c r="N1298" s="1"/>
  <c r="O1298" s="1"/>
  <c r="P1298" s="1"/>
  <c r="Q1298" s="1"/>
  <c r="R1298" s="1"/>
  <c r="S1298" s="1"/>
  <c r="T1298" s="1"/>
  <c r="U1298" s="1"/>
  <c r="V1298" s="1"/>
  <c r="W1298" s="1"/>
  <c r="X1298" s="1"/>
  <c r="Y1298" s="1"/>
  <c r="Z1298" s="1"/>
  <c r="AA1298" s="1"/>
  <c r="AB1298" s="1"/>
  <c r="AC1298" s="1"/>
  <c r="AD1298" s="1"/>
  <c r="AE1298" s="1"/>
  <c r="AF1298" s="1"/>
  <c r="AG1298" s="1"/>
  <c r="AH1298" s="1"/>
  <c r="AI1298" s="1"/>
  <c r="AJ1298" s="1"/>
  <c r="AK1298" s="1"/>
  <c r="AL1298" s="1"/>
  <c r="AM1298" s="1"/>
  <c r="AN1298" s="1"/>
  <c r="AO1298" s="1"/>
  <c r="AP1298" s="1"/>
  <c r="AQ1298" s="1"/>
  <c r="AR1298" s="1"/>
  <c r="AS1298" s="1"/>
  <c r="AT1298" s="1"/>
  <c r="AU1298" s="1"/>
  <c r="AV1298" s="1"/>
  <c r="AW1298" s="1"/>
  <c r="AX1298" s="1"/>
  <c r="AY1298" s="1"/>
  <c r="AZ1298" s="1"/>
  <c r="BA1298" s="1"/>
  <c r="BB1298" s="1"/>
  <c r="BC1298" s="1"/>
  <c r="BD1298" s="1"/>
  <c r="BE1298" s="1"/>
  <c r="BF1298" s="1"/>
  <c r="BG1298" s="1"/>
  <c r="BH1298" s="1"/>
  <c r="BI1298" s="1"/>
  <c r="C490"/>
  <c r="D490" s="1"/>
  <c r="E490" s="1"/>
  <c r="F490" s="1"/>
  <c r="G490" s="1"/>
  <c r="H490" s="1"/>
  <c r="I490" s="1"/>
  <c r="J490" s="1"/>
  <c r="K490" s="1"/>
  <c r="L490" s="1"/>
  <c r="M490" s="1"/>
  <c r="N490" s="1"/>
  <c r="O490" s="1"/>
  <c r="P490" s="1"/>
  <c r="Q490" s="1"/>
  <c r="R490" s="1"/>
  <c r="S490" s="1"/>
  <c r="T490" s="1"/>
  <c r="U490" s="1"/>
  <c r="V490" s="1"/>
  <c r="W490" s="1"/>
  <c r="X490" s="1"/>
  <c r="Y490" s="1"/>
  <c r="Z490" s="1"/>
  <c r="AA490" s="1"/>
  <c r="AB490" s="1"/>
  <c r="AC490" s="1"/>
  <c r="AD490" s="1"/>
  <c r="AE490" s="1"/>
  <c r="AF490" s="1"/>
  <c r="AG490" s="1"/>
  <c r="AH490" s="1"/>
  <c r="AI490" s="1"/>
  <c r="AJ490" s="1"/>
  <c r="AK490" s="1"/>
  <c r="AL490" s="1"/>
  <c r="AM490" s="1"/>
  <c r="AN490" s="1"/>
  <c r="AO490" s="1"/>
  <c r="AP490" s="1"/>
  <c r="AQ490" s="1"/>
  <c r="AR490" s="1"/>
  <c r="AS490" s="1"/>
  <c r="AT490" s="1"/>
  <c r="AU490" s="1"/>
  <c r="AV490" s="1"/>
  <c r="AW490" s="1"/>
  <c r="AX490" s="1"/>
  <c r="AY490" s="1"/>
  <c r="AZ490" s="1"/>
  <c r="BA490" s="1"/>
  <c r="BB490" s="1"/>
  <c r="BC490" s="1"/>
  <c r="BD490" s="1"/>
  <c r="BE490" s="1"/>
  <c r="BF490" s="1"/>
  <c r="BG490" s="1"/>
  <c r="BH490" s="1"/>
  <c r="BI490" s="1"/>
  <c r="C372"/>
  <c r="D372" s="1"/>
  <c r="E372" s="1"/>
  <c r="F372" s="1"/>
  <c r="G372" s="1"/>
  <c r="H372" s="1"/>
  <c r="I372" s="1"/>
  <c r="J372" s="1"/>
  <c r="K372" s="1"/>
  <c r="L372" s="1"/>
  <c r="M372" s="1"/>
  <c r="N372" s="1"/>
  <c r="O372" s="1"/>
  <c r="P372" s="1"/>
  <c r="Q372" s="1"/>
  <c r="R372" s="1"/>
  <c r="S372" s="1"/>
  <c r="T372" s="1"/>
  <c r="U372" s="1"/>
  <c r="V372" s="1"/>
  <c r="W372" s="1"/>
  <c r="X372" s="1"/>
  <c r="Y372" s="1"/>
  <c r="Z372" s="1"/>
  <c r="AA372" s="1"/>
  <c r="AB372" s="1"/>
  <c r="AC372" s="1"/>
  <c r="AD372" s="1"/>
  <c r="AE372" s="1"/>
  <c r="AF372" s="1"/>
  <c r="AG372" s="1"/>
  <c r="AH372" s="1"/>
  <c r="AI372" s="1"/>
  <c r="AJ372" s="1"/>
  <c r="AK372" s="1"/>
  <c r="AL372" s="1"/>
  <c r="AM372" s="1"/>
  <c r="AN372" s="1"/>
  <c r="AO372" s="1"/>
  <c r="AP372" s="1"/>
  <c r="AQ372" s="1"/>
  <c r="AR372" s="1"/>
  <c r="AS372" s="1"/>
  <c r="AT372" s="1"/>
  <c r="AU372" s="1"/>
  <c r="AV372" s="1"/>
  <c r="AW372" s="1"/>
  <c r="AX372" s="1"/>
  <c r="AY372" s="1"/>
  <c r="AZ372" s="1"/>
  <c r="BA372" s="1"/>
  <c r="BB372" s="1"/>
  <c r="BC372" s="1"/>
  <c r="BD372" s="1"/>
  <c r="BE372" s="1"/>
  <c r="BF372" s="1"/>
  <c r="BG372" s="1"/>
  <c r="BH372" s="1"/>
  <c r="BI372" s="1"/>
  <c r="C371"/>
  <c r="D371" s="1"/>
  <c r="E371" s="1"/>
  <c r="F371" s="1"/>
  <c r="G371" s="1"/>
  <c r="H371" s="1"/>
  <c r="I371" s="1"/>
  <c r="J371" s="1"/>
  <c r="K371" s="1"/>
  <c r="L371" s="1"/>
  <c r="M371" s="1"/>
  <c r="N371" s="1"/>
  <c r="O371" s="1"/>
  <c r="P371" s="1"/>
  <c r="Q371" s="1"/>
  <c r="R371" s="1"/>
  <c r="S371" s="1"/>
  <c r="T371" s="1"/>
  <c r="U371" s="1"/>
  <c r="V371" s="1"/>
  <c r="W371" s="1"/>
  <c r="X371" s="1"/>
  <c r="Y371" s="1"/>
  <c r="Z371" s="1"/>
  <c r="AA371" s="1"/>
  <c r="AB371" s="1"/>
  <c r="AC371" s="1"/>
  <c r="AD371" s="1"/>
  <c r="AE371" s="1"/>
  <c r="AF371" s="1"/>
  <c r="AG371" s="1"/>
  <c r="AH371" s="1"/>
  <c r="AI371" s="1"/>
  <c r="AJ371" s="1"/>
  <c r="AK371" s="1"/>
  <c r="AL371" s="1"/>
  <c r="AM371" s="1"/>
  <c r="AN371" s="1"/>
  <c r="AO371" s="1"/>
  <c r="AP371" s="1"/>
  <c r="AQ371" s="1"/>
  <c r="AR371" s="1"/>
  <c r="AS371" s="1"/>
  <c r="AT371" s="1"/>
  <c r="AU371" s="1"/>
  <c r="AV371" s="1"/>
  <c r="AW371" s="1"/>
  <c r="AX371" s="1"/>
  <c r="AY371" s="1"/>
  <c r="AZ371" s="1"/>
  <c r="BA371" s="1"/>
  <c r="BB371" s="1"/>
  <c r="BC371" s="1"/>
  <c r="BD371" s="1"/>
  <c r="BE371" s="1"/>
  <c r="BF371" s="1"/>
  <c r="BG371" s="1"/>
  <c r="BH371" s="1"/>
  <c r="BI371" s="1"/>
  <c r="C1023"/>
  <c r="D1023" s="1"/>
  <c r="E1023" s="1"/>
  <c r="F1023" s="1"/>
  <c r="G1023" s="1"/>
  <c r="H1023" s="1"/>
  <c r="I1023" s="1"/>
  <c r="J1023" s="1"/>
  <c r="K1023" s="1"/>
  <c r="L1023" s="1"/>
  <c r="M1023" s="1"/>
  <c r="N1023" s="1"/>
  <c r="O1023" s="1"/>
  <c r="P1023" s="1"/>
  <c r="Q1023" s="1"/>
  <c r="R1023" s="1"/>
  <c r="S1023" s="1"/>
  <c r="T1023" s="1"/>
  <c r="U1023" s="1"/>
  <c r="V1023" s="1"/>
  <c r="W1023" s="1"/>
  <c r="X1023" s="1"/>
  <c r="Y1023" s="1"/>
  <c r="Z1023" s="1"/>
  <c r="AA1023" s="1"/>
  <c r="AB1023" s="1"/>
  <c r="AC1023" s="1"/>
  <c r="AD1023" s="1"/>
  <c r="AE1023" s="1"/>
  <c r="AF1023" s="1"/>
  <c r="AG1023" s="1"/>
  <c r="AH1023" s="1"/>
  <c r="AI1023" s="1"/>
  <c r="AJ1023" s="1"/>
  <c r="AK1023" s="1"/>
  <c r="AL1023" s="1"/>
  <c r="AM1023" s="1"/>
  <c r="AN1023" s="1"/>
  <c r="AO1023" s="1"/>
  <c r="AP1023" s="1"/>
  <c r="AQ1023" s="1"/>
  <c r="AR1023" s="1"/>
  <c r="AS1023" s="1"/>
  <c r="AT1023" s="1"/>
  <c r="AU1023" s="1"/>
  <c r="AV1023" s="1"/>
  <c r="AW1023" s="1"/>
  <c r="AX1023" s="1"/>
  <c r="AY1023" s="1"/>
  <c r="AZ1023" s="1"/>
  <c r="BA1023" s="1"/>
  <c r="BB1023" s="1"/>
  <c r="BC1023" s="1"/>
  <c r="BD1023" s="1"/>
  <c r="BE1023" s="1"/>
  <c r="BF1023" s="1"/>
  <c r="BG1023" s="1"/>
  <c r="BH1023" s="1"/>
  <c r="BI1023" s="1"/>
  <c r="C1022"/>
  <c r="D1022" s="1"/>
  <c r="E1022" s="1"/>
  <c r="F1022" s="1"/>
  <c r="G1022" s="1"/>
  <c r="H1022" s="1"/>
  <c r="I1022" s="1"/>
  <c r="J1022" s="1"/>
  <c r="K1022" s="1"/>
  <c r="L1022" s="1"/>
  <c r="M1022" s="1"/>
  <c r="N1022" s="1"/>
  <c r="O1022" s="1"/>
  <c r="P1022" s="1"/>
  <c r="Q1022" s="1"/>
  <c r="R1022" s="1"/>
  <c r="S1022" s="1"/>
  <c r="T1022" s="1"/>
  <c r="U1022" s="1"/>
  <c r="V1022" s="1"/>
  <c r="W1022" s="1"/>
  <c r="X1022" s="1"/>
  <c r="Y1022" s="1"/>
  <c r="Z1022" s="1"/>
  <c r="AA1022" s="1"/>
  <c r="AB1022" s="1"/>
  <c r="AC1022" s="1"/>
  <c r="AD1022" s="1"/>
  <c r="AE1022" s="1"/>
  <c r="AF1022" s="1"/>
  <c r="AG1022" s="1"/>
  <c r="AH1022" s="1"/>
  <c r="AI1022" s="1"/>
  <c r="AJ1022" s="1"/>
  <c r="AK1022" s="1"/>
  <c r="AL1022" s="1"/>
  <c r="AM1022" s="1"/>
  <c r="AN1022" s="1"/>
  <c r="AO1022" s="1"/>
  <c r="AP1022" s="1"/>
  <c r="AQ1022" s="1"/>
  <c r="AR1022" s="1"/>
  <c r="AS1022" s="1"/>
  <c r="AT1022" s="1"/>
  <c r="AU1022" s="1"/>
  <c r="AV1022" s="1"/>
  <c r="AW1022" s="1"/>
  <c r="AX1022" s="1"/>
  <c r="AY1022" s="1"/>
  <c r="AZ1022" s="1"/>
  <c r="BA1022" s="1"/>
  <c r="BB1022" s="1"/>
  <c r="BC1022" s="1"/>
  <c r="BD1022" s="1"/>
  <c r="BE1022" s="1"/>
  <c r="BF1022" s="1"/>
  <c r="BG1022" s="1"/>
  <c r="BH1022" s="1"/>
  <c r="BI1022" s="1"/>
  <c r="C1001"/>
  <c r="D1001" s="1"/>
  <c r="E1001" s="1"/>
  <c r="F1001" s="1"/>
  <c r="G1001" s="1"/>
  <c r="H1001" s="1"/>
  <c r="I1001" s="1"/>
  <c r="J1001" s="1"/>
  <c r="K1001" s="1"/>
  <c r="L1001" s="1"/>
  <c r="M1001" s="1"/>
  <c r="N1001" s="1"/>
  <c r="O1001" s="1"/>
  <c r="P1001" s="1"/>
  <c r="Q1001" s="1"/>
  <c r="R1001" s="1"/>
  <c r="S1001" s="1"/>
  <c r="T1001" s="1"/>
  <c r="U1001" s="1"/>
  <c r="V1001" s="1"/>
  <c r="W1001" s="1"/>
  <c r="X1001" s="1"/>
  <c r="Y1001" s="1"/>
  <c r="Z1001" s="1"/>
  <c r="AA1001" s="1"/>
  <c r="AB1001" s="1"/>
  <c r="AC1001" s="1"/>
  <c r="AD1001" s="1"/>
  <c r="AE1001" s="1"/>
  <c r="AF1001" s="1"/>
  <c r="AG1001" s="1"/>
  <c r="AH1001" s="1"/>
  <c r="AI1001" s="1"/>
  <c r="AJ1001" s="1"/>
  <c r="AK1001" s="1"/>
  <c r="AL1001" s="1"/>
  <c r="AM1001" s="1"/>
  <c r="AN1001" s="1"/>
  <c r="AO1001" s="1"/>
  <c r="AP1001" s="1"/>
  <c r="AQ1001" s="1"/>
  <c r="AR1001" s="1"/>
  <c r="AS1001" s="1"/>
  <c r="AT1001" s="1"/>
  <c r="AU1001" s="1"/>
  <c r="AV1001" s="1"/>
  <c r="AW1001" s="1"/>
  <c r="AX1001" s="1"/>
  <c r="AY1001" s="1"/>
  <c r="AZ1001" s="1"/>
  <c r="BA1001" s="1"/>
  <c r="BB1001" s="1"/>
  <c r="BC1001" s="1"/>
  <c r="BD1001" s="1"/>
  <c r="BE1001" s="1"/>
  <c r="BF1001" s="1"/>
  <c r="BG1001" s="1"/>
  <c r="BH1001" s="1"/>
  <c r="BI1001" s="1"/>
  <c r="C936"/>
  <c r="D936" s="1"/>
  <c r="E936" s="1"/>
  <c r="F936" s="1"/>
  <c r="G936" s="1"/>
  <c r="H936" s="1"/>
  <c r="I936" s="1"/>
  <c r="J936" s="1"/>
  <c r="K936" s="1"/>
  <c r="L936" s="1"/>
  <c r="M936" s="1"/>
  <c r="N936" s="1"/>
  <c r="O936" s="1"/>
  <c r="P936" s="1"/>
  <c r="Q936" s="1"/>
  <c r="R936" s="1"/>
  <c r="S936" s="1"/>
  <c r="T936" s="1"/>
  <c r="U936" s="1"/>
  <c r="V936" s="1"/>
  <c r="W936" s="1"/>
  <c r="X936" s="1"/>
  <c r="Y936" s="1"/>
  <c r="Z936" s="1"/>
  <c r="AA936" s="1"/>
  <c r="AB936" s="1"/>
  <c r="AC936" s="1"/>
  <c r="AD936" s="1"/>
  <c r="AE936" s="1"/>
  <c r="AF936" s="1"/>
  <c r="AG936" s="1"/>
  <c r="AH936" s="1"/>
  <c r="AI936" s="1"/>
  <c r="AJ936" s="1"/>
  <c r="AK936" s="1"/>
  <c r="AL936" s="1"/>
  <c r="AM936" s="1"/>
  <c r="AN936" s="1"/>
  <c r="AO936" s="1"/>
  <c r="AP936" s="1"/>
  <c r="AQ936" s="1"/>
  <c r="AR936" s="1"/>
  <c r="AS936" s="1"/>
  <c r="AT936" s="1"/>
  <c r="AU936" s="1"/>
  <c r="AV936" s="1"/>
  <c r="AW936" s="1"/>
  <c r="AX936" s="1"/>
  <c r="AY936" s="1"/>
  <c r="AZ936" s="1"/>
  <c r="BA936" s="1"/>
  <c r="BB936" s="1"/>
  <c r="BC936" s="1"/>
  <c r="BD936" s="1"/>
  <c r="BE936" s="1"/>
  <c r="BF936" s="1"/>
  <c r="BG936" s="1"/>
  <c r="BH936" s="1"/>
  <c r="BI936" s="1"/>
  <c r="E433"/>
  <c r="F433" s="1"/>
  <c r="G433" s="1"/>
  <c r="H433" s="1"/>
  <c r="I433" s="1"/>
  <c r="J433" s="1"/>
  <c r="K433" s="1"/>
  <c r="L433" s="1"/>
  <c r="M433" s="1"/>
  <c r="N433" s="1"/>
  <c r="O433" s="1"/>
  <c r="P433" s="1"/>
  <c r="Q433" s="1"/>
  <c r="R433" s="1"/>
  <c r="S433" s="1"/>
  <c r="T433" s="1"/>
  <c r="U433" s="1"/>
  <c r="V433" s="1"/>
  <c r="W433" s="1"/>
  <c r="X433" s="1"/>
  <c r="Y433" s="1"/>
  <c r="Z433" s="1"/>
  <c r="AA433" s="1"/>
  <c r="AB433" s="1"/>
  <c r="AC433" s="1"/>
  <c r="AD433" s="1"/>
  <c r="AE433" s="1"/>
  <c r="AF433" s="1"/>
  <c r="AG433" s="1"/>
  <c r="AH433" s="1"/>
  <c r="AI433" s="1"/>
  <c r="AJ433" s="1"/>
  <c r="AK433" s="1"/>
  <c r="AL433" s="1"/>
  <c r="AM433" s="1"/>
  <c r="AN433" s="1"/>
  <c r="AO433" s="1"/>
  <c r="AP433" s="1"/>
  <c r="AQ433" s="1"/>
  <c r="AR433" s="1"/>
  <c r="AS433" s="1"/>
  <c r="AT433" s="1"/>
  <c r="AU433" s="1"/>
  <c r="AV433" s="1"/>
  <c r="AW433" s="1"/>
  <c r="AX433" s="1"/>
  <c r="AY433" s="1"/>
  <c r="AZ433" s="1"/>
  <c r="BA433" s="1"/>
  <c r="BB433" s="1"/>
  <c r="BC433" s="1"/>
  <c r="BD433" s="1"/>
  <c r="BE433" s="1"/>
  <c r="BF433" s="1"/>
  <c r="BG433" s="1"/>
  <c r="BH433" s="1"/>
  <c r="BI433" s="1"/>
  <c r="E434"/>
  <c r="F434" s="1"/>
  <c r="G434" s="1"/>
  <c r="H434" s="1"/>
  <c r="I434" s="1"/>
  <c r="C435"/>
  <c r="D435" s="1"/>
  <c r="E435" s="1"/>
  <c r="F435" s="1"/>
  <c r="G435" s="1"/>
  <c r="H435" s="1"/>
  <c r="I435" s="1"/>
  <c r="J435" s="1"/>
  <c r="K435" s="1"/>
  <c r="L435" s="1"/>
  <c r="M435" s="1"/>
  <c r="N435" s="1"/>
  <c r="O435" s="1"/>
  <c r="P435" s="1"/>
  <c r="Q435" s="1"/>
  <c r="R435" s="1"/>
  <c r="S435" s="1"/>
  <c r="T435" s="1"/>
  <c r="U435" s="1"/>
  <c r="V435" s="1"/>
  <c r="W435" s="1"/>
  <c r="X435" s="1"/>
  <c r="Y435" s="1"/>
  <c r="Z435" s="1"/>
  <c r="AA435" s="1"/>
  <c r="AB435" s="1"/>
  <c r="AC435" s="1"/>
  <c r="AD435" s="1"/>
  <c r="AE435" s="1"/>
  <c r="AF435" s="1"/>
  <c r="AG435" s="1"/>
  <c r="AH435" s="1"/>
  <c r="AI435" s="1"/>
  <c r="AJ435" s="1"/>
  <c r="AK435" s="1"/>
  <c r="AL435" s="1"/>
  <c r="AM435" s="1"/>
  <c r="AN435" s="1"/>
  <c r="AO435" s="1"/>
  <c r="AP435" s="1"/>
  <c r="AQ435" s="1"/>
  <c r="AR435" s="1"/>
  <c r="AS435" s="1"/>
  <c r="AT435" s="1"/>
  <c r="AU435" s="1"/>
  <c r="AV435" s="1"/>
  <c r="AW435" s="1"/>
  <c r="AX435" s="1"/>
  <c r="AY435" s="1"/>
  <c r="AZ435" s="1"/>
  <c r="BA435" s="1"/>
  <c r="BB435" s="1"/>
  <c r="BC435" s="1"/>
  <c r="BD435" s="1"/>
  <c r="BE435" s="1"/>
  <c r="BF435" s="1"/>
  <c r="BG435" s="1"/>
  <c r="BH435" s="1"/>
  <c r="BI435" s="1"/>
  <c r="R991"/>
  <c r="S991" s="1"/>
  <c r="U991" s="1"/>
  <c r="W991" s="1"/>
  <c r="Y991" s="1"/>
  <c r="Z991" s="1"/>
  <c r="AB991" s="1"/>
  <c r="AC991" s="1"/>
  <c r="AD991" s="1"/>
  <c r="AE991" s="1"/>
  <c r="AG991" s="1"/>
  <c r="AH991" s="1"/>
  <c r="AI991" s="1"/>
  <c r="AJ991" s="1"/>
  <c r="AL991" s="1"/>
  <c r="AM991" s="1"/>
  <c r="AN991" s="1"/>
  <c r="AO991" s="1"/>
  <c r="AP991" s="1"/>
  <c r="AR991" s="1"/>
  <c r="AS991" s="1"/>
  <c r="AT991" s="1"/>
  <c r="AU991" s="1"/>
  <c r="AV991" s="1"/>
  <c r="AX991" s="1"/>
  <c r="AY991" s="1"/>
  <c r="AZ991" s="1"/>
  <c r="BA991" s="1"/>
  <c r="BB991" s="1"/>
  <c r="BD991" s="1"/>
  <c r="BE991" s="1"/>
  <c r="BF991" s="1"/>
  <c r="BG991" s="1"/>
  <c r="BH991" s="1"/>
  <c r="C787"/>
  <c r="D787" s="1"/>
  <c r="E787" s="1"/>
  <c r="F787" s="1"/>
  <c r="C478"/>
  <c r="D478" s="1"/>
  <c r="E478" s="1"/>
  <c r="F478" s="1"/>
  <c r="G478" s="1"/>
  <c r="H478" s="1"/>
  <c r="I478" s="1"/>
  <c r="J478" s="1"/>
  <c r="K478" s="1"/>
  <c r="L478" s="1"/>
  <c r="M478" s="1"/>
  <c r="N478" s="1"/>
  <c r="O478" s="1"/>
  <c r="P478" s="1"/>
  <c r="Q478" s="1"/>
  <c r="R478" s="1"/>
  <c r="S478" s="1"/>
  <c r="T478" s="1"/>
  <c r="U478" s="1"/>
  <c r="V478" s="1"/>
  <c r="W478" s="1"/>
  <c r="X478" s="1"/>
  <c r="Y478" s="1"/>
  <c r="Z478" s="1"/>
  <c r="AA478" s="1"/>
  <c r="AB478" s="1"/>
  <c r="AC478" s="1"/>
  <c r="AD478" s="1"/>
  <c r="AE478" s="1"/>
  <c r="AF478" s="1"/>
  <c r="AG478" s="1"/>
  <c r="AH478" s="1"/>
  <c r="AI478" s="1"/>
  <c r="AJ478" s="1"/>
  <c r="AK478" s="1"/>
  <c r="AL478" s="1"/>
  <c r="AM478" s="1"/>
  <c r="AN478" s="1"/>
  <c r="AO478" s="1"/>
  <c r="AP478" s="1"/>
  <c r="AQ478" s="1"/>
  <c r="AR478" s="1"/>
  <c r="AS478" s="1"/>
  <c r="AT478" s="1"/>
  <c r="AU478" s="1"/>
  <c r="AV478" s="1"/>
  <c r="AW478" s="1"/>
  <c r="AX478" s="1"/>
  <c r="AY478" s="1"/>
  <c r="AZ478" s="1"/>
  <c r="BA478" s="1"/>
  <c r="BB478" s="1"/>
  <c r="BC478" s="1"/>
  <c r="BD478" s="1"/>
  <c r="BE478" s="1"/>
  <c r="BF478" s="1"/>
  <c r="BG478" s="1"/>
  <c r="BH478" s="1"/>
  <c r="BI478" s="1"/>
  <c r="C477"/>
  <c r="D477" s="1"/>
  <c r="E477" s="1"/>
  <c r="F477" s="1"/>
  <c r="G477" s="1"/>
  <c r="H477" s="1"/>
  <c r="I477" s="1"/>
  <c r="J477" s="1"/>
  <c r="K477" s="1"/>
  <c r="L477" s="1"/>
  <c r="M477" s="1"/>
  <c r="N477" s="1"/>
  <c r="O477" s="1"/>
  <c r="P477" s="1"/>
  <c r="Q477" s="1"/>
  <c r="R477" s="1"/>
  <c r="S477" s="1"/>
  <c r="T477" s="1"/>
  <c r="U477" s="1"/>
  <c r="V477" s="1"/>
  <c r="W477" s="1"/>
  <c r="X477" s="1"/>
  <c r="Y477" s="1"/>
  <c r="Z477" s="1"/>
  <c r="AA477" s="1"/>
  <c r="AB477" s="1"/>
  <c r="AC477" s="1"/>
  <c r="AD477" s="1"/>
  <c r="AE477" s="1"/>
  <c r="AF477" s="1"/>
  <c r="AG477" s="1"/>
  <c r="AH477" s="1"/>
  <c r="AI477" s="1"/>
  <c r="AJ477" s="1"/>
  <c r="AK477" s="1"/>
  <c r="AL477" s="1"/>
  <c r="AM477" s="1"/>
  <c r="AN477" s="1"/>
  <c r="AO477" s="1"/>
  <c r="AP477" s="1"/>
  <c r="AQ477" s="1"/>
  <c r="AR477" s="1"/>
  <c r="AS477" s="1"/>
  <c r="AT477" s="1"/>
  <c r="AU477" s="1"/>
  <c r="AV477" s="1"/>
  <c r="AW477" s="1"/>
  <c r="AX477" s="1"/>
  <c r="AY477" s="1"/>
  <c r="AZ477" s="1"/>
  <c r="BA477" s="1"/>
  <c r="BB477" s="1"/>
  <c r="BC477" s="1"/>
  <c r="BD477" s="1"/>
  <c r="BE477" s="1"/>
  <c r="BF477" s="1"/>
  <c r="BG477" s="1"/>
  <c r="BH477" s="1"/>
  <c r="BI477" s="1"/>
  <c r="C476"/>
  <c r="D476" s="1"/>
  <c r="E476" s="1"/>
  <c r="F476" s="1"/>
  <c r="G476" s="1"/>
  <c r="H476" s="1"/>
  <c r="I476" s="1"/>
  <c r="J476" s="1"/>
  <c r="K476" s="1"/>
  <c r="L476" s="1"/>
  <c r="M476" s="1"/>
  <c r="N476" s="1"/>
  <c r="O476" s="1"/>
  <c r="P476" s="1"/>
  <c r="Q476" s="1"/>
  <c r="R476" s="1"/>
  <c r="S476" s="1"/>
  <c r="T476" s="1"/>
  <c r="U476" s="1"/>
  <c r="V476" s="1"/>
  <c r="W476" s="1"/>
  <c r="X476" s="1"/>
  <c r="Y476" s="1"/>
  <c r="Z476" s="1"/>
  <c r="AA476" s="1"/>
  <c r="AB476" s="1"/>
  <c r="AC476" s="1"/>
  <c r="AD476" s="1"/>
  <c r="AE476" s="1"/>
  <c r="AF476" s="1"/>
  <c r="AG476" s="1"/>
  <c r="AH476" s="1"/>
  <c r="AI476" s="1"/>
  <c r="AJ476" s="1"/>
  <c r="AK476" s="1"/>
  <c r="AL476" s="1"/>
  <c r="AM476" s="1"/>
  <c r="AN476" s="1"/>
  <c r="AO476" s="1"/>
  <c r="AP476" s="1"/>
  <c r="AQ476" s="1"/>
  <c r="AR476" s="1"/>
  <c r="AS476" s="1"/>
  <c r="AT476" s="1"/>
  <c r="AU476" s="1"/>
  <c r="AV476" s="1"/>
  <c r="AW476" s="1"/>
  <c r="AX476" s="1"/>
  <c r="AY476" s="1"/>
  <c r="AZ476" s="1"/>
  <c r="BA476" s="1"/>
  <c r="BB476" s="1"/>
  <c r="BC476" s="1"/>
  <c r="BD476" s="1"/>
  <c r="BE476" s="1"/>
  <c r="BF476" s="1"/>
  <c r="BG476" s="1"/>
  <c r="BH476" s="1"/>
  <c r="BI476" s="1"/>
  <c r="C475"/>
  <c r="D475" s="1"/>
  <c r="E475" s="1"/>
  <c r="F475" s="1"/>
  <c r="G475" s="1"/>
  <c r="H475" s="1"/>
  <c r="I475" s="1"/>
  <c r="J475" s="1"/>
  <c r="K475" s="1"/>
  <c r="L475" s="1"/>
  <c r="M475" s="1"/>
  <c r="N475" s="1"/>
  <c r="O475" s="1"/>
  <c r="P475" s="1"/>
  <c r="Q475" s="1"/>
  <c r="R475" s="1"/>
  <c r="S475" s="1"/>
  <c r="T475" s="1"/>
  <c r="U475" s="1"/>
  <c r="V475" s="1"/>
  <c r="W475" s="1"/>
  <c r="X475" s="1"/>
  <c r="Y475" s="1"/>
  <c r="Z475" s="1"/>
  <c r="AA475" s="1"/>
  <c r="AB475" s="1"/>
  <c r="AC475" s="1"/>
  <c r="AD475" s="1"/>
  <c r="AE475" s="1"/>
  <c r="AF475" s="1"/>
  <c r="AG475" s="1"/>
  <c r="AH475" s="1"/>
  <c r="AI475" s="1"/>
  <c r="AJ475" s="1"/>
  <c r="AK475" s="1"/>
  <c r="AL475" s="1"/>
  <c r="AM475" s="1"/>
  <c r="AN475" s="1"/>
  <c r="AO475" s="1"/>
  <c r="AP475" s="1"/>
  <c r="AQ475" s="1"/>
  <c r="AR475" s="1"/>
  <c r="AS475" s="1"/>
  <c r="AT475" s="1"/>
  <c r="AU475" s="1"/>
  <c r="AV475" s="1"/>
  <c r="AW475" s="1"/>
  <c r="AX475" s="1"/>
  <c r="AY475" s="1"/>
  <c r="AZ475" s="1"/>
  <c r="BA475" s="1"/>
  <c r="BB475" s="1"/>
  <c r="BC475" s="1"/>
  <c r="BD475" s="1"/>
  <c r="BE475" s="1"/>
  <c r="BF475" s="1"/>
  <c r="BG475" s="1"/>
  <c r="BH475" s="1"/>
  <c r="BI475" s="1"/>
  <c r="C474"/>
  <c r="D474" s="1"/>
  <c r="E474" s="1"/>
  <c r="F474" s="1"/>
  <c r="G474" s="1"/>
  <c r="H474" s="1"/>
  <c r="I474" s="1"/>
  <c r="J474" s="1"/>
  <c r="K474" s="1"/>
  <c r="L474" s="1"/>
  <c r="M474" s="1"/>
  <c r="N474" s="1"/>
  <c r="O474" s="1"/>
  <c r="P474" s="1"/>
  <c r="Q474" s="1"/>
  <c r="R474" s="1"/>
  <c r="S474" s="1"/>
  <c r="T474" s="1"/>
  <c r="U474" s="1"/>
  <c r="V474" s="1"/>
  <c r="W474" s="1"/>
  <c r="X474" s="1"/>
  <c r="Y474" s="1"/>
  <c r="Z474" s="1"/>
  <c r="AA474" s="1"/>
  <c r="AB474" s="1"/>
  <c r="AC474" s="1"/>
  <c r="AD474" s="1"/>
  <c r="AE474" s="1"/>
  <c r="AF474" s="1"/>
  <c r="AG474" s="1"/>
  <c r="AH474" s="1"/>
  <c r="AI474" s="1"/>
  <c r="AJ474" s="1"/>
  <c r="AK474" s="1"/>
  <c r="AL474" s="1"/>
  <c r="AM474" s="1"/>
  <c r="AN474" s="1"/>
  <c r="AO474" s="1"/>
  <c r="AP474" s="1"/>
  <c r="AQ474" s="1"/>
  <c r="AR474" s="1"/>
  <c r="AS474" s="1"/>
  <c r="AT474" s="1"/>
  <c r="AU474" s="1"/>
  <c r="AV474" s="1"/>
  <c r="AW474" s="1"/>
  <c r="AX474" s="1"/>
  <c r="AY474" s="1"/>
  <c r="AZ474" s="1"/>
  <c r="BA474" s="1"/>
  <c r="BB474" s="1"/>
  <c r="BC474" s="1"/>
  <c r="BD474" s="1"/>
  <c r="BE474" s="1"/>
  <c r="BF474" s="1"/>
  <c r="BG474" s="1"/>
  <c r="BH474" s="1"/>
  <c r="BI474" s="1"/>
  <c r="C472"/>
  <c r="D472" s="1"/>
  <c r="E472" s="1"/>
  <c r="F472" s="1"/>
  <c r="G472" s="1"/>
  <c r="H472" s="1"/>
  <c r="I472" s="1"/>
  <c r="J472" s="1"/>
  <c r="K472" s="1"/>
  <c r="L472" s="1"/>
  <c r="M472" s="1"/>
  <c r="N472" s="1"/>
  <c r="O472" s="1"/>
  <c r="P472" s="1"/>
  <c r="Q472" s="1"/>
  <c r="R472" s="1"/>
  <c r="S472" s="1"/>
  <c r="T472" s="1"/>
  <c r="U472" s="1"/>
  <c r="V472" s="1"/>
  <c r="W472" s="1"/>
  <c r="X472" s="1"/>
  <c r="Y472" s="1"/>
  <c r="Z472" s="1"/>
  <c r="AA472" s="1"/>
  <c r="AB472" s="1"/>
  <c r="AC472" s="1"/>
  <c r="AD472" s="1"/>
  <c r="AE472" s="1"/>
  <c r="AF472" s="1"/>
  <c r="AG472" s="1"/>
  <c r="AH472" s="1"/>
  <c r="AI472" s="1"/>
  <c r="AJ472" s="1"/>
  <c r="AK472" s="1"/>
  <c r="AL472" s="1"/>
  <c r="AM472" s="1"/>
  <c r="AN472" s="1"/>
  <c r="AO472" s="1"/>
  <c r="AP472" s="1"/>
  <c r="AQ472" s="1"/>
  <c r="AR472" s="1"/>
  <c r="AS472" s="1"/>
  <c r="AT472" s="1"/>
  <c r="AU472" s="1"/>
  <c r="AV472" s="1"/>
  <c r="AW472" s="1"/>
  <c r="AX472" s="1"/>
  <c r="AY472" s="1"/>
  <c r="AZ472" s="1"/>
  <c r="BA472" s="1"/>
  <c r="BB472" s="1"/>
  <c r="BC472" s="1"/>
  <c r="BD472" s="1"/>
  <c r="BE472" s="1"/>
  <c r="BF472" s="1"/>
  <c r="BG472" s="1"/>
  <c r="BH472" s="1"/>
  <c r="BI472" s="1"/>
  <c r="C471"/>
  <c r="D471" s="1"/>
  <c r="E471" s="1"/>
  <c r="F471" s="1"/>
  <c r="G471" s="1"/>
  <c r="H471" s="1"/>
  <c r="I471" s="1"/>
  <c r="J471" s="1"/>
  <c r="K471" s="1"/>
  <c r="L471" s="1"/>
  <c r="M471" s="1"/>
  <c r="N471" s="1"/>
  <c r="O471" s="1"/>
  <c r="P471" s="1"/>
  <c r="Q471" s="1"/>
  <c r="R471" s="1"/>
  <c r="S471" s="1"/>
  <c r="T471" s="1"/>
  <c r="U471" s="1"/>
  <c r="V471" s="1"/>
  <c r="W471" s="1"/>
  <c r="X471" s="1"/>
  <c r="Y471" s="1"/>
  <c r="Z471" s="1"/>
  <c r="AA471" s="1"/>
  <c r="AB471" s="1"/>
  <c r="AC471" s="1"/>
  <c r="AD471" s="1"/>
  <c r="AE471" s="1"/>
  <c r="AF471" s="1"/>
  <c r="AG471" s="1"/>
  <c r="AH471" s="1"/>
  <c r="AI471" s="1"/>
  <c r="AJ471" s="1"/>
  <c r="AK471" s="1"/>
  <c r="AL471" s="1"/>
  <c r="AM471" s="1"/>
  <c r="AN471" s="1"/>
  <c r="AO471" s="1"/>
  <c r="AP471" s="1"/>
  <c r="AQ471" s="1"/>
  <c r="AR471" s="1"/>
  <c r="AS471" s="1"/>
  <c r="AT471" s="1"/>
  <c r="AU471" s="1"/>
  <c r="AV471" s="1"/>
  <c r="AW471" s="1"/>
  <c r="AX471" s="1"/>
  <c r="AY471" s="1"/>
  <c r="AZ471" s="1"/>
  <c r="BA471" s="1"/>
  <c r="BB471" s="1"/>
  <c r="BC471" s="1"/>
  <c r="BD471" s="1"/>
  <c r="BE471" s="1"/>
  <c r="BF471" s="1"/>
  <c r="BG471" s="1"/>
  <c r="BH471" s="1"/>
  <c r="BI471" s="1"/>
  <c r="C431"/>
  <c r="D431" s="1"/>
  <c r="E431" s="1"/>
  <c r="F431" s="1"/>
  <c r="G431" s="1"/>
  <c r="H431" s="1"/>
  <c r="I431" s="1"/>
  <c r="J431" s="1"/>
  <c r="K431" s="1"/>
  <c r="L431" s="1"/>
  <c r="M431" s="1"/>
  <c r="N431" s="1"/>
  <c r="O431" s="1"/>
  <c r="P431" s="1"/>
  <c r="Q431" s="1"/>
  <c r="R431" s="1"/>
  <c r="S431" s="1"/>
  <c r="T431" s="1"/>
  <c r="U431" s="1"/>
  <c r="V431" s="1"/>
  <c r="W431" s="1"/>
  <c r="X431" s="1"/>
  <c r="Y431" s="1"/>
  <c r="Z431" s="1"/>
  <c r="AA431" s="1"/>
  <c r="AB431" s="1"/>
  <c r="AC431" s="1"/>
  <c r="AD431" s="1"/>
  <c r="AE431" s="1"/>
  <c r="AF431" s="1"/>
  <c r="AG431" s="1"/>
  <c r="AH431" s="1"/>
  <c r="AI431" s="1"/>
  <c r="AJ431" s="1"/>
  <c r="AK431" s="1"/>
  <c r="AL431" s="1"/>
  <c r="AM431" s="1"/>
  <c r="AN431" s="1"/>
  <c r="AO431" s="1"/>
  <c r="AP431" s="1"/>
  <c r="AQ431" s="1"/>
  <c r="AR431" s="1"/>
  <c r="AS431" s="1"/>
  <c r="AT431" s="1"/>
  <c r="AU431" s="1"/>
  <c r="AV431" s="1"/>
  <c r="AW431" s="1"/>
  <c r="AX431" s="1"/>
  <c r="AY431" s="1"/>
  <c r="AZ431" s="1"/>
  <c r="BA431" s="1"/>
  <c r="BB431" s="1"/>
  <c r="BC431" s="1"/>
  <c r="BD431" s="1"/>
  <c r="BE431" s="1"/>
  <c r="BF431" s="1"/>
  <c r="BG431" s="1"/>
  <c r="BH431" s="1"/>
  <c r="BI431" s="1"/>
  <c r="C430"/>
  <c r="D430" s="1"/>
  <c r="E430" s="1"/>
  <c r="F430" s="1"/>
  <c r="G430" s="1"/>
  <c r="H430" s="1"/>
  <c r="I430" s="1"/>
  <c r="J430" s="1"/>
  <c r="K430" s="1"/>
  <c r="L430" s="1"/>
  <c r="M430" s="1"/>
  <c r="N430" s="1"/>
  <c r="O430" s="1"/>
  <c r="P430" s="1"/>
  <c r="Q430" s="1"/>
  <c r="R430" s="1"/>
  <c r="S430" s="1"/>
  <c r="T430" s="1"/>
  <c r="U430" s="1"/>
  <c r="V430" s="1"/>
  <c r="W430" s="1"/>
  <c r="X430" s="1"/>
  <c r="Y430" s="1"/>
  <c r="Z430" s="1"/>
  <c r="AA430" s="1"/>
  <c r="AB430" s="1"/>
  <c r="AC430" s="1"/>
  <c r="AD430" s="1"/>
  <c r="AE430" s="1"/>
  <c r="AF430" s="1"/>
  <c r="AG430" s="1"/>
  <c r="AH430" s="1"/>
  <c r="AI430" s="1"/>
  <c r="AJ430" s="1"/>
  <c r="AK430" s="1"/>
  <c r="AL430" s="1"/>
  <c r="AM430" s="1"/>
  <c r="AN430" s="1"/>
  <c r="AO430" s="1"/>
  <c r="AP430" s="1"/>
  <c r="AQ430" s="1"/>
  <c r="AR430" s="1"/>
  <c r="AS430" s="1"/>
  <c r="AT430" s="1"/>
  <c r="AU430" s="1"/>
  <c r="AV430" s="1"/>
  <c r="AW430" s="1"/>
  <c r="AX430" s="1"/>
  <c r="AY430" s="1"/>
  <c r="AZ430" s="1"/>
  <c r="BA430" s="1"/>
  <c r="BB430" s="1"/>
  <c r="BC430" s="1"/>
  <c r="BD430" s="1"/>
  <c r="BE430" s="1"/>
  <c r="BF430" s="1"/>
  <c r="BG430" s="1"/>
  <c r="BH430" s="1"/>
  <c r="BI430" s="1"/>
  <c r="C105"/>
  <c r="D105" s="1"/>
  <c r="E105" s="1"/>
  <c r="F105" s="1"/>
  <c r="G105" s="1"/>
  <c r="H105" s="1"/>
  <c r="I105" s="1"/>
  <c r="J105" s="1"/>
  <c r="K105" s="1"/>
  <c r="L105" s="1"/>
  <c r="M105" s="1"/>
  <c r="N105" s="1"/>
  <c r="O105" s="1"/>
  <c r="P105" s="1"/>
  <c r="Q105" s="1"/>
  <c r="R105" s="1"/>
  <c r="S105" s="1"/>
  <c r="T105" s="1"/>
  <c r="U105" s="1"/>
  <c r="V105" s="1"/>
  <c r="W105" s="1"/>
  <c r="X105" s="1"/>
  <c r="Y105" s="1"/>
  <c r="Z105" s="1"/>
  <c r="AA105" s="1"/>
  <c r="AB105" s="1"/>
  <c r="AC105" s="1"/>
  <c r="AD105" s="1"/>
  <c r="AE105" s="1"/>
  <c r="AF105" s="1"/>
  <c r="AG105" s="1"/>
  <c r="AH105" s="1"/>
  <c r="AI105" s="1"/>
  <c r="AJ105" s="1"/>
  <c r="AK105" s="1"/>
  <c r="AL105" s="1"/>
  <c r="AM105" s="1"/>
  <c r="AN105" s="1"/>
  <c r="AO105" s="1"/>
  <c r="AP105" s="1"/>
  <c r="AQ105" s="1"/>
  <c r="AR105" s="1"/>
  <c r="AS105" s="1"/>
  <c r="AT105" s="1"/>
  <c r="AU105" s="1"/>
  <c r="AV105" s="1"/>
  <c r="AW105" s="1"/>
  <c r="AX105" s="1"/>
  <c r="AY105" s="1"/>
  <c r="AZ105" s="1"/>
  <c r="BA105" s="1"/>
  <c r="BB105" s="1"/>
  <c r="BC105" s="1"/>
  <c r="BD105" s="1"/>
  <c r="BE105" s="1"/>
  <c r="BF105" s="1"/>
  <c r="BG105" s="1"/>
  <c r="BH105" s="1"/>
  <c r="BI105" s="1"/>
  <c r="C316"/>
  <c r="D316" s="1"/>
  <c r="E316" s="1"/>
  <c r="F316" s="1"/>
  <c r="G316" s="1"/>
  <c r="H316" s="1"/>
  <c r="I316" s="1"/>
  <c r="J316" s="1"/>
  <c r="K316" s="1"/>
  <c r="L316" s="1"/>
  <c r="M316" s="1"/>
  <c r="N316" s="1"/>
  <c r="O316" s="1"/>
  <c r="P316" s="1"/>
  <c r="Q316" s="1"/>
  <c r="R316" s="1"/>
  <c r="S316" s="1"/>
  <c r="T316" s="1"/>
  <c r="U316" s="1"/>
  <c r="V316" s="1"/>
  <c r="W316" s="1"/>
  <c r="X316" s="1"/>
  <c r="Y316" s="1"/>
  <c r="Z316" s="1"/>
  <c r="AA316" s="1"/>
  <c r="AB316" s="1"/>
  <c r="AC316" s="1"/>
  <c r="AD316" s="1"/>
  <c r="AE316" s="1"/>
  <c r="AF316" s="1"/>
  <c r="AG316" s="1"/>
  <c r="AH316" s="1"/>
  <c r="AI316" s="1"/>
  <c r="AJ316" s="1"/>
  <c r="AK316" s="1"/>
  <c r="AL316" s="1"/>
  <c r="AM316" s="1"/>
  <c r="AN316" s="1"/>
  <c r="AO316" s="1"/>
  <c r="AP316" s="1"/>
  <c r="AQ316" s="1"/>
  <c r="AR316" s="1"/>
  <c r="AS316" s="1"/>
  <c r="AT316" s="1"/>
  <c r="AU316" s="1"/>
  <c r="AV316" s="1"/>
  <c r="AW316" s="1"/>
  <c r="AX316" s="1"/>
  <c r="AY316" s="1"/>
  <c r="AZ316" s="1"/>
  <c r="BA316" s="1"/>
  <c r="BB316" s="1"/>
  <c r="BC316" s="1"/>
  <c r="BD316" s="1"/>
  <c r="BE316" s="1"/>
  <c r="BF316" s="1"/>
  <c r="BG316" s="1"/>
  <c r="BH316" s="1"/>
  <c r="BI316" s="1"/>
  <c r="C317"/>
  <c r="D317" s="1"/>
  <c r="E317" s="1"/>
  <c r="F317" s="1"/>
  <c r="G317" s="1"/>
  <c r="H317" s="1"/>
  <c r="I317" s="1"/>
  <c r="J317" s="1"/>
  <c r="K317" s="1"/>
  <c r="L317" s="1"/>
  <c r="M317" s="1"/>
  <c r="N317" s="1"/>
  <c r="O317" s="1"/>
  <c r="P317" s="1"/>
  <c r="Q317" s="1"/>
  <c r="R317" s="1"/>
  <c r="S317" s="1"/>
  <c r="T317" s="1"/>
  <c r="U317" s="1"/>
  <c r="V317" s="1"/>
  <c r="W317" s="1"/>
  <c r="X317" s="1"/>
  <c r="Y317" s="1"/>
  <c r="Z317" s="1"/>
  <c r="AA317" s="1"/>
  <c r="AB317" s="1"/>
  <c r="AC317" s="1"/>
  <c r="AD317" s="1"/>
  <c r="AE317" s="1"/>
  <c r="AF317" s="1"/>
  <c r="AG317" s="1"/>
  <c r="AH317" s="1"/>
  <c r="AI317" s="1"/>
  <c r="AJ317" s="1"/>
  <c r="AK317" s="1"/>
  <c r="AL317" s="1"/>
  <c r="AM317" s="1"/>
  <c r="AN317" s="1"/>
  <c r="AO317" s="1"/>
  <c r="AP317" s="1"/>
  <c r="AQ317" s="1"/>
  <c r="AR317" s="1"/>
  <c r="AS317" s="1"/>
  <c r="AT317" s="1"/>
  <c r="AU317" s="1"/>
  <c r="AV317" s="1"/>
  <c r="AW317" s="1"/>
  <c r="AX317" s="1"/>
  <c r="AY317" s="1"/>
  <c r="AZ317" s="1"/>
  <c r="BA317" s="1"/>
  <c r="BB317" s="1"/>
  <c r="BC317" s="1"/>
  <c r="BD317" s="1"/>
  <c r="BE317" s="1"/>
  <c r="BF317" s="1"/>
  <c r="BG317" s="1"/>
  <c r="BH317" s="1"/>
  <c r="BI317" s="1"/>
  <c r="B271"/>
  <c r="C272"/>
  <c r="C271" s="1"/>
  <c r="C505"/>
  <c r="D505" s="1"/>
  <c r="E505" s="1"/>
  <c r="F505" s="1"/>
  <c r="G505" s="1"/>
  <c r="H505" s="1"/>
  <c r="I505" s="1"/>
  <c r="J505" s="1"/>
  <c r="K505" s="1"/>
  <c r="L505" s="1"/>
  <c r="M505" s="1"/>
  <c r="N505" s="1"/>
  <c r="O505" s="1"/>
  <c r="P505" s="1"/>
  <c r="Q505" s="1"/>
  <c r="R505" s="1"/>
  <c r="S505" s="1"/>
  <c r="T505" s="1"/>
  <c r="U505" s="1"/>
  <c r="V505" s="1"/>
  <c r="W505" s="1"/>
  <c r="X505" s="1"/>
  <c r="Y505" s="1"/>
  <c r="Z505" s="1"/>
  <c r="AA505" s="1"/>
  <c r="AB505" s="1"/>
  <c r="AC505" s="1"/>
  <c r="AD505" s="1"/>
  <c r="AE505" s="1"/>
  <c r="AF505" s="1"/>
  <c r="AG505" s="1"/>
  <c r="AH505" s="1"/>
  <c r="AI505" s="1"/>
  <c r="AJ505" s="1"/>
  <c r="AK505" s="1"/>
  <c r="AL505" s="1"/>
  <c r="AM505" s="1"/>
  <c r="AN505" s="1"/>
  <c r="AO505" s="1"/>
  <c r="AP505" s="1"/>
  <c r="AQ505" s="1"/>
  <c r="AR505" s="1"/>
  <c r="AS505" s="1"/>
  <c r="AT505" s="1"/>
  <c r="AU505" s="1"/>
  <c r="AV505" s="1"/>
  <c r="AW505" s="1"/>
  <c r="AX505" s="1"/>
  <c r="AY505" s="1"/>
  <c r="AZ505" s="1"/>
  <c r="BA505" s="1"/>
  <c r="BB505" s="1"/>
  <c r="BC505" s="1"/>
  <c r="BD505" s="1"/>
  <c r="BE505" s="1"/>
  <c r="BF505" s="1"/>
  <c r="BG505" s="1"/>
  <c r="BH505" s="1"/>
  <c r="BI505" s="1"/>
  <c r="C538"/>
  <c r="D538" s="1"/>
  <c r="E538" s="1"/>
  <c r="F538" s="1"/>
  <c r="G538" s="1"/>
  <c r="H538" s="1"/>
  <c r="I538" s="1"/>
  <c r="J538" s="1"/>
  <c r="K538" s="1"/>
  <c r="L538" s="1"/>
  <c r="M538" s="1"/>
  <c r="N538" s="1"/>
  <c r="O538" s="1"/>
  <c r="P538" s="1"/>
  <c r="Q538" s="1"/>
  <c r="R538" s="1"/>
  <c r="S538" s="1"/>
  <c r="T538" s="1"/>
  <c r="U538" s="1"/>
  <c r="V538" s="1"/>
  <c r="W538" s="1"/>
  <c r="X538" s="1"/>
  <c r="Y538" s="1"/>
  <c r="Z538" s="1"/>
  <c r="AA538" s="1"/>
  <c r="AB538" s="1"/>
  <c r="AC538" s="1"/>
  <c r="AD538" s="1"/>
  <c r="AE538" s="1"/>
  <c r="AF538" s="1"/>
  <c r="AG538" s="1"/>
  <c r="AH538" s="1"/>
  <c r="AI538" s="1"/>
  <c r="AJ538" s="1"/>
  <c r="AK538" s="1"/>
  <c r="AL538" s="1"/>
  <c r="AM538" s="1"/>
  <c r="AN538" s="1"/>
  <c r="AO538" s="1"/>
  <c r="AP538" s="1"/>
  <c r="AQ538" s="1"/>
  <c r="AR538" s="1"/>
  <c r="AS538" s="1"/>
  <c r="AT538" s="1"/>
  <c r="AU538" s="1"/>
  <c r="AV538" s="1"/>
  <c r="AW538" s="1"/>
  <c r="AX538" s="1"/>
  <c r="AY538" s="1"/>
  <c r="AZ538" s="1"/>
  <c r="BA538" s="1"/>
  <c r="BB538" s="1"/>
  <c r="BC538" s="1"/>
  <c r="BD538" s="1"/>
  <c r="BE538" s="1"/>
  <c r="BF538" s="1"/>
  <c r="BG538" s="1"/>
  <c r="BH538" s="1"/>
  <c r="BI538" s="1"/>
  <c r="C537"/>
  <c r="D537" s="1"/>
  <c r="E537" s="1"/>
  <c r="F537" s="1"/>
  <c r="G537" s="1"/>
  <c r="H537" s="1"/>
  <c r="I537" s="1"/>
  <c r="J537" s="1"/>
  <c r="K537" s="1"/>
  <c r="L537" s="1"/>
  <c r="M537" s="1"/>
  <c r="N537" s="1"/>
  <c r="O537" s="1"/>
  <c r="P537" s="1"/>
  <c r="Q537" s="1"/>
  <c r="R537" s="1"/>
  <c r="S537" s="1"/>
  <c r="T537" s="1"/>
  <c r="U537" s="1"/>
  <c r="V537" s="1"/>
  <c r="W537" s="1"/>
  <c r="X537" s="1"/>
  <c r="Y537" s="1"/>
  <c r="Z537" s="1"/>
  <c r="AA537" s="1"/>
  <c r="AB537" s="1"/>
  <c r="AC537" s="1"/>
  <c r="AD537" s="1"/>
  <c r="AE537" s="1"/>
  <c r="AF537" s="1"/>
  <c r="AG537" s="1"/>
  <c r="AH537" s="1"/>
  <c r="AI537" s="1"/>
  <c r="AJ537" s="1"/>
  <c r="AK537" s="1"/>
  <c r="AL537" s="1"/>
  <c r="AM537" s="1"/>
  <c r="AN537" s="1"/>
  <c r="AO537" s="1"/>
  <c r="AP537" s="1"/>
  <c r="AQ537" s="1"/>
  <c r="AR537" s="1"/>
  <c r="AS537" s="1"/>
  <c r="AT537" s="1"/>
  <c r="AU537" s="1"/>
  <c r="AV537" s="1"/>
  <c r="AW537" s="1"/>
  <c r="AX537" s="1"/>
  <c r="AY537" s="1"/>
  <c r="AZ537" s="1"/>
  <c r="BA537" s="1"/>
  <c r="BB537" s="1"/>
  <c r="BC537" s="1"/>
  <c r="BD537" s="1"/>
  <c r="BE537" s="1"/>
  <c r="BF537" s="1"/>
  <c r="BG537" s="1"/>
  <c r="BH537" s="1"/>
  <c r="BI537" s="1"/>
  <c r="C820"/>
  <c r="D820" s="1"/>
  <c r="E820" s="1"/>
  <c r="F820" s="1"/>
  <c r="G820" s="1"/>
  <c r="H820" s="1"/>
  <c r="I820" s="1"/>
  <c r="J820" s="1"/>
  <c r="K820" s="1"/>
  <c r="L820" s="1"/>
  <c r="M820" s="1"/>
  <c r="N820" s="1"/>
  <c r="O820" s="1"/>
  <c r="P820" s="1"/>
  <c r="Q820" s="1"/>
  <c r="R820" s="1"/>
  <c r="S820" s="1"/>
  <c r="T820" s="1"/>
  <c r="U820" s="1"/>
  <c r="V820" s="1"/>
  <c r="W820" s="1"/>
  <c r="X820" s="1"/>
  <c r="Y820" s="1"/>
  <c r="Z820" s="1"/>
  <c r="AA820" s="1"/>
  <c r="AB820" s="1"/>
  <c r="AC820" s="1"/>
  <c r="AD820" s="1"/>
  <c r="AE820" s="1"/>
  <c r="AF820" s="1"/>
  <c r="AG820" s="1"/>
  <c r="AH820" s="1"/>
  <c r="AI820" s="1"/>
  <c r="AJ820" s="1"/>
  <c r="AK820" s="1"/>
  <c r="AL820" s="1"/>
  <c r="AM820" s="1"/>
  <c r="AN820" s="1"/>
  <c r="AO820" s="1"/>
  <c r="AP820" s="1"/>
  <c r="AQ820" s="1"/>
  <c r="AR820" s="1"/>
  <c r="AS820" s="1"/>
  <c r="AT820" s="1"/>
  <c r="AU820" s="1"/>
  <c r="AV820" s="1"/>
  <c r="AW820" s="1"/>
  <c r="AX820" s="1"/>
  <c r="AY820" s="1"/>
  <c r="AZ820" s="1"/>
  <c r="BA820" s="1"/>
  <c r="BB820" s="1"/>
  <c r="BC820" s="1"/>
  <c r="BD820" s="1"/>
  <c r="BE820" s="1"/>
  <c r="BF820" s="1"/>
  <c r="BG820" s="1"/>
  <c r="BH820" s="1"/>
  <c r="BI820" s="1"/>
  <c r="C789"/>
  <c r="D789" s="1"/>
  <c r="E789" s="1"/>
  <c r="F789" s="1"/>
  <c r="G789" s="1"/>
  <c r="H789" s="1"/>
  <c r="I789" s="1"/>
  <c r="J789" s="1"/>
  <c r="K789" s="1"/>
  <c r="L789" s="1"/>
  <c r="M789" s="1"/>
  <c r="N789" s="1"/>
  <c r="O789" s="1"/>
  <c r="P789" s="1"/>
  <c r="Q789" s="1"/>
  <c r="R789" s="1"/>
  <c r="S789" s="1"/>
  <c r="T789" s="1"/>
  <c r="U789" s="1"/>
  <c r="V789" s="1"/>
  <c r="W789" s="1"/>
  <c r="X789" s="1"/>
  <c r="Y789" s="1"/>
  <c r="Z789" s="1"/>
  <c r="AA789" s="1"/>
  <c r="AB789" s="1"/>
  <c r="AC789" s="1"/>
  <c r="AD789" s="1"/>
  <c r="AE789" s="1"/>
  <c r="AF789" s="1"/>
  <c r="AG789" s="1"/>
  <c r="AH789" s="1"/>
  <c r="AI789" s="1"/>
  <c r="AJ789" s="1"/>
  <c r="AK789" s="1"/>
  <c r="AL789" s="1"/>
  <c r="AM789" s="1"/>
  <c r="AN789" s="1"/>
  <c r="AO789" s="1"/>
  <c r="AP789" s="1"/>
  <c r="AQ789" s="1"/>
  <c r="AR789" s="1"/>
  <c r="AS789" s="1"/>
  <c r="AT789" s="1"/>
  <c r="AU789" s="1"/>
  <c r="AV789" s="1"/>
  <c r="AW789" s="1"/>
  <c r="AX789" s="1"/>
  <c r="AY789" s="1"/>
  <c r="AZ789" s="1"/>
  <c r="BA789" s="1"/>
  <c r="BB789" s="1"/>
  <c r="BC789" s="1"/>
  <c r="BD789" s="1"/>
  <c r="BE789" s="1"/>
  <c r="BF789" s="1"/>
  <c r="BG789" s="1"/>
  <c r="BH789" s="1"/>
  <c r="BI789" s="1"/>
  <c r="C792"/>
  <c r="D792" s="1"/>
  <c r="E792" s="1"/>
  <c r="F792" s="1"/>
  <c r="G792" s="1"/>
  <c r="H792" s="1"/>
  <c r="I792" s="1"/>
  <c r="J792" s="1"/>
  <c r="K792" s="1"/>
  <c r="L792" s="1"/>
  <c r="M792" s="1"/>
  <c r="N792" s="1"/>
  <c r="O792" s="1"/>
  <c r="P792" s="1"/>
  <c r="Q792" s="1"/>
  <c r="R792" s="1"/>
  <c r="S792" s="1"/>
  <c r="T792" s="1"/>
  <c r="U792" s="1"/>
  <c r="V792" s="1"/>
  <c r="W792" s="1"/>
  <c r="X792" s="1"/>
  <c r="Y792" s="1"/>
  <c r="Z792" s="1"/>
  <c r="AA792" s="1"/>
  <c r="AB792" s="1"/>
  <c r="AC792" s="1"/>
  <c r="AD792" s="1"/>
  <c r="AE792" s="1"/>
  <c r="AF792" s="1"/>
  <c r="AG792" s="1"/>
  <c r="AH792" s="1"/>
  <c r="AI792" s="1"/>
  <c r="AJ792" s="1"/>
  <c r="AK792" s="1"/>
  <c r="AL792" s="1"/>
  <c r="AM792" s="1"/>
  <c r="AN792" s="1"/>
  <c r="AO792" s="1"/>
  <c r="AP792" s="1"/>
  <c r="AQ792" s="1"/>
  <c r="AR792" s="1"/>
  <c r="AS792" s="1"/>
  <c r="AT792" s="1"/>
  <c r="AU792" s="1"/>
  <c r="AV792" s="1"/>
  <c r="AW792" s="1"/>
  <c r="AX792" s="1"/>
  <c r="AY792" s="1"/>
  <c r="AZ792" s="1"/>
  <c r="BA792" s="1"/>
  <c r="BB792" s="1"/>
  <c r="BC792" s="1"/>
  <c r="BD792" s="1"/>
  <c r="BE792" s="1"/>
  <c r="BF792" s="1"/>
  <c r="BG792" s="1"/>
  <c r="BH792" s="1"/>
  <c r="BI792" s="1"/>
  <c r="C1035"/>
  <c r="D1035" s="1"/>
  <c r="E1035" s="1"/>
  <c r="F1035" s="1"/>
  <c r="G1035" s="1"/>
  <c r="H1035" s="1"/>
  <c r="I1035" s="1"/>
  <c r="J1035" s="1"/>
  <c r="K1035" s="1"/>
  <c r="L1035" s="1"/>
  <c r="M1035" s="1"/>
  <c r="N1035" s="1"/>
  <c r="O1035" s="1"/>
  <c r="P1035" s="1"/>
  <c r="Q1035" s="1"/>
  <c r="R1035" s="1"/>
  <c r="S1035" s="1"/>
  <c r="T1035" s="1"/>
  <c r="U1035" s="1"/>
  <c r="V1035" s="1"/>
  <c r="W1035" s="1"/>
  <c r="X1035" s="1"/>
  <c r="Y1035" s="1"/>
  <c r="Z1035" s="1"/>
  <c r="AA1035" s="1"/>
  <c r="AB1035" s="1"/>
  <c r="AC1035" s="1"/>
  <c r="AD1035" s="1"/>
  <c r="AE1035" s="1"/>
  <c r="AF1035" s="1"/>
  <c r="AG1035" s="1"/>
  <c r="AH1035" s="1"/>
  <c r="AI1035" s="1"/>
  <c r="AJ1035" s="1"/>
  <c r="AK1035" s="1"/>
  <c r="AL1035" s="1"/>
  <c r="AM1035" s="1"/>
  <c r="AN1035" s="1"/>
  <c r="AO1035" s="1"/>
  <c r="AP1035" s="1"/>
  <c r="AQ1035" s="1"/>
  <c r="AR1035" s="1"/>
  <c r="AS1035" s="1"/>
  <c r="AT1035" s="1"/>
  <c r="AU1035" s="1"/>
  <c r="AV1035" s="1"/>
  <c r="AW1035" s="1"/>
  <c r="AX1035" s="1"/>
  <c r="AY1035" s="1"/>
  <c r="AZ1035" s="1"/>
  <c r="BA1035" s="1"/>
  <c r="BB1035" s="1"/>
  <c r="BC1035" s="1"/>
  <c r="BD1035" s="1"/>
  <c r="BE1035" s="1"/>
  <c r="BF1035" s="1"/>
  <c r="BG1035" s="1"/>
  <c r="BH1035" s="1"/>
  <c r="BI1035" s="1"/>
  <c r="C1142"/>
  <c r="D1142" s="1"/>
  <c r="E1142" s="1"/>
  <c r="F1142" s="1"/>
  <c r="G1142" s="1"/>
  <c r="H1142" s="1"/>
  <c r="I1142" s="1"/>
  <c r="J1142" s="1"/>
  <c r="K1142" s="1"/>
  <c r="L1142" s="1"/>
  <c r="M1142" s="1"/>
  <c r="N1142" s="1"/>
  <c r="O1142" s="1"/>
  <c r="P1142" s="1"/>
  <c r="Q1142" s="1"/>
  <c r="R1142" s="1"/>
  <c r="S1142" s="1"/>
  <c r="T1142" s="1"/>
  <c r="U1142" s="1"/>
  <c r="V1142" s="1"/>
  <c r="W1142" s="1"/>
  <c r="X1142" s="1"/>
  <c r="Y1142" s="1"/>
  <c r="Z1142" s="1"/>
  <c r="AA1142" s="1"/>
  <c r="AB1142" s="1"/>
  <c r="AC1142" s="1"/>
  <c r="AD1142" s="1"/>
  <c r="AE1142" s="1"/>
  <c r="AF1142" s="1"/>
  <c r="AG1142" s="1"/>
  <c r="AH1142" s="1"/>
  <c r="AI1142" s="1"/>
  <c r="AJ1142" s="1"/>
  <c r="AK1142" s="1"/>
  <c r="AL1142" s="1"/>
  <c r="AM1142" s="1"/>
  <c r="AN1142" s="1"/>
  <c r="AO1142" s="1"/>
  <c r="AP1142" s="1"/>
  <c r="AQ1142" s="1"/>
  <c r="AR1142" s="1"/>
  <c r="AS1142" s="1"/>
  <c r="AT1142" s="1"/>
  <c r="AU1142" s="1"/>
  <c r="AV1142" s="1"/>
  <c r="AW1142" s="1"/>
  <c r="AX1142" s="1"/>
  <c r="AY1142" s="1"/>
  <c r="AZ1142" s="1"/>
  <c r="BA1142" s="1"/>
  <c r="BB1142" s="1"/>
  <c r="BC1142" s="1"/>
  <c r="BD1142" s="1"/>
  <c r="BE1142" s="1"/>
  <c r="BF1142" s="1"/>
  <c r="BG1142" s="1"/>
  <c r="BH1142" s="1"/>
  <c r="BI1142" s="1"/>
  <c r="X1135"/>
  <c r="Y1135" s="1"/>
  <c r="Z1135" s="1"/>
  <c r="AB1135" s="1"/>
  <c r="AC1135" s="1"/>
  <c r="AE1135" s="1"/>
  <c r="AF1135" s="1"/>
  <c r="AG1135" s="1"/>
  <c r="AI1135" s="1"/>
  <c r="AJ1135" s="1"/>
  <c r="AK1135" s="1"/>
  <c r="AL1135" s="1"/>
  <c r="AM1135" s="1"/>
  <c r="AN1135" s="1"/>
  <c r="AO1135" s="1"/>
  <c r="AP1135" s="1"/>
  <c r="AR1135" s="1"/>
  <c r="AS1135" s="1"/>
  <c r="AT1135" s="1"/>
  <c r="AU1135" s="1"/>
  <c r="AV1135" s="1"/>
  <c r="AW1135" s="1"/>
  <c r="AX1135" s="1"/>
  <c r="AY1135" s="1"/>
  <c r="BA1135" s="1"/>
  <c r="BB1135" s="1"/>
  <c r="BC1135" s="1"/>
  <c r="BD1135" s="1"/>
  <c r="BE1135" s="1"/>
  <c r="BF1135" s="1"/>
  <c r="BG1135" s="1"/>
  <c r="BH1135" s="1"/>
  <c r="V1135"/>
  <c r="S1135"/>
  <c r="T1135" s="1"/>
  <c r="C1334"/>
  <c r="D1334" s="1"/>
  <c r="E1334" s="1"/>
  <c r="F1334" s="1"/>
  <c r="G1334" s="1"/>
  <c r="H1334" s="1"/>
  <c r="I1334" s="1"/>
  <c r="J1334" s="1"/>
  <c r="K1334" s="1"/>
  <c r="L1334" s="1"/>
  <c r="M1334" s="1"/>
  <c r="N1334" s="1"/>
  <c r="O1334" s="1"/>
  <c r="P1334" s="1"/>
  <c r="Q1334" s="1"/>
  <c r="R1334" s="1"/>
  <c r="S1334" s="1"/>
  <c r="T1334" s="1"/>
  <c r="U1334" s="1"/>
  <c r="V1334" s="1"/>
  <c r="W1334" s="1"/>
  <c r="X1334" s="1"/>
  <c r="Y1334" s="1"/>
  <c r="Z1334" s="1"/>
  <c r="AA1334" s="1"/>
  <c r="AB1334" s="1"/>
  <c r="AC1334" s="1"/>
  <c r="AD1334" s="1"/>
  <c r="AE1334" s="1"/>
  <c r="AF1334" s="1"/>
  <c r="AG1334" s="1"/>
  <c r="AH1334" s="1"/>
  <c r="AI1334" s="1"/>
  <c r="AJ1334" s="1"/>
  <c r="AK1334" s="1"/>
  <c r="AL1334" s="1"/>
  <c r="AM1334" s="1"/>
  <c r="AN1334" s="1"/>
  <c r="AO1334" s="1"/>
  <c r="AP1334" s="1"/>
  <c r="AQ1334" s="1"/>
  <c r="AR1334" s="1"/>
  <c r="AS1334" s="1"/>
  <c r="AT1334" s="1"/>
  <c r="AU1334" s="1"/>
  <c r="AV1334" s="1"/>
  <c r="AW1334" s="1"/>
  <c r="AX1334" s="1"/>
  <c r="AY1334" s="1"/>
  <c r="AZ1334" s="1"/>
  <c r="BA1334" s="1"/>
  <c r="BB1334" s="1"/>
  <c r="BC1334" s="1"/>
  <c r="BD1334" s="1"/>
  <c r="BE1334" s="1"/>
  <c r="BF1334" s="1"/>
  <c r="BG1334" s="1"/>
  <c r="BH1334" s="1"/>
  <c r="BI1334" s="1"/>
  <c r="C1333"/>
  <c r="D1333" s="1"/>
  <c r="E1333" s="1"/>
  <c r="F1333" s="1"/>
  <c r="G1333" s="1"/>
  <c r="H1333" s="1"/>
  <c r="I1333" s="1"/>
  <c r="J1333" s="1"/>
  <c r="K1333" s="1"/>
  <c r="L1333" s="1"/>
  <c r="M1333" s="1"/>
  <c r="N1333" s="1"/>
  <c r="O1333" s="1"/>
  <c r="P1333" s="1"/>
  <c r="Q1333" s="1"/>
  <c r="R1333" s="1"/>
  <c r="S1333" s="1"/>
  <c r="T1333" s="1"/>
  <c r="U1333" s="1"/>
  <c r="V1333" s="1"/>
  <c r="W1333" s="1"/>
  <c r="X1333" s="1"/>
  <c r="Y1333" s="1"/>
  <c r="Z1333" s="1"/>
  <c r="AA1333" s="1"/>
  <c r="AB1333" s="1"/>
  <c r="AC1333" s="1"/>
  <c r="AD1333" s="1"/>
  <c r="AE1333" s="1"/>
  <c r="AF1333" s="1"/>
  <c r="AG1333" s="1"/>
  <c r="AH1333" s="1"/>
  <c r="AI1333" s="1"/>
  <c r="AJ1333" s="1"/>
  <c r="AK1333" s="1"/>
  <c r="AL1333" s="1"/>
  <c r="AM1333" s="1"/>
  <c r="AN1333" s="1"/>
  <c r="AO1333" s="1"/>
  <c r="AP1333" s="1"/>
  <c r="AQ1333" s="1"/>
  <c r="AR1333" s="1"/>
  <c r="AS1333" s="1"/>
  <c r="AT1333" s="1"/>
  <c r="AU1333" s="1"/>
  <c r="AV1333" s="1"/>
  <c r="AW1333" s="1"/>
  <c r="AX1333" s="1"/>
  <c r="AY1333" s="1"/>
  <c r="AZ1333" s="1"/>
  <c r="BA1333" s="1"/>
  <c r="BB1333" s="1"/>
  <c r="BC1333" s="1"/>
  <c r="BD1333" s="1"/>
  <c r="BE1333" s="1"/>
  <c r="BF1333" s="1"/>
  <c r="BG1333" s="1"/>
  <c r="BH1333" s="1"/>
  <c r="BI1333" s="1"/>
  <c r="C1332"/>
  <c r="D1332" s="1"/>
  <c r="E1332" s="1"/>
  <c r="F1332" s="1"/>
  <c r="G1332" s="1"/>
  <c r="H1332" s="1"/>
  <c r="I1332" s="1"/>
  <c r="J1332" s="1"/>
  <c r="K1332" s="1"/>
  <c r="L1332" s="1"/>
  <c r="M1332" s="1"/>
  <c r="N1332" s="1"/>
  <c r="O1332" s="1"/>
  <c r="P1332" s="1"/>
  <c r="Q1332" s="1"/>
  <c r="R1332" s="1"/>
  <c r="S1332" s="1"/>
  <c r="T1332" s="1"/>
  <c r="U1332" s="1"/>
  <c r="V1332" s="1"/>
  <c r="W1332" s="1"/>
  <c r="X1332" s="1"/>
  <c r="Y1332" s="1"/>
  <c r="Z1332" s="1"/>
  <c r="AA1332" s="1"/>
  <c r="AB1332" s="1"/>
  <c r="AC1332" s="1"/>
  <c r="AD1332" s="1"/>
  <c r="AE1332" s="1"/>
  <c r="AF1332" s="1"/>
  <c r="AG1332" s="1"/>
  <c r="AH1332" s="1"/>
  <c r="AI1332" s="1"/>
  <c r="AJ1332" s="1"/>
  <c r="AK1332" s="1"/>
  <c r="AL1332" s="1"/>
  <c r="AM1332" s="1"/>
  <c r="AN1332" s="1"/>
  <c r="AO1332" s="1"/>
  <c r="AP1332" s="1"/>
  <c r="AQ1332" s="1"/>
  <c r="AR1332" s="1"/>
  <c r="AS1332" s="1"/>
  <c r="AT1332" s="1"/>
  <c r="AU1332" s="1"/>
  <c r="AV1332" s="1"/>
  <c r="AW1332" s="1"/>
  <c r="AX1332" s="1"/>
  <c r="AY1332" s="1"/>
  <c r="AZ1332" s="1"/>
  <c r="BA1332" s="1"/>
  <c r="BB1332" s="1"/>
  <c r="BC1332" s="1"/>
  <c r="BD1332" s="1"/>
  <c r="BE1332" s="1"/>
  <c r="BF1332" s="1"/>
  <c r="BG1332" s="1"/>
  <c r="BH1332" s="1"/>
  <c r="BI1332" s="1"/>
  <c r="C1331"/>
  <c r="D1331" s="1"/>
  <c r="E1331" s="1"/>
  <c r="F1331" s="1"/>
  <c r="G1331" s="1"/>
  <c r="H1331" s="1"/>
  <c r="I1331" s="1"/>
  <c r="J1331" s="1"/>
  <c r="K1331" s="1"/>
  <c r="L1331" s="1"/>
  <c r="M1331" s="1"/>
  <c r="N1331" s="1"/>
  <c r="O1331" s="1"/>
  <c r="P1331" s="1"/>
  <c r="Q1331" s="1"/>
  <c r="R1331" s="1"/>
  <c r="S1331" s="1"/>
  <c r="T1331" s="1"/>
  <c r="U1331" s="1"/>
  <c r="V1331" s="1"/>
  <c r="W1331" s="1"/>
  <c r="X1331" s="1"/>
  <c r="Y1331" s="1"/>
  <c r="Z1331" s="1"/>
  <c r="AA1331" s="1"/>
  <c r="AB1331" s="1"/>
  <c r="AC1331" s="1"/>
  <c r="AD1331" s="1"/>
  <c r="AE1331" s="1"/>
  <c r="AF1331" s="1"/>
  <c r="AG1331" s="1"/>
  <c r="AH1331" s="1"/>
  <c r="AI1331" s="1"/>
  <c r="AJ1331" s="1"/>
  <c r="AK1331" s="1"/>
  <c r="AL1331" s="1"/>
  <c r="AM1331" s="1"/>
  <c r="AN1331" s="1"/>
  <c r="AO1331" s="1"/>
  <c r="AP1331" s="1"/>
  <c r="AQ1331" s="1"/>
  <c r="AR1331" s="1"/>
  <c r="AS1331" s="1"/>
  <c r="AT1331" s="1"/>
  <c r="AU1331" s="1"/>
  <c r="AV1331" s="1"/>
  <c r="AW1331" s="1"/>
  <c r="AX1331" s="1"/>
  <c r="AY1331" s="1"/>
  <c r="AZ1331" s="1"/>
  <c r="BA1331" s="1"/>
  <c r="BB1331" s="1"/>
  <c r="BC1331" s="1"/>
  <c r="BD1331" s="1"/>
  <c r="BE1331" s="1"/>
  <c r="BF1331" s="1"/>
  <c r="BG1331" s="1"/>
  <c r="BH1331" s="1"/>
  <c r="BI1331" s="1"/>
  <c r="V17"/>
  <c r="W17" s="1"/>
  <c r="X17" s="1"/>
  <c r="Y17" s="1"/>
  <c r="Z17" s="1"/>
  <c r="AA17" s="1"/>
  <c r="AB17" s="1"/>
  <c r="AC17" s="1"/>
  <c r="AD17" s="1"/>
  <c r="AE17" s="1"/>
  <c r="AF17" s="1"/>
  <c r="AG17" s="1"/>
  <c r="AH17" s="1"/>
  <c r="AI17" s="1"/>
  <c r="AJ17" s="1"/>
  <c r="AK17" s="1"/>
  <c r="AL17" s="1"/>
  <c r="AM17" s="1"/>
  <c r="AN17" s="1"/>
  <c r="AO17" s="1"/>
  <c r="AP17" s="1"/>
  <c r="AQ17" s="1"/>
  <c r="AR17" s="1"/>
  <c r="AS17" s="1"/>
  <c r="AT17" s="1"/>
  <c r="AU17" s="1"/>
  <c r="AV17" s="1"/>
  <c r="AW17" s="1"/>
  <c r="AX17" s="1"/>
  <c r="AY17" s="1"/>
  <c r="AZ17" s="1"/>
  <c r="BA17" s="1"/>
  <c r="BB17" s="1"/>
  <c r="BC17" s="1"/>
  <c r="BD17" s="1"/>
  <c r="BE17" s="1"/>
  <c r="BF17" s="1"/>
  <c r="BG17" s="1"/>
  <c r="BH17" s="1"/>
  <c r="BI17" s="1"/>
  <c r="V18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BH18" s="1"/>
  <c r="BI18" s="1"/>
  <c r="C19"/>
  <c r="D19" s="1"/>
  <c r="E19" s="1"/>
  <c r="F19" s="1"/>
  <c r="G19" s="1"/>
  <c r="H19" s="1"/>
  <c r="I19" s="1"/>
  <c r="J19" s="1"/>
  <c r="K19" s="1"/>
  <c r="L19" s="1"/>
  <c r="M19" s="1"/>
  <c r="N19" s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C20"/>
  <c r="D20" s="1"/>
  <c r="E20" s="1"/>
  <c r="F20" s="1"/>
  <c r="G20" s="1"/>
  <c r="H20" s="1"/>
  <c r="I20" s="1"/>
  <c r="J20" s="1"/>
  <c r="K20" s="1"/>
  <c r="L20" s="1"/>
  <c r="M20" s="1"/>
  <c r="N20" s="1"/>
  <c r="O20" s="1"/>
  <c r="P20" s="1"/>
  <c r="Q20" s="1"/>
  <c r="R20" s="1"/>
  <c r="S20" s="1"/>
  <c r="T20" s="1"/>
  <c r="U20" s="1"/>
  <c r="V20" s="1"/>
  <c r="W20" s="1"/>
  <c r="X20" s="1"/>
  <c r="Y20" s="1"/>
  <c r="Z20" s="1"/>
  <c r="AA20" s="1"/>
  <c r="AB20" s="1"/>
  <c r="AC20" s="1"/>
  <c r="AD20" s="1"/>
  <c r="AE20" s="1"/>
  <c r="AF20" s="1"/>
  <c r="AG20" s="1"/>
  <c r="AH20" s="1"/>
  <c r="AI20" s="1"/>
  <c r="AJ20" s="1"/>
  <c r="AK20" s="1"/>
  <c r="AL20" s="1"/>
  <c r="AM20" s="1"/>
  <c r="AN20" s="1"/>
  <c r="AO20" s="1"/>
  <c r="AP20" s="1"/>
  <c r="AQ20" s="1"/>
  <c r="AR20" s="1"/>
  <c r="AS20" s="1"/>
  <c r="AT20" s="1"/>
  <c r="AU20" s="1"/>
  <c r="AV20" s="1"/>
  <c r="AW20" s="1"/>
  <c r="AX20" s="1"/>
  <c r="AY20" s="1"/>
  <c r="AZ20" s="1"/>
  <c r="BA20" s="1"/>
  <c r="BB20" s="1"/>
  <c r="BC20" s="1"/>
  <c r="BD20" s="1"/>
  <c r="BE20" s="1"/>
  <c r="BF20" s="1"/>
  <c r="BG20" s="1"/>
  <c r="BH20" s="1"/>
  <c r="BI20" s="1"/>
  <c r="J24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  <c r="Z24" s="1"/>
  <c r="AA24" s="1"/>
  <c r="AB24" s="1"/>
  <c r="AC24" s="1"/>
  <c r="AD24" s="1"/>
  <c r="AE24" s="1"/>
  <c r="AF24" s="1"/>
  <c r="AG24" s="1"/>
  <c r="AH24" s="1"/>
  <c r="AI24" s="1"/>
  <c r="AJ24" s="1"/>
  <c r="AK24" s="1"/>
  <c r="AL24" s="1"/>
  <c r="AM24" s="1"/>
  <c r="AN24" s="1"/>
  <c r="AO24" s="1"/>
  <c r="AP24" s="1"/>
  <c r="AQ24" s="1"/>
  <c r="AR24" s="1"/>
  <c r="AS24" s="1"/>
  <c r="AT24" s="1"/>
  <c r="AU24" s="1"/>
  <c r="AV24" s="1"/>
  <c r="AW24" s="1"/>
  <c r="AX24" s="1"/>
  <c r="AY24" s="1"/>
  <c r="AZ24" s="1"/>
  <c r="BA24" s="1"/>
  <c r="BB24" s="1"/>
  <c r="BC24" s="1"/>
  <c r="BD24" s="1"/>
  <c r="BE24" s="1"/>
  <c r="BF24" s="1"/>
  <c r="BG24" s="1"/>
  <c r="BH24" s="1"/>
  <c r="BI24" s="1"/>
  <c r="J25"/>
  <c r="K25" s="1"/>
  <c r="L25" s="1"/>
  <c r="M25" s="1"/>
  <c r="N25" s="1"/>
  <c r="O25" s="1"/>
  <c r="P25" s="1"/>
  <c r="Q25" s="1"/>
  <c r="R25" s="1"/>
  <c r="S25" s="1"/>
  <c r="T25" s="1"/>
  <c r="U25" s="1"/>
  <c r="V25" s="1"/>
  <c r="W25" s="1"/>
  <c r="X25" s="1"/>
  <c r="Y25" s="1"/>
  <c r="Z25" s="1"/>
  <c r="AA25" s="1"/>
  <c r="AB25" s="1"/>
  <c r="AC25" s="1"/>
  <c r="AD25" s="1"/>
  <c r="AE25" s="1"/>
  <c r="AF25" s="1"/>
  <c r="AG25" s="1"/>
  <c r="AH25" s="1"/>
  <c r="AI25" s="1"/>
  <c r="AJ25" s="1"/>
  <c r="AK25" s="1"/>
  <c r="AL25" s="1"/>
  <c r="AM25" s="1"/>
  <c r="AN25" s="1"/>
  <c r="AO25" s="1"/>
  <c r="AP25" s="1"/>
  <c r="AQ25" s="1"/>
  <c r="AR25" s="1"/>
  <c r="AS25" s="1"/>
  <c r="AT25" s="1"/>
  <c r="AU25" s="1"/>
  <c r="AV25" s="1"/>
  <c r="AW25" s="1"/>
  <c r="AX25" s="1"/>
  <c r="AY25" s="1"/>
  <c r="AZ25" s="1"/>
  <c r="BA25" s="1"/>
  <c r="BB25" s="1"/>
  <c r="BC25" s="1"/>
  <c r="BD25" s="1"/>
  <c r="BE25" s="1"/>
  <c r="BF25" s="1"/>
  <c r="BG25" s="1"/>
  <c r="BH25" s="1"/>
  <c r="BI25" s="1"/>
  <c r="C27"/>
  <c r="D27" s="1"/>
  <c r="E27" s="1"/>
  <c r="F27" s="1"/>
  <c r="G27" s="1"/>
  <c r="H27" s="1"/>
  <c r="I27" s="1"/>
  <c r="J27" s="1"/>
  <c r="K27" s="1"/>
  <c r="L27" s="1"/>
  <c r="M27" s="1"/>
  <c r="N27" s="1"/>
  <c r="O27" s="1"/>
  <c r="P27" s="1"/>
  <c r="Q27" s="1"/>
  <c r="R27" s="1"/>
  <c r="S27" s="1"/>
  <c r="T27" s="1"/>
  <c r="U27" s="1"/>
  <c r="V27" s="1"/>
  <c r="W27" s="1"/>
  <c r="X27" s="1"/>
  <c r="Y27" s="1"/>
  <c r="Z27" s="1"/>
  <c r="AA27" s="1"/>
  <c r="AB27" s="1"/>
  <c r="AC27" s="1"/>
  <c r="AD27" s="1"/>
  <c r="AE27" s="1"/>
  <c r="AF27" s="1"/>
  <c r="AG27" s="1"/>
  <c r="AH27" s="1"/>
  <c r="AI27" s="1"/>
  <c r="AJ27" s="1"/>
  <c r="AK27" s="1"/>
  <c r="AL27" s="1"/>
  <c r="AM27" s="1"/>
  <c r="AN27" s="1"/>
  <c r="AO27" s="1"/>
  <c r="AP27" s="1"/>
  <c r="AQ27" s="1"/>
  <c r="AR27" s="1"/>
  <c r="AS27" s="1"/>
  <c r="AT27" s="1"/>
  <c r="AU27" s="1"/>
  <c r="AV27" s="1"/>
  <c r="AW27" s="1"/>
  <c r="AX27" s="1"/>
  <c r="AY27" s="1"/>
  <c r="AZ27" s="1"/>
  <c r="BA27" s="1"/>
  <c r="BB27" s="1"/>
  <c r="BC27" s="1"/>
  <c r="BD27" s="1"/>
  <c r="BE27" s="1"/>
  <c r="BF27" s="1"/>
  <c r="BG27" s="1"/>
  <c r="BH27" s="1"/>
  <c r="BI27" s="1"/>
  <c r="E30"/>
  <c r="F30" s="1"/>
  <c r="G30" s="1"/>
  <c r="H30" s="1"/>
  <c r="I30" s="1"/>
  <c r="J30" s="1"/>
  <c r="K30" s="1"/>
  <c r="L30" s="1"/>
  <c r="M30" s="1"/>
  <c r="N30" s="1"/>
  <c r="O30" s="1"/>
  <c r="P30" s="1"/>
  <c r="Q30" s="1"/>
  <c r="R30" s="1"/>
  <c r="S30" s="1"/>
  <c r="T30" s="1"/>
  <c r="U30" s="1"/>
  <c r="V30" s="1"/>
  <c r="W30" s="1"/>
  <c r="X30" s="1"/>
  <c r="Y30" s="1"/>
  <c r="Z30" s="1"/>
  <c r="AA30" s="1"/>
  <c r="AB30" s="1"/>
  <c r="AC30" s="1"/>
  <c r="AD30" s="1"/>
  <c r="AE30" s="1"/>
  <c r="AF30" s="1"/>
  <c r="AG30" s="1"/>
  <c r="AH30" s="1"/>
  <c r="AI30" s="1"/>
  <c r="AJ30" s="1"/>
  <c r="AK30" s="1"/>
  <c r="AL30" s="1"/>
  <c r="AM30" s="1"/>
  <c r="AN30" s="1"/>
  <c r="AO30" s="1"/>
  <c r="AP30" s="1"/>
  <c r="AQ30" s="1"/>
  <c r="AR30" s="1"/>
  <c r="AS30" s="1"/>
  <c r="AT30" s="1"/>
  <c r="AU30" s="1"/>
  <c r="AV30" s="1"/>
  <c r="AW30" s="1"/>
  <c r="AX30" s="1"/>
  <c r="AY30" s="1"/>
  <c r="AZ30" s="1"/>
  <c r="BA30" s="1"/>
  <c r="BB30" s="1"/>
  <c r="BC30" s="1"/>
  <c r="BD30" s="1"/>
  <c r="BE30" s="1"/>
  <c r="BF30" s="1"/>
  <c r="BG30" s="1"/>
  <c r="BH30" s="1"/>
  <c r="BI30" s="1"/>
  <c r="E31"/>
  <c r="F31" s="1"/>
  <c r="G31" s="1"/>
  <c r="H31" s="1"/>
  <c r="I31" s="1"/>
  <c r="J31" s="1"/>
  <c r="K31" s="1"/>
  <c r="L31" s="1"/>
  <c r="M31" s="1"/>
  <c r="N31" s="1"/>
  <c r="O31" s="1"/>
  <c r="P31" s="1"/>
  <c r="Q31" s="1"/>
  <c r="R31" s="1"/>
  <c r="S31" s="1"/>
  <c r="T31" s="1"/>
  <c r="U31" s="1"/>
  <c r="V31" s="1"/>
  <c r="W31" s="1"/>
  <c r="X31" s="1"/>
  <c r="Y31" s="1"/>
  <c r="Z31" s="1"/>
  <c r="AA31" s="1"/>
  <c r="AB31" s="1"/>
  <c r="AC31" s="1"/>
  <c r="AD31" s="1"/>
  <c r="AE31" s="1"/>
  <c r="AF31" s="1"/>
  <c r="AG31" s="1"/>
  <c r="AH31" s="1"/>
  <c r="AI31" s="1"/>
  <c r="AJ31" s="1"/>
  <c r="AK31" s="1"/>
  <c r="AL31" s="1"/>
  <c r="AM31" s="1"/>
  <c r="AN31" s="1"/>
  <c r="AO31" s="1"/>
  <c r="AP31" s="1"/>
  <c r="AQ31" s="1"/>
  <c r="AR31" s="1"/>
  <c r="AS31" s="1"/>
  <c r="AT31" s="1"/>
  <c r="AU31" s="1"/>
  <c r="AV31" s="1"/>
  <c r="AW31" s="1"/>
  <c r="AX31" s="1"/>
  <c r="AY31" s="1"/>
  <c r="AZ31" s="1"/>
  <c r="BA31" s="1"/>
  <c r="BB31" s="1"/>
  <c r="BC31" s="1"/>
  <c r="BD31" s="1"/>
  <c r="BE31" s="1"/>
  <c r="BF31" s="1"/>
  <c r="BG31" s="1"/>
  <c r="BH31" s="1"/>
  <c r="BI31" s="1"/>
  <c r="AF32"/>
  <c r="AG32" s="1"/>
  <c r="AH32" s="1"/>
  <c r="AI32" s="1"/>
  <c r="AJ32" s="1"/>
  <c r="AK32" s="1"/>
  <c r="AL32" s="1"/>
  <c r="AM32" s="1"/>
  <c r="AN32" s="1"/>
  <c r="AO32" s="1"/>
  <c r="AP32" s="1"/>
  <c r="AQ32" s="1"/>
  <c r="AR32" s="1"/>
  <c r="AS32" s="1"/>
  <c r="AT32" s="1"/>
  <c r="AU32" s="1"/>
  <c r="AV32" s="1"/>
  <c r="AW32" s="1"/>
  <c r="AX32" s="1"/>
  <c r="AY32" s="1"/>
  <c r="AZ32" s="1"/>
  <c r="BA32" s="1"/>
  <c r="BB32" s="1"/>
  <c r="BC32" s="1"/>
  <c r="BD32" s="1"/>
  <c r="BE32" s="1"/>
  <c r="BF32" s="1"/>
  <c r="BG32" s="1"/>
  <c r="BH32" s="1"/>
  <c r="BI32" s="1"/>
  <c r="C33"/>
  <c r="D33" s="1"/>
  <c r="E33" s="1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AF36"/>
  <c r="AG36" s="1"/>
  <c r="AH36" s="1"/>
  <c r="AI36" s="1"/>
  <c r="AJ36" s="1"/>
  <c r="AK36" s="1"/>
  <c r="AL36" s="1"/>
  <c r="AM36" s="1"/>
  <c r="AN36" s="1"/>
  <c r="AO36" s="1"/>
  <c r="AP36" s="1"/>
  <c r="AQ36" s="1"/>
  <c r="AR36" s="1"/>
  <c r="AS36" s="1"/>
  <c r="AT36" s="1"/>
  <c r="AU36" s="1"/>
  <c r="AV36" s="1"/>
  <c r="AW36" s="1"/>
  <c r="AX36" s="1"/>
  <c r="AY36" s="1"/>
  <c r="AZ36" s="1"/>
  <c r="BA36" s="1"/>
  <c r="BB36" s="1"/>
  <c r="BC36" s="1"/>
  <c r="BD36" s="1"/>
  <c r="BE36" s="1"/>
  <c r="BF36" s="1"/>
  <c r="BG36" s="1"/>
  <c r="BH36" s="1"/>
  <c r="BI36" s="1"/>
  <c r="AF37"/>
  <c r="AG37" s="1"/>
  <c r="AH37" s="1"/>
  <c r="AI37" s="1"/>
  <c r="AJ37" s="1"/>
  <c r="AK37" s="1"/>
  <c r="AL37" s="1"/>
  <c r="AM37" s="1"/>
  <c r="AN37" s="1"/>
  <c r="AO37" s="1"/>
  <c r="AP37" s="1"/>
  <c r="AQ37" s="1"/>
  <c r="AR37" s="1"/>
  <c r="AS37" s="1"/>
  <c r="AT37" s="1"/>
  <c r="AU37" s="1"/>
  <c r="AV37" s="1"/>
  <c r="AW37" s="1"/>
  <c r="AX37" s="1"/>
  <c r="AY37" s="1"/>
  <c r="AZ37" s="1"/>
  <c r="BA37" s="1"/>
  <c r="BB37" s="1"/>
  <c r="BC37" s="1"/>
  <c r="BD37" s="1"/>
  <c r="BE37" s="1"/>
  <c r="BF37" s="1"/>
  <c r="BG37" s="1"/>
  <c r="BH37" s="1"/>
  <c r="BI37" s="1"/>
  <c r="C39"/>
  <c r="D39" s="1"/>
  <c r="E39" s="1"/>
  <c r="F39" s="1"/>
  <c r="G39" s="1"/>
  <c r="H39" s="1"/>
  <c r="I39" s="1"/>
  <c r="J39" s="1"/>
  <c r="K39" s="1"/>
  <c r="L39" s="1"/>
  <c r="M39" s="1"/>
  <c r="N39" s="1"/>
  <c r="O39" s="1"/>
  <c r="P39" s="1"/>
  <c r="Q39" s="1"/>
  <c r="R39" s="1"/>
  <c r="S39" s="1"/>
  <c r="T39" s="1"/>
  <c r="U39" s="1"/>
  <c r="V39" s="1"/>
  <c r="W39" s="1"/>
  <c r="X39" s="1"/>
  <c r="Y39" s="1"/>
  <c r="Z39" s="1"/>
  <c r="AA39" s="1"/>
  <c r="AB39" s="1"/>
  <c r="AC39" s="1"/>
  <c r="AD39" s="1"/>
  <c r="AE39" s="1"/>
  <c r="AF39" s="1"/>
  <c r="AG39" s="1"/>
  <c r="AH39" s="1"/>
  <c r="AI39" s="1"/>
  <c r="AJ39" s="1"/>
  <c r="AK39" s="1"/>
  <c r="AL39" s="1"/>
  <c r="AM39" s="1"/>
  <c r="AN39" s="1"/>
  <c r="AO39" s="1"/>
  <c r="AP39" s="1"/>
  <c r="AQ39" s="1"/>
  <c r="AR39" s="1"/>
  <c r="AS39" s="1"/>
  <c r="AT39" s="1"/>
  <c r="AU39" s="1"/>
  <c r="AV39" s="1"/>
  <c r="AW39" s="1"/>
  <c r="AX39" s="1"/>
  <c r="AY39" s="1"/>
  <c r="AZ39" s="1"/>
  <c r="BA39" s="1"/>
  <c r="BB39" s="1"/>
  <c r="BC39" s="1"/>
  <c r="BD39" s="1"/>
  <c r="BE39" s="1"/>
  <c r="BF39" s="1"/>
  <c r="BG39" s="1"/>
  <c r="BH39" s="1"/>
  <c r="BI39" s="1"/>
  <c r="C42"/>
  <c r="D42" s="1"/>
  <c r="E42" s="1"/>
  <c r="F42" s="1"/>
  <c r="G42" s="1"/>
  <c r="H42" s="1"/>
  <c r="I42" s="1"/>
  <c r="J42" s="1"/>
  <c r="K42" s="1"/>
  <c r="L42" s="1"/>
  <c r="M42" s="1"/>
  <c r="N42" s="1"/>
  <c r="O42" s="1"/>
  <c r="P42" s="1"/>
  <c r="Q42" s="1"/>
  <c r="R42" s="1"/>
  <c r="S42" s="1"/>
  <c r="T42" s="1"/>
  <c r="U42" s="1"/>
  <c r="V42" s="1"/>
  <c r="W42" s="1"/>
  <c r="X42" s="1"/>
  <c r="Y42" s="1"/>
  <c r="Z42" s="1"/>
  <c r="AA42" s="1"/>
  <c r="AB42" s="1"/>
  <c r="AC42" s="1"/>
  <c r="AD42" s="1"/>
  <c r="AE42" s="1"/>
  <c r="AF42" s="1"/>
  <c r="AG42" s="1"/>
  <c r="AH42" s="1"/>
  <c r="AI42" s="1"/>
  <c r="AJ42" s="1"/>
  <c r="AK42" s="1"/>
  <c r="AL42" s="1"/>
  <c r="AM42" s="1"/>
  <c r="AN42" s="1"/>
  <c r="AO42" s="1"/>
  <c r="AP42" s="1"/>
  <c r="AQ42" s="1"/>
  <c r="AR42" s="1"/>
  <c r="AS42" s="1"/>
  <c r="AT42" s="1"/>
  <c r="AU42" s="1"/>
  <c r="AV42" s="1"/>
  <c r="AW42" s="1"/>
  <c r="AX42" s="1"/>
  <c r="AY42" s="1"/>
  <c r="AZ42" s="1"/>
  <c r="BA42" s="1"/>
  <c r="BB42" s="1"/>
  <c r="BC42" s="1"/>
  <c r="BD42" s="1"/>
  <c r="BE42" s="1"/>
  <c r="BF42" s="1"/>
  <c r="BG42" s="1"/>
  <c r="BH42" s="1"/>
  <c r="BI42" s="1"/>
  <c r="C43"/>
  <c r="D43" s="1"/>
  <c r="E43" s="1"/>
  <c r="F43" s="1"/>
  <c r="G43" s="1"/>
  <c r="H43" s="1"/>
  <c r="I43" s="1"/>
  <c r="J43" s="1"/>
  <c r="K43" s="1"/>
  <c r="L43" s="1"/>
  <c r="M43" s="1"/>
  <c r="N43" s="1"/>
  <c r="O43" s="1"/>
  <c r="P43" s="1"/>
  <c r="Q43" s="1"/>
  <c r="R43" s="1"/>
  <c r="S43" s="1"/>
  <c r="T43" s="1"/>
  <c r="U43" s="1"/>
  <c r="V43" s="1"/>
  <c r="W43" s="1"/>
  <c r="X43" s="1"/>
  <c r="Y43" s="1"/>
  <c r="Z43" s="1"/>
  <c r="AA43" s="1"/>
  <c r="AB43" s="1"/>
  <c r="AC43" s="1"/>
  <c r="AD43" s="1"/>
  <c r="AE43" s="1"/>
  <c r="AF43" s="1"/>
  <c r="AG43" s="1"/>
  <c r="AH43" s="1"/>
  <c r="AI43" s="1"/>
  <c r="AJ43" s="1"/>
  <c r="AK43" s="1"/>
  <c r="AL43" s="1"/>
  <c r="AM43" s="1"/>
  <c r="AN43" s="1"/>
  <c r="AO43" s="1"/>
  <c r="AP43" s="1"/>
  <c r="AQ43" s="1"/>
  <c r="AR43" s="1"/>
  <c r="AS43" s="1"/>
  <c r="AT43" s="1"/>
  <c r="AU43" s="1"/>
  <c r="AV43" s="1"/>
  <c r="AW43" s="1"/>
  <c r="AX43" s="1"/>
  <c r="AY43" s="1"/>
  <c r="AZ43" s="1"/>
  <c r="BA43" s="1"/>
  <c r="BB43" s="1"/>
  <c r="BC43" s="1"/>
  <c r="BD43" s="1"/>
  <c r="BE43" s="1"/>
  <c r="BF43" s="1"/>
  <c r="BG43" s="1"/>
  <c r="BH43" s="1"/>
  <c r="BI43" s="1"/>
  <c r="C44"/>
  <c r="D44" s="1"/>
  <c r="E44" s="1"/>
  <c r="F44" s="1"/>
  <c r="G44" s="1"/>
  <c r="H44" s="1"/>
  <c r="I44" s="1"/>
  <c r="J44" s="1"/>
  <c r="K44" s="1"/>
  <c r="L44" s="1"/>
  <c r="M44" s="1"/>
  <c r="N44" s="1"/>
  <c r="O44" s="1"/>
  <c r="P44" s="1"/>
  <c r="Q44" s="1"/>
  <c r="R44" s="1"/>
  <c r="S44" s="1"/>
  <c r="T44" s="1"/>
  <c r="U44" s="1"/>
  <c r="V44" s="1"/>
  <c r="W44" s="1"/>
  <c r="X44" s="1"/>
  <c r="Y44" s="1"/>
  <c r="Z44" s="1"/>
  <c r="AA44" s="1"/>
  <c r="AB44" s="1"/>
  <c r="AC44" s="1"/>
  <c r="AD44" s="1"/>
  <c r="AE44" s="1"/>
  <c r="AF44" s="1"/>
  <c r="AG44" s="1"/>
  <c r="AH44" s="1"/>
  <c r="AI44" s="1"/>
  <c r="AJ44" s="1"/>
  <c r="AK44" s="1"/>
  <c r="AL44" s="1"/>
  <c r="AM44" s="1"/>
  <c r="AN44" s="1"/>
  <c r="AO44" s="1"/>
  <c r="AP44" s="1"/>
  <c r="AQ44" s="1"/>
  <c r="AR44" s="1"/>
  <c r="AS44" s="1"/>
  <c r="AT44" s="1"/>
  <c r="AU44" s="1"/>
  <c r="AV44" s="1"/>
  <c r="AW44" s="1"/>
  <c r="AX44" s="1"/>
  <c r="AY44" s="1"/>
  <c r="AZ44" s="1"/>
  <c r="BA44" s="1"/>
  <c r="BB44" s="1"/>
  <c r="BC44" s="1"/>
  <c r="BD44" s="1"/>
  <c r="BE44" s="1"/>
  <c r="BF44" s="1"/>
  <c r="BG44" s="1"/>
  <c r="BH44" s="1"/>
  <c r="BI44" s="1"/>
  <c r="C45"/>
  <c r="D45" s="1"/>
  <c r="E45" s="1"/>
  <c r="F45" s="1"/>
  <c r="G45" s="1"/>
  <c r="H45" s="1"/>
  <c r="I45" s="1"/>
  <c r="J45" s="1"/>
  <c r="K45" s="1"/>
  <c r="L45" s="1"/>
  <c r="M45" s="1"/>
  <c r="N45" s="1"/>
  <c r="O45" s="1"/>
  <c r="P45" s="1"/>
  <c r="Q45" s="1"/>
  <c r="R45" s="1"/>
  <c r="S45" s="1"/>
  <c r="T45" s="1"/>
  <c r="U45" s="1"/>
  <c r="V45" s="1"/>
  <c r="W45" s="1"/>
  <c r="X45" s="1"/>
  <c r="Y45" s="1"/>
  <c r="Z45" s="1"/>
  <c r="AA45" s="1"/>
  <c r="AB45" s="1"/>
  <c r="AC45" s="1"/>
  <c r="AD45" s="1"/>
  <c r="AE45" s="1"/>
  <c r="AF45" s="1"/>
  <c r="AG45" s="1"/>
  <c r="AH45" s="1"/>
  <c r="AI45" s="1"/>
  <c r="AJ45" s="1"/>
  <c r="AK45" s="1"/>
  <c r="AL45" s="1"/>
  <c r="AM45" s="1"/>
  <c r="AN45" s="1"/>
  <c r="AO45" s="1"/>
  <c r="AP45" s="1"/>
  <c r="AQ45" s="1"/>
  <c r="AR45" s="1"/>
  <c r="AS45" s="1"/>
  <c r="AT45" s="1"/>
  <c r="AU45" s="1"/>
  <c r="AV45" s="1"/>
  <c r="AW45" s="1"/>
  <c r="AX45" s="1"/>
  <c r="AY45" s="1"/>
  <c r="AZ45" s="1"/>
  <c r="BA45" s="1"/>
  <c r="BB45" s="1"/>
  <c r="BC45" s="1"/>
  <c r="BD45" s="1"/>
  <c r="BE45" s="1"/>
  <c r="BF45" s="1"/>
  <c r="BG45" s="1"/>
  <c r="BH45" s="1"/>
  <c r="BI45" s="1"/>
  <c r="C46"/>
  <c r="D46" s="1"/>
  <c r="E46" s="1"/>
  <c r="F46" s="1"/>
  <c r="G46" s="1"/>
  <c r="H46" s="1"/>
  <c r="I46" s="1"/>
  <c r="J46" s="1"/>
  <c r="K46" s="1"/>
  <c r="L46" s="1"/>
  <c r="M46" s="1"/>
  <c r="N46" s="1"/>
  <c r="O46" s="1"/>
  <c r="P46" s="1"/>
  <c r="Q46" s="1"/>
  <c r="R46" s="1"/>
  <c r="S46" s="1"/>
  <c r="T46" s="1"/>
  <c r="U46" s="1"/>
  <c r="V46" s="1"/>
  <c r="W46" s="1"/>
  <c r="X46" s="1"/>
  <c r="Y46" s="1"/>
  <c r="Z46" s="1"/>
  <c r="AA46" s="1"/>
  <c r="AB46" s="1"/>
  <c r="AC46" s="1"/>
  <c r="AD46" s="1"/>
  <c r="AE46" s="1"/>
  <c r="AF46" s="1"/>
  <c r="AG46" s="1"/>
  <c r="AH46" s="1"/>
  <c r="AI46" s="1"/>
  <c r="AJ46" s="1"/>
  <c r="AK46" s="1"/>
  <c r="AL46" s="1"/>
  <c r="AM46" s="1"/>
  <c r="AN46" s="1"/>
  <c r="AO46" s="1"/>
  <c r="AP46" s="1"/>
  <c r="AQ46" s="1"/>
  <c r="AR46" s="1"/>
  <c r="AS46" s="1"/>
  <c r="AT46" s="1"/>
  <c r="AU46" s="1"/>
  <c r="AV46" s="1"/>
  <c r="AW46" s="1"/>
  <c r="AX46" s="1"/>
  <c r="AY46" s="1"/>
  <c r="AZ46" s="1"/>
  <c r="BA46" s="1"/>
  <c r="BB46" s="1"/>
  <c r="BC46" s="1"/>
  <c r="BD46" s="1"/>
  <c r="BE46" s="1"/>
  <c r="BF46" s="1"/>
  <c r="BG46" s="1"/>
  <c r="BH46" s="1"/>
  <c r="BI46" s="1"/>
  <c r="C49"/>
  <c r="D49" s="1"/>
  <c r="E49" s="1"/>
  <c r="F49" s="1"/>
  <c r="G49" s="1"/>
  <c r="H49" s="1"/>
  <c r="I49" s="1"/>
  <c r="J49" s="1"/>
  <c r="K49" s="1"/>
  <c r="L49" s="1"/>
  <c r="M49" s="1"/>
  <c r="N49" s="1"/>
  <c r="O49" s="1"/>
  <c r="P49" s="1"/>
  <c r="Q49" s="1"/>
  <c r="R49" s="1"/>
  <c r="S49" s="1"/>
  <c r="T49" s="1"/>
  <c r="U49" s="1"/>
  <c r="V49" s="1"/>
  <c r="W49" s="1"/>
  <c r="X49" s="1"/>
  <c r="Y49" s="1"/>
  <c r="Z49" s="1"/>
  <c r="AA49" s="1"/>
  <c r="AB49" s="1"/>
  <c r="AC49" s="1"/>
  <c r="AD49" s="1"/>
  <c r="AE49" s="1"/>
  <c r="AF49" s="1"/>
  <c r="AG49" s="1"/>
  <c r="AH49" s="1"/>
  <c r="AI49" s="1"/>
  <c r="AJ49" s="1"/>
  <c r="AK49" s="1"/>
  <c r="AL49" s="1"/>
  <c r="AM49" s="1"/>
  <c r="AN49" s="1"/>
  <c r="AO49" s="1"/>
  <c r="AP49" s="1"/>
  <c r="AQ49" s="1"/>
  <c r="AR49" s="1"/>
  <c r="AS49" s="1"/>
  <c r="AT49" s="1"/>
  <c r="AU49" s="1"/>
  <c r="AV49" s="1"/>
  <c r="AW49" s="1"/>
  <c r="AX49" s="1"/>
  <c r="AY49" s="1"/>
  <c r="AZ49" s="1"/>
  <c r="BA49" s="1"/>
  <c r="BB49" s="1"/>
  <c r="BC49" s="1"/>
  <c r="BD49" s="1"/>
  <c r="BE49" s="1"/>
  <c r="BF49" s="1"/>
  <c r="BG49" s="1"/>
  <c r="BH49" s="1"/>
  <c r="BI49" s="1"/>
  <c r="C50"/>
  <c r="D50" s="1"/>
  <c r="E50" s="1"/>
  <c r="F50" s="1"/>
  <c r="G50" s="1"/>
  <c r="H50" s="1"/>
  <c r="I50" s="1"/>
  <c r="J50" s="1"/>
  <c r="K50" s="1"/>
  <c r="L50" s="1"/>
  <c r="M50" s="1"/>
  <c r="N50" s="1"/>
  <c r="O50" s="1"/>
  <c r="P50" s="1"/>
  <c r="Q50" s="1"/>
  <c r="R50" s="1"/>
  <c r="S50" s="1"/>
  <c r="T50" s="1"/>
  <c r="U50" s="1"/>
  <c r="V50" s="1"/>
  <c r="W50" s="1"/>
  <c r="X50" s="1"/>
  <c r="Y50" s="1"/>
  <c r="Z50" s="1"/>
  <c r="AA50" s="1"/>
  <c r="AB50" s="1"/>
  <c r="AC50" s="1"/>
  <c r="AD50" s="1"/>
  <c r="AE50" s="1"/>
  <c r="AF50" s="1"/>
  <c r="AG50" s="1"/>
  <c r="AH50" s="1"/>
  <c r="AI50" s="1"/>
  <c r="AJ50" s="1"/>
  <c r="AK50" s="1"/>
  <c r="AL50" s="1"/>
  <c r="AM50" s="1"/>
  <c r="AN50" s="1"/>
  <c r="AO50" s="1"/>
  <c r="AP50" s="1"/>
  <c r="AQ50" s="1"/>
  <c r="AR50" s="1"/>
  <c r="AS50" s="1"/>
  <c r="AT50" s="1"/>
  <c r="AU50" s="1"/>
  <c r="AV50" s="1"/>
  <c r="AW50" s="1"/>
  <c r="AX50" s="1"/>
  <c r="AY50" s="1"/>
  <c r="AZ50" s="1"/>
  <c r="BA50" s="1"/>
  <c r="BB50" s="1"/>
  <c r="BC50" s="1"/>
  <c r="BD50" s="1"/>
  <c r="BE50" s="1"/>
  <c r="BF50" s="1"/>
  <c r="BG50" s="1"/>
  <c r="BH50" s="1"/>
  <c r="BI50" s="1"/>
  <c r="C52"/>
  <c r="D52" s="1"/>
  <c r="E52" s="1"/>
  <c r="F52" s="1"/>
  <c r="G52" s="1"/>
  <c r="H52" s="1"/>
  <c r="I52" s="1"/>
  <c r="J52" s="1"/>
  <c r="K52" s="1"/>
  <c r="L52" s="1"/>
  <c r="M52" s="1"/>
  <c r="N52" s="1"/>
  <c r="O52" s="1"/>
  <c r="P52" s="1"/>
  <c r="Q52" s="1"/>
  <c r="R52" s="1"/>
  <c r="S52" s="1"/>
  <c r="T52" s="1"/>
  <c r="U52" s="1"/>
  <c r="V52" s="1"/>
  <c r="W52" s="1"/>
  <c r="X52" s="1"/>
  <c r="Y52" s="1"/>
  <c r="Z52" s="1"/>
  <c r="AA52" s="1"/>
  <c r="AB52" s="1"/>
  <c r="AC52" s="1"/>
  <c r="AD52" s="1"/>
  <c r="AE52" s="1"/>
  <c r="AF52" s="1"/>
  <c r="AG52" s="1"/>
  <c r="AH52" s="1"/>
  <c r="AI52" s="1"/>
  <c r="AJ52" s="1"/>
  <c r="AK52" s="1"/>
  <c r="AL52" s="1"/>
  <c r="AM52" s="1"/>
  <c r="AN52" s="1"/>
  <c r="AO52" s="1"/>
  <c r="AP52" s="1"/>
  <c r="AQ52" s="1"/>
  <c r="AR52" s="1"/>
  <c r="AS52" s="1"/>
  <c r="AT52" s="1"/>
  <c r="AU52" s="1"/>
  <c r="AV52" s="1"/>
  <c r="AW52" s="1"/>
  <c r="AX52" s="1"/>
  <c r="AY52" s="1"/>
  <c r="AZ52" s="1"/>
  <c r="BA52" s="1"/>
  <c r="BB52" s="1"/>
  <c r="BC52" s="1"/>
  <c r="BD52" s="1"/>
  <c r="BE52" s="1"/>
  <c r="BF52" s="1"/>
  <c r="BG52" s="1"/>
  <c r="BH52" s="1"/>
  <c r="BI52" s="1"/>
  <c r="C57"/>
  <c r="D57" s="1"/>
  <c r="E57" s="1"/>
  <c r="F57" s="1"/>
  <c r="G57" s="1"/>
  <c r="H57" s="1"/>
  <c r="I57" s="1"/>
  <c r="J57" s="1"/>
  <c r="K57" s="1"/>
  <c r="L57" s="1"/>
  <c r="M57" s="1"/>
  <c r="N57" s="1"/>
  <c r="O57" s="1"/>
  <c r="P57" s="1"/>
  <c r="Q57" s="1"/>
  <c r="R57" s="1"/>
  <c r="S57" s="1"/>
  <c r="T57" s="1"/>
  <c r="U57" s="1"/>
  <c r="V57" s="1"/>
  <c r="W57" s="1"/>
  <c r="X57" s="1"/>
  <c r="Y57" s="1"/>
  <c r="Z57" s="1"/>
  <c r="AA57" s="1"/>
  <c r="AB57" s="1"/>
  <c r="AC57" s="1"/>
  <c r="AD57" s="1"/>
  <c r="AE57" s="1"/>
  <c r="AF57" s="1"/>
  <c r="AG57" s="1"/>
  <c r="AH57" s="1"/>
  <c r="AI57" s="1"/>
  <c r="AJ57" s="1"/>
  <c r="AK57" s="1"/>
  <c r="AL57" s="1"/>
  <c r="AM57" s="1"/>
  <c r="AN57" s="1"/>
  <c r="AO57" s="1"/>
  <c r="AP57" s="1"/>
  <c r="AQ57" s="1"/>
  <c r="AR57" s="1"/>
  <c r="AS57" s="1"/>
  <c r="AT57" s="1"/>
  <c r="AU57" s="1"/>
  <c r="AV57" s="1"/>
  <c r="AW57" s="1"/>
  <c r="AX57" s="1"/>
  <c r="AY57" s="1"/>
  <c r="AZ57" s="1"/>
  <c r="BA57" s="1"/>
  <c r="BB57" s="1"/>
  <c r="BC57" s="1"/>
  <c r="BD57" s="1"/>
  <c r="BE57" s="1"/>
  <c r="BF57" s="1"/>
  <c r="BG57" s="1"/>
  <c r="BH57" s="1"/>
  <c r="BI57" s="1"/>
  <c r="C60"/>
  <c r="D60" s="1"/>
  <c r="E60" s="1"/>
  <c r="F60" s="1"/>
  <c r="G60" s="1"/>
  <c r="H60" s="1"/>
  <c r="I60" s="1"/>
  <c r="J60" s="1"/>
  <c r="K60" s="1"/>
  <c r="L60" s="1"/>
  <c r="M60" s="1"/>
  <c r="N60" s="1"/>
  <c r="O60" s="1"/>
  <c r="P60" s="1"/>
  <c r="Q60" s="1"/>
  <c r="C63"/>
  <c r="D63" s="1"/>
  <c r="E63" s="1"/>
  <c r="F63" s="1"/>
  <c r="G63" s="1"/>
  <c r="H63" s="1"/>
  <c r="I63" s="1"/>
  <c r="J63" s="1"/>
  <c r="K63" s="1"/>
  <c r="L63" s="1"/>
  <c r="M63" s="1"/>
  <c r="N63" s="1"/>
  <c r="O63" s="1"/>
  <c r="P63" s="1"/>
  <c r="Q63" s="1"/>
  <c r="R63" s="1"/>
  <c r="S63" s="1"/>
  <c r="T63" s="1"/>
  <c r="U63" s="1"/>
  <c r="V63" s="1"/>
  <c r="W63" s="1"/>
  <c r="X63" s="1"/>
  <c r="Y63" s="1"/>
  <c r="Z63" s="1"/>
  <c r="AA63" s="1"/>
  <c r="AB63" s="1"/>
  <c r="AC63" s="1"/>
  <c r="AD63" s="1"/>
  <c r="AE63" s="1"/>
  <c r="AF63" s="1"/>
  <c r="AG63" s="1"/>
  <c r="AH63" s="1"/>
  <c r="AI63" s="1"/>
  <c r="AJ63" s="1"/>
  <c r="AK63" s="1"/>
  <c r="AL63" s="1"/>
  <c r="AM63" s="1"/>
  <c r="AN63" s="1"/>
  <c r="AO63" s="1"/>
  <c r="AP63" s="1"/>
  <c r="AQ63" s="1"/>
  <c r="AR63" s="1"/>
  <c r="AS63" s="1"/>
  <c r="AT63" s="1"/>
  <c r="AU63" s="1"/>
  <c r="AV63" s="1"/>
  <c r="AW63" s="1"/>
  <c r="AX63" s="1"/>
  <c r="AY63" s="1"/>
  <c r="AZ63" s="1"/>
  <c r="BA63" s="1"/>
  <c r="BB63" s="1"/>
  <c r="BC63" s="1"/>
  <c r="BD63" s="1"/>
  <c r="BE63" s="1"/>
  <c r="BF63" s="1"/>
  <c r="BG63" s="1"/>
  <c r="BH63" s="1"/>
  <c r="BI63" s="1"/>
  <c r="C66"/>
  <c r="D66" s="1"/>
  <c r="E66" s="1"/>
  <c r="F66" s="1"/>
  <c r="G66" s="1"/>
  <c r="H66" s="1"/>
  <c r="I66" s="1"/>
  <c r="J66" s="1"/>
  <c r="K66" s="1"/>
  <c r="L66" s="1"/>
  <c r="M66" s="1"/>
  <c r="N66" s="1"/>
  <c r="O66" s="1"/>
  <c r="P66" s="1"/>
  <c r="Q66" s="1"/>
  <c r="R66" s="1"/>
  <c r="S66" s="1"/>
  <c r="T66" s="1"/>
  <c r="U66" s="1"/>
  <c r="V66" s="1"/>
  <c r="W66" s="1"/>
  <c r="X66" s="1"/>
  <c r="Y66" s="1"/>
  <c r="Z66" s="1"/>
  <c r="AA66" s="1"/>
  <c r="AB66" s="1"/>
  <c r="AC66" s="1"/>
  <c r="AD66" s="1"/>
  <c r="AE66" s="1"/>
  <c r="AF66" s="1"/>
  <c r="AG66" s="1"/>
  <c r="AH66" s="1"/>
  <c r="AI66" s="1"/>
  <c r="AJ66" s="1"/>
  <c r="AK66" s="1"/>
  <c r="AL66" s="1"/>
  <c r="AM66" s="1"/>
  <c r="AN66" s="1"/>
  <c r="AO66" s="1"/>
  <c r="AP66" s="1"/>
  <c r="AQ66" s="1"/>
  <c r="AR66" s="1"/>
  <c r="AS66" s="1"/>
  <c r="AT66" s="1"/>
  <c r="AU66" s="1"/>
  <c r="AV66" s="1"/>
  <c r="AW66" s="1"/>
  <c r="AX66" s="1"/>
  <c r="AY66" s="1"/>
  <c r="AZ66" s="1"/>
  <c r="BA66" s="1"/>
  <c r="BB66" s="1"/>
  <c r="BC66" s="1"/>
  <c r="BD66" s="1"/>
  <c r="BE66" s="1"/>
  <c r="BF66" s="1"/>
  <c r="BG66" s="1"/>
  <c r="BH66" s="1"/>
  <c r="BI66" s="1"/>
  <c r="C67"/>
  <c r="D67" s="1"/>
  <c r="E67" s="1"/>
  <c r="F67" s="1"/>
  <c r="G67" s="1"/>
  <c r="H67" s="1"/>
  <c r="I67" s="1"/>
  <c r="J67" s="1"/>
  <c r="K67" s="1"/>
  <c r="L67" s="1"/>
  <c r="M67" s="1"/>
  <c r="N67" s="1"/>
  <c r="O67" s="1"/>
  <c r="P67" s="1"/>
  <c r="Q67" s="1"/>
  <c r="R67" s="1"/>
  <c r="S67" s="1"/>
  <c r="T67" s="1"/>
  <c r="U67" s="1"/>
  <c r="V67" s="1"/>
  <c r="W67" s="1"/>
  <c r="X67" s="1"/>
  <c r="Y67" s="1"/>
  <c r="Z67" s="1"/>
  <c r="AA67" s="1"/>
  <c r="AB67" s="1"/>
  <c r="AC67" s="1"/>
  <c r="AD67" s="1"/>
  <c r="AE67" s="1"/>
  <c r="AF67" s="1"/>
  <c r="AG67" s="1"/>
  <c r="AH67" s="1"/>
  <c r="AI67" s="1"/>
  <c r="AJ67" s="1"/>
  <c r="AK67" s="1"/>
  <c r="AL67" s="1"/>
  <c r="AM67" s="1"/>
  <c r="AN67" s="1"/>
  <c r="AO67" s="1"/>
  <c r="AP67" s="1"/>
  <c r="AQ67" s="1"/>
  <c r="AR67" s="1"/>
  <c r="AS67" s="1"/>
  <c r="AT67" s="1"/>
  <c r="AU67" s="1"/>
  <c r="AV67" s="1"/>
  <c r="AW67" s="1"/>
  <c r="AX67" s="1"/>
  <c r="AY67" s="1"/>
  <c r="AZ67" s="1"/>
  <c r="BA67" s="1"/>
  <c r="BB67" s="1"/>
  <c r="BC67" s="1"/>
  <c r="BD67" s="1"/>
  <c r="BE67" s="1"/>
  <c r="BF67" s="1"/>
  <c r="BG67" s="1"/>
  <c r="BH67" s="1"/>
  <c r="BI67" s="1"/>
  <c r="C68"/>
  <c r="D68" s="1"/>
  <c r="E68" s="1"/>
  <c r="F68" s="1"/>
  <c r="G68" s="1"/>
  <c r="H68" s="1"/>
  <c r="I68" s="1"/>
  <c r="J68" s="1"/>
  <c r="K68" s="1"/>
  <c r="L68" s="1"/>
  <c r="M68" s="1"/>
  <c r="N68" s="1"/>
  <c r="O68" s="1"/>
  <c r="P68" s="1"/>
  <c r="Q68" s="1"/>
  <c r="R68" s="1"/>
  <c r="S68" s="1"/>
  <c r="T68" s="1"/>
  <c r="U68" s="1"/>
  <c r="V68" s="1"/>
  <c r="W68" s="1"/>
  <c r="X68" s="1"/>
  <c r="Y68" s="1"/>
  <c r="Z68" s="1"/>
  <c r="AA68" s="1"/>
  <c r="AB68" s="1"/>
  <c r="AC68" s="1"/>
  <c r="AD68" s="1"/>
  <c r="AE68" s="1"/>
  <c r="AF68" s="1"/>
  <c r="AG68" s="1"/>
  <c r="AH68" s="1"/>
  <c r="AI68" s="1"/>
  <c r="AJ68" s="1"/>
  <c r="AK68" s="1"/>
  <c r="AL68" s="1"/>
  <c r="AM68" s="1"/>
  <c r="AN68" s="1"/>
  <c r="AO68" s="1"/>
  <c r="AP68" s="1"/>
  <c r="AQ68" s="1"/>
  <c r="AR68" s="1"/>
  <c r="AS68" s="1"/>
  <c r="AT68" s="1"/>
  <c r="AU68" s="1"/>
  <c r="AV68" s="1"/>
  <c r="AW68" s="1"/>
  <c r="AX68" s="1"/>
  <c r="AY68" s="1"/>
  <c r="AZ68" s="1"/>
  <c r="BA68" s="1"/>
  <c r="BB68" s="1"/>
  <c r="BC68" s="1"/>
  <c r="BD68" s="1"/>
  <c r="BE68" s="1"/>
  <c r="BF68" s="1"/>
  <c r="BG68" s="1"/>
  <c r="BH68" s="1"/>
  <c r="BI68" s="1"/>
  <c r="C69"/>
  <c r="D69" s="1"/>
  <c r="E69" s="1"/>
  <c r="F69" s="1"/>
  <c r="G69" s="1"/>
  <c r="H69" s="1"/>
  <c r="I69" s="1"/>
  <c r="J69" s="1"/>
  <c r="K69" s="1"/>
  <c r="L69" s="1"/>
  <c r="M69" s="1"/>
  <c r="N69" s="1"/>
  <c r="O69" s="1"/>
  <c r="P69" s="1"/>
  <c r="Q69" s="1"/>
  <c r="R69" s="1"/>
  <c r="S69" s="1"/>
  <c r="T69" s="1"/>
  <c r="U69" s="1"/>
  <c r="V69" s="1"/>
  <c r="W69" s="1"/>
  <c r="X69" s="1"/>
  <c r="Y69" s="1"/>
  <c r="Z69" s="1"/>
  <c r="AA69" s="1"/>
  <c r="AB69" s="1"/>
  <c r="AC69" s="1"/>
  <c r="AD69" s="1"/>
  <c r="AE69" s="1"/>
  <c r="AF69" s="1"/>
  <c r="AG69" s="1"/>
  <c r="AH69" s="1"/>
  <c r="AI69" s="1"/>
  <c r="AJ69" s="1"/>
  <c r="AK69" s="1"/>
  <c r="AL69" s="1"/>
  <c r="AM69" s="1"/>
  <c r="AN69" s="1"/>
  <c r="AO69" s="1"/>
  <c r="AP69" s="1"/>
  <c r="AQ69" s="1"/>
  <c r="AR69" s="1"/>
  <c r="AS69" s="1"/>
  <c r="AT69" s="1"/>
  <c r="AU69" s="1"/>
  <c r="AV69" s="1"/>
  <c r="AW69" s="1"/>
  <c r="AX69" s="1"/>
  <c r="AY69" s="1"/>
  <c r="AZ69" s="1"/>
  <c r="BA69" s="1"/>
  <c r="BB69" s="1"/>
  <c r="BC69" s="1"/>
  <c r="BD69" s="1"/>
  <c r="BE69" s="1"/>
  <c r="BF69" s="1"/>
  <c r="BG69" s="1"/>
  <c r="BH69" s="1"/>
  <c r="BI69" s="1"/>
  <c r="C72"/>
  <c r="D72" s="1"/>
  <c r="E72" s="1"/>
  <c r="F72" s="1"/>
  <c r="G72" s="1"/>
  <c r="H72" s="1"/>
  <c r="I72" s="1"/>
  <c r="J72" s="1"/>
  <c r="K72" s="1"/>
  <c r="L72" s="1"/>
  <c r="M72" s="1"/>
  <c r="N72" s="1"/>
  <c r="O72" s="1"/>
  <c r="P72" s="1"/>
  <c r="Q72" s="1"/>
  <c r="R72" s="1"/>
  <c r="S72" s="1"/>
  <c r="T72" s="1"/>
  <c r="U72" s="1"/>
  <c r="V72" s="1"/>
  <c r="W72" s="1"/>
  <c r="X72" s="1"/>
  <c r="Y72" s="1"/>
  <c r="Z72" s="1"/>
  <c r="AA72" s="1"/>
  <c r="AB72" s="1"/>
  <c r="AC72" s="1"/>
  <c r="AD72" s="1"/>
  <c r="AE72" s="1"/>
  <c r="AF72" s="1"/>
  <c r="AG72" s="1"/>
  <c r="AH72" s="1"/>
  <c r="AI72" s="1"/>
  <c r="AJ72" s="1"/>
  <c r="AK72" s="1"/>
  <c r="AL72" s="1"/>
  <c r="AM72" s="1"/>
  <c r="AN72" s="1"/>
  <c r="AO72" s="1"/>
  <c r="AP72" s="1"/>
  <c r="AQ72" s="1"/>
  <c r="AR72" s="1"/>
  <c r="AS72" s="1"/>
  <c r="AT72" s="1"/>
  <c r="AU72" s="1"/>
  <c r="AV72" s="1"/>
  <c r="AW72" s="1"/>
  <c r="AX72" s="1"/>
  <c r="AY72" s="1"/>
  <c r="AZ72" s="1"/>
  <c r="BA72" s="1"/>
  <c r="BB72" s="1"/>
  <c r="BC72" s="1"/>
  <c r="BD72" s="1"/>
  <c r="BE72" s="1"/>
  <c r="BF72" s="1"/>
  <c r="BG72" s="1"/>
  <c r="BH72" s="1"/>
  <c r="BI72" s="1"/>
  <c r="C73"/>
  <c r="D73" s="1"/>
  <c r="E73" s="1"/>
  <c r="F73" s="1"/>
  <c r="G73" s="1"/>
  <c r="H73" s="1"/>
  <c r="I73" s="1"/>
  <c r="J73" s="1"/>
  <c r="K73" s="1"/>
  <c r="L73" s="1"/>
  <c r="M73" s="1"/>
  <c r="N73" s="1"/>
  <c r="O73" s="1"/>
  <c r="P73" s="1"/>
  <c r="Q73" s="1"/>
  <c r="R73" s="1"/>
  <c r="S73" s="1"/>
  <c r="T73" s="1"/>
  <c r="U73" s="1"/>
  <c r="V73" s="1"/>
  <c r="W73" s="1"/>
  <c r="X73" s="1"/>
  <c r="Y73" s="1"/>
  <c r="Z73" s="1"/>
  <c r="AA73" s="1"/>
  <c r="AB73" s="1"/>
  <c r="AC73" s="1"/>
  <c r="AD73" s="1"/>
  <c r="AE73" s="1"/>
  <c r="AF73" s="1"/>
  <c r="AG73" s="1"/>
  <c r="AH73" s="1"/>
  <c r="AI73" s="1"/>
  <c r="AJ73" s="1"/>
  <c r="AK73" s="1"/>
  <c r="AL73" s="1"/>
  <c r="AM73" s="1"/>
  <c r="AN73" s="1"/>
  <c r="AO73" s="1"/>
  <c r="AP73" s="1"/>
  <c r="AQ73" s="1"/>
  <c r="AR73" s="1"/>
  <c r="AS73" s="1"/>
  <c r="AT73" s="1"/>
  <c r="AU73" s="1"/>
  <c r="AV73" s="1"/>
  <c r="AW73" s="1"/>
  <c r="AX73" s="1"/>
  <c r="AY73" s="1"/>
  <c r="AZ73" s="1"/>
  <c r="BA73" s="1"/>
  <c r="BB73" s="1"/>
  <c r="BC73" s="1"/>
  <c r="BD73" s="1"/>
  <c r="BE73" s="1"/>
  <c r="BF73" s="1"/>
  <c r="BG73" s="1"/>
  <c r="BH73" s="1"/>
  <c r="BI73" s="1"/>
  <c r="C74"/>
  <c r="D74" s="1"/>
  <c r="E74" s="1"/>
  <c r="F74" s="1"/>
  <c r="G74" s="1"/>
  <c r="H74" s="1"/>
  <c r="I74" s="1"/>
  <c r="J74" s="1"/>
  <c r="K74" s="1"/>
  <c r="L74" s="1"/>
  <c r="M74" s="1"/>
  <c r="N74" s="1"/>
  <c r="O74" s="1"/>
  <c r="P74" s="1"/>
  <c r="Q74" s="1"/>
  <c r="R74" s="1"/>
  <c r="S74" s="1"/>
  <c r="T74" s="1"/>
  <c r="U74" s="1"/>
  <c r="V74" s="1"/>
  <c r="W74" s="1"/>
  <c r="X74" s="1"/>
  <c r="Y74" s="1"/>
  <c r="Z74" s="1"/>
  <c r="AA74" s="1"/>
  <c r="AB74" s="1"/>
  <c r="AC74" s="1"/>
  <c r="AD74" s="1"/>
  <c r="AE74" s="1"/>
  <c r="AF74" s="1"/>
  <c r="AG74" s="1"/>
  <c r="AH74" s="1"/>
  <c r="AI74" s="1"/>
  <c r="AJ74" s="1"/>
  <c r="AK74" s="1"/>
  <c r="AL74" s="1"/>
  <c r="AM74" s="1"/>
  <c r="AN74" s="1"/>
  <c r="AO74" s="1"/>
  <c r="AP74" s="1"/>
  <c r="AQ74" s="1"/>
  <c r="AR74" s="1"/>
  <c r="AS74" s="1"/>
  <c r="AT74" s="1"/>
  <c r="AU74" s="1"/>
  <c r="AV74" s="1"/>
  <c r="AW74" s="1"/>
  <c r="AX74" s="1"/>
  <c r="AY74" s="1"/>
  <c r="AZ74" s="1"/>
  <c r="BA74" s="1"/>
  <c r="BB74" s="1"/>
  <c r="BC74" s="1"/>
  <c r="BD74" s="1"/>
  <c r="BE74" s="1"/>
  <c r="BF74" s="1"/>
  <c r="BG74" s="1"/>
  <c r="BH74" s="1"/>
  <c r="BI74" s="1"/>
  <c r="C75"/>
  <c r="D75" s="1"/>
  <c r="E75" s="1"/>
  <c r="F75" s="1"/>
  <c r="G75" s="1"/>
  <c r="H75" s="1"/>
  <c r="I75" s="1"/>
  <c r="J75" s="1"/>
  <c r="K75" s="1"/>
  <c r="L75" s="1"/>
  <c r="M75" s="1"/>
  <c r="N75" s="1"/>
  <c r="O75" s="1"/>
  <c r="P75" s="1"/>
  <c r="Q75" s="1"/>
  <c r="R75" s="1"/>
  <c r="S75" s="1"/>
  <c r="T75" s="1"/>
  <c r="U75" s="1"/>
  <c r="V75" s="1"/>
  <c r="W75" s="1"/>
  <c r="X75" s="1"/>
  <c r="Y75" s="1"/>
  <c r="Z75" s="1"/>
  <c r="AA75" s="1"/>
  <c r="AB75" s="1"/>
  <c r="AC75" s="1"/>
  <c r="AD75" s="1"/>
  <c r="AE75" s="1"/>
  <c r="AF75" s="1"/>
  <c r="AG75" s="1"/>
  <c r="AH75" s="1"/>
  <c r="AI75" s="1"/>
  <c r="AJ75" s="1"/>
  <c r="AK75" s="1"/>
  <c r="AL75" s="1"/>
  <c r="AM75" s="1"/>
  <c r="AN75" s="1"/>
  <c r="AO75" s="1"/>
  <c r="AP75" s="1"/>
  <c r="AQ75" s="1"/>
  <c r="AR75" s="1"/>
  <c r="AS75" s="1"/>
  <c r="AT75" s="1"/>
  <c r="AU75" s="1"/>
  <c r="AV75" s="1"/>
  <c r="AW75" s="1"/>
  <c r="AX75" s="1"/>
  <c r="AY75" s="1"/>
  <c r="AZ75" s="1"/>
  <c r="BA75" s="1"/>
  <c r="BB75" s="1"/>
  <c r="BC75" s="1"/>
  <c r="BD75" s="1"/>
  <c r="BE75" s="1"/>
  <c r="BF75" s="1"/>
  <c r="BG75" s="1"/>
  <c r="BH75" s="1"/>
  <c r="BI75" s="1"/>
  <c r="C78"/>
  <c r="D78" s="1"/>
  <c r="E78" s="1"/>
  <c r="F78" s="1"/>
  <c r="G78" s="1"/>
  <c r="H78" s="1"/>
  <c r="I78" s="1"/>
  <c r="J78" s="1"/>
  <c r="K78" s="1"/>
  <c r="L78" s="1"/>
  <c r="M78" s="1"/>
  <c r="N78" s="1"/>
  <c r="O78" s="1"/>
  <c r="P78" s="1"/>
  <c r="Q78" s="1"/>
  <c r="R78" s="1"/>
  <c r="S78" s="1"/>
  <c r="T78" s="1"/>
  <c r="U78" s="1"/>
  <c r="V78" s="1"/>
  <c r="W78" s="1"/>
  <c r="X78" s="1"/>
  <c r="Y78" s="1"/>
  <c r="Z78" s="1"/>
  <c r="AA78" s="1"/>
  <c r="AB78" s="1"/>
  <c r="AC78" s="1"/>
  <c r="AD78" s="1"/>
  <c r="AE78" s="1"/>
  <c r="AF78" s="1"/>
  <c r="AG78" s="1"/>
  <c r="AH78" s="1"/>
  <c r="AI78" s="1"/>
  <c r="AJ78" s="1"/>
  <c r="AK78" s="1"/>
  <c r="AL78" s="1"/>
  <c r="AM78" s="1"/>
  <c r="AN78" s="1"/>
  <c r="AO78" s="1"/>
  <c r="AP78" s="1"/>
  <c r="AQ78" s="1"/>
  <c r="AR78" s="1"/>
  <c r="AS78" s="1"/>
  <c r="AT78" s="1"/>
  <c r="AU78" s="1"/>
  <c r="AV78" s="1"/>
  <c r="AW78" s="1"/>
  <c r="AX78" s="1"/>
  <c r="AY78" s="1"/>
  <c r="AZ78" s="1"/>
  <c r="BA78" s="1"/>
  <c r="BB78" s="1"/>
  <c r="BC78" s="1"/>
  <c r="BD78" s="1"/>
  <c r="BE78" s="1"/>
  <c r="BF78" s="1"/>
  <c r="BG78" s="1"/>
  <c r="BH78" s="1"/>
  <c r="BI78" s="1"/>
  <c r="C79"/>
  <c r="D79" s="1"/>
  <c r="E79" s="1"/>
  <c r="F79" s="1"/>
  <c r="G79" s="1"/>
  <c r="H79" s="1"/>
  <c r="I79" s="1"/>
  <c r="J79" s="1"/>
  <c r="K79" s="1"/>
  <c r="L79" s="1"/>
  <c r="M79" s="1"/>
  <c r="N79" s="1"/>
  <c r="O79" s="1"/>
  <c r="P79" s="1"/>
  <c r="Q79" s="1"/>
  <c r="R79" s="1"/>
  <c r="S79" s="1"/>
  <c r="T79" s="1"/>
  <c r="U79" s="1"/>
  <c r="V79" s="1"/>
  <c r="W79" s="1"/>
  <c r="X79" s="1"/>
  <c r="Y79" s="1"/>
  <c r="Z79" s="1"/>
  <c r="AA79" s="1"/>
  <c r="AB79" s="1"/>
  <c r="AC79" s="1"/>
  <c r="AD79" s="1"/>
  <c r="AE79" s="1"/>
  <c r="AF79" s="1"/>
  <c r="AG79" s="1"/>
  <c r="AH79" s="1"/>
  <c r="AI79" s="1"/>
  <c r="AJ79" s="1"/>
  <c r="AK79" s="1"/>
  <c r="AL79" s="1"/>
  <c r="AM79" s="1"/>
  <c r="AN79" s="1"/>
  <c r="AO79" s="1"/>
  <c r="AP79" s="1"/>
  <c r="AQ79" s="1"/>
  <c r="AR79" s="1"/>
  <c r="AS79" s="1"/>
  <c r="AT79" s="1"/>
  <c r="AU79" s="1"/>
  <c r="AV79" s="1"/>
  <c r="AW79" s="1"/>
  <c r="AX79" s="1"/>
  <c r="AY79" s="1"/>
  <c r="AZ79" s="1"/>
  <c r="BA79" s="1"/>
  <c r="BB79" s="1"/>
  <c r="BC79" s="1"/>
  <c r="BD79" s="1"/>
  <c r="BE79" s="1"/>
  <c r="BF79" s="1"/>
  <c r="BG79" s="1"/>
  <c r="BH79" s="1"/>
  <c r="BI79" s="1"/>
  <c r="C83"/>
  <c r="D83" s="1"/>
  <c r="E83" s="1"/>
  <c r="F83" s="1"/>
  <c r="G83" s="1"/>
  <c r="H83" s="1"/>
  <c r="I83" s="1"/>
  <c r="J83" s="1"/>
  <c r="K83" s="1"/>
  <c r="L83" s="1"/>
  <c r="M83" s="1"/>
  <c r="N83" s="1"/>
  <c r="O83" s="1"/>
  <c r="P83" s="1"/>
  <c r="Q83" s="1"/>
  <c r="R83" s="1"/>
  <c r="S83" s="1"/>
  <c r="T83" s="1"/>
  <c r="U83" s="1"/>
  <c r="V83" s="1"/>
  <c r="W83" s="1"/>
  <c r="X83" s="1"/>
  <c r="Y83" s="1"/>
  <c r="Z83" s="1"/>
  <c r="AA83" s="1"/>
  <c r="AB83" s="1"/>
  <c r="AC83" s="1"/>
  <c r="AD83" s="1"/>
  <c r="AE83" s="1"/>
  <c r="AF83" s="1"/>
  <c r="AG83" s="1"/>
  <c r="AH83" s="1"/>
  <c r="AI83" s="1"/>
  <c r="AJ83" s="1"/>
  <c r="AK83" s="1"/>
  <c r="AL83" s="1"/>
  <c r="AM83" s="1"/>
  <c r="AN83" s="1"/>
  <c r="AO83" s="1"/>
  <c r="AP83" s="1"/>
  <c r="AQ83" s="1"/>
  <c r="AR83" s="1"/>
  <c r="AS83" s="1"/>
  <c r="AT83" s="1"/>
  <c r="AU83" s="1"/>
  <c r="AV83" s="1"/>
  <c r="AW83" s="1"/>
  <c r="AX83" s="1"/>
  <c r="AY83" s="1"/>
  <c r="AZ83" s="1"/>
  <c r="BA83" s="1"/>
  <c r="BB83" s="1"/>
  <c r="BC83" s="1"/>
  <c r="BD83" s="1"/>
  <c r="BE83" s="1"/>
  <c r="BF83" s="1"/>
  <c r="BG83" s="1"/>
  <c r="BH83" s="1"/>
  <c r="BI83" s="1"/>
  <c r="C84"/>
  <c r="D84" s="1"/>
  <c r="E84" s="1"/>
  <c r="F84" s="1"/>
  <c r="G84" s="1"/>
  <c r="H84" s="1"/>
  <c r="I84" s="1"/>
  <c r="J84" s="1"/>
  <c r="K84" s="1"/>
  <c r="L84" s="1"/>
  <c r="M84" s="1"/>
  <c r="N84" s="1"/>
  <c r="O84" s="1"/>
  <c r="P84" s="1"/>
  <c r="Q84" s="1"/>
  <c r="R84" s="1"/>
  <c r="S84" s="1"/>
  <c r="T84" s="1"/>
  <c r="U84" s="1"/>
  <c r="V84" s="1"/>
  <c r="W84" s="1"/>
  <c r="X84" s="1"/>
  <c r="Y84" s="1"/>
  <c r="Z84" s="1"/>
  <c r="AA84" s="1"/>
  <c r="AB84" s="1"/>
  <c r="AC84" s="1"/>
  <c r="AD84" s="1"/>
  <c r="AE84" s="1"/>
  <c r="AF84" s="1"/>
  <c r="AG84" s="1"/>
  <c r="AH84" s="1"/>
  <c r="AI84" s="1"/>
  <c r="AJ84" s="1"/>
  <c r="AK84" s="1"/>
  <c r="AL84" s="1"/>
  <c r="AM84" s="1"/>
  <c r="AN84" s="1"/>
  <c r="AO84" s="1"/>
  <c r="AP84" s="1"/>
  <c r="AQ84" s="1"/>
  <c r="AR84" s="1"/>
  <c r="AS84" s="1"/>
  <c r="AT84" s="1"/>
  <c r="AU84" s="1"/>
  <c r="AV84" s="1"/>
  <c r="AW84" s="1"/>
  <c r="AX84" s="1"/>
  <c r="AY84" s="1"/>
  <c r="AZ84" s="1"/>
  <c r="BA84" s="1"/>
  <c r="BB84" s="1"/>
  <c r="BC84" s="1"/>
  <c r="BD84" s="1"/>
  <c r="BE84" s="1"/>
  <c r="BF84" s="1"/>
  <c r="BG84" s="1"/>
  <c r="BH84" s="1"/>
  <c r="BI84" s="1"/>
  <c r="C85"/>
  <c r="D85" s="1"/>
  <c r="E85" s="1"/>
  <c r="F85" s="1"/>
  <c r="G85" s="1"/>
  <c r="H85" s="1"/>
  <c r="I85" s="1"/>
  <c r="J85" s="1"/>
  <c r="K85" s="1"/>
  <c r="L85" s="1"/>
  <c r="M85" s="1"/>
  <c r="N85" s="1"/>
  <c r="O85" s="1"/>
  <c r="P85" s="1"/>
  <c r="Q85" s="1"/>
  <c r="R85" s="1"/>
  <c r="S85" s="1"/>
  <c r="T85" s="1"/>
  <c r="U85" s="1"/>
  <c r="V85" s="1"/>
  <c r="W85" s="1"/>
  <c r="AB85"/>
  <c r="AC85" s="1"/>
  <c r="AD85" s="1"/>
  <c r="AE85" s="1"/>
  <c r="AF85" s="1"/>
  <c r="AG85" s="1"/>
  <c r="AH85" s="1"/>
  <c r="AI85" s="1"/>
  <c r="AJ85" s="1"/>
  <c r="AK85" s="1"/>
  <c r="AL85" s="1"/>
  <c r="AM85" s="1"/>
  <c r="AN85" s="1"/>
  <c r="AO85" s="1"/>
  <c r="AP85" s="1"/>
  <c r="AQ85" s="1"/>
  <c r="AR85" s="1"/>
  <c r="AS85" s="1"/>
  <c r="AT85" s="1"/>
  <c r="AU85" s="1"/>
  <c r="AV85" s="1"/>
  <c r="AW85" s="1"/>
  <c r="AX85" s="1"/>
  <c r="AY85" s="1"/>
  <c r="AZ85" s="1"/>
  <c r="BA85" s="1"/>
  <c r="BB85" s="1"/>
  <c r="BC85" s="1"/>
  <c r="BD85" s="1"/>
  <c r="BE85" s="1"/>
  <c r="BF85" s="1"/>
  <c r="BG85" s="1"/>
  <c r="BH85" s="1"/>
  <c r="BI85" s="1"/>
  <c r="C86"/>
  <c r="D86" s="1"/>
  <c r="E86" s="1"/>
  <c r="F86" s="1"/>
  <c r="G86" s="1"/>
  <c r="H86" s="1"/>
  <c r="I86" s="1"/>
  <c r="J86" s="1"/>
  <c r="K86" s="1"/>
  <c r="L86" s="1"/>
  <c r="M86" s="1"/>
  <c r="N86" s="1"/>
  <c r="O86" s="1"/>
  <c r="P86" s="1"/>
  <c r="Q86" s="1"/>
  <c r="R86" s="1"/>
  <c r="S86" s="1"/>
  <c r="T86" s="1"/>
  <c r="U86" s="1"/>
  <c r="V86" s="1"/>
  <c r="W86" s="1"/>
  <c r="X86" s="1"/>
  <c r="Y86" s="1"/>
  <c r="Z86" s="1"/>
  <c r="AA86" s="1"/>
  <c r="AB86" s="1"/>
  <c r="AC86" s="1"/>
  <c r="AD86" s="1"/>
  <c r="AE86" s="1"/>
  <c r="AF86" s="1"/>
  <c r="AG86" s="1"/>
  <c r="AH86" s="1"/>
  <c r="AI86" s="1"/>
  <c r="AJ86" s="1"/>
  <c r="AK86" s="1"/>
  <c r="AL86" s="1"/>
  <c r="AM86" s="1"/>
  <c r="AN86" s="1"/>
  <c r="AO86" s="1"/>
  <c r="AP86" s="1"/>
  <c r="AQ86" s="1"/>
  <c r="AR86" s="1"/>
  <c r="AS86" s="1"/>
  <c r="AT86" s="1"/>
  <c r="AU86" s="1"/>
  <c r="AV86" s="1"/>
  <c r="AW86" s="1"/>
  <c r="AX86" s="1"/>
  <c r="AY86" s="1"/>
  <c r="AZ86" s="1"/>
  <c r="BA86" s="1"/>
  <c r="BB86" s="1"/>
  <c r="BC86" s="1"/>
  <c r="BD86" s="1"/>
  <c r="BE86" s="1"/>
  <c r="BF86" s="1"/>
  <c r="BG86" s="1"/>
  <c r="BH86" s="1"/>
  <c r="BI86" s="1"/>
  <c r="C90"/>
  <c r="D90" s="1"/>
  <c r="E90" s="1"/>
  <c r="F90" s="1"/>
  <c r="G90" s="1"/>
  <c r="H90" s="1"/>
  <c r="I90" s="1"/>
  <c r="J90" s="1"/>
  <c r="K90" s="1"/>
  <c r="L90" s="1"/>
  <c r="M90" s="1"/>
  <c r="N90" s="1"/>
  <c r="O90" s="1"/>
  <c r="P90" s="1"/>
  <c r="Q90" s="1"/>
  <c r="R90" s="1"/>
  <c r="S90" s="1"/>
  <c r="T90" s="1"/>
  <c r="U90" s="1"/>
  <c r="V90" s="1"/>
  <c r="W90" s="1"/>
  <c r="X90" s="1"/>
  <c r="Y90" s="1"/>
  <c r="Z90" s="1"/>
  <c r="AA90" s="1"/>
  <c r="AB90" s="1"/>
  <c r="AC90" s="1"/>
  <c r="AD90" s="1"/>
  <c r="AE90" s="1"/>
  <c r="AF90" s="1"/>
  <c r="AG90" s="1"/>
  <c r="AH90" s="1"/>
  <c r="AI90" s="1"/>
  <c r="AJ90" s="1"/>
  <c r="AK90" s="1"/>
  <c r="AL90" s="1"/>
  <c r="AM90" s="1"/>
  <c r="AN90" s="1"/>
  <c r="AO90" s="1"/>
  <c r="AP90" s="1"/>
  <c r="AQ90" s="1"/>
  <c r="AR90" s="1"/>
  <c r="AS90" s="1"/>
  <c r="AT90" s="1"/>
  <c r="AU90" s="1"/>
  <c r="AV90" s="1"/>
  <c r="AW90" s="1"/>
  <c r="AX90" s="1"/>
  <c r="AY90" s="1"/>
  <c r="AZ90" s="1"/>
  <c r="BA90" s="1"/>
  <c r="BB90" s="1"/>
  <c r="BC90" s="1"/>
  <c r="BD90" s="1"/>
  <c r="BE90" s="1"/>
  <c r="BF90" s="1"/>
  <c r="BG90" s="1"/>
  <c r="BH90" s="1"/>
  <c r="BI90" s="1"/>
  <c r="C91"/>
  <c r="D91" s="1"/>
  <c r="E91" s="1"/>
  <c r="F91" s="1"/>
  <c r="G91" s="1"/>
  <c r="H91" s="1"/>
  <c r="I91" s="1"/>
  <c r="J91" s="1"/>
  <c r="K91" s="1"/>
  <c r="L91" s="1"/>
  <c r="M91" s="1"/>
  <c r="N91" s="1"/>
  <c r="O91" s="1"/>
  <c r="P91" s="1"/>
  <c r="Q91" s="1"/>
  <c r="R91" s="1"/>
  <c r="S91" s="1"/>
  <c r="T91" s="1"/>
  <c r="U91" s="1"/>
  <c r="V91" s="1"/>
  <c r="W91" s="1"/>
  <c r="X91" s="1"/>
  <c r="Y91" s="1"/>
  <c r="Z91" s="1"/>
  <c r="AA91" s="1"/>
  <c r="AB91" s="1"/>
  <c r="AC91" s="1"/>
  <c r="AD91" s="1"/>
  <c r="AE91" s="1"/>
  <c r="AF91" s="1"/>
  <c r="AG91" s="1"/>
  <c r="AH91" s="1"/>
  <c r="AI91" s="1"/>
  <c r="AJ91" s="1"/>
  <c r="AK91" s="1"/>
  <c r="AL91" s="1"/>
  <c r="AM91" s="1"/>
  <c r="AN91" s="1"/>
  <c r="AO91" s="1"/>
  <c r="AP91" s="1"/>
  <c r="AQ91" s="1"/>
  <c r="AR91" s="1"/>
  <c r="AS91" s="1"/>
  <c r="AT91" s="1"/>
  <c r="AU91" s="1"/>
  <c r="AV91" s="1"/>
  <c r="AW91" s="1"/>
  <c r="AX91" s="1"/>
  <c r="AY91" s="1"/>
  <c r="AZ91" s="1"/>
  <c r="BA91" s="1"/>
  <c r="BB91" s="1"/>
  <c r="BC91" s="1"/>
  <c r="BD91" s="1"/>
  <c r="BE91" s="1"/>
  <c r="BF91" s="1"/>
  <c r="BG91" s="1"/>
  <c r="BH91" s="1"/>
  <c r="BI91" s="1"/>
  <c r="C95"/>
  <c r="D95" s="1"/>
  <c r="E95" s="1"/>
  <c r="F95" s="1"/>
  <c r="G95" s="1"/>
  <c r="H95" s="1"/>
  <c r="I95" s="1"/>
  <c r="J95" s="1"/>
  <c r="K95" s="1"/>
  <c r="L95" s="1"/>
  <c r="M95" s="1"/>
  <c r="N95" s="1"/>
  <c r="O95" s="1"/>
  <c r="P95" s="1"/>
  <c r="Q95" s="1"/>
  <c r="R95" s="1"/>
  <c r="S95" s="1"/>
  <c r="T95" s="1"/>
  <c r="U95" s="1"/>
  <c r="V95" s="1"/>
  <c r="W95" s="1"/>
  <c r="X95" s="1"/>
  <c r="Y95" s="1"/>
  <c r="Z95" s="1"/>
  <c r="AA95" s="1"/>
  <c r="AB95" s="1"/>
  <c r="AC95" s="1"/>
  <c r="AD95" s="1"/>
  <c r="AE95" s="1"/>
  <c r="AF95" s="1"/>
  <c r="AG95" s="1"/>
  <c r="AH95" s="1"/>
  <c r="AI95" s="1"/>
  <c r="AJ95" s="1"/>
  <c r="AK95" s="1"/>
  <c r="AL95" s="1"/>
  <c r="AM95" s="1"/>
  <c r="AN95" s="1"/>
  <c r="AO95" s="1"/>
  <c r="AP95" s="1"/>
  <c r="AQ95" s="1"/>
  <c r="AR95" s="1"/>
  <c r="AS95" s="1"/>
  <c r="AT95" s="1"/>
  <c r="AU95" s="1"/>
  <c r="AV95" s="1"/>
  <c r="AW95" s="1"/>
  <c r="AX95" s="1"/>
  <c r="AY95" s="1"/>
  <c r="AZ95" s="1"/>
  <c r="BA95" s="1"/>
  <c r="BB95" s="1"/>
  <c r="BC95" s="1"/>
  <c r="BD95" s="1"/>
  <c r="BE95" s="1"/>
  <c r="BF95" s="1"/>
  <c r="BG95" s="1"/>
  <c r="BH95" s="1"/>
  <c r="BI95" s="1"/>
  <c r="C98"/>
  <c r="D98" s="1"/>
  <c r="E98" s="1"/>
  <c r="F98" s="1"/>
  <c r="G98" s="1"/>
  <c r="H98" s="1"/>
  <c r="I98" s="1"/>
  <c r="J98" s="1"/>
  <c r="K98" s="1"/>
  <c r="L98" s="1"/>
  <c r="M98" s="1"/>
  <c r="N98" s="1"/>
  <c r="O98" s="1"/>
  <c r="P98" s="1"/>
  <c r="Q98" s="1"/>
  <c r="R98" s="1"/>
  <c r="S98" s="1"/>
  <c r="T98" s="1"/>
  <c r="U98" s="1"/>
  <c r="V98" s="1"/>
  <c r="W98" s="1"/>
  <c r="X98" s="1"/>
  <c r="Y98" s="1"/>
  <c r="Z98" s="1"/>
  <c r="AA98" s="1"/>
  <c r="AB98" s="1"/>
  <c r="AC98" s="1"/>
  <c r="AD98" s="1"/>
  <c r="AE98" s="1"/>
  <c r="AF98" s="1"/>
  <c r="AG98" s="1"/>
  <c r="AH98" s="1"/>
  <c r="AI98" s="1"/>
  <c r="AJ98" s="1"/>
  <c r="AK98" s="1"/>
  <c r="AL98" s="1"/>
  <c r="AM98" s="1"/>
  <c r="AN98" s="1"/>
  <c r="AO98" s="1"/>
  <c r="AP98" s="1"/>
  <c r="AQ98" s="1"/>
  <c r="AR98" s="1"/>
  <c r="AS98" s="1"/>
  <c r="AT98" s="1"/>
  <c r="AU98" s="1"/>
  <c r="AV98" s="1"/>
  <c r="AW98" s="1"/>
  <c r="AX98" s="1"/>
  <c r="AY98" s="1"/>
  <c r="AZ98" s="1"/>
  <c r="BA98" s="1"/>
  <c r="BB98" s="1"/>
  <c r="BC98" s="1"/>
  <c r="BD98" s="1"/>
  <c r="BE98" s="1"/>
  <c r="BF98" s="1"/>
  <c r="BG98" s="1"/>
  <c r="BH98" s="1"/>
  <c r="BI98" s="1"/>
  <c r="C99"/>
  <c r="D99" s="1"/>
  <c r="E99" s="1"/>
  <c r="F99" s="1"/>
  <c r="G99" s="1"/>
  <c r="H99" s="1"/>
  <c r="I99" s="1"/>
  <c r="J99" s="1"/>
  <c r="K99" s="1"/>
  <c r="L99" s="1"/>
  <c r="M99" s="1"/>
  <c r="N99" s="1"/>
  <c r="O99" s="1"/>
  <c r="P99" s="1"/>
  <c r="Q99" s="1"/>
  <c r="R99" s="1"/>
  <c r="S99" s="1"/>
  <c r="T99" s="1"/>
  <c r="U99" s="1"/>
  <c r="V99" s="1"/>
  <c r="W99" s="1"/>
  <c r="X99" s="1"/>
  <c r="Y99" s="1"/>
  <c r="Z99" s="1"/>
  <c r="AA99" s="1"/>
  <c r="AB99" s="1"/>
  <c r="AC99" s="1"/>
  <c r="AD99" s="1"/>
  <c r="AE99" s="1"/>
  <c r="AF99" s="1"/>
  <c r="AG99" s="1"/>
  <c r="AH99" s="1"/>
  <c r="AI99" s="1"/>
  <c r="AJ99" s="1"/>
  <c r="AK99" s="1"/>
  <c r="AL99" s="1"/>
  <c r="AM99" s="1"/>
  <c r="AN99" s="1"/>
  <c r="AO99" s="1"/>
  <c r="AP99" s="1"/>
  <c r="AQ99" s="1"/>
  <c r="AR99" s="1"/>
  <c r="AS99" s="1"/>
  <c r="AT99" s="1"/>
  <c r="AU99" s="1"/>
  <c r="AV99" s="1"/>
  <c r="AW99" s="1"/>
  <c r="AX99" s="1"/>
  <c r="AY99" s="1"/>
  <c r="AZ99" s="1"/>
  <c r="BA99" s="1"/>
  <c r="BB99" s="1"/>
  <c r="BC99" s="1"/>
  <c r="BD99" s="1"/>
  <c r="BE99" s="1"/>
  <c r="BF99" s="1"/>
  <c r="BG99" s="1"/>
  <c r="BH99" s="1"/>
  <c r="BI99" s="1"/>
  <c r="C100"/>
  <c r="D100" s="1"/>
  <c r="E100" s="1"/>
  <c r="F100" s="1"/>
  <c r="G100" s="1"/>
  <c r="H100" s="1"/>
  <c r="I100" s="1"/>
  <c r="J100" s="1"/>
  <c r="K100" s="1"/>
  <c r="L100" s="1"/>
  <c r="M100" s="1"/>
  <c r="N100" s="1"/>
  <c r="O100" s="1"/>
  <c r="P100" s="1"/>
  <c r="Q100" s="1"/>
  <c r="R100" s="1"/>
  <c r="S100" s="1"/>
  <c r="T100" s="1"/>
  <c r="U100" s="1"/>
  <c r="V100" s="1"/>
  <c r="W100" s="1"/>
  <c r="X100" s="1"/>
  <c r="Y100" s="1"/>
  <c r="Z100" s="1"/>
  <c r="AA100" s="1"/>
  <c r="AB100" s="1"/>
  <c r="AC100" s="1"/>
  <c r="AD100" s="1"/>
  <c r="AE100" s="1"/>
  <c r="AF100" s="1"/>
  <c r="AG100" s="1"/>
  <c r="AH100" s="1"/>
  <c r="AI100" s="1"/>
  <c r="AJ100" s="1"/>
  <c r="AK100" s="1"/>
  <c r="AL100" s="1"/>
  <c r="AM100" s="1"/>
  <c r="AN100" s="1"/>
  <c r="AO100" s="1"/>
  <c r="AP100" s="1"/>
  <c r="AQ100" s="1"/>
  <c r="AR100" s="1"/>
  <c r="AS100" s="1"/>
  <c r="AT100" s="1"/>
  <c r="AU100" s="1"/>
  <c r="AV100" s="1"/>
  <c r="AW100" s="1"/>
  <c r="AX100" s="1"/>
  <c r="AY100" s="1"/>
  <c r="AZ100" s="1"/>
  <c r="BA100" s="1"/>
  <c r="BB100" s="1"/>
  <c r="BC100" s="1"/>
  <c r="BD100" s="1"/>
  <c r="BE100" s="1"/>
  <c r="BF100" s="1"/>
  <c r="BG100" s="1"/>
  <c r="BH100" s="1"/>
  <c r="BI100" s="1"/>
  <c r="C104"/>
  <c r="D104" s="1"/>
  <c r="E104" s="1"/>
  <c r="F104" s="1"/>
  <c r="G104" s="1"/>
  <c r="H104" s="1"/>
  <c r="I104" s="1"/>
  <c r="J104" s="1"/>
  <c r="K104" s="1"/>
  <c r="L104" s="1"/>
  <c r="M104" s="1"/>
  <c r="N104" s="1"/>
  <c r="O104" s="1"/>
  <c r="P104" s="1"/>
  <c r="Q104" s="1"/>
  <c r="R104" s="1"/>
  <c r="S104" s="1"/>
  <c r="T104" s="1"/>
  <c r="U104" s="1"/>
  <c r="V104" s="1"/>
  <c r="W104" s="1"/>
  <c r="X104" s="1"/>
  <c r="Y104" s="1"/>
  <c r="Z104" s="1"/>
  <c r="AA104" s="1"/>
  <c r="AB104" s="1"/>
  <c r="AC104" s="1"/>
  <c r="AD104" s="1"/>
  <c r="AE104" s="1"/>
  <c r="AF104" s="1"/>
  <c r="AG104" s="1"/>
  <c r="AH104" s="1"/>
  <c r="AI104" s="1"/>
  <c r="AJ104" s="1"/>
  <c r="AK104" s="1"/>
  <c r="AL104" s="1"/>
  <c r="AM104" s="1"/>
  <c r="AN104" s="1"/>
  <c r="AO104" s="1"/>
  <c r="AP104" s="1"/>
  <c r="AQ104" s="1"/>
  <c r="AR104" s="1"/>
  <c r="AS104" s="1"/>
  <c r="AT104" s="1"/>
  <c r="AU104" s="1"/>
  <c r="AV104" s="1"/>
  <c r="AW104" s="1"/>
  <c r="AX104" s="1"/>
  <c r="AY104" s="1"/>
  <c r="AZ104" s="1"/>
  <c r="BA104" s="1"/>
  <c r="BB104" s="1"/>
  <c r="BC104" s="1"/>
  <c r="BD104" s="1"/>
  <c r="BE104" s="1"/>
  <c r="BF104" s="1"/>
  <c r="BG104" s="1"/>
  <c r="BH104" s="1"/>
  <c r="BI104" s="1"/>
  <c r="C108"/>
  <c r="D108" s="1"/>
  <c r="E108" s="1"/>
  <c r="F108" s="1"/>
  <c r="G108" s="1"/>
  <c r="H108" s="1"/>
  <c r="I108" s="1"/>
  <c r="J108" s="1"/>
  <c r="K108" s="1"/>
  <c r="L108" s="1"/>
  <c r="M108" s="1"/>
  <c r="N108" s="1"/>
  <c r="O108" s="1"/>
  <c r="P108" s="1"/>
  <c r="Q108" s="1"/>
  <c r="R108" s="1"/>
  <c r="S108" s="1"/>
  <c r="T108" s="1"/>
  <c r="U108" s="1"/>
  <c r="V108" s="1"/>
  <c r="W108" s="1"/>
  <c r="X108" s="1"/>
  <c r="Y108" s="1"/>
  <c r="Z108" s="1"/>
  <c r="AA108" s="1"/>
  <c r="AB108" s="1"/>
  <c r="AC108" s="1"/>
  <c r="AD108" s="1"/>
  <c r="AE108" s="1"/>
  <c r="AF108" s="1"/>
  <c r="AG108" s="1"/>
  <c r="AH108" s="1"/>
  <c r="AI108" s="1"/>
  <c r="AJ108" s="1"/>
  <c r="AK108" s="1"/>
  <c r="AL108" s="1"/>
  <c r="AM108" s="1"/>
  <c r="AN108" s="1"/>
  <c r="AO108" s="1"/>
  <c r="AP108" s="1"/>
  <c r="AQ108" s="1"/>
  <c r="AR108" s="1"/>
  <c r="AS108" s="1"/>
  <c r="AT108" s="1"/>
  <c r="AU108" s="1"/>
  <c r="AV108" s="1"/>
  <c r="AW108" s="1"/>
  <c r="AX108" s="1"/>
  <c r="AY108" s="1"/>
  <c r="AZ108" s="1"/>
  <c r="BA108" s="1"/>
  <c r="BB108" s="1"/>
  <c r="BC108" s="1"/>
  <c r="BD108" s="1"/>
  <c r="BE108" s="1"/>
  <c r="BF108" s="1"/>
  <c r="BG108" s="1"/>
  <c r="BH108" s="1"/>
  <c r="BI108" s="1"/>
  <c r="C110"/>
  <c r="D110" s="1"/>
  <c r="E110" s="1"/>
  <c r="F110" s="1"/>
  <c r="G110" s="1"/>
  <c r="H110" s="1"/>
  <c r="I110" s="1"/>
  <c r="J110" s="1"/>
  <c r="K110" s="1"/>
  <c r="L110" s="1"/>
  <c r="M110" s="1"/>
  <c r="N110" s="1"/>
  <c r="O110" s="1"/>
  <c r="P110" s="1"/>
  <c r="Q110" s="1"/>
  <c r="R110" s="1"/>
  <c r="S110" s="1"/>
  <c r="T110" s="1"/>
  <c r="U110" s="1"/>
  <c r="V110" s="1"/>
  <c r="W110" s="1"/>
  <c r="X110" s="1"/>
  <c r="Y110" s="1"/>
  <c r="Z110" s="1"/>
  <c r="AA110" s="1"/>
  <c r="AB110" s="1"/>
  <c r="AC110" s="1"/>
  <c r="AD110" s="1"/>
  <c r="AE110" s="1"/>
  <c r="AF110" s="1"/>
  <c r="AG110" s="1"/>
  <c r="AH110" s="1"/>
  <c r="AI110" s="1"/>
  <c r="AJ110" s="1"/>
  <c r="AK110" s="1"/>
  <c r="AL110" s="1"/>
  <c r="AM110" s="1"/>
  <c r="AN110" s="1"/>
  <c r="AO110" s="1"/>
  <c r="AP110" s="1"/>
  <c r="AQ110" s="1"/>
  <c r="AR110" s="1"/>
  <c r="AS110" s="1"/>
  <c r="AT110" s="1"/>
  <c r="AU110" s="1"/>
  <c r="AV110" s="1"/>
  <c r="AW110" s="1"/>
  <c r="AX110" s="1"/>
  <c r="AY110" s="1"/>
  <c r="AZ110" s="1"/>
  <c r="BA110" s="1"/>
  <c r="BB110" s="1"/>
  <c r="BC110" s="1"/>
  <c r="BD110" s="1"/>
  <c r="BE110" s="1"/>
  <c r="BF110" s="1"/>
  <c r="BG110" s="1"/>
  <c r="BH110" s="1"/>
  <c r="BI110" s="1"/>
  <c r="C111"/>
  <c r="D111" s="1"/>
  <c r="E111" s="1"/>
  <c r="F111" s="1"/>
  <c r="G111" s="1"/>
  <c r="H111" s="1"/>
  <c r="I111" s="1"/>
  <c r="J111" s="1"/>
  <c r="K111" s="1"/>
  <c r="L111" s="1"/>
  <c r="M111" s="1"/>
  <c r="N111" s="1"/>
  <c r="O111" s="1"/>
  <c r="P111" s="1"/>
  <c r="Q111" s="1"/>
  <c r="R111" s="1"/>
  <c r="S111" s="1"/>
  <c r="T111" s="1"/>
  <c r="U111" s="1"/>
  <c r="V111" s="1"/>
  <c r="W111" s="1"/>
  <c r="X111" s="1"/>
  <c r="Y111" s="1"/>
  <c r="Z111" s="1"/>
  <c r="AA111" s="1"/>
  <c r="AB111" s="1"/>
  <c r="AC111" s="1"/>
  <c r="AD111" s="1"/>
  <c r="AE111" s="1"/>
  <c r="AF111" s="1"/>
  <c r="AG111" s="1"/>
  <c r="AH111" s="1"/>
  <c r="AI111" s="1"/>
  <c r="AJ111" s="1"/>
  <c r="AK111" s="1"/>
  <c r="AL111" s="1"/>
  <c r="AM111" s="1"/>
  <c r="AN111" s="1"/>
  <c r="AO111" s="1"/>
  <c r="AP111" s="1"/>
  <c r="AQ111" s="1"/>
  <c r="AR111" s="1"/>
  <c r="AS111" s="1"/>
  <c r="AT111" s="1"/>
  <c r="AU111" s="1"/>
  <c r="AV111" s="1"/>
  <c r="AW111" s="1"/>
  <c r="AX111" s="1"/>
  <c r="AY111" s="1"/>
  <c r="AZ111" s="1"/>
  <c r="BA111" s="1"/>
  <c r="BB111" s="1"/>
  <c r="BC111" s="1"/>
  <c r="BD111" s="1"/>
  <c r="BE111" s="1"/>
  <c r="BF111" s="1"/>
  <c r="BG111" s="1"/>
  <c r="BH111" s="1"/>
  <c r="BI111" s="1"/>
  <c r="C115"/>
  <c r="D115" s="1"/>
  <c r="E115" s="1"/>
  <c r="F115" s="1"/>
  <c r="G115" s="1"/>
  <c r="H115" s="1"/>
  <c r="I115" s="1"/>
  <c r="J115" s="1"/>
  <c r="K115" s="1"/>
  <c r="L115" s="1"/>
  <c r="M115" s="1"/>
  <c r="N115" s="1"/>
  <c r="O115" s="1"/>
  <c r="P115" s="1"/>
  <c r="Q115" s="1"/>
  <c r="R115" s="1"/>
  <c r="S115" s="1"/>
  <c r="T115" s="1"/>
  <c r="U115" s="1"/>
  <c r="V115" s="1"/>
  <c r="W115" s="1"/>
  <c r="X115" s="1"/>
  <c r="Y115" s="1"/>
  <c r="Z115" s="1"/>
  <c r="AA115" s="1"/>
  <c r="AB115" s="1"/>
  <c r="AC115" s="1"/>
  <c r="AD115" s="1"/>
  <c r="AE115" s="1"/>
  <c r="AF115" s="1"/>
  <c r="AG115" s="1"/>
  <c r="AH115" s="1"/>
  <c r="AI115" s="1"/>
  <c r="AJ115" s="1"/>
  <c r="AK115" s="1"/>
  <c r="AL115" s="1"/>
  <c r="AM115" s="1"/>
  <c r="AN115" s="1"/>
  <c r="AO115" s="1"/>
  <c r="AP115" s="1"/>
  <c r="AQ115" s="1"/>
  <c r="AR115" s="1"/>
  <c r="AS115" s="1"/>
  <c r="AT115" s="1"/>
  <c r="AU115" s="1"/>
  <c r="AV115" s="1"/>
  <c r="AW115" s="1"/>
  <c r="AX115" s="1"/>
  <c r="AY115" s="1"/>
  <c r="AZ115" s="1"/>
  <c r="BA115" s="1"/>
  <c r="BB115" s="1"/>
  <c r="BC115" s="1"/>
  <c r="BD115" s="1"/>
  <c r="BE115" s="1"/>
  <c r="BF115" s="1"/>
  <c r="BG115" s="1"/>
  <c r="BH115" s="1"/>
  <c r="BI115" s="1"/>
  <c r="C119"/>
  <c r="D119" s="1"/>
  <c r="E119" s="1"/>
  <c r="F119" s="1"/>
  <c r="G119" s="1"/>
  <c r="H119" s="1"/>
  <c r="I119" s="1"/>
  <c r="J119" s="1"/>
  <c r="K119" s="1"/>
  <c r="L119" s="1"/>
  <c r="M119" s="1"/>
  <c r="N119" s="1"/>
  <c r="O119" s="1"/>
  <c r="P119" s="1"/>
  <c r="Q119" s="1"/>
  <c r="R119" s="1"/>
  <c r="S119" s="1"/>
  <c r="T119" s="1"/>
  <c r="U119" s="1"/>
  <c r="V119" s="1"/>
  <c r="W119" s="1"/>
  <c r="X119" s="1"/>
  <c r="Y119" s="1"/>
  <c r="Z119" s="1"/>
  <c r="AA119" s="1"/>
  <c r="AB119" s="1"/>
  <c r="AC119" s="1"/>
  <c r="AD119" s="1"/>
  <c r="AE119" s="1"/>
  <c r="AF119" s="1"/>
  <c r="AG119" s="1"/>
  <c r="AH119" s="1"/>
  <c r="AI119" s="1"/>
  <c r="AJ119" s="1"/>
  <c r="AK119" s="1"/>
  <c r="AL119" s="1"/>
  <c r="AM119" s="1"/>
  <c r="AN119" s="1"/>
  <c r="AO119" s="1"/>
  <c r="AP119" s="1"/>
  <c r="AQ119" s="1"/>
  <c r="AR119" s="1"/>
  <c r="AS119" s="1"/>
  <c r="AT119" s="1"/>
  <c r="AU119" s="1"/>
  <c r="AV119" s="1"/>
  <c r="AW119" s="1"/>
  <c r="AX119" s="1"/>
  <c r="AY119" s="1"/>
  <c r="AZ119" s="1"/>
  <c r="BA119" s="1"/>
  <c r="BB119" s="1"/>
  <c r="BC119" s="1"/>
  <c r="BD119" s="1"/>
  <c r="BE119" s="1"/>
  <c r="BF119" s="1"/>
  <c r="BG119" s="1"/>
  <c r="BH119" s="1"/>
  <c r="BI119" s="1"/>
  <c r="C120"/>
  <c r="D120" s="1"/>
  <c r="E120" s="1"/>
  <c r="F120" s="1"/>
  <c r="G120" s="1"/>
  <c r="H120" s="1"/>
  <c r="I120" s="1"/>
  <c r="J120" s="1"/>
  <c r="K120" s="1"/>
  <c r="L120" s="1"/>
  <c r="M120" s="1"/>
  <c r="N120" s="1"/>
  <c r="O120" s="1"/>
  <c r="P120" s="1"/>
  <c r="Q120" s="1"/>
  <c r="R120" s="1"/>
  <c r="S120" s="1"/>
  <c r="T120" s="1"/>
  <c r="U120" s="1"/>
  <c r="V120" s="1"/>
  <c r="W120" s="1"/>
  <c r="X120" s="1"/>
  <c r="Y120" s="1"/>
  <c r="Z120" s="1"/>
  <c r="AA120" s="1"/>
  <c r="AB120" s="1"/>
  <c r="AC120" s="1"/>
  <c r="AD120" s="1"/>
  <c r="AE120" s="1"/>
  <c r="AF120" s="1"/>
  <c r="AG120" s="1"/>
  <c r="AH120" s="1"/>
  <c r="AI120" s="1"/>
  <c r="AJ120" s="1"/>
  <c r="AK120" s="1"/>
  <c r="C124"/>
  <c r="D124" s="1"/>
  <c r="E124" s="1"/>
  <c r="F124" s="1"/>
  <c r="G124" s="1"/>
  <c r="H124" s="1"/>
  <c r="I124" s="1"/>
  <c r="J124" s="1"/>
  <c r="K124" s="1"/>
  <c r="L124" s="1"/>
  <c r="M124" s="1"/>
  <c r="N124" s="1"/>
  <c r="O124" s="1"/>
  <c r="P124" s="1"/>
  <c r="Q124" s="1"/>
  <c r="R124" s="1"/>
  <c r="S124" s="1"/>
  <c r="T124" s="1"/>
  <c r="U124" s="1"/>
  <c r="V124" s="1"/>
  <c r="W124" s="1"/>
  <c r="X124" s="1"/>
  <c r="Y124" s="1"/>
  <c r="Z124" s="1"/>
  <c r="AA124" s="1"/>
  <c r="AB124" s="1"/>
  <c r="AC124" s="1"/>
  <c r="AD124" s="1"/>
  <c r="AE124" s="1"/>
  <c r="AF124" s="1"/>
  <c r="AG124" s="1"/>
  <c r="AH124" s="1"/>
  <c r="AI124" s="1"/>
  <c r="AJ124" s="1"/>
  <c r="AK124" s="1"/>
  <c r="AL124" s="1"/>
  <c r="AM124" s="1"/>
  <c r="AN124" s="1"/>
  <c r="AO124" s="1"/>
  <c r="AP124" s="1"/>
  <c r="AQ124" s="1"/>
  <c r="AR124" s="1"/>
  <c r="AS124" s="1"/>
  <c r="AT124" s="1"/>
  <c r="AU124" s="1"/>
  <c r="AV124" s="1"/>
  <c r="AW124" s="1"/>
  <c r="AX124" s="1"/>
  <c r="AY124" s="1"/>
  <c r="AZ124" s="1"/>
  <c r="BA124" s="1"/>
  <c r="BB124" s="1"/>
  <c r="BC124" s="1"/>
  <c r="BD124" s="1"/>
  <c r="BE124" s="1"/>
  <c r="BF124" s="1"/>
  <c r="BG124" s="1"/>
  <c r="BH124" s="1"/>
  <c r="BI124" s="1"/>
  <c r="C128"/>
  <c r="D128" s="1"/>
  <c r="E128" s="1"/>
  <c r="F128" s="1"/>
  <c r="G128" s="1"/>
  <c r="H128" s="1"/>
  <c r="I128" s="1"/>
  <c r="J128" s="1"/>
  <c r="K128" s="1"/>
  <c r="L128" s="1"/>
  <c r="M128" s="1"/>
  <c r="N128" s="1"/>
  <c r="O128" s="1"/>
  <c r="P128" s="1"/>
  <c r="Q128" s="1"/>
  <c r="R128" s="1"/>
  <c r="S128" s="1"/>
  <c r="T128" s="1"/>
  <c r="U128" s="1"/>
  <c r="V128" s="1"/>
  <c r="W128" s="1"/>
  <c r="X128" s="1"/>
  <c r="Y128" s="1"/>
  <c r="Z128" s="1"/>
  <c r="AA128" s="1"/>
  <c r="AB128" s="1"/>
  <c r="AC128" s="1"/>
  <c r="AD128" s="1"/>
  <c r="AE128" s="1"/>
  <c r="AF128" s="1"/>
  <c r="AG128" s="1"/>
  <c r="AH128" s="1"/>
  <c r="AI128" s="1"/>
  <c r="AJ128" s="1"/>
  <c r="AK128" s="1"/>
  <c r="AL128" s="1"/>
  <c r="AM128" s="1"/>
  <c r="AN128" s="1"/>
  <c r="AO128" s="1"/>
  <c r="AP128" s="1"/>
  <c r="AQ128" s="1"/>
  <c r="AR128" s="1"/>
  <c r="AS128" s="1"/>
  <c r="AT128" s="1"/>
  <c r="AU128" s="1"/>
  <c r="AV128" s="1"/>
  <c r="AW128" s="1"/>
  <c r="AX128" s="1"/>
  <c r="AY128" s="1"/>
  <c r="AZ128" s="1"/>
  <c r="BA128" s="1"/>
  <c r="BB128" s="1"/>
  <c r="BC128" s="1"/>
  <c r="BD128" s="1"/>
  <c r="BE128" s="1"/>
  <c r="BF128" s="1"/>
  <c r="BG128" s="1"/>
  <c r="BH128" s="1"/>
  <c r="BI128" s="1"/>
  <c r="C129"/>
  <c r="D129" s="1"/>
  <c r="E129" s="1"/>
  <c r="F129" s="1"/>
  <c r="G129" s="1"/>
  <c r="H129" s="1"/>
  <c r="I129" s="1"/>
  <c r="J129" s="1"/>
  <c r="K129" s="1"/>
  <c r="L129" s="1"/>
  <c r="M129" s="1"/>
  <c r="N129" s="1"/>
  <c r="O129" s="1"/>
  <c r="P129" s="1"/>
  <c r="Q129" s="1"/>
  <c r="R129" s="1"/>
  <c r="S129" s="1"/>
  <c r="T129" s="1"/>
  <c r="U129" s="1"/>
  <c r="V129" s="1"/>
  <c r="W129" s="1"/>
  <c r="X129" s="1"/>
  <c r="Y129" s="1"/>
  <c r="Z129" s="1"/>
  <c r="AA129" s="1"/>
  <c r="AB129" s="1"/>
  <c r="AC129" s="1"/>
  <c r="AD129" s="1"/>
  <c r="AE129" s="1"/>
  <c r="AF129" s="1"/>
  <c r="AG129" s="1"/>
  <c r="AH129" s="1"/>
  <c r="AI129" s="1"/>
  <c r="AJ129" s="1"/>
  <c r="AK129" s="1"/>
  <c r="AL129" s="1"/>
  <c r="AM129" s="1"/>
  <c r="AN129" s="1"/>
  <c r="AO129" s="1"/>
  <c r="AP129" s="1"/>
  <c r="AQ129" s="1"/>
  <c r="AR129" s="1"/>
  <c r="AS129" s="1"/>
  <c r="AT129" s="1"/>
  <c r="AU129" s="1"/>
  <c r="AV129" s="1"/>
  <c r="AW129" s="1"/>
  <c r="AX129" s="1"/>
  <c r="AY129" s="1"/>
  <c r="AZ129" s="1"/>
  <c r="BA129" s="1"/>
  <c r="BB129" s="1"/>
  <c r="BC129" s="1"/>
  <c r="BD129" s="1"/>
  <c r="BE129" s="1"/>
  <c r="BF129" s="1"/>
  <c r="BG129" s="1"/>
  <c r="BH129" s="1"/>
  <c r="BI129" s="1"/>
  <c r="C130"/>
  <c r="D130" s="1"/>
  <c r="E130" s="1"/>
  <c r="F130" s="1"/>
  <c r="G130" s="1"/>
  <c r="H130" s="1"/>
  <c r="I130" s="1"/>
  <c r="J130" s="1"/>
  <c r="K130" s="1"/>
  <c r="L130" s="1"/>
  <c r="M130" s="1"/>
  <c r="N130" s="1"/>
  <c r="O130" s="1"/>
  <c r="P130" s="1"/>
  <c r="Q130" s="1"/>
  <c r="R130" s="1"/>
  <c r="S130" s="1"/>
  <c r="T130" s="1"/>
  <c r="U130" s="1"/>
  <c r="V130" s="1"/>
  <c r="W130" s="1"/>
  <c r="X130" s="1"/>
  <c r="Y130" s="1"/>
  <c r="Z130" s="1"/>
  <c r="AA130" s="1"/>
  <c r="AB130" s="1"/>
  <c r="AC130" s="1"/>
  <c r="AD130" s="1"/>
  <c r="AE130" s="1"/>
  <c r="AF130" s="1"/>
  <c r="AG130" s="1"/>
  <c r="AH130" s="1"/>
  <c r="AI130" s="1"/>
  <c r="AJ130" s="1"/>
  <c r="AK130" s="1"/>
  <c r="AL130" s="1"/>
  <c r="AM130" s="1"/>
  <c r="AN130" s="1"/>
  <c r="AO130" s="1"/>
  <c r="AP130" s="1"/>
  <c r="AQ130" s="1"/>
  <c r="AR130" s="1"/>
  <c r="AS130" s="1"/>
  <c r="AT130" s="1"/>
  <c r="AU130" s="1"/>
  <c r="AV130" s="1"/>
  <c r="AW130" s="1"/>
  <c r="AX130" s="1"/>
  <c r="AY130" s="1"/>
  <c r="AZ130" s="1"/>
  <c r="BA130" s="1"/>
  <c r="BB130" s="1"/>
  <c r="BC130" s="1"/>
  <c r="BD130" s="1"/>
  <c r="BE130" s="1"/>
  <c r="BF130" s="1"/>
  <c r="BG130" s="1"/>
  <c r="BH130" s="1"/>
  <c r="BI130" s="1"/>
  <c r="C134"/>
  <c r="D134" s="1"/>
  <c r="E134" s="1"/>
  <c r="F134" s="1"/>
  <c r="G134" s="1"/>
  <c r="H134" s="1"/>
  <c r="I134" s="1"/>
  <c r="J134" s="1"/>
  <c r="K134" s="1"/>
  <c r="L134" s="1"/>
  <c r="M134" s="1"/>
  <c r="N134" s="1"/>
  <c r="O134" s="1"/>
  <c r="P134" s="1"/>
  <c r="Q134" s="1"/>
  <c r="R134" s="1"/>
  <c r="S134" s="1"/>
  <c r="T134" s="1"/>
  <c r="U134" s="1"/>
  <c r="V134" s="1"/>
  <c r="W134" s="1"/>
  <c r="X134" s="1"/>
  <c r="Y134" s="1"/>
  <c r="Z134" s="1"/>
  <c r="AA134" s="1"/>
  <c r="AB134" s="1"/>
  <c r="AC134" s="1"/>
  <c r="AD134" s="1"/>
  <c r="AE134" s="1"/>
  <c r="AF134" s="1"/>
  <c r="AG134" s="1"/>
  <c r="AH134" s="1"/>
  <c r="AI134" s="1"/>
  <c r="AJ134" s="1"/>
  <c r="AK134" s="1"/>
  <c r="AL134" s="1"/>
  <c r="AM134" s="1"/>
  <c r="AN134" s="1"/>
  <c r="AO134" s="1"/>
  <c r="AP134" s="1"/>
  <c r="AQ134" s="1"/>
  <c r="AR134" s="1"/>
  <c r="AS134" s="1"/>
  <c r="AT134" s="1"/>
  <c r="AU134" s="1"/>
  <c r="AV134" s="1"/>
  <c r="AW134" s="1"/>
  <c r="AX134" s="1"/>
  <c r="AY134" s="1"/>
  <c r="AZ134" s="1"/>
  <c r="BA134" s="1"/>
  <c r="BB134" s="1"/>
  <c r="BC134" s="1"/>
  <c r="BD134" s="1"/>
  <c r="BE134" s="1"/>
  <c r="BF134" s="1"/>
  <c r="BG134" s="1"/>
  <c r="BH134" s="1"/>
  <c r="BI134" s="1"/>
  <c r="C135"/>
  <c r="D135" s="1"/>
  <c r="E135" s="1"/>
  <c r="F135" s="1"/>
  <c r="G135" s="1"/>
  <c r="H135" s="1"/>
  <c r="I135" s="1"/>
  <c r="J135" s="1"/>
  <c r="K135" s="1"/>
  <c r="L135" s="1"/>
  <c r="M135" s="1"/>
  <c r="N135" s="1"/>
  <c r="O135" s="1"/>
  <c r="P135" s="1"/>
  <c r="Q135" s="1"/>
  <c r="R135" s="1"/>
  <c r="S135" s="1"/>
  <c r="T135" s="1"/>
  <c r="U135" s="1"/>
  <c r="V135" s="1"/>
  <c r="W135" s="1"/>
  <c r="X135" s="1"/>
  <c r="Y135" s="1"/>
  <c r="Z135" s="1"/>
  <c r="AA135" s="1"/>
  <c r="AB135" s="1"/>
  <c r="AC135" s="1"/>
  <c r="AD135" s="1"/>
  <c r="AE135" s="1"/>
  <c r="AF135" s="1"/>
  <c r="AG135" s="1"/>
  <c r="AH135" s="1"/>
  <c r="AI135" s="1"/>
  <c r="AJ135" s="1"/>
  <c r="AK135" s="1"/>
  <c r="AL135" s="1"/>
  <c r="AM135" s="1"/>
  <c r="AN135" s="1"/>
  <c r="AO135" s="1"/>
  <c r="AP135" s="1"/>
  <c r="AQ135" s="1"/>
  <c r="AR135" s="1"/>
  <c r="AS135" s="1"/>
  <c r="AT135" s="1"/>
  <c r="AU135" s="1"/>
  <c r="AV135" s="1"/>
  <c r="AW135" s="1"/>
  <c r="AX135" s="1"/>
  <c r="AY135" s="1"/>
  <c r="AZ135" s="1"/>
  <c r="BA135" s="1"/>
  <c r="BB135" s="1"/>
  <c r="BC135" s="1"/>
  <c r="BD135" s="1"/>
  <c r="BE135" s="1"/>
  <c r="BF135" s="1"/>
  <c r="BG135" s="1"/>
  <c r="BH135" s="1"/>
  <c r="BI135" s="1"/>
  <c r="C139"/>
  <c r="D139" s="1"/>
  <c r="E139" s="1"/>
  <c r="F139" s="1"/>
  <c r="G139" s="1"/>
  <c r="H139" s="1"/>
  <c r="I139" s="1"/>
  <c r="J139" s="1"/>
  <c r="K139" s="1"/>
  <c r="L139" s="1"/>
  <c r="M139" s="1"/>
  <c r="N139" s="1"/>
  <c r="O139" s="1"/>
  <c r="P139" s="1"/>
  <c r="Q139" s="1"/>
  <c r="R139" s="1"/>
  <c r="S139" s="1"/>
  <c r="T139" s="1"/>
  <c r="U139" s="1"/>
  <c r="V139" s="1"/>
  <c r="W139" s="1"/>
  <c r="X139" s="1"/>
  <c r="Y139" s="1"/>
  <c r="Z139" s="1"/>
  <c r="AA139" s="1"/>
  <c r="AB139" s="1"/>
  <c r="AC139" s="1"/>
  <c r="AD139" s="1"/>
  <c r="AE139" s="1"/>
  <c r="AF139" s="1"/>
  <c r="AG139" s="1"/>
  <c r="AH139" s="1"/>
  <c r="AI139" s="1"/>
  <c r="AJ139" s="1"/>
  <c r="AK139" s="1"/>
  <c r="AL139" s="1"/>
  <c r="AM139" s="1"/>
  <c r="AN139" s="1"/>
  <c r="AO139" s="1"/>
  <c r="AP139" s="1"/>
  <c r="AQ139" s="1"/>
  <c r="AR139" s="1"/>
  <c r="AS139" s="1"/>
  <c r="AT139" s="1"/>
  <c r="AU139" s="1"/>
  <c r="AV139" s="1"/>
  <c r="AW139" s="1"/>
  <c r="AX139" s="1"/>
  <c r="AY139" s="1"/>
  <c r="AZ139" s="1"/>
  <c r="BA139" s="1"/>
  <c r="BB139" s="1"/>
  <c r="BC139" s="1"/>
  <c r="BD139" s="1"/>
  <c r="BE139" s="1"/>
  <c r="BF139" s="1"/>
  <c r="BG139" s="1"/>
  <c r="BH139" s="1"/>
  <c r="BI139" s="1"/>
  <c r="C140"/>
  <c r="D140" s="1"/>
  <c r="E140" s="1"/>
  <c r="F140" s="1"/>
  <c r="G140" s="1"/>
  <c r="H140" s="1"/>
  <c r="I140" s="1"/>
  <c r="J140" s="1"/>
  <c r="K140" s="1"/>
  <c r="L140" s="1"/>
  <c r="M140" s="1"/>
  <c r="N140" s="1"/>
  <c r="O140" s="1"/>
  <c r="P140" s="1"/>
  <c r="Q140" s="1"/>
  <c r="R140" s="1"/>
  <c r="S140" s="1"/>
  <c r="T140" s="1"/>
  <c r="U140" s="1"/>
  <c r="V140" s="1"/>
  <c r="W140" s="1"/>
  <c r="X140" s="1"/>
  <c r="Y140" s="1"/>
  <c r="Z140" s="1"/>
  <c r="AA140" s="1"/>
  <c r="AB140" s="1"/>
  <c r="AC140" s="1"/>
  <c r="AD140" s="1"/>
  <c r="AE140" s="1"/>
  <c r="AF140" s="1"/>
  <c r="AG140" s="1"/>
  <c r="AH140" s="1"/>
  <c r="AI140" s="1"/>
  <c r="AJ140" s="1"/>
  <c r="AK140" s="1"/>
  <c r="AL140" s="1"/>
  <c r="AM140" s="1"/>
  <c r="AN140" s="1"/>
  <c r="AO140" s="1"/>
  <c r="AP140" s="1"/>
  <c r="AQ140" s="1"/>
  <c r="AR140" s="1"/>
  <c r="AS140" s="1"/>
  <c r="AT140" s="1"/>
  <c r="AU140" s="1"/>
  <c r="AV140" s="1"/>
  <c r="AW140" s="1"/>
  <c r="AX140" s="1"/>
  <c r="AY140" s="1"/>
  <c r="AZ140" s="1"/>
  <c r="BA140" s="1"/>
  <c r="BB140" s="1"/>
  <c r="BC140" s="1"/>
  <c r="BD140" s="1"/>
  <c r="BE140" s="1"/>
  <c r="BF140" s="1"/>
  <c r="BG140" s="1"/>
  <c r="BH140" s="1"/>
  <c r="BI140" s="1"/>
  <c r="C148"/>
  <c r="D148" s="1"/>
  <c r="F148"/>
  <c r="O148"/>
  <c r="P148" s="1"/>
  <c r="S148"/>
  <c r="T148" s="1"/>
  <c r="U148" s="1"/>
  <c r="V148" s="1"/>
  <c r="W148" s="1"/>
  <c r="X148" s="1"/>
  <c r="Y148" s="1"/>
  <c r="Z148" s="1"/>
  <c r="AA148" s="1"/>
  <c r="AC148"/>
  <c r="AD148" s="1"/>
  <c r="AE148" s="1"/>
  <c r="AF148" s="1"/>
  <c r="AG148" s="1"/>
  <c r="AH148" s="1"/>
  <c r="AI148" s="1"/>
  <c r="AJ148" s="1"/>
  <c r="AK148" s="1"/>
  <c r="AL148" s="1"/>
  <c r="AN148"/>
  <c r="AO148" s="1"/>
  <c r="AP148" s="1"/>
  <c r="AQ148" s="1"/>
  <c r="AR148" s="1"/>
  <c r="AS148" s="1"/>
  <c r="AT148" s="1"/>
  <c r="AU148" s="1"/>
  <c r="AV148" s="1"/>
  <c r="AW148" s="1"/>
  <c r="AX148" s="1"/>
  <c r="AY148" s="1"/>
  <c r="AZ148" s="1"/>
  <c r="BA148" s="1"/>
  <c r="BB148" s="1"/>
  <c r="BC148" s="1"/>
  <c r="BD148" s="1"/>
  <c r="BE148" s="1"/>
  <c r="BF148" s="1"/>
  <c r="BG148" s="1"/>
  <c r="BH148" s="1"/>
  <c r="C149"/>
  <c r="D149" s="1"/>
  <c r="E149" s="1"/>
  <c r="F149" s="1"/>
  <c r="G149" s="1"/>
  <c r="H149" s="1"/>
  <c r="I149" s="1"/>
  <c r="J149" s="1"/>
  <c r="K149" s="1"/>
  <c r="L149" s="1"/>
  <c r="M149" s="1"/>
  <c r="N149" s="1"/>
  <c r="O149" s="1"/>
  <c r="P149" s="1"/>
  <c r="Q149" s="1"/>
  <c r="R149" s="1"/>
  <c r="S149" s="1"/>
  <c r="T149" s="1"/>
  <c r="U149" s="1"/>
  <c r="V149" s="1"/>
  <c r="W149" s="1"/>
  <c r="X149" s="1"/>
  <c r="Y149" s="1"/>
  <c r="Z149" s="1"/>
  <c r="AA149" s="1"/>
  <c r="AB149" s="1"/>
  <c r="AC149" s="1"/>
  <c r="AD149" s="1"/>
  <c r="AE149" s="1"/>
  <c r="AF149" s="1"/>
  <c r="AG149" s="1"/>
  <c r="AH149" s="1"/>
  <c r="AI149" s="1"/>
  <c r="AJ149" s="1"/>
  <c r="AK149" s="1"/>
  <c r="AL149" s="1"/>
  <c r="AM149" s="1"/>
  <c r="AN149" s="1"/>
  <c r="AO149" s="1"/>
  <c r="AP149" s="1"/>
  <c r="AQ149" s="1"/>
  <c r="AR149" s="1"/>
  <c r="AS149" s="1"/>
  <c r="AT149" s="1"/>
  <c r="AU149" s="1"/>
  <c r="AV149" s="1"/>
  <c r="AW149" s="1"/>
  <c r="AX149" s="1"/>
  <c r="AY149" s="1"/>
  <c r="AZ149" s="1"/>
  <c r="BA149" s="1"/>
  <c r="BB149" s="1"/>
  <c r="BC149" s="1"/>
  <c r="BD149" s="1"/>
  <c r="BE149" s="1"/>
  <c r="BF149" s="1"/>
  <c r="BG149" s="1"/>
  <c r="BH149" s="1"/>
  <c r="BI149" s="1"/>
  <c r="C152"/>
  <c r="D152" s="1"/>
  <c r="E152" s="1"/>
  <c r="F152" s="1"/>
  <c r="G152" s="1"/>
  <c r="H152" s="1"/>
  <c r="I152" s="1"/>
  <c r="J152" s="1"/>
  <c r="K152" s="1"/>
  <c r="L152" s="1"/>
  <c r="M152" s="1"/>
  <c r="N152" s="1"/>
  <c r="O152" s="1"/>
  <c r="P152" s="1"/>
  <c r="Q152" s="1"/>
  <c r="R152" s="1"/>
  <c r="S152" s="1"/>
  <c r="T152" s="1"/>
  <c r="U152" s="1"/>
  <c r="V152" s="1"/>
  <c r="W152" s="1"/>
  <c r="X152" s="1"/>
  <c r="Y152" s="1"/>
  <c r="Z152" s="1"/>
  <c r="AA152" s="1"/>
  <c r="AB152" s="1"/>
  <c r="AC152" s="1"/>
  <c r="AD152" s="1"/>
  <c r="AE152" s="1"/>
  <c r="AF152" s="1"/>
  <c r="AG152" s="1"/>
  <c r="AH152" s="1"/>
  <c r="AI152" s="1"/>
  <c r="AJ152" s="1"/>
  <c r="AK152" s="1"/>
  <c r="AL152" s="1"/>
  <c r="AM152" s="1"/>
  <c r="AN152" s="1"/>
  <c r="AO152" s="1"/>
  <c r="AP152" s="1"/>
  <c r="AQ152" s="1"/>
  <c r="AR152" s="1"/>
  <c r="AS152" s="1"/>
  <c r="AT152" s="1"/>
  <c r="AU152" s="1"/>
  <c r="AV152" s="1"/>
  <c r="AW152" s="1"/>
  <c r="AX152" s="1"/>
  <c r="AY152" s="1"/>
  <c r="AZ152" s="1"/>
  <c r="BA152" s="1"/>
  <c r="BB152" s="1"/>
  <c r="BC152" s="1"/>
  <c r="BD152" s="1"/>
  <c r="BE152" s="1"/>
  <c r="BF152" s="1"/>
  <c r="BG152" s="1"/>
  <c r="BH152" s="1"/>
  <c r="BI152" s="1"/>
  <c r="C153"/>
  <c r="D153" s="1"/>
  <c r="E153" s="1"/>
  <c r="F153" s="1"/>
  <c r="G153" s="1"/>
  <c r="H153" s="1"/>
  <c r="I153" s="1"/>
  <c r="J153" s="1"/>
  <c r="K153" s="1"/>
  <c r="L153" s="1"/>
  <c r="M153" s="1"/>
  <c r="N153" s="1"/>
  <c r="O153" s="1"/>
  <c r="P153" s="1"/>
  <c r="Q153" s="1"/>
  <c r="R153" s="1"/>
  <c r="S153" s="1"/>
  <c r="T153" s="1"/>
  <c r="U153" s="1"/>
  <c r="V153" s="1"/>
  <c r="W153" s="1"/>
  <c r="X153" s="1"/>
  <c r="Y153" s="1"/>
  <c r="Z153" s="1"/>
  <c r="AA153" s="1"/>
  <c r="AB153" s="1"/>
  <c r="AC153" s="1"/>
  <c r="AD153" s="1"/>
  <c r="AE153" s="1"/>
  <c r="AF153" s="1"/>
  <c r="AG153" s="1"/>
  <c r="AH153" s="1"/>
  <c r="AI153" s="1"/>
  <c r="AJ153" s="1"/>
  <c r="AK153" s="1"/>
  <c r="AL153" s="1"/>
  <c r="AM153" s="1"/>
  <c r="AN153" s="1"/>
  <c r="AO153" s="1"/>
  <c r="AP153" s="1"/>
  <c r="AQ153" s="1"/>
  <c r="AR153" s="1"/>
  <c r="AS153" s="1"/>
  <c r="AT153" s="1"/>
  <c r="AU153" s="1"/>
  <c r="AV153" s="1"/>
  <c r="AW153" s="1"/>
  <c r="AX153" s="1"/>
  <c r="AY153" s="1"/>
  <c r="AZ153" s="1"/>
  <c r="BA153" s="1"/>
  <c r="BB153" s="1"/>
  <c r="BC153" s="1"/>
  <c r="BD153" s="1"/>
  <c r="BE153" s="1"/>
  <c r="BF153" s="1"/>
  <c r="BG153" s="1"/>
  <c r="BH153" s="1"/>
  <c r="BI153" s="1"/>
  <c r="C154"/>
  <c r="D154" s="1"/>
  <c r="E154" s="1"/>
  <c r="F154" s="1"/>
  <c r="G154" s="1"/>
  <c r="H154" s="1"/>
  <c r="I154" s="1"/>
  <c r="J154" s="1"/>
  <c r="K154" s="1"/>
  <c r="L154" s="1"/>
  <c r="M154" s="1"/>
  <c r="N154" s="1"/>
  <c r="O154" s="1"/>
  <c r="P154" s="1"/>
  <c r="Q154" s="1"/>
  <c r="R154" s="1"/>
  <c r="S154" s="1"/>
  <c r="T154" s="1"/>
  <c r="U154" s="1"/>
  <c r="V154" s="1"/>
  <c r="W154" s="1"/>
  <c r="X154" s="1"/>
  <c r="Y154" s="1"/>
  <c r="Z154" s="1"/>
  <c r="AA154" s="1"/>
  <c r="AB154" s="1"/>
  <c r="AC154" s="1"/>
  <c r="AD154" s="1"/>
  <c r="AE154" s="1"/>
  <c r="AF154" s="1"/>
  <c r="AG154" s="1"/>
  <c r="AH154" s="1"/>
  <c r="AI154" s="1"/>
  <c r="AJ154" s="1"/>
  <c r="AK154" s="1"/>
  <c r="AL154" s="1"/>
  <c r="AM154" s="1"/>
  <c r="AN154" s="1"/>
  <c r="AO154" s="1"/>
  <c r="AP154" s="1"/>
  <c r="AQ154" s="1"/>
  <c r="AR154" s="1"/>
  <c r="AS154" s="1"/>
  <c r="AT154" s="1"/>
  <c r="AU154" s="1"/>
  <c r="AV154" s="1"/>
  <c r="AW154" s="1"/>
  <c r="AX154" s="1"/>
  <c r="AY154" s="1"/>
  <c r="AZ154" s="1"/>
  <c r="BA154" s="1"/>
  <c r="BB154" s="1"/>
  <c r="BC154" s="1"/>
  <c r="BD154" s="1"/>
  <c r="BE154" s="1"/>
  <c r="BF154" s="1"/>
  <c r="BG154" s="1"/>
  <c r="BH154" s="1"/>
  <c r="BI154" s="1"/>
  <c r="C155"/>
  <c r="D155" s="1"/>
  <c r="E155" s="1"/>
  <c r="F155" s="1"/>
  <c r="G155" s="1"/>
  <c r="H155" s="1"/>
  <c r="I155" s="1"/>
  <c r="J155" s="1"/>
  <c r="K155" s="1"/>
  <c r="L155" s="1"/>
  <c r="M155" s="1"/>
  <c r="N155" s="1"/>
  <c r="O155" s="1"/>
  <c r="P155" s="1"/>
  <c r="Q155" s="1"/>
  <c r="R155" s="1"/>
  <c r="S155" s="1"/>
  <c r="T155" s="1"/>
  <c r="U155" s="1"/>
  <c r="V155" s="1"/>
  <c r="W155" s="1"/>
  <c r="X155" s="1"/>
  <c r="Y155" s="1"/>
  <c r="Z155" s="1"/>
  <c r="AA155" s="1"/>
  <c r="AB155" s="1"/>
  <c r="AC155" s="1"/>
  <c r="AD155" s="1"/>
  <c r="AE155" s="1"/>
  <c r="AF155" s="1"/>
  <c r="AG155" s="1"/>
  <c r="AH155" s="1"/>
  <c r="AI155" s="1"/>
  <c r="AJ155" s="1"/>
  <c r="AK155" s="1"/>
  <c r="AL155" s="1"/>
  <c r="AM155" s="1"/>
  <c r="AN155" s="1"/>
  <c r="AO155" s="1"/>
  <c r="AP155" s="1"/>
  <c r="AQ155" s="1"/>
  <c r="AR155" s="1"/>
  <c r="AS155" s="1"/>
  <c r="AT155" s="1"/>
  <c r="AU155" s="1"/>
  <c r="AV155" s="1"/>
  <c r="AW155" s="1"/>
  <c r="AX155" s="1"/>
  <c r="AY155" s="1"/>
  <c r="AZ155" s="1"/>
  <c r="BA155" s="1"/>
  <c r="BB155" s="1"/>
  <c r="BC155" s="1"/>
  <c r="BD155" s="1"/>
  <c r="BE155" s="1"/>
  <c r="BF155" s="1"/>
  <c r="BG155" s="1"/>
  <c r="BH155" s="1"/>
  <c r="BI155" s="1"/>
  <c r="C159"/>
  <c r="D159" s="1"/>
  <c r="E159" s="1"/>
  <c r="F159" s="1"/>
  <c r="G159" s="1"/>
  <c r="H159" s="1"/>
  <c r="I159" s="1"/>
  <c r="J159" s="1"/>
  <c r="K159" s="1"/>
  <c r="L159" s="1"/>
  <c r="M159" s="1"/>
  <c r="N159" s="1"/>
  <c r="O159" s="1"/>
  <c r="P159" s="1"/>
  <c r="Q159" s="1"/>
  <c r="R159" s="1"/>
  <c r="S159" s="1"/>
  <c r="T159" s="1"/>
  <c r="U159" s="1"/>
  <c r="V159" s="1"/>
  <c r="W159" s="1"/>
  <c r="X159" s="1"/>
  <c r="Y159" s="1"/>
  <c r="Z159" s="1"/>
  <c r="AA159" s="1"/>
  <c r="AB159" s="1"/>
  <c r="AC159" s="1"/>
  <c r="AD159" s="1"/>
  <c r="AE159" s="1"/>
  <c r="AF159" s="1"/>
  <c r="AG159" s="1"/>
  <c r="AH159" s="1"/>
  <c r="AI159" s="1"/>
  <c r="AJ159" s="1"/>
  <c r="AK159" s="1"/>
  <c r="AL159" s="1"/>
  <c r="AM159" s="1"/>
  <c r="AN159" s="1"/>
  <c r="AO159" s="1"/>
  <c r="AP159" s="1"/>
  <c r="AQ159" s="1"/>
  <c r="AR159" s="1"/>
  <c r="AS159" s="1"/>
  <c r="AT159" s="1"/>
  <c r="AU159" s="1"/>
  <c r="AV159" s="1"/>
  <c r="AW159" s="1"/>
  <c r="AX159" s="1"/>
  <c r="AY159" s="1"/>
  <c r="AZ159" s="1"/>
  <c r="BA159" s="1"/>
  <c r="BB159" s="1"/>
  <c r="BC159" s="1"/>
  <c r="BD159" s="1"/>
  <c r="BE159" s="1"/>
  <c r="BF159" s="1"/>
  <c r="BG159" s="1"/>
  <c r="BH159" s="1"/>
  <c r="BI159" s="1"/>
  <c r="C160"/>
  <c r="D160" s="1"/>
  <c r="E160" s="1"/>
  <c r="F160" s="1"/>
  <c r="G160" s="1"/>
  <c r="H160" s="1"/>
  <c r="I160" s="1"/>
  <c r="J160" s="1"/>
  <c r="K160" s="1"/>
  <c r="L160" s="1"/>
  <c r="M160" s="1"/>
  <c r="N160" s="1"/>
  <c r="O160" s="1"/>
  <c r="P160" s="1"/>
  <c r="Q160" s="1"/>
  <c r="R160" s="1"/>
  <c r="S160" s="1"/>
  <c r="T160" s="1"/>
  <c r="U160" s="1"/>
  <c r="V160" s="1"/>
  <c r="W160" s="1"/>
  <c r="X160" s="1"/>
  <c r="Y160" s="1"/>
  <c r="Z160" s="1"/>
  <c r="AA160" s="1"/>
  <c r="AB160" s="1"/>
  <c r="AC160" s="1"/>
  <c r="AD160" s="1"/>
  <c r="AE160" s="1"/>
  <c r="AF160" s="1"/>
  <c r="AG160" s="1"/>
  <c r="AH160" s="1"/>
  <c r="AI160" s="1"/>
  <c r="AJ160" s="1"/>
  <c r="AK160" s="1"/>
  <c r="AL160" s="1"/>
  <c r="AM160" s="1"/>
  <c r="AN160" s="1"/>
  <c r="AO160" s="1"/>
  <c r="AP160" s="1"/>
  <c r="AQ160" s="1"/>
  <c r="AR160" s="1"/>
  <c r="AS160" s="1"/>
  <c r="AT160" s="1"/>
  <c r="AU160" s="1"/>
  <c r="AV160" s="1"/>
  <c r="AW160" s="1"/>
  <c r="AX160" s="1"/>
  <c r="AY160" s="1"/>
  <c r="AZ160" s="1"/>
  <c r="BA160" s="1"/>
  <c r="BB160" s="1"/>
  <c r="BC160" s="1"/>
  <c r="BD160" s="1"/>
  <c r="BE160" s="1"/>
  <c r="BF160" s="1"/>
  <c r="BG160" s="1"/>
  <c r="BH160" s="1"/>
  <c r="BI160" s="1"/>
  <c r="C166"/>
  <c r="O166"/>
  <c r="P166" s="1"/>
  <c r="Q166" s="1"/>
  <c r="R166" s="1"/>
  <c r="S166" s="1"/>
  <c r="T166" s="1"/>
  <c r="U166" s="1"/>
  <c r="V166" s="1"/>
  <c r="W166" s="1"/>
  <c r="X166" s="1"/>
  <c r="Y166" s="1"/>
  <c r="Z166" s="1"/>
  <c r="AA166" s="1"/>
  <c r="AB166" s="1"/>
  <c r="AC166" s="1"/>
  <c r="AD166" s="1"/>
  <c r="AE166" s="1"/>
  <c r="AF166" s="1"/>
  <c r="AG166" s="1"/>
  <c r="AH166" s="1"/>
  <c r="AI166" s="1"/>
  <c r="AJ166" s="1"/>
  <c r="AK166" s="1"/>
  <c r="AL166" s="1"/>
  <c r="AM166" s="1"/>
  <c r="AN166" s="1"/>
  <c r="AO166" s="1"/>
  <c r="AP166" s="1"/>
  <c r="AQ166" s="1"/>
  <c r="AR166" s="1"/>
  <c r="AS166" s="1"/>
  <c r="AT166" s="1"/>
  <c r="AU166" s="1"/>
  <c r="AV166" s="1"/>
  <c r="AW166" s="1"/>
  <c r="AX166" s="1"/>
  <c r="AY166" s="1"/>
  <c r="AZ166" s="1"/>
  <c r="BA166" s="1"/>
  <c r="BB166" s="1"/>
  <c r="BC166" s="1"/>
  <c r="BD166" s="1"/>
  <c r="BE166" s="1"/>
  <c r="BF166" s="1"/>
  <c r="BG166" s="1"/>
  <c r="BH166" s="1"/>
  <c r="BI166" s="1"/>
  <c r="C167"/>
  <c r="D167" s="1"/>
  <c r="E167" s="1"/>
  <c r="F167" s="1"/>
  <c r="G167" s="1"/>
  <c r="H167" s="1"/>
  <c r="I167" s="1"/>
  <c r="J167" s="1"/>
  <c r="K167" s="1"/>
  <c r="L167" s="1"/>
  <c r="M167" s="1"/>
  <c r="N167" s="1"/>
  <c r="O167" s="1"/>
  <c r="P167" s="1"/>
  <c r="Q167" s="1"/>
  <c r="R167" s="1"/>
  <c r="S167" s="1"/>
  <c r="T167" s="1"/>
  <c r="U167" s="1"/>
  <c r="V167" s="1"/>
  <c r="W167" s="1"/>
  <c r="X167" s="1"/>
  <c r="Y167" s="1"/>
  <c r="Z167" s="1"/>
  <c r="AA167" s="1"/>
  <c r="AB167" s="1"/>
  <c r="AC167" s="1"/>
  <c r="AD167" s="1"/>
  <c r="AE167" s="1"/>
  <c r="AF167" s="1"/>
  <c r="AG167" s="1"/>
  <c r="AH167" s="1"/>
  <c r="AI167" s="1"/>
  <c r="AJ167" s="1"/>
  <c r="AK167" s="1"/>
  <c r="AL167" s="1"/>
  <c r="AM167" s="1"/>
  <c r="AN167" s="1"/>
  <c r="AO167" s="1"/>
  <c r="AP167" s="1"/>
  <c r="AQ167" s="1"/>
  <c r="AR167" s="1"/>
  <c r="AS167" s="1"/>
  <c r="AT167" s="1"/>
  <c r="AU167" s="1"/>
  <c r="AV167" s="1"/>
  <c r="AW167" s="1"/>
  <c r="AX167" s="1"/>
  <c r="AY167" s="1"/>
  <c r="AZ167" s="1"/>
  <c r="BA167" s="1"/>
  <c r="BB167" s="1"/>
  <c r="BC167" s="1"/>
  <c r="BD167" s="1"/>
  <c r="BE167" s="1"/>
  <c r="BF167" s="1"/>
  <c r="BG167" s="1"/>
  <c r="BH167" s="1"/>
  <c r="BI167" s="1"/>
  <c r="C171"/>
  <c r="D171" s="1"/>
  <c r="E171" s="1"/>
  <c r="F171" s="1"/>
  <c r="G171" s="1"/>
  <c r="H171" s="1"/>
  <c r="I171" s="1"/>
  <c r="J171" s="1"/>
  <c r="K171" s="1"/>
  <c r="L171" s="1"/>
  <c r="M171" s="1"/>
  <c r="N171" s="1"/>
  <c r="O171" s="1"/>
  <c r="P171" s="1"/>
  <c r="Q171" s="1"/>
  <c r="R171" s="1"/>
  <c r="S171" s="1"/>
  <c r="T171" s="1"/>
  <c r="U171" s="1"/>
  <c r="V171" s="1"/>
  <c r="W171" s="1"/>
  <c r="X171" s="1"/>
  <c r="Y171" s="1"/>
  <c r="Z171" s="1"/>
  <c r="AA171" s="1"/>
  <c r="AB171" s="1"/>
  <c r="AC171" s="1"/>
  <c r="AD171" s="1"/>
  <c r="AE171" s="1"/>
  <c r="AF171" s="1"/>
  <c r="AG171" s="1"/>
  <c r="AH171" s="1"/>
  <c r="AI171" s="1"/>
  <c r="AJ171" s="1"/>
  <c r="AK171" s="1"/>
  <c r="AL171" s="1"/>
  <c r="AM171" s="1"/>
  <c r="AN171" s="1"/>
  <c r="AO171" s="1"/>
  <c r="AP171" s="1"/>
  <c r="AQ171" s="1"/>
  <c r="AR171" s="1"/>
  <c r="AS171" s="1"/>
  <c r="AT171" s="1"/>
  <c r="AU171" s="1"/>
  <c r="AV171" s="1"/>
  <c r="AW171" s="1"/>
  <c r="AX171" s="1"/>
  <c r="AY171" s="1"/>
  <c r="AZ171" s="1"/>
  <c r="BA171" s="1"/>
  <c r="BB171" s="1"/>
  <c r="BC171" s="1"/>
  <c r="BD171" s="1"/>
  <c r="BE171" s="1"/>
  <c r="BF171" s="1"/>
  <c r="BG171" s="1"/>
  <c r="BH171" s="1"/>
  <c r="BI171" s="1"/>
  <c r="C172"/>
  <c r="D172" s="1"/>
  <c r="E172" s="1"/>
  <c r="F172" s="1"/>
  <c r="G172" s="1"/>
  <c r="H172" s="1"/>
  <c r="I172" s="1"/>
  <c r="J172" s="1"/>
  <c r="K172" s="1"/>
  <c r="L172" s="1"/>
  <c r="M172" s="1"/>
  <c r="N172" s="1"/>
  <c r="O172" s="1"/>
  <c r="P172" s="1"/>
  <c r="Q172" s="1"/>
  <c r="R172" s="1"/>
  <c r="S172" s="1"/>
  <c r="T172" s="1"/>
  <c r="U172" s="1"/>
  <c r="V172" s="1"/>
  <c r="W172" s="1"/>
  <c r="X172" s="1"/>
  <c r="Y172" s="1"/>
  <c r="Z172" s="1"/>
  <c r="AA172" s="1"/>
  <c r="AB172" s="1"/>
  <c r="AC172" s="1"/>
  <c r="AD172" s="1"/>
  <c r="AE172" s="1"/>
  <c r="AF172" s="1"/>
  <c r="AG172" s="1"/>
  <c r="AH172" s="1"/>
  <c r="AI172" s="1"/>
  <c r="AJ172" s="1"/>
  <c r="AK172" s="1"/>
  <c r="AL172" s="1"/>
  <c r="AM172" s="1"/>
  <c r="AN172" s="1"/>
  <c r="AO172" s="1"/>
  <c r="AP172" s="1"/>
  <c r="AQ172" s="1"/>
  <c r="AR172" s="1"/>
  <c r="AS172" s="1"/>
  <c r="AT172" s="1"/>
  <c r="AU172" s="1"/>
  <c r="AV172" s="1"/>
  <c r="AW172" s="1"/>
  <c r="AX172" s="1"/>
  <c r="AY172" s="1"/>
  <c r="AZ172" s="1"/>
  <c r="BA172" s="1"/>
  <c r="BB172" s="1"/>
  <c r="BC172" s="1"/>
  <c r="BD172" s="1"/>
  <c r="BE172" s="1"/>
  <c r="BF172" s="1"/>
  <c r="BG172" s="1"/>
  <c r="BH172" s="1"/>
  <c r="BI172" s="1"/>
  <c r="C174"/>
  <c r="D174" s="1"/>
  <c r="E174" s="1"/>
  <c r="F174" s="1"/>
  <c r="G174" s="1"/>
  <c r="H174" s="1"/>
  <c r="I174" s="1"/>
  <c r="J174" s="1"/>
  <c r="K174" s="1"/>
  <c r="L174" s="1"/>
  <c r="M174" s="1"/>
  <c r="N174" s="1"/>
  <c r="O174" s="1"/>
  <c r="P174" s="1"/>
  <c r="Q174" s="1"/>
  <c r="R174" s="1"/>
  <c r="S174" s="1"/>
  <c r="T174" s="1"/>
  <c r="U174" s="1"/>
  <c r="V174" s="1"/>
  <c r="W174" s="1"/>
  <c r="X174" s="1"/>
  <c r="Y174" s="1"/>
  <c r="Z174" s="1"/>
  <c r="AA174" s="1"/>
  <c r="AB174" s="1"/>
  <c r="AC174" s="1"/>
  <c r="AD174" s="1"/>
  <c r="AE174" s="1"/>
  <c r="AF174" s="1"/>
  <c r="AG174" s="1"/>
  <c r="AH174" s="1"/>
  <c r="AI174" s="1"/>
  <c r="AJ174" s="1"/>
  <c r="AK174" s="1"/>
  <c r="AL174" s="1"/>
  <c r="AM174" s="1"/>
  <c r="AN174" s="1"/>
  <c r="AO174" s="1"/>
  <c r="AP174" s="1"/>
  <c r="AQ174" s="1"/>
  <c r="AR174" s="1"/>
  <c r="AS174" s="1"/>
  <c r="AT174" s="1"/>
  <c r="AU174" s="1"/>
  <c r="AV174" s="1"/>
  <c r="AW174" s="1"/>
  <c r="AX174" s="1"/>
  <c r="AY174" s="1"/>
  <c r="AZ174" s="1"/>
  <c r="BA174" s="1"/>
  <c r="BB174" s="1"/>
  <c r="BC174" s="1"/>
  <c r="BD174" s="1"/>
  <c r="BE174" s="1"/>
  <c r="BF174" s="1"/>
  <c r="BG174" s="1"/>
  <c r="BH174" s="1"/>
  <c r="BI174" s="1"/>
  <c r="C177"/>
  <c r="D177" s="1"/>
  <c r="E177" s="1"/>
  <c r="F177" s="1"/>
  <c r="G177" s="1"/>
  <c r="H177" s="1"/>
  <c r="I177" s="1"/>
  <c r="J177" s="1"/>
  <c r="K177" s="1"/>
  <c r="L177" s="1"/>
  <c r="M177" s="1"/>
  <c r="N177" s="1"/>
  <c r="O177" s="1"/>
  <c r="P177" s="1"/>
  <c r="Q177" s="1"/>
  <c r="R177" s="1"/>
  <c r="S177" s="1"/>
  <c r="T177" s="1"/>
  <c r="U177" s="1"/>
  <c r="V177" s="1"/>
  <c r="W177" s="1"/>
  <c r="X177" s="1"/>
  <c r="Y177" s="1"/>
  <c r="Z177" s="1"/>
  <c r="AA177" s="1"/>
  <c r="AB177" s="1"/>
  <c r="AC177" s="1"/>
  <c r="AD177" s="1"/>
  <c r="AE177" s="1"/>
  <c r="AF177" s="1"/>
  <c r="AG177" s="1"/>
  <c r="AH177" s="1"/>
  <c r="AI177" s="1"/>
  <c r="AJ177" s="1"/>
  <c r="AK177" s="1"/>
  <c r="AL177" s="1"/>
  <c r="AM177" s="1"/>
  <c r="AN177" s="1"/>
  <c r="AO177" s="1"/>
  <c r="AP177" s="1"/>
  <c r="AQ177" s="1"/>
  <c r="AR177" s="1"/>
  <c r="AS177" s="1"/>
  <c r="AT177" s="1"/>
  <c r="AU177" s="1"/>
  <c r="AV177" s="1"/>
  <c r="AW177" s="1"/>
  <c r="AX177" s="1"/>
  <c r="AY177" s="1"/>
  <c r="AZ177" s="1"/>
  <c r="BA177" s="1"/>
  <c r="BB177" s="1"/>
  <c r="BC177" s="1"/>
  <c r="BD177" s="1"/>
  <c r="BE177" s="1"/>
  <c r="BF177" s="1"/>
  <c r="BG177" s="1"/>
  <c r="BH177" s="1"/>
  <c r="BI177" s="1"/>
  <c r="C178"/>
  <c r="D178" s="1"/>
  <c r="E178" s="1"/>
  <c r="F178" s="1"/>
  <c r="G178" s="1"/>
  <c r="H178" s="1"/>
  <c r="I178" s="1"/>
  <c r="J178" s="1"/>
  <c r="K178" s="1"/>
  <c r="L178" s="1"/>
  <c r="M178" s="1"/>
  <c r="N178" s="1"/>
  <c r="O178" s="1"/>
  <c r="P178" s="1"/>
  <c r="Q178" s="1"/>
  <c r="R178" s="1"/>
  <c r="S178" s="1"/>
  <c r="T178" s="1"/>
  <c r="U178" s="1"/>
  <c r="V178" s="1"/>
  <c r="W178" s="1"/>
  <c r="X178" s="1"/>
  <c r="Y178" s="1"/>
  <c r="Z178" s="1"/>
  <c r="AA178" s="1"/>
  <c r="AB178" s="1"/>
  <c r="AC178" s="1"/>
  <c r="AD178" s="1"/>
  <c r="AE178" s="1"/>
  <c r="AF178" s="1"/>
  <c r="AG178" s="1"/>
  <c r="AH178" s="1"/>
  <c r="AI178" s="1"/>
  <c r="AJ178" s="1"/>
  <c r="AK178" s="1"/>
  <c r="AL178" s="1"/>
  <c r="AM178" s="1"/>
  <c r="AN178" s="1"/>
  <c r="AO178" s="1"/>
  <c r="AP178" s="1"/>
  <c r="AQ178" s="1"/>
  <c r="AR178" s="1"/>
  <c r="AS178" s="1"/>
  <c r="AT178" s="1"/>
  <c r="AU178" s="1"/>
  <c r="AV178" s="1"/>
  <c r="AW178" s="1"/>
  <c r="AX178" s="1"/>
  <c r="AY178" s="1"/>
  <c r="AZ178" s="1"/>
  <c r="BA178" s="1"/>
  <c r="BB178" s="1"/>
  <c r="BC178" s="1"/>
  <c r="BD178" s="1"/>
  <c r="BE178" s="1"/>
  <c r="BF178" s="1"/>
  <c r="BG178" s="1"/>
  <c r="BH178" s="1"/>
  <c r="BI178" s="1"/>
  <c r="C181"/>
  <c r="D181" s="1"/>
  <c r="E181" s="1"/>
  <c r="F181" s="1"/>
  <c r="G181" s="1"/>
  <c r="H181" s="1"/>
  <c r="I181" s="1"/>
  <c r="J181" s="1"/>
  <c r="K181" s="1"/>
  <c r="L181" s="1"/>
  <c r="M181" s="1"/>
  <c r="N181" s="1"/>
  <c r="O181" s="1"/>
  <c r="P181" s="1"/>
  <c r="Q181" s="1"/>
  <c r="R181" s="1"/>
  <c r="S181" s="1"/>
  <c r="T181" s="1"/>
  <c r="U181" s="1"/>
  <c r="V181" s="1"/>
  <c r="W181" s="1"/>
  <c r="X181" s="1"/>
  <c r="Y181" s="1"/>
  <c r="Z181" s="1"/>
  <c r="AA181" s="1"/>
  <c r="AB181" s="1"/>
  <c r="AC181" s="1"/>
  <c r="AD181" s="1"/>
  <c r="AE181" s="1"/>
  <c r="AF181" s="1"/>
  <c r="AG181" s="1"/>
  <c r="AH181" s="1"/>
  <c r="AI181" s="1"/>
  <c r="AJ181" s="1"/>
  <c r="AK181" s="1"/>
  <c r="AL181" s="1"/>
  <c r="AM181" s="1"/>
  <c r="AN181" s="1"/>
  <c r="AO181" s="1"/>
  <c r="AP181" s="1"/>
  <c r="AQ181" s="1"/>
  <c r="AR181" s="1"/>
  <c r="AS181" s="1"/>
  <c r="AT181" s="1"/>
  <c r="AU181" s="1"/>
  <c r="AV181" s="1"/>
  <c r="AW181" s="1"/>
  <c r="AX181" s="1"/>
  <c r="AY181" s="1"/>
  <c r="AZ181" s="1"/>
  <c r="BA181" s="1"/>
  <c r="BB181" s="1"/>
  <c r="BC181" s="1"/>
  <c r="BD181" s="1"/>
  <c r="BE181" s="1"/>
  <c r="BF181" s="1"/>
  <c r="BG181" s="1"/>
  <c r="BH181" s="1"/>
  <c r="BI181" s="1"/>
  <c r="C182"/>
  <c r="D182" s="1"/>
  <c r="E182" s="1"/>
  <c r="F182" s="1"/>
  <c r="G182" s="1"/>
  <c r="H182" s="1"/>
  <c r="I182" s="1"/>
  <c r="J182" s="1"/>
  <c r="K182" s="1"/>
  <c r="L182" s="1"/>
  <c r="M182" s="1"/>
  <c r="N182" s="1"/>
  <c r="O182" s="1"/>
  <c r="P182" s="1"/>
  <c r="Q182" s="1"/>
  <c r="R182" s="1"/>
  <c r="S182" s="1"/>
  <c r="T182" s="1"/>
  <c r="U182" s="1"/>
  <c r="V182" s="1"/>
  <c r="W182" s="1"/>
  <c r="X182" s="1"/>
  <c r="Y182" s="1"/>
  <c r="Z182" s="1"/>
  <c r="AA182" s="1"/>
  <c r="AB182" s="1"/>
  <c r="AC182" s="1"/>
  <c r="AD182" s="1"/>
  <c r="AE182" s="1"/>
  <c r="AF182" s="1"/>
  <c r="AG182" s="1"/>
  <c r="AH182" s="1"/>
  <c r="AI182" s="1"/>
  <c r="AJ182" s="1"/>
  <c r="AK182" s="1"/>
  <c r="AL182" s="1"/>
  <c r="AM182" s="1"/>
  <c r="AN182" s="1"/>
  <c r="AO182" s="1"/>
  <c r="AP182" s="1"/>
  <c r="AQ182" s="1"/>
  <c r="AR182" s="1"/>
  <c r="AS182" s="1"/>
  <c r="AT182" s="1"/>
  <c r="AU182" s="1"/>
  <c r="AV182" s="1"/>
  <c r="AW182" s="1"/>
  <c r="AX182" s="1"/>
  <c r="AY182" s="1"/>
  <c r="AZ182" s="1"/>
  <c r="BA182" s="1"/>
  <c r="BB182" s="1"/>
  <c r="BC182" s="1"/>
  <c r="BD182" s="1"/>
  <c r="BE182" s="1"/>
  <c r="BF182" s="1"/>
  <c r="BG182" s="1"/>
  <c r="BH182" s="1"/>
  <c r="BI182" s="1"/>
  <c r="C183"/>
  <c r="D183" s="1"/>
  <c r="E183" s="1"/>
  <c r="F183" s="1"/>
  <c r="G183" s="1"/>
  <c r="H183" s="1"/>
  <c r="I183" s="1"/>
  <c r="J183" s="1"/>
  <c r="K183" s="1"/>
  <c r="L183" s="1"/>
  <c r="M183" s="1"/>
  <c r="N183" s="1"/>
  <c r="O183" s="1"/>
  <c r="P183" s="1"/>
  <c r="Q183" s="1"/>
  <c r="R183" s="1"/>
  <c r="S183" s="1"/>
  <c r="T183" s="1"/>
  <c r="U183" s="1"/>
  <c r="V183" s="1"/>
  <c r="W183" s="1"/>
  <c r="X183" s="1"/>
  <c r="Y183" s="1"/>
  <c r="Z183" s="1"/>
  <c r="AA183" s="1"/>
  <c r="AB183" s="1"/>
  <c r="AC183" s="1"/>
  <c r="AD183" s="1"/>
  <c r="AE183" s="1"/>
  <c r="AF183" s="1"/>
  <c r="AG183" s="1"/>
  <c r="AH183" s="1"/>
  <c r="AI183" s="1"/>
  <c r="AJ183" s="1"/>
  <c r="AK183" s="1"/>
  <c r="AL183" s="1"/>
  <c r="AM183" s="1"/>
  <c r="AN183" s="1"/>
  <c r="AO183" s="1"/>
  <c r="AP183" s="1"/>
  <c r="AQ183" s="1"/>
  <c r="AR183" s="1"/>
  <c r="AS183" s="1"/>
  <c r="AT183" s="1"/>
  <c r="AU183" s="1"/>
  <c r="AV183" s="1"/>
  <c r="AW183" s="1"/>
  <c r="AX183" s="1"/>
  <c r="AY183" s="1"/>
  <c r="AZ183" s="1"/>
  <c r="BA183" s="1"/>
  <c r="BB183" s="1"/>
  <c r="BC183" s="1"/>
  <c r="BD183" s="1"/>
  <c r="BE183" s="1"/>
  <c r="BF183" s="1"/>
  <c r="BG183" s="1"/>
  <c r="BH183" s="1"/>
  <c r="BI183" s="1"/>
  <c r="C186"/>
  <c r="D186" s="1"/>
  <c r="E186" s="1"/>
  <c r="F186" s="1"/>
  <c r="G186" s="1"/>
  <c r="H186" s="1"/>
  <c r="I186" s="1"/>
  <c r="J186" s="1"/>
  <c r="K186" s="1"/>
  <c r="L186" s="1"/>
  <c r="M186" s="1"/>
  <c r="N186" s="1"/>
  <c r="O186" s="1"/>
  <c r="P186" s="1"/>
  <c r="Q186" s="1"/>
  <c r="R186" s="1"/>
  <c r="S186" s="1"/>
  <c r="T186" s="1"/>
  <c r="U186" s="1"/>
  <c r="V186" s="1"/>
  <c r="W186" s="1"/>
  <c r="X186" s="1"/>
  <c r="Y186" s="1"/>
  <c r="Z186" s="1"/>
  <c r="AA186" s="1"/>
  <c r="AB186" s="1"/>
  <c r="AC186" s="1"/>
  <c r="AD186" s="1"/>
  <c r="AE186" s="1"/>
  <c r="AF186" s="1"/>
  <c r="AG186" s="1"/>
  <c r="AH186" s="1"/>
  <c r="AI186" s="1"/>
  <c r="AJ186" s="1"/>
  <c r="AK186" s="1"/>
  <c r="AL186" s="1"/>
  <c r="AM186" s="1"/>
  <c r="AN186" s="1"/>
  <c r="AO186" s="1"/>
  <c r="AP186" s="1"/>
  <c r="AQ186" s="1"/>
  <c r="AR186" s="1"/>
  <c r="AS186" s="1"/>
  <c r="AT186" s="1"/>
  <c r="AU186" s="1"/>
  <c r="AV186" s="1"/>
  <c r="AW186" s="1"/>
  <c r="AX186" s="1"/>
  <c r="AY186" s="1"/>
  <c r="AZ186" s="1"/>
  <c r="BA186" s="1"/>
  <c r="BB186" s="1"/>
  <c r="BC186" s="1"/>
  <c r="BD186" s="1"/>
  <c r="BE186" s="1"/>
  <c r="BF186" s="1"/>
  <c r="BG186" s="1"/>
  <c r="BH186" s="1"/>
  <c r="BI186" s="1"/>
  <c r="C187"/>
  <c r="D187" s="1"/>
  <c r="E187" s="1"/>
  <c r="F187" s="1"/>
  <c r="G187" s="1"/>
  <c r="H187" s="1"/>
  <c r="I187" s="1"/>
  <c r="J187" s="1"/>
  <c r="K187" s="1"/>
  <c r="L187" s="1"/>
  <c r="M187" s="1"/>
  <c r="N187" s="1"/>
  <c r="O187" s="1"/>
  <c r="P187" s="1"/>
  <c r="Q187" s="1"/>
  <c r="R187" s="1"/>
  <c r="S187" s="1"/>
  <c r="T187" s="1"/>
  <c r="U187" s="1"/>
  <c r="V187" s="1"/>
  <c r="W187" s="1"/>
  <c r="X187" s="1"/>
  <c r="Y187" s="1"/>
  <c r="Z187" s="1"/>
  <c r="AA187" s="1"/>
  <c r="AB187" s="1"/>
  <c r="AC187" s="1"/>
  <c r="AD187" s="1"/>
  <c r="AE187" s="1"/>
  <c r="AF187" s="1"/>
  <c r="AG187" s="1"/>
  <c r="AH187" s="1"/>
  <c r="AI187" s="1"/>
  <c r="AJ187" s="1"/>
  <c r="AK187" s="1"/>
  <c r="AL187" s="1"/>
  <c r="AM187" s="1"/>
  <c r="AN187" s="1"/>
  <c r="AO187" s="1"/>
  <c r="AP187" s="1"/>
  <c r="AQ187" s="1"/>
  <c r="AR187" s="1"/>
  <c r="AS187" s="1"/>
  <c r="AT187" s="1"/>
  <c r="AU187" s="1"/>
  <c r="AV187" s="1"/>
  <c r="AW187" s="1"/>
  <c r="AX187" s="1"/>
  <c r="AY187" s="1"/>
  <c r="AZ187" s="1"/>
  <c r="BA187" s="1"/>
  <c r="BB187" s="1"/>
  <c r="BC187" s="1"/>
  <c r="BD187" s="1"/>
  <c r="BE187" s="1"/>
  <c r="BF187" s="1"/>
  <c r="BG187" s="1"/>
  <c r="BH187" s="1"/>
  <c r="BI187" s="1"/>
  <c r="C190"/>
  <c r="D190" s="1"/>
  <c r="E190" s="1"/>
  <c r="F190" s="1"/>
  <c r="G190" s="1"/>
  <c r="H190" s="1"/>
  <c r="I190" s="1"/>
  <c r="C191"/>
  <c r="D191" s="1"/>
  <c r="E191" s="1"/>
  <c r="F191" s="1"/>
  <c r="G191" s="1"/>
  <c r="H191" s="1"/>
  <c r="I191" s="1"/>
  <c r="C192"/>
  <c r="D192" s="1"/>
  <c r="E192" s="1"/>
  <c r="F192" s="1"/>
  <c r="G192" s="1"/>
  <c r="H192" s="1"/>
  <c r="I192" s="1"/>
  <c r="J192" s="1"/>
  <c r="K192" s="1"/>
  <c r="L192" s="1"/>
  <c r="M192" s="1"/>
  <c r="N192" s="1"/>
  <c r="O192" s="1"/>
  <c r="P192" s="1"/>
  <c r="Q192" s="1"/>
  <c r="R192" s="1"/>
  <c r="S192" s="1"/>
  <c r="T192" s="1"/>
  <c r="U192" s="1"/>
  <c r="V192" s="1"/>
  <c r="W192" s="1"/>
  <c r="X192" s="1"/>
  <c r="Y192" s="1"/>
  <c r="Z192" s="1"/>
  <c r="AA192" s="1"/>
  <c r="AB192" s="1"/>
  <c r="AC192" s="1"/>
  <c r="AD192" s="1"/>
  <c r="AE192" s="1"/>
  <c r="AF192" s="1"/>
  <c r="AG192" s="1"/>
  <c r="AH192" s="1"/>
  <c r="AI192" s="1"/>
  <c r="AJ192" s="1"/>
  <c r="AK192" s="1"/>
  <c r="AL192" s="1"/>
  <c r="AM192" s="1"/>
  <c r="AN192" s="1"/>
  <c r="AO192" s="1"/>
  <c r="AP192" s="1"/>
  <c r="AQ192" s="1"/>
  <c r="AR192" s="1"/>
  <c r="AS192" s="1"/>
  <c r="AT192" s="1"/>
  <c r="AU192" s="1"/>
  <c r="AV192" s="1"/>
  <c r="AW192" s="1"/>
  <c r="AX192" s="1"/>
  <c r="AY192" s="1"/>
  <c r="AZ192" s="1"/>
  <c r="BA192" s="1"/>
  <c r="BB192" s="1"/>
  <c r="BC192" s="1"/>
  <c r="BD192" s="1"/>
  <c r="BE192" s="1"/>
  <c r="BF192" s="1"/>
  <c r="BG192" s="1"/>
  <c r="BH192" s="1"/>
  <c r="BI192" s="1"/>
  <c r="C195"/>
  <c r="D195" s="1"/>
  <c r="E195" s="1"/>
  <c r="F195" s="1"/>
  <c r="G195" s="1"/>
  <c r="H195" s="1"/>
  <c r="I195" s="1"/>
  <c r="J195" s="1"/>
  <c r="K195" s="1"/>
  <c r="L195" s="1"/>
  <c r="M195" s="1"/>
  <c r="N195" s="1"/>
  <c r="O195" s="1"/>
  <c r="P195" s="1"/>
  <c r="Q195" s="1"/>
  <c r="R195" s="1"/>
  <c r="S195" s="1"/>
  <c r="T195" s="1"/>
  <c r="U195" s="1"/>
  <c r="V195" s="1"/>
  <c r="W195" s="1"/>
  <c r="X195" s="1"/>
  <c r="Y195" s="1"/>
  <c r="Z195" s="1"/>
  <c r="AA195" s="1"/>
  <c r="AB195" s="1"/>
  <c r="AC195" s="1"/>
  <c r="AD195" s="1"/>
  <c r="AE195" s="1"/>
  <c r="AF195" s="1"/>
  <c r="AG195" s="1"/>
  <c r="AH195" s="1"/>
  <c r="AI195" s="1"/>
  <c r="AJ195" s="1"/>
  <c r="AK195" s="1"/>
  <c r="AL195" s="1"/>
  <c r="AM195" s="1"/>
  <c r="AN195" s="1"/>
  <c r="AO195" s="1"/>
  <c r="AP195" s="1"/>
  <c r="AQ195" s="1"/>
  <c r="AR195" s="1"/>
  <c r="AS195" s="1"/>
  <c r="AT195" s="1"/>
  <c r="AU195" s="1"/>
  <c r="AV195" s="1"/>
  <c r="AW195" s="1"/>
  <c r="AX195" s="1"/>
  <c r="AY195" s="1"/>
  <c r="AZ195" s="1"/>
  <c r="BA195" s="1"/>
  <c r="BB195" s="1"/>
  <c r="BC195" s="1"/>
  <c r="BD195" s="1"/>
  <c r="BE195" s="1"/>
  <c r="BF195" s="1"/>
  <c r="BG195" s="1"/>
  <c r="BH195" s="1"/>
  <c r="BI195" s="1"/>
  <c r="C196"/>
  <c r="D196" s="1"/>
  <c r="E196" s="1"/>
  <c r="F196" s="1"/>
  <c r="G196" s="1"/>
  <c r="H196" s="1"/>
  <c r="I196" s="1"/>
  <c r="J196" s="1"/>
  <c r="K196" s="1"/>
  <c r="L196" s="1"/>
  <c r="M196" s="1"/>
  <c r="N196" s="1"/>
  <c r="O196" s="1"/>
  <c r="P196" s="1"/>
  <c r="Q196" s="1"/>
  <c r="R196" s="1"/>
  <c r="S196" s="1"/>
  <c r="T196" s="1"/>
  <c r="U196" s="1"/>
  <c r="V196" s="1"/>
  <c r="W196" s="1"/>
  <c r="X196" s="1"/>
  <c r="Y196" s="1"/>
  <c r="Z196" s="1"/>
  <c r="AA196" s="1"/>
  <c r="AB196" s="1"/>
  <c r="AC196" s="1"/>
  <c r="AD196" s="1"/>
  <c r="AE196" s="1"/>
  <c r="AF196" s="1"/>
  <c r="AG196" s="1"/>
  <c r="AH196" s="1"/>
  <c r="AI196" s="1"/>
  <c r="AJ196" s="1"/>
  <c r="AK196" s="1"/>
  <c r="AL196" s="1"/>
  <c r="AM196" s="1"/>
  <c r="AN196" s="1"/>
  <c r="AO196" s="1"/>
  <c r="AP196" s="1"/>
  <c r="AQ196" s="1"/>
  <c r="AR196" s="1"/>
  <c r="AS196" s="1"/>
  <c r="AT196" s="1"/>
  <c r="AU196" s="1"/>
  <c r="AV196" s="1"/>
  <c r="AW196" s="1"/>
  <c r="AX196" s="1"/>
  <c r="AY196" s="1"/>
  <c r="AZ196" s="1"/>
  <c r="BA196" s="1"/>
  <c r="BB196" s="1"/>
  <c r="BC196" s="1"/>
  <c r="BD196" s="1"/>
  <c r="BE196" s="1"/>
  <c r="BF196" s="1"/>
  <c r="BG196" s="1"/>
  <c r="BH196" s="1"/>
  <c r="BI196" s="1"/>
  <c r="C197"/>
  <c r="D197" s="1"/>
  <c r="E197" s="1"/>
  <c r="F197" s="1"/>
  <c r="G197" s="1"/>
  <c r="H197" s="1"/>
  <c r="I197" s="1"/>
  <c r="J197" s="1"/>
  <c r="K197" s="1"/>
  <c r="L197" s="1"/>
  <c r="M197" s="1"/>
  <c r="N197" s="1"/>
  <c r="O197" s="1"/>
  <c r="P197" s="1"/>
  <c r="Q197" s="1"/>
  <c r="R197" s="1"/>
  <c r="S197" s="1"/>
  <c r="T197" s="1"/>
  <c r="U197" s="1"/>
  <c r="V197" s="1"/>
  <c r="W197" s="1"/>
  <c r="X197" s="1"/>
  <c r="Y197" s="1"/>
  <c r="Z197" s="1"/>
  <c r="AA197" s="1"/>
  <c r="AB197" s="1"/>
  <c r="AC197" s="1"/>
  <c r="AD197" s="1"/>
  <c r="AE197" s="1"/>
  <c r="AF197" s="1"/>
  <c r="AG197" s="1"/>
  <c r="AH197" s="1"/>
  <c r="AI197" s="1"/>
  <c r="AJ197" s="1"/>
  <c r="AK197" s="1"/>
  <c r="AL197" s="1"/>
  <c r="AM197" s="1"/>
  <c r="AN197" s="1"/>
  <c r="AO197" s="1"/>
  <c r="AP197" s="1"/>
  <c r="AQ197" s="1"/>
  <c r="AR197" s="1"/>
  <c r="AS197" s="1"/>
  <c r="AT197" s="1"/>
  <c r="AU197" s="1"/>
  <c r="AV197" s="1"/>
  <c r="AW197" s="1"/>
  <c r="AX197" s="1"/>
  <c r="AY197" s="1"/>
  <c r="AZ197" s="1"/>
  <c r="BA197" s="1"/>
  <c r="BB197" s="1"/>
  <c r="BC197" s="1"/>
  <c r="BD197" s="1"/>
  <c r="BE197" s="1"/>
  <c r="BF197" s="1"/>
  <c r="BG197" s="1"/>
  <c r="BH197" s="1"/>
  <c r="BI197" s="1"/>
  <c r="C200"/>
  <c r="D200" s="1"/>
  <c r="E200" s="1"/>
  <c r="F200" s="1"/>
  <c r="G200" s="1"/>
  <c r="H200" s="1"/>
  <c r="I200" s="1"/>
  <c r="J200" s="1"/>
  <c r="K200" s="1"/>
  <c r="L200" s="1"/>
  <c r="M200" s="1"/>
  <c r="N200" s="1"/>
  <c r="O200" s="1"/>
  <c r="P200" s="1"/>
  <c r="Q200" s="1"/>
  <c r="R200" s="1"/>
  <c r="S200" s="1"/>
  <c r="T200" s="1"/>
  <c r="U200" s="1"/>
  <c r="V200" s="1"/>
  <c r="W200" s="1"/>
  <c r="X200" s="1"/>
  <c r="Y200" s="1"/>
  <c r="Z200" s="1"/>
  <c r="AA200" s="1"/>
  <c r="AB200" s="1"/>
  <c r="AC200" s="1"/>
  <c r="AD200" s="1"/>
  <c r="AE200" s="1"/>
  <c r="AF200" s="1"/>
  <c r="AG200" s="1"/>
  <c r="AH200" s="1"/>
  <c r="AI200" s="1"/>
  <c r="AJ200" s="1"/>
  <c r="AK200" s="1"/>
  <c r="AL200" s="1"/>
  <c r="AM200" s="1"/>
  <c r="AN200" s="1"/>
  <c r="AO200" s="1"/>
  <c r="AP200" s="1"/>
  <c r="AQ200" s="1"/>
  <c r="AR200" s="1"/>
  <c r="AS200" s="1"/>
  <c r="AT200" s="1"/>
  <c r="AU200" s="1"/>
  <c r="AV200" s="1"/>
  <c r="AW200" s="1"/>
  <c r="AX200" s="1"/>
  <c r="AY200" s="1"/>
  <c r="AZ200" s="1"/>
  <c r="BA200" s="1"/>
  <c r="BB200" s="1"/>
  <c r="BC200" s="1"/>
  <c r="BD200" s="1"/>
  <c r="BE200" s="1"/>
  <c r="BF200" s="1"/>
  <c r="BG200" s="1"/>
  <c r="BH200" s="1"/>
  <c r="BI200" s="1"/>
  <c r="C201"/>
  <c r="D201" s="1"/>
  <c r="E201" s="1"/>
  <c r="F201" s="1"/>
  <c r="G201" s="1"/>
  <c r="H201" s="1"/>
  <c r="I201" s="1"/>
  <c r="J201" s="1"/>
  <c r="K201" s="1"/>
  <c r="L201" s="1"/>
  <c r="M201" s="1"/>
  <c r="N201" s="1"/>
  <c r="O201" s="1"/>
  <c r="P201" s="1"/>
  <c r="Q201" s="1"/>
  <c r="R201" s="1"/>
  <c r="S201" s="1"/>
  <c r="T201" s="1"/>
  <c r="U201" s="1"/>
  <c r="V201" s="1"/>
  <c r="W201" s="1"/>
  <c r="X201" s="1"/>
  <c r="Y201" s="1"/>
  <c r="Z201" s="1"/>
  <c r="AA201" s="1"/>
  <c r="AB201" s="1"/>
  <c r="AC201" s="1"/>
  <c r="AD201" s="1"/>
  <c r="AE201" s="1"/>
  <c r="AF201" s="1"/>
  <c r="AG201" s="1"/>
  <c r="AH201" s="1"/>
  <c r="AI201" s="1"/>
  <c r="AJ201" s="1"/>
  <c r="AK201" s="1"/>
  <c r="AL201" s="1"/>
  <c r="AM201" s="1"/>
  <c r="AN201" s="1"/>
  <c r="AO201" s="1"/>
  <c r="AP201" s="1"/>
  <c r="AQ201" s="1"/>
  <c r="AR201" s="1"/>
  <c r="AS201" s="1"/>
  <c r="AT201" s="1"/>
  <c r="AU201" s="1"/>
  <c r="AV201" s="1"/>
  <c r="AW201" s="1"/>
  <c r="AX201" s="1"/>
  <c r="AY201" s="1"/>
  <c r="AZ201" s="1"/>
  <c r="BA201" s="1"/>
  <c r="BB201" s="1"/>
  <c r="BC201" s="1"/>
  <c r="BD201" s="1"/>
  <c r="BE201" s="1"/>
  <c r="BF201" s="1"/>
  <c r="BG201" s="1"/>
  <c r="BH201" s="1"/>
  <c r="BI201" s="1"/>
  <c r="C202"/>
  <c r="D202" s="1"/>
  <c r="E202" s="1"/>
  <c r="F202" s="1"/>
  <c r="G202" s="1"/>
  <c r="H202" s="1"/>
  <c r="I202" s="1"/>
  <c r="J202" s="1"/>
  <c r="K202" s="1"/>
  <c r="L202" s="1"/>
  <c r="M202" s="1"/>
  <c r="N202" s="1"/>
  <c r="O202" s="1"/>
  <c r="P202" s="1"/>
  <c r="Q202" s="1"/>
  <c r="R202" s="1"/>
  <c r="S202" s="1"/>
  <c r="T202" s="1"/>
  <c r="U202" s="1"/>
  <c r="V202" s="1"/>
  <c r="W202" s="1"/>
  <c r="X202" s="1"/>
  <c r="Y202" s="1"/>
  <c r="Z202" s="1"/>
  <c r="AA202" s="1"/>
  <c r="AB202" s="1"/>
  <c r="AC202" s="1"/>
  <c r="AD202" s="1"/>
  <c r="AE202" s="1"/>
  <c r="AF202" s="1"/>
  <c r="AG202" s="1"/>
  <c r="AH202" s="1"/>
  <c r="AI202" s="1"/>
  <c r="AJ202" s="1"/>
  <c r="AK202" s="1"/>
  <c r="AL202" s="1"/>
  <c r="AM202" s="1"/>
  <c r="AN202" s="1"/>
  <c r="AO202" s="1"/>
  <c r="AP202" s="1"/>
  <c r="AQ202" s="1"/>
  <c r="AR202" s="1"/>
  <c r="AS202" s="1"/>
  <c r="AT202" s="1"/>
  <c r="AU202" s="1"/>
  <c r="AV202" s="1"/>
  <c r="AW202" s="1"/>
  <c r="AX202" s="1"/>
  <c r="AY202" s="1"/>
  <c r="AZ202" s="1"/>
  <c r="BA202" s="1"/>
  <c r="BB202" s="1"/>
  <c r="BC202" s="1"/>
  <c r="BD202" s="1"/>
  <c r="BE202" s="1"/>
  <c r="BF202" s="1"/>
  <c r="BG202" s="1"/>
  <c r="BH202" s="1"/>
  <c r="BI202" s="1"/>
  <c r="C211"/>
  <c r="D211" s="1"/>
  <c r="E211" s="1"/>
  <c r="F211" s="1"/>
  <c r="G211" s="1"/>
  <c r="H211" s="1"/>
  <c r="I211" s="1"/>
  <c r="J211" s="1"/>
  <c r="K211" s="1"/>
  <c r="L211" s="1"/>
  <c r="M211" s="1"/>
  <c r="N211" s="1"/>
  <c r="O211" s="1"/>
  <c r="P211" s="1"/>
  <c r="Q211" s="1"/>
  <c r="R211" s="1"/>
  <c r="S211" s="1"/>
  <c r="T211" s="1"/>
  <c r="U211" s="1"/>
  <c r="V211" s="1"/>
  <c r="W211" s="1"/>
  <c r="X211" s="1"/>
  <c r="Y211" s="1"/>
  <c r="Z211" s="1"/>
  <c r="AA211" s="1"/>
  <c r="AB211" s="1"/>
  <c r="AC211" s="1"/>
  <c r="AD211" s="1"/>
  <c r="AE211" s="1"/>
  <c r="AF211" s="1"/>
  <c r="AG211" s="1"/>
  <c r="AH211" s="1"/>
  <c r="AI211" s="1"/>
  <c r="AJ211" s="1"/>
  <c r="AK211" s="1"/>
  <c r="AL211" s="1"/>
  <c r="AM211" s="1"/>
  <c r="AN211" s="1"/>
  <c r="AO211" s="1"/>
  <c r="AP211" s="1"/>
  <c r="AQ211" s="1"/>
  <c r="AR211" s="1"/>
  <c r="AS211" s="1"/>
  <c r="AT211" s="1"/>
  <c r="AU211" s="1"/>
  <c r="AV211" s="1"/>
  <c r="AW211" s="1"/>
  <c r="AX211" s="1"/>
  <c r="AY211" s="1"/>
  <c r="AZ211" s="1"/>
  <c r="BA211" s="1"/>
  <c r="BB211" s="1"/>
  <c r="BC211" s="1"/>
  <c r="BD211" s="1"/>
  <c r="BE211" s="1"/>
  <c r="BF211" s="1"/>
  <c r="BG211" s="1"/>
  <c r="BH211" s="1"/>
  <c r="BI211" s="1"/>
  <c r="C212"/>
  <c r="D212" s="1"/>
  <c r="E212" s="1"/>
  <c r="F212" s="1"/>
  <c r="G212" s="1"/>
  <c r="H212" s="1"/>
  <c r="I212" s="1"/>
  <c r="J212" s="1"/>
  <c r="K212" s="1"/>
  <c r="L212" s="1"/>
  <c r="M212" s="1"/>
  <c r="N212" s="1"/>
  <c r="O212" s="1"/>
  <c r="P212" s="1"/>
  <c r="Q212" s="1"/>
  <c r="R212" s="1"/>
  <c r="S212" s="1"/>
  <c r="T212" s="1"/>
  <c r="U212" s="1"/>
  <c r="V212" s="1"/>
  <c r="W212" s="1"/>
  <c r="X212" s="1"/>
  <c r="Y212" s="1"/>
  <c r="Z212" s="1"/>
  <c r="AA212" s="1"/>
  <c r="AB212" s="1"/>
  <c r="AC212" s="1"/>
  <c r="AD212" s="1"/>
  <c r="AE212" s="1"/>
  <c r="AF212" s="1"/>
  <c r="AG212" s="1"/>
  <c r="AH212" s="1"/>
  <c r="AI212" s="1"/>
  <c r="AJ212" s="1"/>
  <c r="AK212" s="1"/>
  <c r="AL212" s="1"/>
  <c r="AM212" s="1"/>
  <c r="AN212" s="1"/>
  <c r="AO212" s="1"/>
  <c r="AP212" s="1"/>
  <c r="AQ212" s="1"/>
  <c r="AR212" s="1"/>
  <c r="AS212" s="1"/>
  <c r="AT212" s="1"/>
  <c r="AU212" s="1"/>
  <c r="AV212" s="1"/>
  <c r="AW212" s="1"/>
  <c r="AX212" s="1"/>
  <c r="AY212" s="1"/>
  <c r="AZ212" s="1"/>
  <c r="BA212" s="1"/>
  <c r="BB212" s="1"/>
  <c r="BC212" s="1"/>
  <c r="BD212" s="1"/>
  <c r="BE212" s="1"/>
  <c r="BF212" s="1"/>
  <c r="BG212" s="1"/>
  <c r="BH212" s="1"/>
  <c r="BI212" s="1"/>
  <c r="C213"/>
  <c r="D213" s="1"/>
  <c r="E213" s="1"/>
  <c r="F213" s="1"/>
  <c r="G213" s="1"/>
  <c r="H213" s="1"/>
  <c r="I213" s="1"/>
  <c r="J213" s="1"/>
  <c r="K213" s="1"/>
  <c r="L213" s="1"/>
  <c r="M213" s="1"/>
  <c r="N213" s="1"/>
  <c r="O213" s="1"/>
  <c r="P213" s="1"/>
  <c r="Q213" s="1"/>
  <c r="C218"/>
  <c r="D218" s="1"/>
  <c r="E218" s="1"/>
  <c r="F218" s="1"/>
  <c r="G218" s="1"/>
  <c r="H218" s="1"/>
  <c r="I218" s="1"/>
  <c r="J218" s="1"/>
  <c r="K218" s="1"/>
  <c r="L218" s="1"/>
  <c r="M218" s="1"/>
  <c r="N218" s="1"/>
  <c r="O218" s="1"/>
  <c r="P218" s="1"/>
  <c r="Q218" s="1"/>
  <c r="R218" s="1"/>
  <c r="S218" s="1"/>
  <c r="T218" s="1"/>
  <c r="U218" s="1"/>
  <c r="V218" s="1"/>
  <c r="W218" s="1"/>
  <c r="X218" s="1"/>
  <c r="Y218" s="1"/>
  <c r="Z218" s="1"/>
  <c r="AA218" s="1"/>
  <c r="AB218" s="1"/>
  <c r="AC218" s="1"/>
  <c r="AD218" s="1"/>
  <c r="AE218" s="1"/>
  <c r="AF218" s="1"/>
  <c r="AG218" s="1"/>
  <c r="AH218" s="1"/>
  <c r="AI218" s="1"/>
  <c r="AJ218" s="1"/>
  <c r="AK218" s="1"/>
  <c r="AL218" s="1"/>
  <c r="AM218" s="1"/>
  <c r="AN218" s="1"/>
  <c r="AO218" s="1"/>
  <c r="AP218" s="1"/>
  <c r="AQ218" s="1"/>
  <c r="AR218" s="1"/>
  <c r="AS218" s="1"/>
  <c r="AT218" s="1"/>
  <c r="AU218" s="1"/>
  <c r="AV218" s="1"/>
  <c r="AW218" s="1"/>
  <c r="AX218" s="1"/>
  <c r="AY218" s="1"/>
  <c r="AZ218" s="1"/>
  <c r="BA218" s="1"/>
  <c r="BB218" s="1"/>
  <c r="BC218" s="1"/>
  <c r="BD218" s="1"/>
  <c r="BE218" s="1"/>
  <c r="BF218" s="1"/>
  <c r="BG218" s="1"/>
  <c r="BH218" s="1"/>
  <c r="BI218" s="1"/>
  <c r="C219"/>
  <c r="D219" s="1"/>
  <c r="E219" s="1"/>
  <c r="F219" s="1"/>
  <c r="G219" s="1"/>
  <c r="H219" s="1"/>
  <c r="I219" s="1"/>
  <c r="J219" s="1"/>
  <c r="K219" s="1"/>
  <c r="L219" s="1"/>
  <c r="M219" s="1"/>
  <c r="N219" s="1"/>
  <c r="O219" s="1"/>
  <c r="P219" s="1"/>
  <c r="Q219" s="1"/>
  <c r="R219" s="1"/>
  <c r="S219" s="1"/>
  <c r="T219" s="1"/>
  <c r="U219" s="1"/>
  <c r="V219" s="1"/>
  <c r="W219" s="1"/>
  <c r="X219" s="1"/>
  <c r="Y219" s="1"/>
  <c r="Z219" s="1"/>
  <c r="AA219" s="1"/>
  <c r="AB219" s="1"/>
  <c r="AC219" s="1"/>
  <c r="AD219" s="1"/>
  <c r="AE219" s="1"/>
  <c r="AF219" s="1"/>
  <c r="AG219" s="1"/>
  <c r="AH219" s="1"/>
  <c r="AI219" s="1"/>
  <c r="AJ219" s="1"/>
  <c r="AK219" s="1"/>
  <c r="AL219" s="1"/>
  <c r="AM219" s="1"/>
  <c r="AN219" s="1"/>
  <c r="AO219" s="1"/>
  <c r="AP219" s="1"/>
  <c r="AQ219" s="1"/>
  <c r="AR219" s="1"/>
  <c r="AS219" s="1"/>
  <c r="AT219" s="1"/>
  <c r="AU219" s="1"/>
  <c r="AV219" s="1"/>
  <c r="AW219" s="1"/>
  <c r="AX219" s="1"/>
  <c r="AY219" s="1"/>
  <c r="AZ219" s="1"/>
  <c r="BA219" s="1"/>
  <c r="BB219" s="1"/>
  <c r="BC219" s="1"/>
  <c r="BD219" s="1"/>
  <c r="BE219" s="1"/>
  <c r="BF219" s="1"/>
  <c r="BG219" s="1"/>
  <c r="BH219" s="1"/>
  <c r="BI219" s="1"/>
  <c r="C220"/>
  <c r="D220" s="1"/>
  <c r="E220" s="1"/>
  <c r="F220" s="1"/>
  <c r="G220" s="1"/>
  <c r="H220" s="1"/>
  <c r="I220" s="1"/>
  <c r="J220" s="1"/>
  <c r="K220" s="1"/>
  <c r="L220" s="1"/>
  <c r="M220" s="1"/>
  <c r="N220" s="1"/>
  <c r="O220" s="1"/>
  <c r="P220" s="1"/>
  <c r="Q220" s="1"/>
  <c r="R220" s="1"/>
  <c r="S220" s="1"/>
  <c r="T220" s="1"/>
  <c r="U220" s="1"/>
  <c r="V220" s="1"/>
  <c r="W220" s="1"/>
  <c r="X220" s="1"/>
  <c r="Y220" s="1"/>
  <c r="Z220" s="1"/>
  <c r="AA220" s="1"/>
  <c r="AB220" s="1"/>
  <c r="AC220" s="1"/>
  <c r="AD220" s="1"/>
  <c r="AE220" s="1"/>
  <c r="AF220" s="1"/>
  <c r="AG220" s="1"/>
  <c r="AH220" s="1"/>
  <c r="AI220" s="1"/>
  <c r="AJ220" s="1"/>
  <c r="AK220" s="1"/>
  <c r="AL220" s="1"/>
  <c r="AM220" s="1"/>
  <c r="AN220" s="1"/>
  <c r="AO220" s="1"/>
  <c r="AP220" s="1"/>
  <c r="AQ220" s="1"/>
  <c r="AR220" s="1"/>
  <c r="AS220" s="1"/>
  <c r="AT220" s="1"/>
  <c r="AU220" s="1"/>
  <c r="AV220" s="1"/>
  <c r="AW220" s="1"/>
  <c r="AX220" s="1"/>
  <c r="AY220" s="1"/>
  <c r="AZ220" s="1"/>
  <c r="BA220" s="1"/>
  <c r="BB220" s="1"/>
  <c r="BC220" s="1"/>
  <c r="BD220" s="1"/>
  <c r="BE220" s="1"/>
  <c r="BF220" s="1"/>
  <c r="BG220" s="1"/>
  <c r="BH220" s="1"/>
  <c r="BI220" s="1"/>
  <c r="C224"/>
  <c r="D224" s="1"/>
  <c r="E224" s="1"/>
  <c r="F224" s="1"/>
  <c r="G224" s="1"/>
  <c r="H224" s="1"/>
  <c r="I224" s="1"/>
  <c r="J224" s="1"/>
  <c r="K224" s="1"/>
  <c r="L224" s="1"/>
  <c r="M224" s="1"/>
  <c r="N224" s="1"/>
  <c r="O224" s="1"/>
  <c r="P224" s="1"/>
  <c r="Q224" s="1"/>
  <c r="R224" s="1"/>
  <c r="S224" s="1"/>
  <c r="T224" s="1"/>
  <c r="U224" s="1"/>
  <c r="V224" s="1"/>
  <c r="W224" s="1"/>
  <c r="X224" s="1"/>
  <c r="Y224" s="1"/>
  <c r="Z224" s="1"/>
  <c r="AA224" s="1"/>
  <c r="AB224" s="1"/>
  <c r="AC224" s="1"/>
  <c r="AD224" s="1"/>
  <c r="AE224" s="1"/>
  <c r="AF224" s="1"/>
  <c r="AG224" s="1"/>
  <c r="AH224" s="1"/>
  <c r="AI224" s="1"/>
  <c r="AJ224" s="1"/>
  <c r="AK224" s="1"/>
  <c r="AL224" s="1"/>
  <c r="AM224" s="1"/>
  <c r="AN224" s="1"/>
  <c r="AO224" s="1"/>
  <c r="AP224" s="1"/>
  <c r="AQ224" s="1"/>
  <c r="AR224" s="1"/>
  <c r="AS224" s="1"/>
  <c r="AT224" s="1"/>
  <c r="AU224" s="1"/>
  <c r="AV224" s="1"/>
  <c r="AW224" s="1"/>
  <c r="AX224" s="1"/>
  <c r="AY224" s="1"/>
  <c r="AZ224" s="1"/>
  <c r="BA224" s="1"/>
  <c r="BB224" s="1"/>
  <c r="BC224" s="1"/>
  <c r="BD224" s="1"/>
  <c r="BE224" s="1"/>
  <c r="BF224" s="1"/>
  <c r="BG224" s="1"/>
  <c r="BH224" s="1"/>
  <c r="BI224" s="1"/>
  <c r="C225"/>
  <c r="D225" s="1"/>
  <c r="E225" s="1"/>
  <c r="F225" s="1"/>
  <c r="G225" s="1"/>
  <c r="H225" s="1"/>
  <c r="I225" s="1"/>
  <c r="J225" s="1"/>
  <c r="K225" s="1"/>
  <c r="L225" s="1"/>
  <c r="M225" s="1"/>
  <c r="N225" s="1"/>
  <c r="O225" s="1"/>
  <c r="P225" s="1"/>
  <c r="Q225" s="1"/>
  <c r="R225" s="1"/>
  <c r="S225" s="1"/>
  <c r="T225" s="1"/>
  <c r="U225" s="1"/>
  <c r="V225" s="1"/>
  <c r="W225" s="1"/>
  <c r="X225" s="1"/>
  <c r="Y225" s="1"/>
  <c r="Z225" s="1"/>
  <c r="AA225" s="1"/>
  <c r="AB225" s="1"/>
  <c r="AC225" s="1"/>
  <c r="AD225" s="1"/>
  <c r="AE225" s="1"/>
  <c r="AF225" s="1"/>
  <c r="AG225" s="1"/>
  <c r="AH225" s="1"/>
  <c r="AI225" s="1"/>
  <c r="AJ225" s="1"/>
  <c r="AK225" s="1"/>
  <c r="AL225" s="1"/>
  <c r="AM225" s="1"/>
  <c r="AN225" s="1"/>
  <c r="AO225" s="1"/>
  <c r="AP225" s="1"/>
  <c r="AQ225" s="1"/>
  <c r="AR225" s="1"/>
  <c r="AS225" s="1"/>
  <c r="AT225" s="1"/>
  <c r="AU225" s="1"/>
  <c r="AV225" s="1"/>
  <c r="AW225" s="1"/>
  <c r="AX225" s="1"/>
  <c r="AY225" s="1"/>
  <c r="AZ225" s="1"/>
  <c r="BA225" s="1"/>
  <c r="BB225" s="1"/>
  <c r="BC225" s="1"/>
  <c r="BD225" s="1"/>
  <c r="BE225" s="1"/>
  <c r="BF225" s="1"/>
  <c r="BG225" s="1"/>
  <c r="BH225" s="1"/>
  <c r="BI225" s="1"/>
  <c r="C229"/>
  <c r="D229" s="1"/>
  <c r="E229" s="1"/>
  <c r="F229" s="1"/>
  <c r="G229" s="1"/>
  <c r="H229" s="1"/>
  <c r="I229" s="1"/>
  <c r="J229" s="1"/>
  <c r="K229" s="1"/>
  <c r="L229" s="1"/>
  <c r="M229" s="1"/>
  <c r="N229" s="1"/>
  <c r="O229" s="1"/>
  <c r="P229" s="1"/>
  <c r="Q229" s="1"/>
  <c r="R229" s="1"/>
  <c r="S229" s="1"/>
  <c r="T229" s="1"/>
  <c r="U229" s="1"/>
  <c r="V229" s="1"/>
  <c r="W229" s="1"/>
  <c r="X229" s="1"/>
  <c r="Y229" s="1"/>
  <c r="Z229" s="1"/>
  <c r="AA229" s="1"/>
  <c r="AB229" s="1"/>
  <c r="AC229" s="1"/>
  <c r="AD229" s="1"/>
  <c r="AE229" s="1"/>
  <c r="AF229" s="1"/>
  <c r="AG229" s="1"/>
  <c r="AH229" s="1"/>
  <c r="AI229" s="1"/>
  <c r="AJ229" s="1"/>
  <c r="AK229" s="1"/>
  <c r="AL229" s="1"/>
  <c r="AM229" s="1"/>
  <c r="AN229" s="1"/>
  <c r="AO229" s="1"/>
  <c r="AP229" s="1"/>
  <c r="AQ229" s="1"/>
  <c r="AR229" s="1"/>
  <c r="AS229" s="1"/>
  <c r="AT229" s="1"/>
  <c r="AU229" s="1"/>
  <c r="AV229" s="1"/>
  <c r="AW229" s="1"/>
  <c r="AX229" s="1"/>
  <c r="AY229" s="1"/>
  <c r="AZ229" s="1"/>
  <c r="BA229" s="1"/>
  <c r="BB229" s="1"/>
  <c r="BC229" s="1"/>
  <c r="BD229" s="1"/>
  <c r="BE229" s="1"/>
  <c r="BF229" s="1"/>
  <c r="BG229" s="1"/>
  <c r="BH229" s="1"/>
  <c r="BI229" s="1"/>
  <c r="C230"/>
  <c r="D230" s="1"/>
  <c r="E230" s="1"/>
  <c r="F230" s="1"/>
  <c r="G230" s="1"/>
  <c r="H230" s="1"/>
  <c r="I230" s="1"/>
  <c r="J230" s="1"/>
  <c r="K230" s="1"/>
  <c r="L230" s="1"/>
  <c r="M230" s="1"/>
  <c r="N230" s="1"/>
  <c r="O230" s="1"/>
  <c r="P230" s="1"/>
  <c r="Q230" s="1"/>
  <c r="R230" s="1"/>
  <c r="S230" s="1"/>
  <c r="T230" s="1"/>
  <c r="U230" s="1"/>
  <c r="V230" s="1"/>
  <c r="W230" s="1"/>
  <c r="X230" s="1"/>
  <c r="Y230" s="1"/>
  <c r="Z230" s="1"/>
  <c r="AA230" s="1"/>
  <c r="AB230" s="1"/>
  <c r="AC230" s="1"/>
  <c r="AD230" s="1"/>
  <c r="AE230" s="1"/>
  <c r="AF230" s="1"/>
  <c r="AG230" s="1"/>
  <c r="AH230" s="1"/>
  <c r="AI230" s="1"/>
  <c r="AJ230" s="1"/>
  <c r="AK230" s="1"/>
  <c r="AL230" s="1"/>
  <c r="AM230" s="1"/>
  <c r="AN230" s="1"/>
  <c r="AO230" s="1"/>
  <c r="AP230" s="1"/>
  <c r="AQ230" s="1"/>
  <c r="AR230" s="1"/>
  <c r="AS230" s="1"/>
  <c r="AT230" s="1"/>
  <c r="AU230" s="1"/>
  <c r="AV230" s="1"/>
  <c r="AW230" s="1"/>
  <c r="AX230" s="1"/>
  <c r="AY230" s="1"/>
  <c r="AZ230" s="1"/>
  <c r="BA230" s="1"/>
  <c r="BB230" s="1"/>
  <c r="BC230" s="1"/>
  <c r="BD230" s="1"/>
  <c r="BE230" s="1"/>
  <c r="BF230" s="1"/>
  <c r="BG230" s="1"/>
  <c r="BH230" s="1"/>
  <c r="BI230" s="1"/>
  <c r="C231"/>
  <c r="D231" s="1"/>
  <c r="E231" s="1"/>
  <c r="F231" s="1"/>
  <c r="G231" s="1"/>
  <c r="H231" s="1"/>
  <c r="I231" s="1"/>
  <c r="J231" s="1"/>
  <c r="K231" s="1"/>
  <c r="L231" s="1"/>
  <c r="M231" s="1"/>
  <c r="N231" s="1"/>
  <c r="O231" s="1"/>
  <c r="P231" s="1"/>
  <c r="Q231" s="1"/>
  <c r="R231" s="1"/>
  <c r="S231" s="1"/>
  <c r="T231" s="1"/>
  <c r="U231" s="1"/>
  <c r="V231" s="1"/>
  <c r="W231" s="1"/>
  <c r="X231" s="1"/>
  <c r="Y231" s="1"/>
  <c r="Z231" s="1"/>
  <c r="AA231" s="1"/>
  <c r="AB231" s="1"/>
  <c r="AC231" s="1"/>
  <c r="AD231" s="1"/>
  <c r="AE231" s="1"/>
  <c r="AF231" s="1"/>
  <c r="AG231" s="1"/>
  <c r="AH231" s="1"/>
  <c r="AI231" s="1"/>
  <c r="AJ231" s="1"/>
  <c r="AK231" s="1"/>
  <c r="AL231" s="1"/>
  <c r="AM231" s="1"/>
  <c r="AN231" s="1"/>
  <c r="AO231" s="1"/>
  <c r="AP231" s="1"/>
  <c r="AQ231" s="1"/>
  <c r="AR231" s="1"/>
  <c r="AS231" s="1"/>
  <c r="AT231" s="1"/>
  <c r="AU231" s="1"/>
  <c r="AV231" s="1"/>
  <c r="AW231" s="1"/>
  <c r="AX231" s="1"/>
  <c r="AY231" s="1"/>
  <c r="AZ231" s="1"/>
  <c r="BA231" s="1"/>
  <c r="BB231" s="1"/>
  <c r="BC231" s="1"/>
  <c r="BD231" s="1"/>
  <c r="BE231" s="1"/>
  <c r="BF231" s="1"/>
  <c r="BG231" s="1"/>
  <c r="BH231" s="1"/>
  <c r="BI231" s="1"/>
  <c r="C236"/>
  <c r="D236" s="1"/>
  <c r="E236" s="1"/>
  <c r="F236" s="1"/>
  <c r="G236" s="1"/>
  <c r="H236" s="1"/>
  <c r="I236" s="1"/>
  <c r="J236" s="1"/>
  <c r="K236" s="1"/>
  <c r="L236" s="1"/>
  <c r="M236" s="1"/>
  <c r="N236" s="1"/>
  <c r="O236" s="1"/>
  <c r="P236" s="1"/>
  <c r="Q236" s="1"/>
  <c r="R236" s="1"/>
  <c r="S236" s="1"/>
  <c r="T236" s="1"/>
  <c r="U236" s="1"/>
  <c r="V236" s="1"/>
  <c r="W236" s="1"/>
  <c r="X236" s="1"/>
  <c r="Y236" s="1"/>
  <c r="Z236" s="1"/>
  <c r="AA236" s="1"/>
  <c r="AB236" s="1"/>
  <c r="AC236" s="1"/>
  <c r="AD236" s="1"/>
  <c r="AE236" s="1"/>
  <c r="AF236" s="1"/>
  <c r="AG236" s="1"/>
  <c r="AH236" s="1"/>
  <c r="AI236" s="1"/>
  <c r="AJ236" s="1"/>
  <c r="AK236" s="1"/>
  <c r="AL236" s="1"/>
  <c r="AM236" s="1"/>
  <c r="AN236" s="1"/>
  <c r="AO236" s="1"/>
  <c r="AP236" s="1"/>
  <c r="AQ236" s="1"/>
  <c r="AR236" s="1"/>
  <c r="AS236" s="1"/>
  <c r="AT236" s="1"/>
  <c r="AU236" s="1"/>
  <c r="AV236" s="1"/>
  <c r="AW236" s="1"/>
  <c r="AX236" s="1"/>
  <c r="AY236" s="1"/>
  <c r="AZ236" s="1"/>
  <c r="BA236" s="1"/>
  <c r="BB236" s="1"/>
  <c r="BC236" s="1"/>
  <c r="BD236" s="1"/>
  <c r="BE236" s="1"/>
  <c r="BF236" s="1"/>
  <c r="BG236" s="1"/>
  <c r="BH236" s="1"/>
  <c r="BI236" s="1"/>
  <c r="C237"/>
  <c r="D237" s="1"/>
  <c r="E237" s="1"/>
  <c r="F237" s="1"/>
  <c r="G237" s="1"/>
  <c r="H237" s="1"/>
  <c r="I237" s="1"/>
  <c r="J237" s="1"/>
  <c r="K237" s="1"/>
  <c r="L237" s="1"/>
  <c r="M237" s="1"/>
  <c r="N237" s="1"/>
  <c r="O237" s="1"/>
  <c r="P237" s="1"/>
  <c r="Q237" s="1"/>
  <c r="R237" s="1"/>
  <c r="S237" s="1"/>
  <c r="T237" s="1"/>
  <c r="U237" s="1"/>
  <c r="V237" s="1"/>
  <c r="W237" s="1"/>
  <c r="X237" s="1"/>
  <c r="Y237" s="1"/>
  <c r="Z237" s="1"/>
  <c r="AA237" s="1"/>
  <c r="AB237" s="1"/>
  <c r="AC237" s="1"/>
  <c r="AD237" s="1"/>
  <c r="AE237" s="1"/>
  <c r="AF237" s="1"/>
  <c r="AG237" s="1"/>
  <c r="AH237" s="1"/>
  <c r="AI237" s="1"/>
  <c r="AJ237" s="1"/>
  <c r="AK237" s="1"/>
  <c r="AL237" s="1"/>
  <c r="AM237" s="1"/>
  <c r="AN237" s="1"/>
  <c r="AO237" s="1"/>
  <c r="AP237" s="1"/>
  <c r="AQ237" s="1"/>
  <c r="AR237" s="1"/>
  <c r="AS237" s="1"/>
  <c r="AT237" s="1"/>
  <c r="AU237" s="1"/>
  <c r="AV237" s="1"/>
  <c r="AW237" s="1"/>
  <c r="AX237" s="1"/>
  <c r="AY237" s="1"/>
  <c r="AZ237" s="1"/>
  <c r="BA237" s="1"/>
  <c r="BB237" s="1"/>
  <c r="BC237" s="1"/>
  <c r="BD237" s="1"/>
  <c r="BE237" s="1"/>
  <c r="BF237" s="1"/>
  <c r="BG237" s="1"/>
  <c r="BH237" s="1"/>
  <c r="BI237" s="1"/>
  <c r="C238"/>
  <c r="D238" s="1"/>
  <c r="E238" s="1"/>
  <c r="F238" s="1"/>
  <c r="G238" s="1"/>
  <c r="H238" s="1"/>
  <c r="I238" s="1"/>
  <c r="J238" s="1"/>
  <c r="K238" s="1"/>
  <c r="L238" s="1"/>
  <c r="M238" s="1"/>
  <c r="N238" s="1"/>
  <c r="O238" s="1"/>
  <c r="P238" s="1"/>
  <c r="Q238" s="1"/>
  <c r="R238" s="1"/>
  <c r="S238" s="1"/>
  <c r="T238" s="1"/>
  <c r="U238" s="1"/>
  <c r="V238" s="1"/>
  <c r="W238" s="1"/>
  <c r="X238" s="1"/>
  <c r="Y238" s="1"/>
  <c r="Z238" s="1"/>
  <c r="AA238" s="1"/>
  <c r="AB238" s="1"/>
  <c r="AC238" s="1"/>
  <c r="AD238" s="1"/>
  <c r="AE238" s="1"/>
  <c r="AF238" s="1"/>
  <c r="AG238" s="1"/>
  <c r="AH238" s="1"/>
  <c r="AI238" s="1"/>
  <c r="AJ238" s="1"/>
  <c r="AK238" s="1"/>
  <c r="AL238" s="1"/>
  <c r="AM238" s="1"/>
  <c r="AN238" s="1"/>
  <c r="AO238" s="1"/>
  <c r="AP238" s="1"/>
  <c r="AQ238" s="1"/>
  <c r="AR238" s="1"/>
  <c r="AS238" s="1"/>
  <c r="AT238" s="1"/>
  <c r="AU238" s="1"/>
  <c r="AV238" s="1"/>
  <c r="AW238" s="1"/>
  <c r="AX238" s="1"/>
  <c r="AY238" s="1"/>
  <c r="AZ238" s="1"/>
  <c r="BA238" s="1"/>
  <c r="BB238" s="1"/>
  <c r="BC238" s="1"/>
  <c r="BD238" s="1"/>
  <c r="BE238" s="1"/>
  <c r="BF238" s="1"/>
  <c r="BG238" s="1"/>
  <c r="BH238" s="1"/>
  <c r="BI238" s="1"/>
  <c r="C242"/>
  <c r="D242" s="1"/>
  <c r="E242" s="1"/>
  <c r="F242" s="1"/>
  <c r="G242" s="1"/>
  <c r="H242" s="1"/>
  <c r="I242" s="1"/>
  <c r="J242" s="1"/>
  <c r="K242" s="1"/>
  <c r="L242" s="1"/>
  <c r="M242" s="1"/>
  <c r="N242" s="1"/>
  <c r="O242" s="1"/>
  <c r="P242" s="1"/>
  <c r="Q242" s="1"/>
  <c r="R242" s="1"/>
  <c r="S242" s="1"/>
  <c r="T242" s="1"/>
  <c r="U242" s="1"/>
  <c r="V242" s="1"/>
  <c r="W242" s="1"/>
  <c r="X242" s="1"/>
  <c r="Y242" s="1"/>
  <c r="Z242" s="1"/>
  <c r="AA242" s="1"/>
  <c r="AB242" s="1"/>
  <c r="AC242" s="1"/>
  <c r="AD242" s="1"/>
  <c r="AE242" s="1"/>
  <c r="AF242" s="1"/>
  <c r="AG242" s="1"/>
  <c r="AH242" s="1"/>
  <c r="AI242" s="1"/>
  <c r="AJ242" s="1"/>
  <c r="AK242" s="1"/>
  <c r="AL242" s="1"/>
  <c r="AM242" s="1"/>
  <c r="AN242" s="1"/>
  <c r="AO242" s="1"/>
  <c r="AP242" s="1"/>
  <c r="AQ242" s="1"/>
  <c r="AR242" s="1"/>
  <c r="AS242" s="1"/>
  <c r="AT242" s="1"/>
  <c r="AU242" s="1"/>
  <c r="AV242" s="1"/>
  <c r="AW242" s="1"/>
  <c r="AX242" s="1"/>
  <c r="AY242" s="1"/>
  <c r="AZ242" s="1"/>
  <c r="BA242" s="1"/>
  <c r="BB242" s="1"/>
  <c r="BC242" s="1"/>
  <c r="BD242" s="1"/>
  <c r="BE242" s="1"/>
  <c r="BF242" s="1"/>
  <c r="BG242" s="1"/>
  <c r="BH242" s="1"/>
  <c r="BI242" s="1"/>
  <c r="C243"/>
  <c r="D243" s="1"/>
  <c r="E243" s="1"/>
  <c r="F243" s="1"/>
  <c r="G243" s="1"/>
  <c r="H243" s="1"/>
  <c r="I243" s="1"/>
  <c r="J243" s="1"/>
  <c r="K243" s="1"/>
  <c r="L243" s="1"/>
  <c r="M243" s="1"/>
  <c r="N243" s="1"/>
  <c r="O243" s="1"/>
  <c r="P243" s="1"/>
  <c r="Q243" s="1"/>
  <c r="R243" s="1"/>
  <c r="S243" s="1"/>
  <c r="T243" s="1"/>
  <c r="U243" s="1"/>
  <c r="V243" s="1"/>
  <c r="W243" s="1"/>
  <c r="X243" s="1"/>
  <c r="Y243" s="1"/>
  <c r="Z243" s="1"/>
  <c r="AA243" s="1"/>
  <c r="AB243" s="1"/>
  <c r="AC243" s="1"/>
  <c r="AD243" s="1"/>
  <c r="AE243" s="1"/>
  <c r="AF243" s="1"/>
  <c r="AG243" s="1"/>
  <c r="AH243" s="1"/>
  <c r="AI243" s="1"/>
  <c r="AJ243" s="1"/>
  <c r="AK243" s="1"/>
  <c r="AL243" s="1"/>
  <c r="AM243" s="1"/>
  <c r="AN243" s="1"/>
  <c r="AO243" s="1"/>
  <c r="AP243" s="1"/>
  <c r="AQ243" s="1"/>
  <c r="AR243" s="1"/>
  <c r="AS243" s="1"/>
  <c r="AT243" s="1"/>
  <c r="AU243" s="1"/>
  <c r="AV243" s="1"/>
  <c r="AW243" s="1"/>
  <c r="AX243" s="1"/>
  <c r="AY243" s="1"/>
  <c r="AZ243" s="1"/>
  <c r="BA243" s="1"/>
  <c r="BB243" s="1"/>
  <c r="BC243" s="1"/>
  <c r="BD243" s="1"/>
  <c r="BE243" s="1"/>
  <c r="BF243" s="1"/>
  <c r="BG243" s="1"/>
  <c r="BH243" s="1"/>
  <c r="BI243" s="1"/>
  <c r="C244"/>
  <c r="D244" s="1"/>
  <c r="E244" s="1"/>
  <c r="F244" s="1"/>
  <c r="G244" s="1"/>
  <c r="H244" s="1"/>
  <c r="I244" s="1"/>
  <c r="J244" s="1"/>
  <c r="K244" s="1"/>
  <c r="L244" s="1"/>
  <c r="M244" s="1"/>
  <c r="N244" s="1"/>
  <c r="O244" s="1"/>
  <c r="P244" s="1"/>
  <c r="Q244" s="1"/>
  <c r="R244" s="1"/>
  <c r="S244" s="1"/>
  <c r="T244" s="1"/>
  <c r="U244" s="1"/>
  <c r="V244" s="1"/>
  <c r="W244" s="1"/>
  <c r="X244" s="1"/>
  <c r="Y244" s="1"/>
  <c r="Z244" s="1"/>
  <c r="AA244" s="1"/>
  <c r="AB244" s="1"/>
  <c r="AC244" s="1"/>
  <c r="AD244" s="1"/>
  <c r="AE244" s="1"/>
  <c r="AF244" s="1"/>
  <c r="AG244" s="1"/>
  <c r="AH244" s="1"/>
  <c r="AI244" s="1"/>
  <c r="AJ244" s="1"/>
  <c r="AK244" s="1"/>
  <c r="AL244" s="1"/>
  <c r="AM244" s="1"/>
  <c r="AN244" s="1"/>
  <c r="AO244" s="1"/>
  <c r="AP244" s="1"/>
  <c r="AQ244" s="1"/>
  <c r="AR244" s="1"/>
  <c r="AS244" s="1"/>
  <c r="AT244" s="1"/>
  <c r="AU244" s="1"/>
  <c r="AV244" s="1"/>
  <c r="AW244" s="1"/>
  <c r="AX244" s="1"/>
  <c r="AY244" s="1"/>
  <c r="AZ244" s="1"/>
  <c r="BA244" s="1"/>
  <c r="BB244" s="1"/>
  <c r="BC244" s="1"/>
  <c r="BD244" s="1"/>
  <c r="BE244" s="1"/>
  <c r="BF244" s="1"/>
  <c r="BG244" s="1"/>
  <c r="BH244" s="1"/>
  <c r="BI244" s="1"/>
  <c r="C248"/>
  <c r="D248" s="1"/>
  <c r="E248" s="1"/>
  <c r="F248" s="1"/>
  <c r="G248" s="1"/>
  <c r="H248" s="1"/>
  <c r="I248" s="1"/>
  <c r="J248" s="1"/>
  <c r="K248" s="1"/>
  <c r="L248" s="1"/>
  <c r="M248" s="1"/>
  <c r="N248" s="1"/>
  <c r="O248" s="1"/>
  <c r="P248" s="1"/>
  <c r="Q248" s="1"/>
  <c r="R248" s="1"/>
  <c r="S248" s="1"/>
  <c r="T248" s="1"/>
  <c r="U248" s="1"/>
  <c r="V248" s="1"/>
  <c r="W248" s="1"/>
  <c r="X248" s="1"/>
  <c r="Y248" s="1"/>
  <c r="Z248" s="1"/>
  <c r="AA248" s="1"/>
  <c r="AB248" s="1"/>
  <c r="AC248" s="1"/>
  <c r="AD248" s="1"/>
  <c r="AE248" s="1"/>
  <c r="AF248" s="1"/>
  <c r="AG248" s="1"/>
  <c r="AH248" s="1"/>
  <c r="AI248" s="1"/>
  <c r="AJ248" s="1"/>
  <c r="AK248" s="1"/>
  <c r="AL248" s="1"/>
  <c r="AM248" s="1"/>
  <c r="AN248" s="1"/>
  <c r="AO248" s="1"/>
  <c r="AP248" s="1"/>
  <c r="AQ248" s="1"/>
  <c r="AR248" s="1"/>
  <c r="AS248" s="1"/>
  <c r="AT248" s="1"/>
  <c r="AU248" s="1"/>
  <c r="AV248" s="1"/>
  <c r="AW248" s="1"/>
  <c r="AX248" s="1"/>
  <c r="AY248" s="1"/>
  <c r="AZ248" s="1"/>
  <c r="BA248" s="1"/>
  <c r="BB248" s="1"/>
  <c r="BC248" s="1"/>
  <c r="BD248" s="1"/>
  <c r="BE248" s="1"/>
  <c r="BF248" s="1"/>
  <c r="BG248" s="1"/>
  <c r="BH248" s="1"/>
  <c r="BI248" s="1"/>
  <c r="V249"/>
  <c r="W249" s="1"/>
  <c r="X249" s="1"/>
  <c r="Y249" s="1"/>
  <c r="Z249" s="1"/>
  <c r="AA249" s="1"/>
  <c r="AB249" s="1"/>
  <c r="AC249" s="1"/>
  <c r="AD249" s="1"/>
  <c r="AE249" s="1"/>
  <c r="AF249" s="1"/>
  <c r="AG249" s="1"/>
  <c r="AH249" s="1"/>
  <c r="AI249" s="1"/>
  <c r="AJ249" s="1"/>
  <c r="AK249" s="1"/>
  <c r="AL249" s="1"/>
  <c r="AM249" s="1"/>
  <c r="AN249" s="1"/>
  <c r="AO249" s="1"/>
  <c r="AP249" s="1"/>
  <c r="AQ249" s="1"/>
  <c r="AR249" s="1"/>
  <c r="AS249" s="1"/>
  <c r="AT249" s="1"/>
  <c r="AU249" s="1"/>
  <c r="AV249" s="1"/>
  <c r="AW249" s="1"/>
  <c r="AX249" s="1"/>
  <c r="AY249" s="1"/>
  <c r="AZ249" s="1"/>
  <c r="BA249" s="1"/>
  <c r="BB249" s="1"/>
  <c r="BC249" s="1"/>
  <c r="BD249" s="1"/>
  <c r="BE249" s="1"/>
  <c r="BF249" s="1"/>
  <c r="BG249" s="1"/>
  <c r="BH249" s="1"/>
  <c r="BI249" s="1"/>
  <c r="C250"/>
  <c r="D250" s="1"/>
  <c r="E250" s="1"/>
  <c r="F250" s="1"/>
  <c r="G250" s="1"/>
  <c r="H250" s="1"/>
  <c r="I250" s="1"/>
  <c r="J250" s="1"/>
  <c r="K250" s="1"/>
  <c r="L250" s="1"/>
  <c r="M250" s="1"/>
  <c r="N250" s="1"/>
  <c r="O250" s="1"/>
  <c r="P250" s="1"/>
  <c r="Q250" s="1"/>
  <c r="R250" s="1"/>
  <c r="S250" s="1"/>
  <c r="T250" s="1"/>
  <c r="U250" s="1"/>
  <c r="V250" s="1"/>
  <c r="W250" s="1"/>
  <c r="X250" s="1"/>
  <c r="Y250" s="1"/>
  <c r="Z250" s="1"/>
  <c r="AA250" s="1"/>
  <c r="AB250" s="1"/>
  <c r="AC250" s="1"/>
  <c r="AD250" s="1"/>
  <c r="AE250" s="1"/>
  <c r="AF250" s="1"/>
  <c r="AG250" s="1"/>
  <c r="AH250" s="1"/>
  <c r="AI250" s="1"/>
  <c r="AJ250" s="1"/>
  <c r="AK250" s="1"/>
  <c r="AL250" s="1"/>
  <c r="AM250" s="1"/>
  <c r="AN250" s="1"/>
  <c r="AO250" s="1"/>
  <c r="AP250" s="1"/>
  <c r="AQ250" s="1"/>
  <c r="AR250" s="1"/>
  <c r="AS250" s="1"/>
  <c r="AT250" s="1"/>
  <c r="AU250" s="1"/>
  <c r="AV250" s="1"/>
  <c r="AW250" s="1"/>
  <c r="AX250" s="1"/>
  <c r="AY250" s="1"/>
  <c r="AZ250" s="1"/>
  <c r="BA250" s="1"/>
  <c r="BB250" s="1"/>
  <c r="BC250" s="1"/>
  <c r="BD250" s="1"/>
  <c r="BE250" s="1"/>
  <c r="BF250" s="1"/>
  <c r="BG250" s="1"/>
  <c r="BH250" s="1"/>
  <c r="BI250" s="1"/>
  <c r="C251"/>
  <c r="D251" s="1"/>
  <c r="E251" s="1"/>
  <c r="F251" s="1"/>
  <c r="G251" s="1"/>
  <c r="H251" s="1"/>
  <c r="I251" s="1"/>
  <c r="J251" s="1"/>
  <c r="K251" s="1"/>
  <c r="L251" s="1"/>
  <c r="M251" s="1"/>
  <c r="N251" s="1"/>
  <c r="O251" s="1"/>
  <c r="P251" s="1"/>
  <c r="Q251" s="1"/>
  <c r="R251" s="1"/>
  <c r="S251" s="1"/>
  <c r="T251" s="1"/>
  <c r="U251" s="1"/>
  <c r="V251" s="1"/>
  <c r="W251" s="1"/>
  <c r="X251" s="1"/>
  <c r="Y251" s="1"/>
  <c r="Z251" s="1"/>
  <c r="AA251" s="1"/>
  <c r="AB251" s="1"/>
  <c r="AC251" s="1"/>
  <c r="AD251" s="1"/>
  <c r="AE251" s="1"/>
  <c r="AF251" s="1"/>
  <c r="AG251" s="1"/>
  <c r="AH251" s="1"/>
  <c r="AI251" s="1"/>
  <c r="AJ251" s="1"/>
  <c r="AK251" s="1"/>
  <c r="AL251" s="1"/>
  <c r="AM251" s="1"/>
  <c r="AN251" s="1"/>
  <c r="AO251" s="1"/>
  <c r="AP251" s="1"/>
  <c r="AQ251" s="1"/>
  <c r="AR251" s="1"/>
  <c r="AS251" s="1"/>
  <c r="AT251" s="1"/>
  <c r="AU251" s="1"/>
  <c r="AV251" s="1"/>
  <c r="AW251" s="1"/>
  <c r="AX251" s="1"/>
  <c r="AY251" s="1"/>
  <c r="AZ251" s="1"/>
  <c r="BA251" s="1"/>
  <c r="BB251" s="1"/>
  <c r="BC251" s="1"/>
  <c r="BD251" s="1"/>
  <c r="BE251" s="1"/>
  <c r="BF251" s="1"/>
  <c r="BG251" s="1"/>
  <c r="BH251" s="1"/>
  <c r="BI251" s="1"/>
  <c r="C255"/>
  <c r="D255" s="1"/>
  <c r="E255" s="1"/>
  <c r="F255" s="1"/>
  <c r="G255" s="1"/>
  <c r="H255" s="1"/>
  <c r="I255" s="1"/>
  <c r="J255" s="1"/>
  <c r="K255" s="1"/>
  <c r="L255" s="1"/>
  <c r="M255" s="1"/>
  <c r="N255" s="1"/>
  <c r="O255" s="1"/>
  <c r="P255" s="1"/>
  <c r="Q255" s="1"/>
  <c r="R255" s="1"/>
  <c r="S255" s="1"/>
  <c r="T255" s="1"/>
  <c r="U255" s="1"/>
  <c r="V255" s="1"/>
  <c r="W255" s="1"/>
  <c r="X255" s="1"/>
  <c r="Y255" s="1"/>
  <c r="Z255" s="1"/>
  <c r="AA255" s="1"/>
  <c r="AB255" s="1"/>
  <c r="AC255" s="1"/>
  <c r="AD255" s="1"/>
  <c r="AE255" s="1"/>
  <c r="AF255" s="1"/>
  <c r="AG255" s="1"/>
  <c r="AH255" s="1"/>
  <c r="AI255" s="1"/>
  <c r="AJ255" s="1"/>
  <c r="AK255" s="1"/>
  <c r="AL255" s="1"/>
  <c r="AM255" s="1"/>
  <c r="AN255" s="1"/>
  <c r="AO255" s="1"/>
  <c r="AP255" s="1"/>
  <c r="AQ255" s="1"/>
  <c r="AR255" s="1"/>
  <c r="AS255" s="1"/>
  <c r="AT255" s="1"/>
  <c r="AU255" s="1"/>
  <c r="AV255" s="1"/>
  <c r="AW255" s="1"/>
  <c r="AX255" s="1"/>
  <c r="AY255" s="1"/>
  <c r="AZ255" s="1"/>
  <c r="BA255" s="1"/>
  <c r="BB255" s="1"/>
  <c r="BC255" s="1"/>
  <c r="BD255" s="1"/>
  <c r="BE255" s="1"/>
  <c r="BF255" s="1"/>
  <c r="BG255" s="1"/>
  <c r="BH255" s="1"/>
  <c r="BI255" s="1"/>
  <c r="C256"/>
  <c r="D256" s="1"/>
  <c r="E256" s="1"/>
  <c r="F256" s="1"/>
  <c r="G256" s="1"/>
  <c r="H256" s="1"/>
  <c r="I256" s="1"/>
  <c r="J256" s="1"/>
  <c r="K256" s="1"/>
  <c r="L256" s="1"/>
  <c r="M256" s="1"/>
  <c r="N256" s="1"/>
  <c r="O256" s="1"/>
  <c r="P256" s="1"/>
  <c r="Q256" s="1"/>
  <c r="R256" s="1"/>
  <c r="S256" s="1"/>
  <c r="T256" s="1"/>
  <c r="U256" s="1"/>
  <c r="V256" s="1"/>
  <c r="W256" s="1"/>
  <c r="X256" s="1"/>
  <c r="Y256" s="1"/>
  <c r="Z256" s="1"/>
  <c r="AA256" s="1"/>
  <c r="AB256" s="1"/>
  <c r="AC256" s="1"/>
  <c r="AD256" s="1"/>
  <c r="AE256" s="1"/>
  <c r="AF256" s="1"/>
  <c r="AG256" s="1"/>
  <c r="AH256" s="1"/>
  <c r="AI256" s="1"/>
  <c r="AJ256" s="1"/>
  <c r="AK256" s="1"/>
  <c r="AL256" s="1"/>
  <c r="AM256" s="1"/>
  <c r="AN256" s="1"/>
  <c r="AO256" s="1"/>
  <c r="AP256" s="1"/>
  <c r="AQ256" s="1"/>
  <c r="AR256" s="1"/>
  <c r="AS256" s="1"/>
  <c r="AT256" s="1"/>
  <c r="AU256" s="1"/>
  <c r="AV256" s="1"/>
  <c r="AW256" s="1"/>
  <c r="AX256" s="1"/>
  <c r="AY256" s="1"/>
  <c r="AZ256" s="1"/>
  <c r="BA256" s="1"/>
  <c r="BB256" s="1"/>
  <c r="BC256" s="1"/>
  <c r="BD256" s="1"/>
  <c r="BE256" s="1"/>
  <c r="BF256" s="1"/>
  <c r="BG256" s="1"/>
  <c r="BH256" s="1"/>
  <c r="BI256" s="1"/>
  <c r="V259"/>
  <c r="W259" s="1"/>
  <c r="X259" s="1"/>
  <c r="Y259" s="1"/>
  <c r="Z259" s="1"/>
  <c r="AA259" s="1"/>
  <c r="AB259" s="1"/>
  <c r="AC259" s="1"/>
  <c r="AD259" s="1"/>
  <c r="AE259" s="1"/>
  <c r="AF259" s="1"/>
  <c r="AG259" s="1"/>
  <c r="AH259" s="1"/>
  <c r="AI259" s="1"/>
  <c r="AJ259" s="1"/>
  <c r="AK259" s="1"/>
  <c r="AL259" s="1"/>
  <c r="AM259" s="1"/>
  <c r="AN259" s="1"/>
  <c r="AO259" s="1"/>
  <c r="AP259" s="1"/>
  <c r="AQ259" s="1"/>
  <c r="AR259" s="1"/>
  <c r="AS259" s="1"/>
  <c r="AT259" s="1"/>
  <c r="AU259" s="1"/>
  <c r="AV259" s="1"/>
  <c r="AW259" s="1"/>
  <c r="AX259" s="1"/>
  <c r="AY259" s="1"/>
  <c r="AZ259" s="1"/>
  <c r="BA259" s="1"/>
  <c r="BB259" s="1"/>
  <c r="BC259" s="1"/>
  <c r="BD259" s="1"/>
  <c r="BE259" s="1"/>
  <c r="BF259" s="1"/>
  <c r="BG259" s="1"/>
  <c r="BH259" s="1"/>
  <c r="BI259" s="1"/>
  <c r="C260"/>
  <c r="D260" s="1"/>
  <c r="E260" s="1"/>
  <c r="F260" s="1"/>
  <c r="G260" s="1"/>
  <c r="H260" s="1"/>
  <c r="I260" s="1"/>
  <c r="J260" s="1"/>
  <c r="K260" s="1"/>
  <c r="L260" s="1"/>
  <c r="M260" s="1"/>
  <c r="N260" s="1"/>
  <c r="O260" s="1"/>
  <c r="P260" s="1"/>
  <c r="Q260" s="1"/>
  <c r="R260" s="1"/>
  <c r="S260" s="1"/>
  <c r="T260" s="1"/>
  <c r="U260" s="1"/>
  <c r="V260" s="1"/>
  <c r="W260" s="1"/>
  <c r="X260" s="1"/>
  <c r="Y260" s="1"/>
  <c r="Z260" s="1"/>
  <c r="AA260" s="1"/>
  <c r="AB260" s="1"/>
  <c r="AC260" s="1"/>
  <c r="AD260" s="1"/>
  <c r="AE260" s="1"/>
  <c r="AF260" s="1"/>
  <c r="AG260" s="1"/>
  <c r="AH260" s="1"/>
  <c r="AI260" s="1"/>
  <c r="AJ260" s="1"/>
  <c r="AK260" s="1"/>
  <c r="AL260" s="1"/>
  <c r="AM260" s="1"/>
  <c r="AN260" s="1"/>
  <c r="AO260" s="1"/>
  <c r="AP260" s="1"/>
  <c r="AQ260" s="1"/>
  <c r="AR260" s="1"/>
  <c r="AS260" s="1"/>
  <c r="AT260" s="1"/>
  <c r="AU260" s="1"/>
  <c r="AV260" s="1"/>
  <c r="AW260" s="1"/>
  <c r="AX260" s="1"/>
  <c r="AY260" s="1"/>
  <c r="AZ260" s="1"/>
  <c r="BA260" s="1"/>
  <c r="BB260" s="1"/>
  <c r="BC260" s="1"/>
  <c r="BD260" s="1"/>
  <c r="BE260" s="1"/>
  <c r="BF260" s="1"/>
  <c r="BG260" s="1"/>
  <c r="BH260" s="1"/>
  <c r="BI260" s="1"/>
  <c r="C261"/>
  <c r="D261" s="1"/>
  <c r="E261" s="1"/>
  <c r="F261" s="1"/>
  <c r="G261" s="1"/>
  <c r="H261" s="1"/>
  <c r="I261" s="1"/>
  <c r="J261" s="1"/>
  <c r="K261" s="1"/>
  <c r="L261" s="1"/>
  <c r="M261" s="1"/>
  <c r="N261" s="1"/>
  <c r="O261" s="1"/>
  <c r="P261" s="1"/>
  <c r="Q261" s="1"/>
  <c r="R261" s="1"/>
  <c r="S261" s="1"/>
  <c r="T261" s="1"/>
  <c r="U261" s="1"/>
  <c r="V261" s="1"/>
  <c r="W261" s="1"/>
  <c r="X261" s="1"/>
  <c r="Y261" s="1"/>
  <c r="Z261" s="1"/>
  <c r="AA261" s="1"/>
  <c r="AB261" s="1"/>
  <c r="AC261" s="1"/>
  <c r="AD261" s="1"/>
  <c r="AE261" s="1"/>
  <c r="AF261" s="1"/>
  <c r="AG261" s="1"/>
  <c r="AH261" s="1"/>
  <c r="AI261" s="1"/>
  <c r="AJ261" s="1"/>
  <c r="AK261" s="1"/>
  <c r="AL261" s="1"/>
  <c r="AM261" s="1"/>
  <c r="AN261" s="1"/>
  <c r="AO261" s="1"/>
  <c r="AP261" s="1"/>
  <c r="AQ261" s="1"/>
  <c r="AR261" s="1"/>
  <c r="AS261" s="1"/>
  <c r="AT261" s="1"/>
  <c r="AU261" s="1"/>
  <c r="AV261" s="1"/>
  <c r="AW261" s="1"/>
  <c r="AX261" s="1"/>
  <c r="AY261" s="1"/>
  <c r="AZ261" s="1"/>
  <c r="BA261" s="1"/>
  <c r="BB261" s="1"/>
  <c r="BC261" s="1"/>
  <c r="BD261" s="1"/>
  <c r="BE261" s="1"/>
  <c r="BF261" s="1"/>
  <c r="BG261" s="1"/>
  <c r="BH261" s="1"/>
  <c r="BI261" s="1"/>
  <c r="C264"/>
  <c r="D264" s="1"/>
  <c r="E264" s="1"/>
  <c r="F264" s="1"/>
  <c r="G264" s="1"/>
  <c r="H264" s="1"/>
  <c r="I264" s="1"/>
  <c r="J264" s="1"/>
  <c r="K264" s="1"/>
  <c r="L264" s="1"/>
  <c r="M264" s="1"/>
  <c r="N264" s="1"/>
  <c r="O264" s="1"/>
  <c r="P264" s="1"/>
  <c r="Q264" s="1"/>
  <c r="R264" s="1"/>
  <c r="S264" s="1"/>
  <c r="T264" s="1"/>
  <c r="U264" s="1"/>
  <c r="V264" s="1"/>
  <c r="W264" s="1"/>
  <c r="X264" s="1"/>
  <c r="Y264" s="1"/>
  <c r="Z264" s="1"/>
  <c r="AA264" s="1"/>
  <c r="AB264" s="1"/>
  <c r="AC264" s="1"/>
  <c r="AD264" s="1"/>
  <c r="AE264" s="1"/>
  <c r="AF264" s="1"/>
  <c r="AG264" s="1"/>
  <c r="AH264" s="1"/>
  <c r="AI264" s="1"/>
  <c r="AJ264" s="1"/>
  <c r="AK264" s="1"/>
  <c r="AL264" s="1"/>
  <c r="AM264" s="1"/>
  <c r="AN264" s="1"/>
  <c r="AO264" s="1"/>
  <c r="AP264" s="1"/>
  <c r="AQ264" s="1"/>
  <c r="AR264" s="1"/>
  <c r="AS264" s="1"/>
  <c r="AT264" s="1"/>
  <c r="AU264" s="1"/>
  <c r="AV264" s="1"/>
  <c r="AW264" s="1"/>
  <c r="AX264" s="1"/>
  <c r="AY264" s="1"/>
  <c r="AZ264" s="1"/>
  <c r="BA264" s="1"/>
  <c r="BB264" s="1"/>
  <c r="BC264" s="1"/>
  <c r="BD264" s="1"/>
  <c r="BE264" s="1"/>
  <c r="BF264" s="1"/>
  <c r="BG264" s="1"/>
  <c r="BH264" s="1"/>
  <c r="BI264" s="1"/>
  <c r="C265"/>
  <c r="D265" s="1"/>
  <c r="E265" s="1"/>
  <c r="F265" s="1"/>
  <c r="G265" s="1"/>
  <c r="H265" s="1"/>
  <c r="I265" s="1"/>
  <c r="J265" s="1"/>
  <c r="K265" s="1"/>
  <c r="L265" s="1"/>
  <c r="M265" s="1"/>
  <c r="N265" s="1"/>
  <c r="O265" s="1"/>
  <c r="P265" s="1"/>
  <c r="Q265" s="1"/>
  <c r="R265" s="1"/>
  <c r="S265" s="1"/>
  <c r="T265" s="1"/>
  <c r="U265" s="1"/>
  <c r="V265" s="1"/>
  <c r="W265" s="1"/>
  <c r="X265" s="1"/>
  <c r="Y265" s="1"/>
  <c r="Z265" s="1"/>
  <c r="AA265" s="1"/>
  <c r="AB265" s="1"/>
  <c r="AC265" s="1"/>
  <c r="AD265" s="1"/>
  <c r="AE265" s="1"/>
  <c r="AF265" s="1"/>
  <c r="AG265" s="1"/>
  <c r="AH265" s="1"/>
  <c r="AI265" s="1"/>
  <c r="AJ265" s="1"/>
  <c r="AK265" s="1"/>
  <c r="AL265" s="1"/>
  <c r="AM265" s="1"/>
  <c r="AN265" s="1"/>
  <c r="AO265" s="1"/>
  <c r="AP265" s="1"/>
  <c r="AQ265" s="1"/>
  <c r="AR265" s="1"/>
  <c r="AS265" s="1"/>
  <c r="AT265" s="1"/>
  <c r="AU265" s="1"/>
  <c r="AV265" s="1"/>
  <c r="AW265" s="1"/>
  <c r="AX265" s="1"/>
  <c r="AY265" s="1"/>
  <c r="AZ265" s="1"/>
  <c r="BA265" s="1"/>
  <c r="BB265" s="1"/>
  <c r="BC265" s="1"/>
  <c r="BD265" s="1"/>
  <c r="BE265" s="1"/>
  <c r="BF265" s="1"/>
  <c r="BG265" s="1"/>
  <c r="BH265" s="1"/>
  <c r="BI265" s="1"/>
  <c r="C266"/>
  <c r="D266" s="1"/>
  <c r="E266" s="1"/>
  <c r="F266" s="1"/>
  <c r="G266" s="1"/>
  <c r="H266" s="1"/>
  <c r="I266" s="1"/>
  <c r="J266" s="1"/>
  <c r="K266" s="1"/>
  <c r="L266" s="1"/>
  <c r="M266" s="1"/>
  <c r="N266" s="1"/>
  <c r="O266" s="1"/>
  <c r="P266" s="1"/>
  <c r="Q266" s="1"/>
  <c r="R266" s="1"/>
  <c r="S266" s="1"/>
  <c r="T266" s="1"/>
  <c r="U266" s="1"/>
  <c r="V266" s="1"/>
  <c r="W266" s="1"/>
  <c r="X266" s="1"/>
  <c r="Y266" s="1"/>
  <c r="Z266" s="1"/>
  <c r="AA266" s="1"/>
  <c r="AB266" s="1"/>
  <c r="AC266" s="1"/>
  <c r="AD266" s="1"/>
  <c r="AE266" s="1"/>
  <c r="AF266" s="1"/>
  <c r="AG266" s="1"/>
  <c r="AH266" s="1"/>
  <c r="AI266" s="1"/>
  <c r="AJ266" s="1"/>
  <c r="AK266" s="1"/>
  <c r="AL266" s="1"/>
  <c r="AM266" s="1"/>
  <c r="AN266" s="1"/>
  <c r="AO266" s="1"/>
  <c r="AP266" s="1"/>
  <c r="AQ266" s="1"/>
  <c r="AR266" s="1"/>
  <c r="AS266" s="1"/>
  <c r="AT266" s="1"/>
  <c r="AU266" s="1"/>
  <c r="AV266" s="1"/>
  <c r="AW266" s="1"/>
  <c r="AX266" s="1"/>
  <c r="AY266" s="1"/>
  <c r="AZ266" s="1"/>
  <c r="BA266" s="1"/>
  <c r="BB266" s="1"/>
  <c r="BC266" s="1"/>
  <c r="BD266" s="1"/>
  <c r="BE266" s="1"/>
  <c r="BF266" s="1"/>
  <c r="BG266" s="1"/>
  <c r="BH266" s="1"/>
  <c r="BI266" s="1"/>
  <c r="C270"/>
  <c r="D270" s="1"/>
  <c r="E270" s="1"/>
  <c r="F270" s="1"/>
  <c r="G270" s="1"/>
  <c r="H270" s="1"/>
  <c r="I270" s="1"/>
  <c r="J270" s="1"/>
  <c r="K270" s="1"/>
  <c r="L270" s="1"/>
  <c r="M270" s="1"/>
  <c r="N270" s="1"/>
  <c r="O270" s="1"/>
  <c r="P270" s="1"/>
  <c r="Q270" s="1"/>
  <c r="R270" s="1"/>
  <c r="S270" s="1"/>
  <c r="T270" s="1"/>
  <c r="U270" s="1"/>
  <c r="V270" s="1"/>
  <c r="W270" s="1"/>
  <c r="X270" s="1"/>
  <c r="Y270" s="1"/>
  <c r="Z270" s="1"/>
  <c r="AA270" s="1"/>
  <c r="AB270" s="1"/>
  <c r="AC270" s="1"/>
  <c r="AD270" s="1"/>
  <c r="AE270" s="1"/>
  <c r="AF270" s="1"/>
  <c r="AG270" s="1"/>
  <c r="AH270" s="1"/>
  <c r="AI270" s="1"/>
  <c r="AJ270" s="1"/>
  <c r="AK270" s="1"/>
  <c r="AL270" s="1"/>
  <c r="AM270" s="1"/>
  <c r="AN270" s="1"/>
  <c r="AO270" s="1"/>
  <c r="AP270" s="1"/>
  <c r="AQ270" s="1"/>
  <c r="AR270" s="1"/>
  <c r="AS270" s="1"/>
  <c r="AT270" s="1"/>
  <c r="AU270" s="1"/>
  <c r="AV270" s="1"/>
  <c r="AW270" s="1"/>
  <c r="AX270" s="1"/>
  <c r="AY270" s="1"/>
  <c r="AZ270" s="1"/>
  <c r="BA270" s="1"/>
  <c r="BB270" s="1"/>
  <c r="BC270" s="1"/>
  <c r="BD270" s="1"/>
  <c r="BE270" s="1"/>
  <c r="BF270" s="1"/>
  <c r="BG270" s="1"/>
  <c r="BH270" s="1"/>
  <c r="BI270" s="1"/>
  <c r="AF275"/>
  <c r="AG275" s="1"/>
  <c r="AH275" s="1"/>
  <c r="AI275" s="1"/>
  <c r="AJ275" s="1"/>
  <c r="AK275" s="1"/>
  <c r="AL275" s="1"/>
  <c r="AM275" s="1"/>
  <c r="AN275" s="1"/>
  <c r="AO275" s="1"/>
  <c r="AP275" s="1"/>
  <c r="AQ275" s="1"/>
  <c r="AR275" s="1"/>
  <c r="AS275" s="1"/>
  <c r="AT275" s="1"/>
  <c r="AU275" s="1"/>
  <c r="AV275" s="1"/>
  <c r="AW275" s="1"/>
  <c r="AX275" s="1"/>
  <c r="AY275" s="1"/>
  <c r="AZ275" s="1"/>
  <c r="BA275" s="1"/>
  <c r="BB275" s="1"/>
  <c r="BC275" s="1"/>
  <c r="BD275" s="1"/>
  <c r="BE275" s="1"/>
  <c r="BF275" s="1"/>
  <c r="BG275" s="1"/>
  <c r="BH275" s="1"/>
  <c r="BI275" s="1"/>
  <c r="AF276"/>
  <c r="AG276" s="1"/>
  <c r="AH276" s="1"/>
  <c r="AI276" s="1"/>
  <c r="AJ276" s="1"/>
  <c r="AK276" s="1"/>
  <c r="AL276" s="1"/>
  <c r="AM276" s="1"/>
  <c r="AN276" s="1"/>
  <c r="AO276" s="1"/>
  <c r="AP276" s="1"/>
  <c r="AQ276" s="1"/>
  <c r="AR276" s="1"/>
  <c r="AS276" s="1"/>
  <c r="AT276" s="1"/>
  <c r="AU276" s="1"/>
  <c r="AV276" s="1"/>
  <c r="AW276" s="1"/>
  <c r="AX276" s="1"/>
  <c r="AY276" s="1"/>
  <c r="AZ276" s="1"/>
  <c r="BA276" s="1"/>
  <c r="BB276" s="1"/>
  <c r="BC276" s="1"/>
  <c r="BD276" s="1"/>
  <c r="BE276" s="1"/>
  <c r="BF276" s="1"/>
  <c r="BG276" s="1"/>
  <c r="BH276" s="1"/>
  <c r="BI276" s="1"/>
  <c r="AF277"/>
  <c r="AG277" s="1"/>
  <c r="AH277" s="1"/>
  <c r="AI277" s="1"/>
  <c r="AJ277" s="1"/>
  <c r="AK277" s="1"/>
  <c r="AL277" s="1"/>
  <c r="AM277" s="1"/>
  <c r="AN277" s="1"/>
  <c r="AO277" s="1"/>
  <c r="AP277" s="1"/>
  <c r="AQ277" s="1"/>
  <c r="AR277" s="1"/>
  <c r="AS277" s="1"/>
  <c r="AT277" s="1"/>
  <c r="AU277" s="1"/>
  <c r="AV277" s="1"/>
  <c r="AW277" s="1"/>
  <c r="AX277" s="1"/>
  <c r="AY277" s="1"/>
  <c r="AZ277" s="1"/>
  <c r="BA277" s="1"/>
  <c r="BB277" s="1"/>
  <c r="BC277" s="1"/>
  <c r="BD277" s="1"/>
  <c r="BE277" s="1"/>
  <c r="BF277" s="1"/>
  <c r="BG277" s="1"/>
  <c r="BH277" s="1"/>
  <c r="BI277" s="1"/>
  <c r="AF278"/>
  <c r="AG278" s="1"/>
  <c r="AH278" s="1"/>
  <c r="AI278" s="1"/>
  <c r="AJ278" s="1"/>
  <c r="AK278" s="1"/>
  <c r="AL278" s="1"/>
  <c r="AM278" s="1"/>
  <c r="AN278" s="1"/>
  <c r="AO278" s="1"/>
  <c r="AP278" s="1"/>
  <c r="AQ278" s="1"/>
  <c r="AR278" s="1"/>
  <c r="AS278" s="1"/>
  <c r="AT278" s="1"/>
  <c r="AU278" s="1"/>
  <c r="AV278" s="1"/>
  <c r="AW278" s="1"/>
  <c r="AX278" s="1"/>
  <c r="AY278" s="1"/>
  <c r="AZ278" s="1"/>
  <c r="BA278" s="1"/>
  <c r="BB278" s="1"/>
  <c r="BC278" s="1"/>
  <c r="BD278" s="1"/>
  <c r="BE278" s="1"/>
  <c r="BF278" s="1"/>
  <c r="BG278" s="1"/>
  <c r="BH278" s="1"/>
  <c r="BI278" s="1"/>
  <c r="C281"/>
  <c r="D281" s="1"/>
  <c r="E281" s="1"/>
  <c r="F281" s="1"/>
  <c r="G281" s="1"/>
  <c r="H281" s="1"/>
  <c r="I281" s="1"/>
  <c r="J281" s="1"/>
  <c r="K281" s="1"/>
  <c r="L281" s="1"/>
  <c r="M281" s="1"/>
  <c r="N281" s="1"/>
  <c r="O281" s="1"/>
  <c r="P281" s="1"/>
  <c r="Q281" s="1"/>
  <c r="R281" s="1"/>
  <c r="S281" s="1"/>
  <c r="T281" s="1"/>
  <c r="U281" s="1"/>
  <c r="V281" s="1"/>
  <c r="W281" s="1"/>
  <c r="X281" s="1"/>
  <c r="Y281" s="1"/>
  <c r="Z281" s="1"/>
  <c r="AA281" s="1"/>
  <c r="AB281" s="1"/>
  <c r="AC281" s="1"/>
  <c r="AD281" s="1"/>
  <c r="AE281" s="1"/>
  <c r="AF281" s="1"/>
  <c r="AG281" s="1"/>
  <c r="AH281" s="1"/>
  <c r="AI281" s="1"/>
  <c r="AJ281" s="1"/>
  <c r="AK281" s="1"/>
  <c r="AL281" s="1"/>
  <c r="AM281" s="1"/>
  <c r="AN281" s="1"/>
  <c r="AO281" s="1"/>
  <c r="AP281" s="1"/>
  <c r="AQ281" s="1"/>
  <c r="AR281" s="1"/>
  <c r="AS281" s="1"/>
  <c r="AT281" s="1"/>
  <c r="AU281" s="1"/>
  <c r="AV281" s="1"/>
  <c r="AW281" s="1"/>
  <c r="AX281" s="1"/>
  <c r="AY281" s="1"/>
  <c r="AZ281" s="1"/>
  <c r="BA281" s="1"/>
  <c r="BB281" s="1"/>
  <c r="BC281" s="1"/>
  <c r="BD281" s="1"/>
  <c r="BE281" s="1"/>
  <c r="BF281" s="1"/>
  <c r="BG281" s="1"/>
  <c r="BH281" s="1"/>
  <c r="BI281" s="1"/>
  <c r="C282"/>
  <c r="D282" s="1"/>
  <c r="E282" s="1"/>
  <c r="F282" s="1"/>
  <c r="G282" s="1"/>
  <c r="H282" s="1"/>
  <c r="I282" s="1"/>
  <c r="J282" s="1"/>
  <c r="K282" s="1"/>
  <c r="L282" s="1"/>
  <c r="M282" s="1"/>
  <c r="N282" s="1"/>
  <c r="O282" s="1"/>
  <c r="P282" s="1"/>
  <c r="Q282" s="1"/>
  <c r="R282" s="1"/>
  <c r="S282" s="1"/>
  <c r="T282" s="1"/>
  <c r="U282" s="1"/>
  <c r="V282" s="1"/>
  <c r="W282" s="1"/>
  <c r="X282" s="1"/>
  <c r="Y282" s="1"/>
  <c r="Z282" s="1"/>
  <c r="AA282" s="1"/>
  <c r="AB282" s="1"/>
  <c r="AC282" s="1"/>
  <c r="AD282" s="1"/>
  <c r="AE282" s="1"/>
  <c r="AF282" s="1"/>
  <c r="AG282" s="1"/>
  <c r="AH282" s="1"/>
  <c r="AI282" s="1"/>
  <c r="AJ282" s="1"/>
  <c r="AK282" s="1"/>
  <c r="AL282" s="1"/>
  <c r="AM282" s="1"/>
  <c r="AN282" s="1"/>
  <c r="AO282" s="1"/>
  <c r="AP282" s="1"/>
  <c r="AQ282" s="1"/>
  <c r="AR282" s="1"/>
  <c r="AS282" s="1"/>
  <c r="AT282" s="1"/>
  <c r="AU282" s="1"/>
  <c r="AV282" s="1"/>
  <c r="AW282" s="1"/>
  <c r="AX282" s="1"/>
  <c r="AY282" s="1"/>
  <c r="AZ282" s="1"/>
  <c r="BA282" s="1"/>
  <c r="BB282" s="1"/>
  <c r="BC282" s="1"/>
  <c r="BD282" s="1"/>
  <c r="BE282" s="1"/>
  <c r="BF282" s="1"/>
  <c r="BG282" s="1"/>
  <c r="BH282" s="1"/>
  <c r="BI282" s="1"/>
  <c r="C286"/>
  <c r="D286" s="1"/>
  <c r="E286" s="1"/>
  <c r="F286" s="1"/>
  <c r="G286" s="1"/>
  <c r="H286" s="1"/>
  <c r="I286" s="1"/>
  <c r="J286" s="1"/>
  <c r="K286" s="1"/>
  <c r="L286" s="1"/>
  <c r="M286" s="1"/>
  <c r="N286" s="1"/>
  <c r="O286" s="1"/>
  <c r="P286" s="1"/>
  <c r="Q286" s="1"/>
  <c r="R286" s="1"/>
  <c r="S286" s="1"/>
  <c r="T286" s="1"/>
  <c r="U286" s="1"/>
  <c r="V286" s="1"/>
  <c r="W286" s="1"/>
  <c r="X286" s="1"/>
  <c r="Y286" s="1"/>
  <c r="Z286" s="1"/>
  <c r="AA286" s="1"/>
  <c r="AB286" s="1"/>
  <c r="AC286" s="1"/>
  <c r="AD286" s="1"/>
  <c r="AE286" s="1"/>
  <c r="AF286" s="1"/>
  <c r="AG286" s="1"/>
  <c r="AH286" s="1"/>
  <c r="AI286" s="1"/>
  <c r="AJ286" s="1"/>
  <c r="AK286" s="1"/>
  <c r="AL286" s="1"/>
  <c r="AM286" s="1"/>
  <c r="AN286" s="1"/>
  <c r="AO286" s="1"/>
  <c r="AP286" s="1"/>
  <c r="AQ286" s="1"/>
  <c r="AR286" s="1"/>
  <c r="AS286" s="1"/>
  <c r="AT286" s="1"/>
  <c r="AU286" s="1"/>
  <c r="AV286" s="1"/>
  <c r="AW286" s="1"/>
  <c r="AX286" s="1"/>
  <c r="AY286" s="1"/>
  <c r="AZ286" s="1"/>
  <c r="BA286" s="1"/>
  <c r="BB286" s="1"/>
  <c r="BC286" s="1"/>
  <c r="BD286" s="1"/>
  <c r="BE286" s="1"/>
  <c r="BF286" s="1"/>
  <c r="BG286" s="1"/>
  <c r="BH286" s="1"/>
  <c r="BI286" s="1"/>
  <c r="C287"/>
  <c r="D287" s="1"/>
  <c r="E287" s="1"/>
  <c r="F287" s="1"/>
  <c r="G287" s="1"/>
  <c r="H287" s="1"/>
  <c r="I287" s="1"/>
  <c r="J287" s="1"/>
  <c r="K287" s="1"/>
  <c r="L287" s="1"/>
  <c r="M287" s="1"/>
  <c r="N287" s="1"/>
  <c r="O287" s="1"/>
  <c r="P287" s="1"/>
  <c r="Q287" s="1"/>
  <c r="R287" s="1"/>
  <c r="S287" s="1"/>
  <c r="T287" s="1"/>
  <c r="U287" s="1"/>
  <c r="V287" s="1"/>
  <c r="W287" s="1"/>
  <c r="X287" s="1"/>
  <c r="Y287" s="1"/>
  <c r="Z287" s="1"/>
  <c r="AA287" s="1"/>
  <c r="AB287" s="1"/>
  <c r="AC287" s="1"/>
  <c r="AD287" s="1"/>
  <c r="AE287" s="1"/>
  <c r="AF287" s="1"/>
  <c r="AG287" s="1"/>
  <c r="AH287" s="1"/>
  <c r="AI287" s="1"/>
  <c r="AJ287" s="1"/>
  <c r="AK287" s="1"/>
  <c r="AL287" s="1"/>
  <c r="AM287" s="1"/>
  <c r="AN287" s="1"/>
  <c r="AO287" s="1"/>
  <c r="AP287" s="1"/>
  <c r="AQ287" s="1"/>
  <c r="AR287" s="1"/>
  <c r="AS287" s="1"/>
  <c r="AT287" s="1"/>
  <c r="AU287" s="1"/>
  <c r="AV287" s="1"/>
  <c r="AW287" s="1"/>
  <c r="AX287" s="1"/>
  <c r="AY287" s="1"/>
  <c r="AZ287" s="1"/>
  <c r="BA287" s="1"/>
  <c r="BB287" s="1"/>
  <c r="BC287" s="1"/>
  <c r="BD287" s="1"/>
  <c r="BE287" s="1"/>
  <c r="BF287" s="1"/>
  <c r="BG287" s="1"/>
  <c r="BH287" s="1"/>
  <c r="BI287" s="1"/>
  <c r="C290"/>
  <c r="D290" s="1"/>
  <c r="E290" s="1"/>
  <c r="F290" s="1"/>
  <c r="G290" s="1"/>
  <c r="H290" s="1"/>
  <c r="I290" s="1"/>
  <c r="J290" s="1"/>
  <c r="K290" s="1"/>
  <c r="L290" s="1"/>
  <c r="M290" s="1"/>
  <c r="N290" s="1"/>
  <c r="O290" s="1"/>
  <c r="P290" s="1"/>
  <c r="Q290" s="1"/>
  <c r="R290" s="1"/>
  <c r="S290" s="1"/>
  <c r="T290" s="1"/>
  <c r="U290" s="1"/>
  <c r="V290" s="1"/>
  <c r="W290" s="1"/>
  <c r="X290" s="1"/>
  <c r="Y290" s="1"/>
  <c r="Z290" s="1"/>
  <c r="AA290" s="1"/>
  <c r="AB290" s="1"/>
  <c r="AC290" s="1"/>
  <c r="AD290" s="1"/>
  <c r="AE290" s="1"/>
  <c r="AF290" s="1"/>
  <c r="AG290" s="1"/>
  <c r="AH290" s="1"/>
  <c r="AI290" s="1"/>
  <c r="AJ290" s="1"/>
  <c r="AK290" s="1"/>
  <c r="AL290" s="1"/>
  <c r="AM290" s="1"/>
  <c r="AN290" s="1"/>
  <c r="AO290" s="1"/>
  <c r="AP290" s="1"/>
  <c r="AQ290" s="1"/>
  <c r="AR290" s="1"/>
  <c r="AS290" s="1"/>
  <c r="AT290" s="1"/>
  <c r="AU290" s="1"/>
  <c r="AV290" s="1"/>
  <c r="AW290" s="1"/>
  <c r="AX290" s="1"/>
  <c r="AY290" s="1"/>
  <c r="AZ290" s="1"/>
  <c r="BA290" s="1"/>
  <c r="BB290" s="1"/>
  <c r="BC290" s="1"/>
  <c r="BD290" s="1"/>
  <c r="BE290" s="1"/>
  <c r="BF290" s="1"/>
  <c r="BG290" s="1"/>
  <c r="BH290" s="1"/>
  <c r="BI290" s="1"/>
  <c r="C291"/>
  <c r="D291" s="1"/>
  <c r="E291" s="1"/>
  <c r="F291" s="1"/>
  <c r="G291" s="1"/>
  <c r="H291" s="1"/>
  <c r="I291" s="1"/>
  <c r="J291" s="1"/>
  <c r="K291" s="1"/>
  <c r="L291" s="1"/>
  <c r="M291" s="1"/>
  <c r="N291" s="1"/>
  <c r="O291" s="1"/>
  <c r="P291" s="1"/>
  <c r="Q291" s="1"/>
  <c r="R291" s="1"/>
  <c r="S291" s="1"/>
  <c r="T291" s="1"/>
  <c r="U291" s="1"/>
  <c r="V291" s="1"/>
  <c r="W291" s="1"/>
  <c r="X291" s="1"/>
  <c r="Y291" s="1"/>
  <c r="Z291" s="1"/>
  <c r="AA291" s="1"/>
  <c r="AB291" s="1"/>
  <c r="AC291" s="1"/>
  <c r="AD291" s="1"/>
  <c r="AE291" s="1"/>
  <c r="AF291" s="1"/>
  <c r="AG291" s="1"/>
  <c r="AH291" s="1"/>
  <c r="AI291" s="1"/>
  <c r="AJ291" s="1"/>
  <c r="AK291" s="1"/>
  <c r="AL291" s="1"/>
  <c r="AM291" s="1"/>
  <c r="AN291" s="1"/>
  <c r="AO291" s="1"/>
  <c r="AP291" s="1"/>
  <c r="AQ291" s="1"/>
  <c r="AR291" s="1"/>
  <c r="AS291" s="1"/>
  <c r="AT291" s="1"/>
  <c r="AU291" s="1"/>
  <c r="AV291" s="1"/>
  <c r="AW291" s="1"/>
  <c r="AX291" s="1"/>
  <c r="AY291" s="1"/>
  <c r="AZ291" s="1"/>
  <c r="BA291" s="1"/>
  <c r="BB291" s="1"/>
  <c r="BC291" s="1"/>
  <c r="BD291" s="1"/>
  <c r="BE291" s="1"/>
  <c r="BF291" s="1"/>
  <c r="BG291" s="1"/>
  <c r="BH291" s="1"/>
  <c r="BI291" s="1"/>
  <c r="C292"/>
  <c r="D292" s="1"/>
  <c r="E292" s="1"/>
  <c r="F292" s="1"/>
  <c r="G292" s="1"/>
  <c r="H292" s="1"/>
  <c r="I292" s="1"/>
  <c r="J292" s="1"/>
  <c r="K292" s="1"/>
  <c r="L292" s="1"/>
  <c r="M292" s="1"/>
  <c r="N292" s="1"/>
  <c r="O292" s="1"/>
  <c r="P292" s="1"/>
  <c r="Q292" s="1"/>
  <c r="R292" s="1"/>
  <c r="S292" s="1"/>
  <c r="T292" s="1"/>
  <c r="U292" s="1"/>
  <c r="V292" s="1"/>
  <c r="W292" s="1"/>
  <c r="X292" s="1"/>
  <c r="Y292" s="1"/>
  <c r="Z292" s="1"/>
  <c r="AA292" s="1"/>
  <c r="AB292" s="1"/>
  <c r="AC292" s="1"/>
  <c r="AD292" s="1"/>
  <c r="AE292" s="1"/>
  <c r="AF292" s="1"/>
  <c r="AG292" s="1"/>
  <c r="AH292" s="1"/>
  <c r="AI292" s="1"/>
  <c r="AJ292" s="1"/>
  <c r="AK292" s="1"/>
  <c r="AL292" s="1"/>
  <c r="AM292" s="1"/>
  <c r="AN292" s="1"/>
  <c r="AO292" s="1"/>
  <c r="AP292" s="1"/>
  <c r="AQ292" s="1"/>
  <c r="AR292" s="1"/>
  <c r="AS292" s="1"/>
  <c r="AT292" s="1"/>
  <c r="AU292" s="1"/>
  <c r="AV292" s="1"/>
  <c r="AW292" s="1"/>
  <c r="AX292" s="1"/>
  <c r="AY292" s="1"/>
  <c r="AZ292" s="1"/>
  <c r="BA292" s="1"/>
  <c r="BB292" s="1"/>
  <c r="BC292" s="1"/>
  <c r="BD292" s="1"/>
  <c r="BE292" s="1"/>
  <c r="BF292" s="1"/>
  <c r="BG292" s="1"/>
  <c r="BH292" s="1"/>
  <c r="BI292" s="1"/>
  <c r="X296"/>
  <c r="Y296" s="1"/>
  <c r="Z296" s="1"/>
  <c r="AA296" s="1"/>
  <c r="AB296" s="1"/>
  <c r="AC296" s="1"/>
  <c r="AD296" s="1"/>
  <c r="AE296" s="1"/>
  <c r="AF296" s="1"/>
  <c r="AG296" s="1"/>
  <c r="AH296" s="1"/>
  <c r="AI296" s="1"/>
  <c r="AJ296" s="1"/>
  <c r="AK296" s="1"/>
  <c r="AL296" s="1"/>
  <c r="AM296" s="1"/>
  <c r="AN296" s="1"/>
  <c r="AO296" s="1"/>
  <c r="AP296" s="1"/>
  <c r="AQ296" s="1"/>
  <c r="AR296" s="1"/>
  <c r="AS296" s="1"/>
  <c r="AT296" s="1"/>
  <c r="AU296" s="1"/>
  <c r="AV296" s="1"/>
  <c r="AW296" s="1"/>
  <c r="AX296" s="1"/>
  <c r="AY296" s="1"/>
  <c r="AZ296" s="1"/>
  <c r="BA296" s="1"/>
  <c r="BB296" s="1"/>
  <c r="BC296" s="1"/>
  <c r="BD296" s="1"/>
  <c r="BE296" s="1"/>
  <c r="BF296" s="1"/>
  <c r="BG296" s="1"/>
  <c r="BH296" s="1"/>
  <c r="BI296" s="1"/>
  <c r="X297"/>
  <c r="Y297" s="1"/>
  <c r="Z297" s="1"/>
  <c r="AA297" s="1"/>
  <c r="AB297" s="1"/>
  <c r="AC297" s="1"/>
  <c r="AD297" s="1"/>
  <c r="AE297" s="1"/>
  <c r="AF297" s="1"/>
  <c r="AG297" s="1"/>
  <c r="AH297" s="1"/>
  <c r="AI297" s="1"/>
  <c r="AJ297" s="1"/>
  <c r="AK297" s="1"/>
  <c r="AL297" s="1"/>
  <c r="AM297" s="1"/>
  <c r="AN297" s="1"/>
  <c r="AO297" s="1"/>
  <c r="AP297" s="1"/>
  <c r="AQ297" s="1"/>
  <c r="AR297" s="1"/>
  <c r="AS297" s="1"/>
  <c r="AT297" s="1"/>
  <c r="AU297" s="1"/>
  <c r="AV297" s="1"/>
  <c r="AW297" s="1"/>
  <c r="AX297" s="1"/>
  <c r="AY297" s="1"/>
  <c r="AZ297" s="1"/>
  <c r="BA297" s="1"/>
  <c r="BB297" s="1"/>
  <c r="BC297" s="1"/>
  <c r="BD297" s="1"/>
  <c r="BE297" s="1"/>
  <c r="BF297" s="1"/>
  <c r="BG297" s="1"/>
  <c r="BH297" s="1"/>
  <c r="BI297" s="1"/>
  <c r="AF298"/>
  <c r="AG298" s="1"/>
  <c r="AH298" s="1"/>
  <c r="AI298" s="1"/>
  <c r="AJ298" s="1"/>
  <c r="AK298" s="1"/>
  <c r="AL298" s="1"/>
  <c r="AM298" s="1"/>
  <c r="AN298" s="1"/>
  <c r="AO298" s="1"/>
  <c r="AP298" s="1"/>
  <c r="AQ298" s="1"/>
  <c r="AR298" s="1"/>
  <c r="AS298" s="1"/>
  <c r="AT298" s="1"/>
  <c r="AU298" s="1"/>
  <c r="AV298" s="1"/>
  <c r="AW298" s="1"/>
  <c r="AX298" s="1"/>
  <c r="AY298" s="1"/>
  <c r="AZ298" s="1"/>
  <c r="BA298" s="1"/>
  <c r="BB298" s="1"/>
  <c r="BC298" s="1"/>
  <c r="BD298" s="1"/>
  <c r="BE298" s="1"/>
  <c r="BF298" s="1"/>
  <c r="BG298" s="1"/>
  <c r="BH298" s="1"/>
  <c r="BI298" s="1"/>
  <c r="AF299"/>
  <c r="AG299" s="1"/>
  <c r="AH299" s="1"/>
  <c r="AI299" s="1"/>
  <c r="AJ299" s="1"/>
  <c r="AK299" s="1"/>
  <c r="AL299" s="1"/>
  <c r="AM299" s="1"/>
  <c r="AN299" s="1"/>
  <c r="AO299" s="1"/>
  <c r="AP299" s="1"/>
  <c r="AQ299" s="1"/>
  <c r="AR299" s="1"/>
  <c r="AS299" s="1"/>
  <c r="AT299" s="1"/>
  <c r="AU299" s="1"/>
  <c r="AV299" s="1"/>
  <c r="AW299" s="1"/>
  <c r="AX299" s="1"/>
  <c r="AY299" s="1"/>
  <c r="AZ299" s="1"/>
  <c r="BA299" s="1"/>
  <c r="BB299" s="1"/>
  <c r="BC299" s="1"/>
  <c r="BD299" s="1"/>
  <c r="BE299" s="1"/>
  <c r="BF299" s="1"/>
  <c r="BG299" s="1"/>
  <c r="BH299" s="1"/>
  <c r="BI299" s="1"/>
  <c r="AF300"/>
  <c r="AG300" s="1"/>
  <c r="AH300" s="1"/>
  <c r="AI300" s="1"/>
  <c r="AJ300" s="1"/>
  <c r="AK300" s="1"/>
  <c r="AL300" s="1"/>
  <c r="AM300" s="1"/>
  <c r="AN300" s="1"/>
  <c r="AO300" s="1"/>
  <c r="AP300" s="1"/>
  <c r="AQ300" s="1"/>
  <c r="AR300" s="1"/>
  <c r="AS300" s="1"/>
  <c r="AT300" s="1"/>
  <c r="AU300" s="1"/>
  <c r="AV300" s="1"/>
  <c r="AW300" s="1"/>
  <c r="AX300" s="1"/>
  <c r="AY300" s="1"/>
  <c r="AZ300" s="1"/>
  <c r="BA300" s="1"/>
  <c r="BB300" s="1"/>
  <c r="BC300" s="1"/>
  <c r="BD300" s="1"/>
  <c r="BE300" s="1"/>
  <c r="BF300" s="1"/>
  <c r="BG300" s="1"/>
  <c r="BH300" s="1"/>
  <c r="BI300" s="1"/>
  <c r="AF304"/>
  <c r="AG304" s="1"/>
  <c r="AH304" s="1"/>
  <c r="AI304" s="1"/>
  <c r="AJ304" s="1"/>
  <c r="AK304" s="1"/>
  <c r="AL304" s="1"/>
  <c r="AM304" s="1"/>
  <c r="AN304" s="1"/>
  <c r="AO304" s="1"/>
  <c r="AP304" s="1"/>
  <c r="AQ304" s="1"/>
  <c r="AR304" s="1"/>
  <c r="AS304" s="1"/>
  <c r="AT304" s="1"/>
  <c r="AU304" s="1"/>
  <c r="AV304" s="1"/>
  <c r="AW304" s="1"/>
  <c r="AX304" s="1"/>
  <c r="AY304" s="1"/>
  <c r="AZ304" s="1"/>
  <c r="BA304" s="1"/>
  <c r="BB304" s="1"/>
  <c r="BC304" s="1"/>
  <c r="BD304" s="1"/>
  <c r="BE304" s="1"/>
  <c r="BF304" s="1"/>
  <c r="BG304" s="1"/>
  <c r="BH304" s="1"/>
  <c r="BI304" s="1"/>
  <c r="AF306"/>
  <c r="AG306" s="1"/>
  <c r="AH306" s="1"/>
  <c r="AI306" s="1"/>
  <c r="AJ306" s="1"/>
  <c r="AK306" s="1"/>
  <c r="AL306" s="1"/>
  <c r="AM306" s="1"/>
  <c r="AN306" s="1"/>
  <c r="AO306" s="1"/>
  <c r="AP306" s="1"/>
  <c r="AQ306" s="1"/>
  <c r="AR306" s="1"/>
  <c r="AS306" s="1"/>
  <c r="AT306" s="1"/>
  <c r="AU306" s="1"/>
  <c r="AV306" s="1"/>
  <c r="AW306" s="1"/>
  <c r="AX306" s="1"/>
  <c r="AY306" s="1"/>
  <c r="AZ306" s="1"/>
  <c r="BA306" s="1"/>
  <c r="BB306" s="1"/>
  <c r="BC306" s="1"/>
  <c r="BD306" s="1"/>
  <c r="BE306" s="1"/>
  <c r="BF306" s="1"/>
  <c r="BG306" s="1"/>
  <c r="BH306" s="1"/>
  <c r="BI306" s="1"/>
  <c r="C309"/>
  <c r="D309" s="1"/>
  <c r="E309" s="1"/>
  <c r="F309" s="1"/>
  <c r="G309" s="1"/>
  <c r="H309" s="1"/>
  <c r="I309" s="1"/>
  <c r="J309" s="1"/>
  <c r="K309" s="1"/>
  <c r="L309" s="1"/>
  <c r="M309" s="1"/>
  <c r="N309" s="1"/>
  <c r="O309" s="1"/>
  <c r="P309" s="1"/>
  <c r="Q309" s="1"/>
  <c r="R309" s="1"/>
  <c r="S309" s="1"/>
  <c r="T309" s="1"/>
  <c r="U309" s="1"/>
  <c r="V309" s="1"/>
  <c r="W309" s="1"/>
  <c r="X309" s="1"/>
  <c r="Y309" s="1"/>
  <c r="Z309" s="1"/>
  <c r="AA309" s="1"/>
  <c r="AB309" s="1"/>
  <c r="AC309" s="1"/>
  <c r="AD309" s="1"/>
  <c r="AE309" s="1"/>
  <c r="AF309" s="1"/>
  <c r="AG309" s="1"/>
  <c r="AH309" s="1"/>
  <c r="AI309" s="1"/>
  <c r="AJ309" s="1"/>
  <c r="AK309" s="1"/>
  <c r="AL309" s="1"/>
  <c r="AM309" s="1"/>
  <c r="AN309" s="1"/>
  <c r="AO309" s="1"/>
  <c r="AP309" s="1"/>
  <c r="AQ309" s="1"/>
  <c r="AR309" s="1"/>
  <c r="AS309" s="1"/>
  <c r="AT309" s="1"/>
  <c r="AU309" s="1"/>
  <c r="AV309" s="1"/>
  <c r="AW309" s="1"/>
  <c r="AX309" s="1"/>
  <c r="AY309" s="1"/>
  <c r="AZ309" s="1"/>
  <c r="BA309" s="1"/>
  <c r="BB309" s="1"/>
  <c r="BC309" s="1"/>
  <c r="BD309" s="1"/>
  <c r="BE309" s="1"/>
  <c r="BF309" s="1"/>
  <c r="BG309" s="1"/>
  <c r="BH309" s="1"/>
  <c r="BI309" s="1"/>
  <c r="C310"/>
  <c r="D310" s="1"/>
  <c r="E310" s="1"/>
  <c r="F310" s="1"/>
  <c r="G310" s="1"/>
  <c r="H310" s="1"/>
  <c r="I310" s="1"/>
  <c r="J310" s="1"/>
  <c r="K310" s="1"/>
  <c r="L310" s="1"/>
  <c r="M310" s="1"/>
  <c r="N310" s="1"/>
  <c r="O310" s="1"/>
  <c r="P310" s="1"/>
  <c r="Q310" s="1"/>
  <c r="R310" s="1"/>
  <c r="S310" s="1"/>
  <c r="T310" s="1"/>
  <c r="U310" s="1"/>
  <c r="V310" s="1"/>
  <c r="W310" s="1"/>
  <c r="X310" s="1"/>
  <c r="Y310" s="1"/>
  <c r="Z310" s="1"/>
  <c r="AA310" s="1"/>
  <c r="AB310" s="1"/>
  <c r="AC310" s="1"/>
  <c r="AD310" s="1"/>
  <c r="AE310" s="1"/>
  <c r="AF310" s="1"/>
  <c r="AG310" s="1"/>
  <c r="AH310" s="1"/>
  <c r="AI310" s="1"/>
  <c r="AJ310" s="1"/>
  <c r="AK310" s="1"/>
  <c r="AL310" s="1"/>
  <c r="AM310" s="1"/>
  <c r="AN310" s="1"/>
  <c r="AO310" s="1"/>
  <c r="AP310" s="1"/>
  <c r="AQ310" s="1"/>
  <c r="AR310" s="1"/>
  <c r="AS310" s="1"/>
  <c r="AT310" s="1"/>
  <c r="AU310" s="1"/>
  <c r="AV310" s="1"/>
  <c r="AW310" s="1"/>
  <c r="AX310" s="1"/>
  <c r="AY310" s="1"/>
  <c r="AZ310" s="1"/>
  <c r="BA310" s="1"/>
  <c r="BB310" s="1"/>
  <c r="BC310" s="1"/>
  <c r="BD310" s="1"/>
  <c r="BE310" s="1"/>
  <c r="BF310" s="1"/>
  <c r="BG310" s="1"/>
  <c r="BH310" s="1"/>
  <c r="BI310" s="1"/>
  <c r="C311"/>
  <c r="D311" s="1"/>
  <c r="E311" s="1"/>
  <c r="F311" s="1"/>
  <c r="G311" s="1"/>
  <c r="H311" s="1"/>
  <c r="I311" s="1"/>
  <c r="J311" s="1"/>
  <c r="K311" s="1"/>
  <c r="L311" s="1"/>
  <c r="M311" s="1"/>
  <c r="N311" s="1"/>
  <c r="O311" s="1"/>
  <c r="P311" s="1"/>
  <c r="Q311" s="1"/>
  <c r="R311" s="1"/>
  <c r="S311" s="1"/>
  <c r="T311" s="1"/>
  <c r="U311" s="1"/>
  <c r="V311" s="1"/>
  <c r="W311" s="1"/>
  <c r="X311" s="1"/>
  <c r="Y311" s="1"/>
  <c r="Z311" s="1"/>
  <c r="AA311" s="1"/>
  <c r="AB311" s="1"/>
  <c r="AC311" s="1"/>
  <c r="AD311" s="1"/>
  <c r="AE311" s="1"/>
  <c r="AF311" s="1"/>
  <c r="AG311" s="1"/>
  <c r="AH311" s="1"/>
  <c r="AI311" s="1"/>
  <c r="AJ311" s="1"/>
  <c r="AK311" s="1"/>
  <c r="AL311" s="1"/>
  <c r="AM311" s="1"/>
  <c r="AN311" s="1"/>
  <c r="AO311" s="1"/>
  <c r="AP311" s="1"/>
  <c r="AQ311" s="1"/>
  <c r="AR311" s="1"/>
  <c r="AS311" s="1"/>
  <c r="AT311" s="1"/>
  <c r="AU311" s="1"/>
  <c r="AV311" s="1"/>
  <c r="AW311" s="1"/>
  <c r="AX311" s="1"/>
  <c r="AY311" s="1"/>
  <c r="AZ311" s="1"/>
  <c r="BA311" s="1"/>
  <c r="BB311" s="1"/>
  <c r="BC311" s="1"/>
  <c r="BD311" s="1"/>
  <c r="BE311" s="1"/>
  <c r="BF311" s="1"/>
  <c r="BG311" s="1"/>
  <c r="BH311" s="1"/>
  <c r="BI311" s="1"/>
  <c r="C312"/>
  <c r="D312" s="1"/>
  <c r="E312" s="1"/>
  <c r="F312" s="1"/>
  <c r="G312" s="1"/>
  <c r="H312" s="1"/>
  <c r="I312" s="1"/>
  <c r="J312" s="1"/>
  <c r="K312" s="1"/>
  <c r="L312" s="1"/>
  <c r="M312" s="1"/>
  <c r="N312" s="1"/>
  <c r="O312" s="1"/>
  <c r="P312" s="1"/>
  <c r="Q312" s="1"/>
  <c r="R312" s="1"/>
  <c r="S312" s="1"/>
  <c r="T312" s="1"/>
  <c r="U312" s="1"/>
  <c r="V312" s="1"/>
  <c r="W312" s="1"/>
  <c r="X312" s="1"/>
  <c r="Y312" s="1"/>
  <c r="Z312" s="1"/>
  <c r="AA312" s="1"/>
  <c r="AB312" s="1"/>
  <c r="AC312" s="1"/>
  <c r="AD312" s="1"/>
  <c r="AE312" s="1"/>
  <c r="AF312" s="1"/>
  <c r="AG312" s="1"/>
  <c r="AH312" s="1"/>
  <c r="AI312" s="1"/>
  <c r="AJ312" s="1"/>
  <c r="AK312" s="1"/>
  <c r="AL312" s="1"/>
  <c r="AM312" s="1"/>
  <c r="AN312" s="1"/>
  <c r="AO312" s="1"/>
  <c r="AP312" s="1"/>
  <c r="AQ312" s="1"/>
  <c r="AR312" s="1"/>
  <c r="AS312" s="1"/>
  <c r="AT312" s="1"/>
  <c r="AU312" s="1"/>
  <c r="AV312" s="1"/>
  <c r="AW312" s="1"/>
  <c r="AX312" s="1"/>
  <c r="AY312" s="1"/>
  <c r="AZ312" s="1"/>
  <c r="BA312" s="1"/>
  <c r="BB312" s="1"/>
  <c r="BC312" s="1"/>
  <c r="BD312" s="1"/>
  <c r="BE312" s="1"/>
  <c r="BF312" s="1"/>
  <c r="BG312" s="1"/>
  <c r="BH312" s="1"/>
  <c r="BI312" s="1"/>
  <c r="C315"/>
  <c r="D315" s="1"/>
  <c r="E315" s="1"/>
  <c r="F315" s="1"/>
  <c r="G315" s="1"/>
  <c r="H315" s="1"/>
  <c r="I315" s="1"/>
  <c r="J315" s="1"/>
  <c r="K315" s="1"/>
  <c r="L315" s="1"/>
  <c r="M315" s="1"/>
  <c r="N315" s="1"/>
  <c r="O315" s="1"/>
  <c r="P315" s="1"/>
  <c r="Q315" s="1"/>
  <c r="R315" s="1"/>
  <c r="S315" s="1"/>
  <c r="T315" s="1"/>
  <c r="U315" s="1"/>
  <c r="V315" s="1"/>
  <c r="W315" s="1"/>
  <c r="X315" s="1"/>
  <c r="Y315" s="1"/>
  <c r="Z315" s="1"/>
  <c r="AA315" s="1"/>
  <c r="AB315" s="1"/>
  <c r="AC315" s="1"/>
  <c r="AD315" s="1"/>
  <c r="AE315" s="1"/>
  <c r="AF315" s="1"/>
  <c r="AG315" s="1"/>
  <c r="AH315" s="1"/>
  <c r="AI315" s="1"/>
  <c r="AJ315" s="1"/>
  <c r="AK315" s="1"/>
  <c r="AL315" s="1"/>
  <c r="AM315" s="1"/>
  <c r="AN315" s="1"/>
  <c r="AO315" s="1"/>
  <c r="AP315" s="1"/>
  <c r="AQ315" s="1"/>
  <c r="AR315" s="1"/>
  <c r="AS315" s="1"/>
  <c r="AT315" s="1"/>
  <c r="AU315" s="1"/>
  <c r="AV315" s="1"/>
  <c r="AW315" s="1"/>
  <c r="AX315" s="1"/>
  <c r="AY315" s="1"/>
  <c r="AZ315" s="1"/>
  <c r="BA315" s="1"/>
  <c r="BB315" s="1"/>
  <c r="BC315" s="1"/>
  <c r="BD315" s="1"/>
  <c r="BE315" s="1"/>
  <c r="BF315" s="1"/>
  <c r="BG315" s="1"/>
  <c r="BH315" s="1"/>
  <c r="BI315" s="1"/>
  <c r="AF318"/>
  <c r="AG318" s="1"/>
  <c r="AH318" s="1"/>
  <c r="AI318" s="1"/>
  <c r="AJ318" s="1"/>
  <c r="AK318" s="1"/>
  <c r="AL318" s="1"/>
  <c r="AM318" s="1"/>
  <c r="AN318" s="1"/>
  <c r="AO318" s="1"/>
  <c r="AP318" s="1"/>
  <c r="AQ318" s="1"/>
  <c r="AR318" s="1"/>
  <c r="AS318" s="1"/>
  <c r="AT318" s="1"/>
  <c r="AU318" s="1"/>
  <c r="AV318" s="1"/>
  <c r="AW318" s="1"/>
  <c r="AX318" s="1"/>
  <c r="AY318" s="1"/>
  <c r="AZ318" s="1"/>
  <c r="BA318" s="1"/>
  <c r="BB318" s="1"/>
  <c r="BC318" s="1"/>
  <c r="BD318" s="1"/>
  <c r="BE318" s="1"/>
  <c r="BF318" s="1"/>
  <c r="BG318" s="1"/>
  <c r="BH318" s="1"/>
  <c r="BI318" s="1"/>
  <c r="C319"/>
  <c r="D319" s="1"/>
  <c r="E319" s="1"/>
  <c r="F319" s="1"/>
  <c r="G319" s="1"/>
  <c r="H319" s="1"/>
  <c r="I319" s="1"/>
  <c r="J319" s="1"/>
  <c r="K319" s="1"/>
  <c r="L319" s="1"/>
  <c r="M319" s="1"/>
  <c r="N319" s="1"/>
  <c r="O319" s="1"/>
  <c r="P319" s="1"/>
  <c r="Q319" s="1"/>
  <c r="R319" s="1"/>
  <c r="S319" s="1"/>
  <c r="T319" s="1"/>
  <c r="U319" s="1"/>
  <c r="V319" s="1"/>
  <c r="W319" s="1"/>
  <c r="X319" s="1"/>
  <c r="Y319" s="1"/>
  <c r="Z319" s="1"/>
  <c r="AA319" s="1"/>
  <c r="AB319" s="1"/>
  <c r="AC319" s="1"/>
  <c r="AD319" s="1"/>
  <c r="AE319" s="1"/>
  <c r="AF319" s="1"/>
  <c r="AG319" s="1"/>
  <c r="AH319" s="1"/>
  <c r="AI319" s="1"/>
  <c r="AJ319" s="1"/>
  <c r="AK319" s="1"/>
  <c r="AL319" s="1"/>
  <c r="AM319" s="1"/>
  <c r="AN319" s="1"/>
  <c r="AO319" s="1"/>
  <c r="AP319" s="1"/>
  <c r="AQ319" s="1"/>
  <c r="AR319" s="1"/>
  <c r="AS319" s="1"/>
  <c r="AT319" s="1"/>
  <c r="AU319" s="1"/>
  <c r="AV319" s="1"/>
  <c r="AW319" s="1"/>
  <c r="AX319" s="1"/>
  <c r="AY319" s="1"/>
  <c r="AZ319" s="1"/>
  <c r="BA319" s="1"/>
  <c r="BB319" s="1"/>
  <c r="BC319" s="1"/>
  <c r="BD319" s="1"/>
  <c r="BE319" s="1"/>
  <c r="BF319" s="1"/>
  <c r="BG319" s="1"/>
  <c r="BH319" s="1"/>
  <c r="BI319" s="1"/>
  <c r="C322"/>
  <c r="D322" s="1"/>
  <c r="E322" s="1"/>
  <c r="F322" s="1"/>
  <c r="G322" s="1"/>
  <c r="H322" s="1"/>
  <c r="I322" s="1"/>
  <c r="J322" s="1"/>
  <c r="K322" s="1"/>
  <c r="L322" s="1"/>
  <c r="M322" s="1"/>
  <c r="N322" s="1"/>
  <c r="O322" s="1"/>
  <c r="P322" s="1"/>
  <c r="Q322" s="1"/>
  <c r="R322" s="1"/>
  <c r="S322" s="1"/>
  <c r="T322" s="1"/>
  <c r="U322" s="1"/>
  <c r="V322" s="1"/>
  <c r="W322" s="1"/>
  <c r="X322" s="1"/>
  <c r="Y322" s="1"/>
  <c r="Z322" s="1"/>
  <c r="AA322" s="1"/>
  <c r="AB322" s="1"/>
  <c r="AC322" s="1"/>
  <c r="AD322" s="1"/>
  <c r="AE322" s="1"/>
  <c r="AF322" s="1"/>
  <c r="AG322" s="1"/>
  <c r="AH322" s="1"/>
  <c r="AI322" s="1"/>
  <c r="AJ322" s="1"/>
  <c r="AK322" s="1"/>
  <c r="AL322" s="1"/>
  <c r="AM322" s="1"/>
  <c r="AN322" s="1"/>
  <c r="AO322" s="1"/>
  <c r="AP322" s="1"/>
  <c r="AQ322" s="1"/>
  <c r="AR322" s="1"/>
  <c r="AS322" s="1"/>
  <c r="AT322" s="1"/>
  <c r="AU322" s="1"/>
  <c r="AV322" s="1"/>
  <c r="AW322" s="1"/>
  <c r="AX322" s="1"/>
  <c r="AY322" s="1"/>
  <c r="AZ322" s="1"/>
  <c r="BA322" s="1"/>
  <c r="BB322" s="1"/>
  <c r="BC322" s="1"/>
  <c r="BD322" s="1"/>
  <c r="BE322" s="1"/>
  <c r="BF322" s="1"/>
  <c r="BG322" s="1"/>
  <c r="BH322" s="1"/>
  <c r="BI322" s="1"/>
  <c r="AF323"/>
  <c r="AG323" s="1"/>
  <c r="AH323" s="1"/>
  <c r="AI323" s="1"/>
  <c r="AJ323" s="1"/>
  <c r="AK323" s="1"/>
  <c r="AL323" s="1"/>
  <c r="AM323" s="1"/>
  <c r="AN323" s="1"/>
  <c r="AO323" s="1"/>
  <c r="AP323" s="1"/>
  <c r="AQ323" s="1"/>
  <c r="AR323" s="1"/>
  <c r="AS323" s="1"/>
  <c r="AT323" s="1"/>
  <c r="AU323" s="1"/>
  <c r="AV323" s="1"/>
  <c r="AW323" s="1"/>
  <c r="AX323" s="1"/>
  <c r="AY323" s="1"/>
  <c r="AZ323" s="1"/>
  <c r="BA323" s="1"/>
  <c r="BB323" s="1"/>
  <c r="BC323" s="1"/>
  <c r="BD323" s="1"/>
  <c r="BE323" s="1"/>
  <c r="BF323" s="1"/>
  <c r="BG323" s="1"/>
  <c r="BH323" s="1"/>
  <c r="BI323" s="1"/>
  <c r="C324"/>
  <c r="D324" s="1"/>
  <c r="E324" s="1"/>
  <c r="F324" s="1"/>
  <c r="G324" s="1"/>
  <c r="H324" s="1"/>
  <c r="I324" s="1"/>
  <c r="J324" s="1"/>
  <c r="K324" s="1"/>
  <c r="L324" s="1"/>
  <c r="M324" s="1"/>
  <c r="N324" s="1"/>
  <c r="O324" s="1"/>
  <c r="P324" s="1"/>
  <c r="Q324" s="1"/>
  <c r="R324" s="1"/>
  <c r="S324" s="1"/>
  <c r="T324" s="1"/>
  <c r="U324" s="1"/>
  <c r="V324" s="1"/>
  <c r="W324" s="1"/>
  <c r="X324" s="1"/>
  <c r="Y324" s="1"/>
  <c r="Z324" s="1"/>
  <c r="AA324" s="1"/>
  <c r="AB324" s="1"/>
  <c r="AC324" s="1"/>
  <c r="AD324" s="1"/>
  <c r="AE324" s="1"/>
  <c r="AF324" s="1"/>
  <c r="AG324" s="1"/>
  <c r="AH324" s="1"/>
  <c r="AI324" s="1"/>
  <c r="AJ324" s="1"/>
  <c r="AK324" s="1"/>
  <c r="AL324" s="1"/>
  <c r="AM324" s="1"/>
  <c r="AN324" s="1"/>
  <c r="AO324" s="1"/>
  <c r="AP324" s="1"/>
  <c r="AQ324" s="1"/>
  <c r="AR324" s="1"/>
  <c r="AS324" s="1"/>
  <c r="AT324" s="1"/>
  <c r="AU324" s="1"/>
  <c r="AV324" s="1"/>
  <c r="AW324" s="1"/>
  <c r="AX324" s="1"/>
  <c r="AY324" s="1"/>
  <c r="AZ324" s="1"/>
  <c r="BA324" s="1"/>
  <c r="BB324" s="1"/>
  <c r="BC324" s="1"/>
  <c r="BD324" s="1"/>
  <c r="BE324" s="1"/>
  <c r="BF324" s="1"/>
  <c r="BG324" s="1"/>
  <c r="BH324" s="1"/>
  <c r="BI324" s="1"/>
  <c r="C329"/>
  <c r="D329" s="1"/>
  <c r="E329" s="1"/>
  <c r="F329" s="1"/>
  <c r="G329" s="1"/>
  <c r="H329" s="1"/>
  <c r="I329" s="1"/>
  <c r="J329" s="1"/>
  <c r="K329" s="1"/>
  <c r="L329" s="1"/>
  <c r="M329" s="1"/>
  <c r="N329" s="1"/>
  <c r="O329" s="1"/>
  <c r="P329" s="1"/>
  <c r="Q329" s="1"/>
  <c r="R329" s="1"/>
  <c r="S329" s="1"/>
  <c r="T329" s="1"/>
  <c r="U329" s="1"/>
  <c r="V329" s="1"/>
  <c r="W329" s="1"/>
  <c r="X329" s="1"/>
  <c r="Y329" s="1"/>
  <c r="Z329" s="1"/>
  <c r="AA329" s="1"/>
  <c r="AB329" s="1"/>
  <c r="AC329" s="1"/>
  <c r="AD329" s="1"/>
  <c r="AE329" s="1"/>
  <c r="AF329" s="1"/>
  <c r="AG329" s="1"/>
  <c r="AH329" s="1"/>
  <c r="AI329" s="1"/>
  <c r="AJ329" s="1"/>
  <c r="AK329" s="1"/>
  <c r="AL329" s="1"/>
  <c r="AM329" s="1"/>
  <c r="AN329" s="1"/>
  <c r="AO329" s="1"/>
  <c r="AP329" s="1"/>
  <c r="AQ329" s="1"/>
  <c r="AR329" s="1"/>
  <c r="AS329" s="1"/>
  <c r="AT329" s="1"/>
  <c r="AU329" s="1"/>
  <c r="AV329" s="1"/>
  <c r="AW329" s="1"/>
  <c r="AX329" s="1"/>
  <c r="AY329" s="1"/>
  <c r="AZ329" s="1"/>
  <c r="BA329" s="1"/>
  <c r="BB329" s="1"/>
  <c r="BC329" s="1"/>
  <c r="BD329" s="1"/>
  <c r="BE329" s="1"/>
  <c r="BF329" s="1"/>
  <c r="BG329" s="1"/>
  <c r="BH329" s="1"/>
  <c r="BI329" s="1"/>
  <c r="C330"/>
  <c r="D330" s="1"/>
  <c r="E330" s="1"/>
  <c r="F330" s="1"/>
  <c r="G330" s="1"/>
  <c r="H330" s="1"/>
  <c r="I330" s="1"/>
  <c r="J330" s="1"/>
  <c r="K330" s="1"/>
  <c r="L330" s="1"/>
  <c r="M330" s="1"/>
  <c r="N330" s="1"/>
  <c r="O330" s="1"/>
  <c r="P330" s="1"/>
  <c r="Q330" s="1"/>
  <c r="R330" s="1"/>
  <c r="S330" s="1"/>
  <c r="T330" s="1"/>
  <c r="U330" s="1"/>
  <c r="V330" s="1"/>
  <c r="W330" s="1"/>
  <c r="X330" s="1"/>
  <c r="Y330" s="1"/>
  <c r="Z330" s="1"/>
  <c r="AA330" s="1"/>
  <c r="AB330" s="1"/>
  <c r="AC330" s="1"/>
  <c r="AD330" s="1"/>
  <c r="AE330" s="1"/>
  <c r="AF330" s="1"/>
  <c r="AG330" s="1"/>
  <c r="AH330" s="1"/>
  <c r="AI330" s="1"/>
  <c r="AJ330" s="1"/>
  <c r="AK330" s="1"/>
  <c r="AL330" s="1"/>
  <c r="AM330" s="1"/>
  <c r="AN330" s="1"/>
  <c r="AO330" s="1"/>
  <c r="AP330" s="1"/>
  <c r="AQ330" s="1"/>
  <c r="AR330" s="1"/>
  <c r="AS330" s="1"/>
  <c r="AT330" s="1"/>
  <c r="AU330" s="1"/>
  <c r="AV330" s="1"/>
  <c r="AW330" s="1"/>
  <c r="AX330" s="1"/>
  <c r="AY330" s="1"/>
  <c r="AZ330" s="1"/>
  <c r="BA330" s="1"/>
  <c r="BB330" s="1"/>
  <c r="BC330" s="1"/>
  <c r="BD330" s="1"/>
  <c r="BE330" s="1"/>
  <c r="BF330" s="1"/>
  <c r="BG330" s="1"/>
  <c r="BH330" s="1"/>
  <c r="BI330" s="1"/>
  <c r="C333"/>
  <c r="D333" s="1"/>
  <c r="E333" s="1"/>
  <c r="F333" s="1"/>
  <c r="G333" s="1"/>
  <c r="H333" s="1"/>
  <c r="I333" s="1"/>
  <c r="J333" s="1"/>
  <c r="K333" s="1"/>
  <c r="L333" s="1"/>
  <c r="M333" s="1"/>
  <c r="N333" s="1"/>
  <c r="O333" s="1"/>
  <c r="P333" s="1"/>
  <c r="Q333" s="1"/>
  <c r="R333" s="1"/>
  <c r="S333" s="1"/>
  <c r="T333" s="1"/>
  <c r="U333" s="1"/>
  <c r="V333" s="1"/>
  <c r="W333" s="1"/>
  <c r="X333" s="1"/>
  <c r="Y333" s="1"/>
  <c r="Z333" s="1"/>
  <c r="AA333" s="1"/>
  <c r="AB333" s="1"/>
  <c r="AC333" s="1"/>
  <c r="AD333" s="1"/>
  <c r="AE333" s="1"/>
  <c r="AF333" s="1"/>
  <c r="AG333" s="1"/>
  <c r="AH333" s="1"/>
  <c r="AI333" s="1"/>
  <c r="AJ333" s="1"/>
  <c r="AK333" s="1"/>
  <c r="AL333" s="1"/>
  <c r="AM333" s="1"/>
  <c r="AN333" s="1"/>
  <c r="AO333" s="1"/>
  <c r="AP333" s="1"/>
  <c r="AQ333" s="1"/>
  <c r="AR333" s="1"/>
  <c r="AS333" s="1"/>
  <c r="AT333" s="1"/>
  <c r="AU333" s="1"/>
  <c r="AV333" s="1"/>
  <c r="AW333" s="1"/>
  <c r="AX333" s="1"/>
  <c r="AY333" s="1"/>
  <c r="AZ333" s="1"/>
  <c r="BA333" s="1"/>
  <c r="BB333" s="1"/>
  <c r="BC333" s="1"/>
  <c r="BD333" s="1"/>
  <c r="BE333" s="1"/>
  <c r="BF333" s="1"/>
  <c r="BG333" s="1"/>
  <c r="BH333" s="1"/>
  <c r="BI333" s="1"/>
  <c r="C334"/>
  <c r="D334" s="1"/>
  <c r="E334" s="1"/>
  <c r="F334" s="1"/>
  <c r="G334" s="1"/>
  <c r="H334" s="1"/>
  <c r="I334" s="1"/>
  <c r="J334" s="1"/>
  <c r="K334" s="1"/>
  <c r="L334" s="1"/>
  <c r="M334" s="1"/>
  <c r="N334" s="1"/>
  <c r="O334" s="1"/>
  <c r="P334" s="1"/>
  <c r="Q334" s="1"/>
  <c r="R334" s="1"/>
  <c r="S334" s="1"/>
  <c r="T334" s="1"/>
  <c r="U334" s="1"/>
  <c r="V334" s="1"/>
  <c r="W334" s="1"/>
  <c r="X334" s="1"/>
  <c r="Y334" s="1"/>
  <c r="Z334" s="1"/>
  <c r="AA334" s="1"/>
  <c r="AB334" s="1"/>
  <c r="AC334" s="1"/>
  <c r="AD334" s="1"/>
  <c r="AE334" s="1"/>
  <c r="AF334" s="1"/>
  <c r="AG334" s="1"/>
  <c r="AH334" s="1"/>
  <c r="AI334" s="1"/>
  <c r="AJ334" s="1"/>
  <c r="AK334" s="1"/>
  <c r="AL334" s="1"/>
  <c r="AM334" s="1"/>
  <c r="AN334" s="1"/>
  <c r="AO334" s="1"/>
  <c r="AP334" s="1"/>
  <c r="AQ334" s="1"/>
  <c r="AR334" s="1"/>
  <c r="AS334" s="1"/>
  <c r="AT334" s="1"/>
  <c r="AU334" s="1"/>
  <c r="AV334" s="1"/>
  <c r="AW334" s="1"/>
  <c r="AX334" s="1"/>
  <c r="AY334" s="1"/>
  <c r="AZ334" s="1"/>
  <c r="BA334" s="1"/>
  <c r="BB334" s="1"/>
  <c r="BC334" s="1"/>
  <c r="BD334" s="1"/>
  <c r="BE334" s="1"/>
  <c r="BF334" s="1"/>
  <c r="BG334" s="1"/>
  <c r="BH334" s="1"/>
  <c r="BI334" s="1"/>
  <c r="C339"/>
  <c r="D339" s="1"/>
  <c r="E339" s="1"/>
  <c r="F339" s="1"/>
  <c r="G339" s="1"/>
  <c r="H339" s="1"/>
  <c r="I339" s="1"/>
  <c r="J339" s="1"/>
  <c r="K339" s="1"/>
  <c r="L339" s="1"/>
  <c r="M339" s="1"/>
  <c r="N339" s="1"/>
  <c r="O339" s="1"/>
  <c r="P339" s="1"/>
  <c r="Q339" s="1"/>
  <c r="R339" s="1"/>
  <c r="S339" s="1"/>
  <c r="T339" s="1"/>
  <c r="U339" s="1"/>
  <c r="V339" s="1"/>
  <c r="W339" s="1"/>
  <c r="X339" s="1"/>
  <c r="Y339" s="1"/>
  <c r="Z339" s="1"/>
  <c r="AA339" s="1"/>
  <c r="AB339" s="1"/>
  <c r="AC339" s="1"/>
  <c r="AD339" s="1"/>
  <c r="AE339" s="1"/>
  <c r="AF339" s="1"/>
  <c r="AG339" s="1"/>
  <c r="AH339" s="1"/>
  <c r="AI339" s="1"/>
  <c r="AJ339" s="1"/>
  <c r="AK339" s="1"/>
  <c r="AL339" s="1"/>
  <c r="AM339" s="1"/>
  <c r="AN339" s="1"/>
  <c r="AO339" s="1"/>
  <c r="AP339" s="1"/>
  <c r="AQ339" s="1"/>
  <c r="AR339" s="1"/>
  <c r="AS339" s="1"/>
  <c r="AT339" s="1"/>
  <c r="AU339" s="1"/>
  <c r="AV339" s="1"/>
  <c r="AW339" s="1"/>
  <c r="AX339" s="1"/>
  <c r="AY339" s="1"/>
  <c r="AZ339" s="1"/>
  <c r="BA339" s="1"/>
  <c r="BB339" s="1"/>
  <c r="BC339" s="1"/>
  <c r="BD339" s="1"/>
  <c r="BE339" s="1"/>
  <c r="BF339" s="1"/>
  <c r="BG339" s="1"/>
  <c r="BH339" s="1"/>
  <c r="BI339" s="1"/>
  <c r="C340"/>
  <c r="D340" s="1"/>
  <c r="E340" s="1"/>
  <c r="F340" s="1"/>
  <c r="G340" s="1"/>
  <c r="H340" s="1"/>
  <c r="I340" s="1"/>
  <c r="J340" s="1"/>
  <c r="K340" s="1"/>
  <c r="L340" s="1"/>
  <c r="M340" s="1"/>
  <c r="N340" s="1"/>
  <c r="O340" s="1"/>
  <c r="P340" s="1"/>
  <c r="Q340" s="1"/>
  <c r="R340" s="1"/>
  <c r="S340" s="1"/>
  <c r="T340" s="1"/>
  <c r="U340" s="1"/>
  <c r="V340" s="1"/>
  <c r="W340" s="1"/>
  <c r="X340" s="1"/>
  <c r="Y340" s="1"/>
  <c r="Z340" s="1"/>
  <c r="AA340" s="1"/>
  <c r="AB340" s="1"/>
  <c r="AC340" s="1"/>
  <c r="AD340" s="1"/>
  <c r="AE340" s="1"/>
  <c r="AF340" s="1"/>
  <c r="AG340" s="1"/>
  <c r="AH340" s="1"/>
  <c r="AI340" s="1"/>
  <c r="AJ340" s="1"/>
  <c r="AK340" s="1"/>
  <c r="AL340" s="1"/>
  <c r="AM340" s="1"/>
  <c r="AN340" s="1"/>
  <c r="AO340" s="1"/>
  <c r="AP340" s="1"/>
  <c r="AQ340" s="1"/>
  <c r="AR340" s="1"/>
  <c r="AS340" s="1"/>
  <c r="AT340" s="1"/>
  <c r="AU340" s="1"/>
  <c r="AV340" s="1"/>
  <c r="AW340" s="1"/>
  <c r="AX340" s="1"/>
  <c r="AY340" s="1"/>
  <c r="AZ340" s="1"/>
  <c r="BA340" s="1"/>
  <c r="BB340" s="1"/>
  <c r="BC340" s="1"/>
  <c r="BD340" s="1"/>
  <c r="BE340" s="1"/>
  <c r="BF340" s="1"/>
  <c r="BG340" s="1"/>
  <c r="BH340" s="1"/>
  <c r="BI340" s="1"/>
  <c r="C341"/>
  <c r="D341" s="1"/>
  <c r="E341" s="1"/>
  <c r="F341" s="1"/>
  <c r="G341" s="1"/>
  <c r="H341" s="1"/>
  <c r="I341" s="1"/>
  <c r="J341" s="1"/>
  <c r="K341" s="1"/>
  <c r="L341" s="1"/>
  <c r="M341" s="1"/>
  <c r="N341" s="1"/>
  <c r="O341" s="1"/>
  <c r="P341" s="1"/>
  <c r="Q341" s="1"/>
  <c r="R341" s="1"/>
  <c r="S341" s="1"/>
  <c r="T341" s="1"/>
  <c r="U341" s="1"/>
  <c r="V341" s="1"/>
  <c r="W341" s="1"/>
  <c r="X341" s="1"/>
  <c r="Y341" s="1"/>
  <c r="Z341" s="1"/>
  <c r="AA341" s="1"/>
  <c r="AB341" s="1"/>
  <c r="AC341" s="1"/>
  <c r="AD341" s="1"/>
  <c r="AE341" s="1"/>
  <c r="AF341" s="1"/>
  <c r="AG341" s="1"/>
  <c r="AH341" s="1"/>
  <c r="AI341" s="1"/>
  <c r="AJ341" s="1"/>
  <c r="AK341" s="1"/>
  <c r="AL341" s="1"/>
  <c r="AM341" s="1"/>
  <c r="AN341" s="1"/>
  <c r="AO341" s="1"/>
  <c r="AP341" s="1"/>
  <c r="AQ341" s="1"/>
  <c r="AR341" s="1"/>
  <c r="AS341" s="1"/>
  <c r="AT341" s="1"/>
  <c r="AU341" s="1"/>
  <c r="AV341" s="1"/>
  <c r="AW341" s="1"/>
  <c r="AX341" s="1"/>
  <c r="AY341" s="1"/>
  <c r="AZ341" s="1"/>
  <c r="BA341" s="1"/>
  <c r="BB341" s="1"/>
  <c r="BC341" s="1"/>
  <c r="BD341" s="1"/>
  <c r="BE341" s="1"/>
  <c r="BF341" s="1"/>
  <c r="BG341" s="1"/>
  <c r="BH341" s="1"/>
  <c r="BI341" s="1"/>
  <c r="C344"/>
  <c r="D344" s="1"/>
  <c r="E344" s="1"/>
  <c r="F344" s="1"/>
  <c r="G344" s="1"/>
  <c r="H344" s="1"/>
  <c r="I344" s="1"/>
  <c r="J344" s="1"/>
  <c r="K344" s="1"/>
  <c r="L344" s="1"/>
  <c r="M344" s="1"/>
  <c r="N344" s="1"/>
  <c r="O344" s="1"/>
  <c r="P344" s="1"/>
  <c r="Q344" s="1"/>
  <c r="R344" s="1"/>
  <c r="S344" s="1"/>
  <c r="T344" s="1"/>
  <c r="U344" s="1"/>
  <c r="V344" s="1"/>
  <c r="W344" s="1"/>
  <c r="X344" s="1"/>
  <c r="Y344" s="1"/>
  <c r="Z344" s="1"/>
  <c r="AA344" s="1"/>
  <c r="AB344" s="1"/>
  <c r="AC344" s="1"/>
  <c r="AD344" s="1"/>
  <c r="AE344" s="1"/>
  <c r="AF344" s="1"/>
  <c r="AG344" s="1"/>
  <c r="AH344" s="1"/>
  <c r="AI344" s="1"/>
  <c r="AJ344" s="1"/>
  <c r="AK344" s="1"/>
  <c r="AL344" s="1"/>
  <c r="AM344" s="1"/>
  <c r="AN344" s="1"/>
  <c r="AO344" s="1"/>
  <c r="AP344" s="1"/>
  <c r="AQ344" s="1"/>
  <c r="AR344" s="1"/>
  <c r="AS344" s="1"/>
  <c r="AT344" s="1"/>
  <c r="AU344" s="1"/>
  <c r="AV344" s="1"/>
  <c r="AW344" s="1"/>
  <c r="AX344" s="1"/>
  <c r="AY344" s="1"/>
  <c r="AZ344" s="1"/>
  <c r="BA344" s="1"/>
  <c r="BB344" s="1"/>
  <c r="BC344" s="1"/>
  <c r="BD344" s="1"/>
  <c r="BE344" s="1"/>
  <c r="BF344" s="1"/>
  <c r="BG344" s="1"/>
  <c r="BH344" s="1"/>
  <c r="BI344" s="1"/>
  <c r="F345"/>
  <c r="G345" s="1"/>
  <c r="H345" s="1"/>
  <c r="I345" s="1"/>
  <c r="J345" s="1"/>
  <c r="K345" s="1"/>
  <c r="L345" s="1"/>
  <c r="M345" s="1"/>
  <c r="N345" s="1"/>
  <c r="O345" s="1"/>
  <c r="P345" s="1"/>
  <c r="Q345" s="1"/>
  <c r="R345" s="1"/>
  <c r="S345" s="1"/>
  <c r="T345" s="1"/>
  <c r="U345" s="1"/>
  <c r="V345" s="1"/>
  <c r="W345" s="1"/>
  <c r="X345" s="1"/>
  <c r="Y345" s="1"/>
  <c r="Z345" s="1"/>
  <c r="AA345" s="1"/>
  <c r="AB345" s="1"/>
  <c r="AC345" s="1"/>
  <c r="AD345" s="1"/>
  <c r="AE345" s="1"/>
  <c r="AF345" s="1"/>
  <c r="AG345" s="1"/>
  <c r="AH345" s="1"/>
  <c r="AI345" s="1"/>
  <c r="AJ345" s="1"/>
  <c r="AK345" s="1"/>
  <c r="AL345" s="1"/>
  <c r="AM345" s="1"/>
  <c r="AN345" s="1"/>
  <c r="AO345" s="1"/>
  <c r="AP345" s="1"/>
  <c r="AQ345" s="1"/>
  <c r="AR345" s="1"/>
  <c r="AS345" s="1"/>
  <c r="AT345" s="1"/>
  <c r="AU345" s="1"/>
  <c r="AV345" s="1"/>
  <c r="AW345" s="1"/>
  <c r="AX345" s="1"/>
  <c r="AY345" s="1"/>
  <c r="AZ345" s="1"/>
  <c r="BA345" s="1"/>
  <c r="BB345" s="1"/>
  <c r="BC345" s="1"/>
  <c r="BD345" s="1"/>
  <c r="BE345" s="1"/>
  <c r="BF345" s="1"/>
  <c r="BG345" s="1"/>
  <c r="BH345" s="1"/>
  <c r="BI345" s="1"/>
  <c r="C348"/>
  <c r="D348" s="1"/>
  <c r="E348" s="1"/>
  <c r="F348" s="1"/>
  <c r="G348" s="1"/>
  <c r="H348" s="1"/>
  <c r="I348" s="1"/>
  <c r="J348" s="1"/>
  <c r="K348" s="1"/>
  <c r="L348" s="1"/>
  <c r="M348" s="1"/>
  <c r="N348" s="1"/>
  <c r="O348" s="1"/>
  <c r="P348" s="1"/>
  <c r="Q348" s="1"/>
  <c r="R348" s="1"/>
  <c r="S348" s="1"/>
  <c r="T348" s="1"/>
  <c r="U348" s="1"/>
  <c r="V348" s="1"/>
  <c r="W348" s="1"/>
  <c r="X348" s="1"/>
  <c r="Y348" s="1"/>
  <c r="Z348" s="1"/>
  <c r="AA348" s="1"/>
  <c r="AB348" s="1"/>
  <c r="AC348" s="1"/>
  <c r="AD348" s="1"/>
  <c r="AE348" s="1"/>
  <c r="AF348" s="1"/>
  <c r="AG348" s="1"/>
  <c r="AH348" s="1"/>
  <c r="AI348" s="1"/>
  <c r="AJ348" s="1"/>
  <c r="AK348" s="1"/>
  <c r="AL348" s="1"/>
  <c r="AM348" s="1"/>
  <c r="AN348" s="1"/>
  <c r="AO348" s="1"/>
  <c r="AP348" s="1"/>
  <c r="AQ348" s="1"/>
  <c r="AR348" s="1"/>
  <c r="AS348" s="1"/>
  <c r="AT348" s="1"/>
  <c r="AU348" s="1"/>
  <c r="AV348" s="1"/>
  <c r="AW348" s="1"/>
  <c r="AX348" s="1"/>
  <c r="AY348" s="1"/>
  <c r="AZ348" s="1"/>
  <c r="BA348" s="1"/>
  <c r="BB348" s="1"/>
  <c r="BC348" s="1"/>
  <c r="BD348" s="1"/>
  <c r="BE348" s="1"/>
  <c r="BF348" s="1"/>
  <c r="BG348" s="1"/>
  <c r="BH348" s="1"/>
  <c r="BI348" s="1"/>
  <c r="C349"/>
  <c r="D349" s="1"/>
  <c r="E349" s="1"/>
  <c r="F349" s="1"/>
  <c r="G349" s="1"/>
  <c r="H349" s="1"/>
  <c r="I349" s="1"/>
  <c r="J349" s="1"/>
  <c r="K349" s="1"/>
  <c r="L349" s="1"/>
  <c r="M349" s="1"/>
  <c r="N349" s="1"/>
  <c r="O349" s="1"/>
  <c r="P349" s="1"/>
  <c r="Q349" s="1"/>
  <c r="R349" s="1"/>
  <c r="S349" s="1"/>
  <c r="T349" s="1"/>
  <c r="U349" s="1"/>
  <c r="V349" s="1"/>
  <c r="W349" s="1"/>
  <c r="X349" s="1"/>
  <c r="Y349" s="1"/>
  <c r="Z349" s="1"/>
  <c r="AA349" s="1"/>
  <c r="AB349" s="1"/>
  <c r="AC349" s="1"/>
  <c r="AD349" s="1"/>
  <c r="AE349" s="1"/>
  <c r="AF349" s="1"/>
  <c r="AG349" s="1"/>
  <c r="AH349" s="1"/>
  <c r="AI349" s="1"/>
  <c r="AJ349" s="1"/>
  <c r="AK349" s="1"/>
  <c r="AL349" s="1"/>
  <c r="AM349" s="1"/>
  <c r="AN349" s="1"/>
  <c r="AO349" s="1"/>
  <c r="AP349" s="1"/>
  <c r="AQ349" s="1"/>
  <c r="AR349" s="1"/>
  <c r="AS349" s="1"/>
  <c r="AT349" s="1"/>
  <c r="AU349" s="1"/>
  <c r="AV349" s="1"/>
  <c r="AW349" s="1"/>
  <c r="AX349" s="1"/>
  <c r="AY349" s="1"/>
  <c r="AZ349" s="1"/>
  <c r="BA349" s="1"/>
  <c r="BB349" s="1"/>
  <c r="BC349" s="1"/>
  <c r="BD349" s="1"/>
  <c r="BE349" s="1"/>
  <c r="BF349" s="1"/>
  <c r="BG349" s="1"/>
  <c r="BH349" s="1"/>
  <c r="BI349" s="1"/>
  <c r="C352"/>
  <c r="D352" s="1"/>
  <c r="E352" s="1"/>
  <c r="F352" s="1"/>
  <c r="G352" s="1"/>
  <c r="H352" s="1"/>
  <c r="I352" s="1"/>
  <c r="J352" s="1"/>
  <c r="K352" s="1"/>
  <c r="L352" s="1"/>
  <c r="M352" s="1"/>
  <c r="N352" s="1"/>
  <c r="O352" s="1"/>
  <c r="P352" s="1"/>
  <c r="Q352" s="1"/>
  <c r="R352" s="1"/>
  <c r="S352" s="1"/>
  <c r="T352" s="1"/>
  <c r="U352" s="1"/>
  <c r="V352" s="1"/>
  <c r="W352" s="1"/>
  <c r="X352" s="1"/>
  <c r="Y352" s="1"/>
  <c r="Z352" s="1"/>
  <c r="AA352" s="1"/>
  <c r="AB352" s="1"/>
  <c r="AC352" s="1"/>
  <c r="AD352" s="1"/>
  <c r="AE352" s="1"/>
  <c r="AF352" s="1"/>
  <c r="AG352" s="1"/>
  <c r="AH352" s="1"/>
  <c r="AI352" s="1"/>
  <c r="AJ352" s="1"/>
  <c r="AK352" s="1"/>
  <c r="AL352" s="1"/>
  <c r="AM352" s="1"/>
  <c r="AN352" s="1"/>
  <c r="AO352" s="1"/>
  <c r="AP352" s="1"/>
  <c r="AQ352" s="1"/>
  <c r="AR352" s="1"/>
  <c r="AS352" s="1"/>
  <c r="AT352" s="1"/>
  <c r="AU352" s="1"/>
  <c r="AV352" s="1"/>
  <c r="AW352" s="1"/>
  <c r="AX352" s="1"/>
  <c r="AY352" s="1"/>
  <c r="AZ352" s="1"/>
  <c r="BA352" s="1"/>
  <c r="BB352" s="1"/>
  <c r="BC352" s="1"/>
  <c r="BD352" s="1"/>
  <c r="BE352" s="1"/>
  <c r="BF352" s="1"/>
  <c r="BG352" s="1"/>
  <c r="BH352" s="1"/>
  <c r="BI352" s="1"/>
  <c r="C353"/>
  <c r="D353" s="1"/>
  <c r="E353" s="1"/>
  <c r="F353" s="1"/>
  <c r="G353" s="1"/>
  <c r="H353" s="1"/>
  <c r="I353" s="1"/>
  <c r="J353" s="1"/>
  <c r="K353" s="1"/>
  <c r="L353" s="1"/>
  <c r="M353" s="1"/>
  <c r="N353" s="1"/>
  <c r="O353" s="1"/>
  <c r="P353" s="1"/>
  <c r="Q353" s="1"/>
  <c r="R353" s="1"/>
  <c r="S353" s="1"/>
  <c r="T353" s="1"/>
  <c r="U353" s="1"/>
  <c r="V353" s="1"/>
  <c r="W353" s="1"/>
  <c r="X353" s="1"/>
  <c r="Y353" s="1"/>
  <c r="Z353" s="1"/>
  <c r="AA353" s="1"/>
  <c r="AB353" s="1"/>
  <c r="AC353" s="1"/>
  <c r="AD353" s="1"/>
  <c r="AE353" s="1"/>
  <c r="AF353" s="1"/>
  <c r="AG353" s="1"/>
  <c r="AH353" s="1"/>
  <c r="AI353" s="1"/>
  <c r="AJ353" s="1"/>
  <c r="AK353" s="1"/>
  <c r="AL353" s="1"/>
  <c r="AM353" s="1"/>
  <c r="AN353" s="1"/>
  <c r="AO353" s="1"/>
  <c r="AP353" s="1"/>
  <c r="AQ353" s="1"/>
  <c r="AR353" s="1"/>
  <c r="AS353" s="1"/>
  <c r="AT353" s="1"/>
  <c r="AU353" s="1"/>
  <c r="AV353" s="1"/>
  <c r="AW353" s="1"/>
  <c r="AX353" s="1"/>
  <c r="AY353" s="1"/>
  <c r="AZ353" s="1"/>
  <c r="BA353" s="1"/>
  <c r="BB353" s="1"/>
  <c r="BC353" s="1"/>
  <c r="BD353" s="1"/>
  <c r="BE353" s="1"/>
  <c r="BF353" s="1"/>
  <c r="BG353" s="1"/>
  <c r="BH353" s="1"/>
  <c r="BI353" s="1"/>
  <c r="C354"/>
  <c r="C356" s="1"/>
  <c r="C358" s="1"/>
  <c r="C355"/>
  <c r="D355" s="1"/>
  <c r="B356"/>
  <c r="B358" s="1"/>
  <c r="B357"/>
  <c r="B359" s="1"/>
  <c r="C360"/>
  <c r="D360" s="1"/>
  <c r="E360" s="1"/>
  <c r="F360" s="1"/>
  <c r="G360" s="1"/>
  <c r="H360" s="1"/>
  <c r="I360" s="1"/>
  <c r="J360" s="1"/>
  <c r="K360" s="1"/>
  <c r="L360" s="1"/>
  <c r="M360" s="1"/>
  <c r="N360" s="1"/>
  <c r="O360" s="1"/>
  <c r="P360" s="1"/>
  <c r="Q360" s="1"/>
  <c r="R360" s="1"/>
  <c r="S360" s="1"/>
  <c r="T360" s="1"/>
  <c r="U360" s="1"/>
  <c r="V360" s="1"/>
  <c r="W360" s="1"/>
  <c r="X360" s="1"/>
  <c r="Y360" s="1"/>
  <c r="Z360" s="1"/>
  <c r="AA360" s="1"/>
  <c r="AB360" s="1"/>
  <c r="AC360" s="1"/>
  <c r="AD360" s="1"/>
  <c r="AE360" s="1"/>
  <c r="AF360" s="1"/>
  <c r="AG360" s="1"/>
  <c r="AH360" s="1"/>
  <c r="AI360" s="1"/>
  <c r="AJ360" s="1"/>
  <c r="AK360" s="1"/>
  <c r="AL360" s="1"/>
  <c r="AM360" s="1"/>
  <c r="AN360" s="1"/>
  <c r="AO360" s="1"/>
  <c r="AP360" s="1"/>
  <c r="AQ360" s="1"/>
  <c r="AR360" s="1"/>
  <c r="AS360" s="1"/>
  <c r="AT360" s="1"/>
  <c r="AU360" s="1"/>
  <c r="AV360" s="1"/>
  <c r="AW360" s="1"/>
  <c r="AX360" s="1"/>
  <c r="AY360" s="1"/>
  <c r="AZ360" s="1"/>
  <c r="BA360" s="1"/>
  <c r="BB360" s="1"/>
  <c r="BC360" s="1"/>
  <c r="BD360" s="1"/>
  <c r="BE360" s="1"/>
  <c r="BF360" s="1"/>
  <c r="BG360" s="1"/>
  <c r="BH360" s="1"/>
  <c r="BI360" s="1"/>
  <c r="AF363"/>
  <c r="AG363" s="1"/>
  <c r="AH363" s="1"/>
  <c r="AI363" s="1"/>
  <c r="AJ363" s="1"/>
  <c r="AK363" s="1"/>
  <c r="AL363" s="1"/>
  <c r="AM363" s="1"/>
  <c r="AN363" s="1"/>
  <c r="AO363" s="1"/>
  <c r="AP363" s="1"/>
  <c r="AQ363" s="1"/>
  <c r="AR363" s="1"/>
  <c r="AS363" s="1"/>
  <c r="AT363" s="1"/>
  <c r="AU363" s="1"/>
  <c r="AV363" s="1"/>
  <c r="AW363" s="1"/>
  <c r="AX363" s="1"/>
  <c r="AY363" s="1"/>
  <c r="AZ363" s="1"/>
  <c r="BA363" s="1"/>
  <c r="BB363" s="1"/>
  <c r="BC363" s="1"/>
  <c r="BD363" s="1"/>
  <c r="BE363" s="1"/>
  <c r="BF363" s="1"/>
  <c r="BG363" s="1"/>
  <c r="BH363" s="1"/>
  <c r="BI363" s="1"/>
  <c r="AF364"/>
  <c r="AG364" s="1"/>
  <c r="AH364" s="1"/>
  <c r="AI364" s="1"/>
  <c r="AJ364" s="1"/>
  <c r="AK364" s="1"/>
  <c r="AL364" s="1"/>
  <c r="AM364" s="1"/>
  <c r="AN364" s="1"/>
  <c r="AO364" s="1"/>
  <c r="AP364" s="1"/>
  <c r="AQ364" s="1"/>
  <c r="AR364" s="1"/>
  <c r="AS364" s="1"/>
  <c r="AT364" s="1"/>
  <c r="AU364" s="1"/>
  <c r="AV364" s="1"/>
  <c r="AW364" s="1"/>
  <c r="AX364" s="1"/>
  <c r="AY364" s="1"/>
  <c r="AZ364" s="1"/>
  <c r="BA364" s="1"/>
  <c r="BB364" s="1"/>
  <c r="BC364" s="1"/>
  <c r="BD364" s="1"/>
  <c r="BE364" s="1"/>
  <c r="BF364" s="1"/>
  <c r="BG364" s="1"/>
  <c r="BH364" s="1"/>
  <c r="BI364" s="1"/>
  <c r="C365"/>
  <c r="D365" s="1"/>
  <c r="E365" s="1"/>
  <c r="F365" s="1"/>
  <c r="G365" s="1"/>
  <c r="H365" s="1"/>
  <c r="I365" s="1"/>
  <c r="J365" s="1"/>
  <c r="K365" s="1"/>
  <c r="L365" s="1"/>
  <c r="M365" s="1"/>
  <c r="N365" s="1"/>
  <c r="O365" s="1"/>
  <c r="P365" s="1"/>
  <c r="Q365" s="1"/>
  <c r="R365" s="1"/>
  <c r="S365" s="1"/>
  <c r="T365" s="1"/>
  <c r="U365" s="1"/>
  <c r="V365" s="1"/>
  <c r="W365" s="1"/>
  <c r="X365" s="1"/>
  <c r="Y365" s="1"/>
  <c r="Z365" s="1"/>
  <c r="AA365" s="1"/>
  <c r="AB365" s="1"/>
  <c r="AC365" s="1"/>
  <c r="AD365" s="1"/>
  <c r="AE365" s="1"/>
  <c r="AF365" s="1"/>
  <c r="AG365" s="1"/>
  <c r="AH365" s="1"/>
  <c r="AI365" s="1"/>
  <c r="AJ365" s="1"/>
  <c r="AK365" s="1"/>
  <c r="AL365" s="1"/>
  <c r="AM365" s="1"/>
  <c r="AN365" s="1"/>
  <c r="AO365" s="1"/>
  <c r="AP365" s="1"/>
  <c r="AQ365" s="1"/>
  <c r="AR365" s="1"/>
  <c r="AS365" s="1"/>
  <c r="AT365" s="1"/>
  <c r="AU365" s="1"/>
  <c r="AV365" s="1"/>
  <c r="AW365" s="1"/>
  <c r="AX365" s="1"/>
  <c r="AY365" s="1"/>
  <c r="AZ365" s="1"/>
  <c r="BA365" s="1"/>
  <c r="BB365" s="1"/>
  <c r="BC365" s="1"/>
  <c r="BD365" s="1"/>
  <c r="BE365" s="1"/>
  <c r="BF365" s="1"/>
  <c r="BG365" s="1"/>
  <c r="BH365" s="1"/>
  <c r="BI365" s="1"/>
  <c r="C368"/>
  <c r="D368" s="1"/>
  <c r="E368" s="1"/>
  <c r="F368" s="1"/>
  <c r="G368" s="1"/>
  <c r="H368" s="1"/>
  <c r="I368" s="1"/>
  <c r="J368" s="1"/>
  <c r="K368" s="1"/>
  <c r="L368" s="1"/>
  <c r="M368" s="1"/>
  <c r="N368" s="1"/>
  <c r="O368" s="1"/>
  <c r="P368" s="1"/>
  <c r="Q368" s="1"/>
  <c r="R368" s="1"/>
  <c r="S368" s="1"/>
  <c r="T368" s="1"/>
  <c r="U368" s="1"/>
  <c r="V368" s="1"/>
  <c r="W368" s="1"/>
  <c r="X368" s="1"/>
  <c r="Y368" s="1"/>
  <c r="Z368" s="1"/>
  <c r="AA368" s="1"/>
  <c r="AB368" s="1"/>
  <c r="AC368" s="1"/>
  <c r="AD368" s="1"/>
  <c r="AE368" s="1"/>
  <c r="AF368" s="1"/>
  <c r="C373"/>
  <c r="D373" s="1"/>
  <c r="E373" s="1"/>
  <c r="F373" s="1"/>
  <c r="G373" s="1"/>
  <c r="H373" s="1"/>
  <c r="I373" s="1"/>
  <c r="J373" s="1"/>
  <c r="K373" s="1"/>
  <c r="L373" s="1"/>
  <c r="M373" s="1"/>
  <c r="N373" s="1"/>
  <c r="O373" s="1"/>
  <c r="P373" s="1"/>
  <c r="Q373" s="1"/>
  <c r="R373" s="1"/>
  <c r="S373" s="1"/>
  <c r="T373" s="1"/>
  <c r="U373" s="1"/>
  <c r="V373" s="1"/>
  <c r="W373" s="1"/>
  <c r="X373" s="1"/>
  <c r="Y373" s="1"/>
  <c r="Z373" s="1"/>
  <c r="AA373" s="1"/>
  <c r="AB373" s="1"/>
  <c r="AC373" s="1"/>
  <c r="AD373" s="1"/>
  <c r="AE373" s="1"/>
  <c r="AF373" s="1"/>
  <c r="AG373" s="1"/>
  <c r="AH373" s="1"/>
  <c r="AI373" s="1"/>
  <c r="AJ373" s="1"/>
  <c r="AK373" s="1"/>
  <c r="AL373" s="1"/>
  <c r="AM373" s="1"/>
  <c r="AN373" s="1"/>
  <c r="AO373" s="1"/>
  <c r="AP373" s="1"/>
  <c r="AQ373" s="1"/>
  <c r="AR373" s="1"/>
  <c r="AS373" s="1"/>
  <c r="AT373" s="1"/>
  <c r="AU373" s="1"/>
  <c r="AV373" s="1"/>
  <c r="AW373" s="1"/>
  <c r="AX373" s="1"/>
  <c r="AY373" s="1"/>
  <c r="AZ373" s="1"/>
  <c r="BA373" s="1"/>
  <c r="BB373" s="1"/>
  <c r="BC373" s="1"/>
  <c r="BD373" s="1"/>
  <c r="BE373" s="1"/>
  <c r="BF373" s="1"/>
  <c r="BG373" s="1"/>
  <c r="BH373" s="1"/>
  <c r="BI373" s="1"/>
  <c r="C374"/>
  <c r="D374" s="1"/>
  <c r="E374" s="1"/>
  <c r="F374" s="1"/>
  <c r="G374" s="1"/>
  <c r="H374" s="1"/>
  <c r="I374" s="1"/>
  <c r="J374" s="1"/>
  <c r="K374" s="1"/>
  <c r="L374" s="1"/>
  <c r="M374" s="1"/>
  <c r="N374" s="1"/>
  <c r="O374" s="1"/>
  <c r="P374" s="1"/>
  <c r="Q374" s="1"/>
  <c r="R374" s="1"/>
  <c r="S374" s="1"/>
  <c r="T374" s="1"/>
  <c r="U374" s="1"/>
  <c r="V374" s="1"/>
  <c r="W374" s="1"/>
  <c r="X374" s="1"/>
  <c r="Y374" s="1"/>
  <c r="Z374" s="1"/>
  <c r="AA374" s="1"/>
  <c r="AB374" s="1"/>
  <c r="AC374" s="1"/>
  <c r="AD374" s="1"/>
  <c r="AE374" s="1"/>
  <c r="AF374" s="1"/>
  <c r="AG374" s="1"/>
  <c r="AH374" s="1"/>
  <c r="AI374" s="1"/>
  <c r="AJ374" s="1"/>
  <c r="AK374" s="1"/>
  <c r="AL374" s="1"/>
  <c r="AM374" s="1"/>
  <c r="AN374" s="1"/>
  <c r="AO374" s="1"/>
  <c r="AP374" s="1"/>
  <c r="AQ374" s="1"/>
  <c r="AR374" s="1"/>
  <c r="AS374" s="1"/>
  <c r="AT374" s="1"/>
  <c r="AU374" s="1"/>
  <c r="AV374" s="1"/>
  <c r="AW374" s="1"/>
  <c r="AX374" s="1"/>
  <c r="AY374" s="1"/>
  <c r="AZ374" s="1"/>
  <c r="BA374" s="1"/>
  <c r="BB374" s="1"/>
  <c r="BC374" s="1"/>
  <c r="BD374" s="1"/>
  <c r="BE374" s="1"/>
  <c r="BF374" s="1"/>
  <c r="BG374" s="1"/>
  <c r="BH374" s="1"/>
  <c r="BI374" s="1"/>
  <c r="F375"/>
  <c r="G375" s="1"/>
  <c r="H375" s="1"/>
  <c r="I375" s="1"/>
  <c r="J375" s="1"/>
  <c r="K375" s="1"/>
  <c r="L375" s="1"/>
  <c r="M375" s="1"/>
  <c r="N375" s="1"/>
  <c r="P375"/>
  <c r="Q375" s="1"/>
  <c r="R375" s="1"/>
  <c r="S375" s="1"/>
  <c r="U375"/>
  <c r="V375" s="1"/>
  <c r="X375"/>
  <c r="Y375" s="1"/>
  <c r="Z375" s="1"/>
  <c r="AB375"/>
  <c r="AC375" s="1"/>
  <c r="AD375" s="1"/>
  <c r="AE375" s="1"/>
  <c r="AG375"/>
  <c r="AH375" s="1"/>
  <c r="AI375" s="1"/>
  <c r="AJ375" s="1"/>
  <c r="AK375" s="1"/>
  <c r="AL375" s="1"/>
  <c r="AN375"/>
  <c r="AO375" s="1"/>
  <c r="AP375" s="1"/>
  <c r="AQ375" s="1"/>
  <c r="AR375" s="1"/>
  <c r="AS375" s="1"/>
  <c r="AT375" s="1"/>
  <c r="AU375" s="1"/>
  <c r="AV375" s="1"/>
  <c r="AW375" s="1"/>
  <c r="AY375"/>
  <c r="AZ375" s="1"/>
  <c r="BA375" s="1"/>
  <c r="BB375" s="1"/>
  <c r="BC375" s="1"/>
  <c r="BD375" s="1"/>
  <c r="BE375" s="1"/>
  <c r="BF375" s="1"/>
  <c r="BG375" s="1"/>
  <c r="BH375" s="1"/>
  <c r="C378"/>
  <c r="D378" s="1"/>
  <c r="E378" s="1"/>
  <c r="F378" s="1"/>
  <c r="G378" s="1"/>
  <c r="H378" s="1"/>
  <c r="I378" s="1"/>
  <c r="J378" s="1"/>
  <c r="K378" s="1"/>
  <c r="L378" s="1"/>
  <c r="M378" s="1"/>
  <c r="N378" s="1"/>
  <c r="O378" s="1"/>
  <c r="P378" s="1"/>
  <c r="Q378" s="1"/>
  <c r="R378" s="1"/>
  <c r="S378" s="1"/>
  <c r="T378" s="1"/>
  <c r="U378" s="1"/>
  <c r="V378" s="1"/>
  <c r="W378" s="1"/>
  <c r="X378" s="1"/>
  <c r="Y378" s="1"/>
  <c r="Z378" s="1"/>
  <c r="AA378" s="1"/>
  <c r="AB378" s="1"/>
  <c r="AC378" s="1"/>
  <c r="AD378" s="1"/>
  <c r="AE378" s="1"/>
  <c r="AF378" s="1"/>
  <c r="AG378" s="1"/>
  <c r="AH378" s="1"/>
  <c r="AI378" s="1"/>
  <c r="AJ378" s="1"/>
  <c r="AK378" s="1"/>
  <c r="AL378" s="1"/>
  <c r="AM378" s="1"/>
  <c r="AN378" s="1"/>
  <c r="AO378" s="1"/>
  <c r="AP378" s="1"/>
  <c r="AQ378" s="1"/>
  <c r="AR378" s="1"/>
  <c r="AS378" s="1"/>
  <c r="AT378" s="1"/>
  <c r="AU378" s="1"/>
  <c r="AV378" s="1"/>
  <c r="AW378" s="1"/>
  <c r="AX378" s="1"/>
  <c r="AY378" s="1"/>
  <c r="AZ378" s="1"/>
  <c r="BA378" s="1"/>
  <c r="BB378" s="1"/>
  <c r="BC378" s="1"/>
  <c r="BD378" s="1"/>
  <c r="BE378" s="1"/>
  <c r="BF378" s="1"/>
  <c r="BG378" s="1"/>
  <c r="BH378" s="1"/>
  <c r="BI378" s="1"/>
  <c r="C379"/>
  <c r="D379" s="1"/>
  <c r="E379" s="1"/>
  <c r="F379" s="1"/>
  <c r="G379" s="1"/>
  <c r="H379" s="1"/>
  <c r="I379" s="1"/>
  <c r="J379" s="1"/>
  <c r="K379" s="1"/>
  <c r="L379" s="1"/>
  <c r="M379" s="1"/>
  <c r="N379" s="1"/>
  <c r="O379" s="1"/>
  <c r="P379" s="1"/>
  <c r="Q379" s="1"/>
  <c r="R379" s="1"/>
  <c r="S379" s="1"/>
  <c r="T379" s="1"/>
  <c r="U379" s="1"/>
  <c r="V379" s="1"/>
  <c r="W379" s="1"/>
  <c r="X379" s="1"/>
  <c r="Y379" s="1"/>
  <c r="Z379" s="1"/>
  <c r="AA379" s="1"/>
  <c r="AB379" s="1"/>
  <c r="AC379" s="1"/>
  <c r="AD379" s="1"/>
  <c r="AE379" s="1"/>
  <c r="AF379" s="1"/>
  <c r="AG379" s="1"/>
  <c r="AH379" s="1"/>
  <c r="AI379" s="1"/>
  <c r="AJ379" s="1"/>
  <c r="AK379" s="1"/>
  <c r="AL379" s="1"/>
  <c r="AM379" s="1"/>
  <c r="AN379" s="1"/>
  <c r="AO379" s="1"/>
  <c r="AP379" s="1"/>
  <c r="AQ379" s="1"/>
  <c r="AR379" s="1"/>
  <c r="AS379" s="1"/>
  <c r="AT379" s="1"/>
  <c r="AU379" s="1"/>
  <c r="AV379" s="1"/>
  <c r="AW379" s="1"/>
  <c r="AX379" s="1"/>
  <c r="AY379" s="1"/>
  <c r="AZ379" s="1"/>
  <c r="BA379" s="1"/>
  <c r="BB379" s="1"/>
  <c r="BC379" s="1"/>
  <c r="BD379" s="1"/>
  <c r="BE379" s="1"/>
  <c r="BF379" s="1"/>
  <c r="BG379" s="1"/>
  <c r="BH379" s="1"/>
  <c r="BI379" s="1"/>
  <c r="C380"/>
  <c r="D380" s="1"/>
  <c r="E380" s="1"/>
  <c r="F380" s="1"/>
  <c r="G380" s="1"/>
  <c r="H380" s="1"/>
  <c r="I380" s="1"/>
  <c r="J380" s="1"/>
  <c r="K380" s="1"/>
  <c r="L380" s="1"/>
  <c r="M380" s="1"/>
  <c r="N380" s="1"/>
  <c r="O380" s="1"/>
  <c r="P380" s="1"/>
  <c r="Q380" s="1"/>
  <c r="R380" s="1"/>
  <c r="S380" s="1"/>
  <c r="T380" s="1"/>
  <c r="U380" s="1"/>
  <c r="V380" s="1"/>
  <c r="W380" s="1"/>
  <c r="X380" s="1"/>
  <c r="Y380" s="1"/>
  <c r="Z380" s="1"/>
  <c r="AA380" s="1"/>
  <c r="AB380" s="1"/>
  <c r="AC380" s="1"/>
  <c r="AD380" s="1"/>
  <c r="AE380" s="1"/>
  <c r="AF380" s="1"/>
  <c r="AG380" s="1"/>
  <c r="AH380" s="1"/>
  <c r="AI380" s="1"/>
  <c r="AJ380" s="1"/>
  <c r="AK380" s="1"/>
  <c r="AL380" s="1"/>
  <c r="AM380" s="1"/>
  <c r="AN380" s="1"/>
  <c r="AO380" s="1"/>
  <c r="AP380" s="1"/>
  <c r="AQ380" s="1"/>
  <c r="AR380" s="1"/>
  <c r="AS380" s="1"/>
  <c r="AT380" s="1"/>
  <c r="AU380" s="1"/>
  <c r="AV380" s="1"/>
  <c r="AW380" s="1"/>
  <c r="AX380" s="1"/>
  <c r="AY380" s="1"/>
  <c r="AZ380" s="1"/>
  <c r="BA380" s="1"/>
  <c r="BB380" s="1"/>
  <c r="BC380" s="1"/>
  <c r="BD380" s="1"/>
  <c r="BE380" s="1"/>
  <c r="BF380" s="1"/>
  <c r="BG380" s="1"/>
  <c r="BH380" s="1"/>
  <c r="BI380" s="1"/>
  <c r="J381"/>
  <c r="K381" s="1"/>
  <c r="L381" s="1"/>
  <c r="M381" s="1"/>
  <c r="N381" s="1"/>
  <c r="O381" s="1"/>
  <c r="P381" s="1"/>
  <c r="Q381" s="1"/>
  <c r="R381" s="1"/>
  <c r="S381" s="1"/>
  <c r="T381" s="1"/>
  <c r="U381" s="1"/>
  <c r="V381" s="1"/>
  <c r="W381" s="1"/>
  <c r="X381" s="1"/>
  <c r="Y381" s="1"/>
  <c r="Z381" s="1"/>
  <c r="AA381" s="1"/>
  <c r="AB381" s="1"/>
  <c r="AC381" s="1"/>
  <c r="AD381" s="1"/>
  <c r="AE381" s="1"/>
  <c r="AF381" s="1"/>
  <c r="AG381" s="1"/>
  <c r="AH381" s="1"/>
  <c r="AI381" s="1"/>
  <c r="AJ381" s="1"/>
  <c r="AK381" s="1"/>
  <c r="AL381" s="1"/>
  <c r="AM381" s="1"/>
  <c r="AN381" s="1"/>
  <c r="AO381" s="1"/>
  <c r="AP381" s="1"/>
  <c r="AQ381" s="1"/>
  <c r="AR381" s="1"/>
  <c r="AS381" s="1"/>
  <c r="AT381" s="1"/>
  <c r="AU381" s="1"/>
  <c r="AV381" s="1"/>
  <c r="AW381" s="1"/>
  <c r="AX381" s="1"/>
  <c r="AY381" s="1"/>
  <c r="AZ381" s="1"/>
  <c r="BA381" s="1"/>
  <c r="BB381" s="1"/>
  <c r="BC381" s="1"/>
  <c r="BD381" s="1"/>
  <c r="BE381" s="1"/>
  <c r="BF381" s="1"/>
  <c r="BG381" s="1"/>
  <c r="BH381" s="1"/>
  <c r="BI381" s="1"/>
  <c r="C385"/>
  <c r="D385" s="1"/>
  <c r="E385" s="1"/>
  <c r="F385" s="1"/>
  <c r="G385" s="1"/>
  <c r="H385" s="1"/>
  <c r="I385" s="1"/>
  <c r="J385" s="1"/>
  <c r="K385" s="1"/>
  <c r="L385" s="1"/>
  <c r="M385" s="1"/>
  <c r="N385" s="1"/>
  <c r="O385" s="1"/>
  <c r="P385" s="1"/>
  <c r="Q385" s="1"/>
  <c r="R385" s="1"/>
  <c r="S385" s="1"/>
  <c r="T385" s="1"/>
  <c r="U385" s="1"/>
  <c r="C386"/>
  <c r="D386" s="1"/>
  <c r="E386" s="1"/>
  <c r="F386" s="1"/>
  <c r="G386" s="1"/>
  <c r="H386" s="1"/>
  <c r="I386" s="1"/>
  <c r="J386" s="1"/>
  <c r="K386" s="1"/>
  <c r="L386" s="1"/>
  <c r="M386" s="1"/>
  <c r="N386" s="1"/>
  <c r="O386" s="1"/>
  <c r="P386" s="1"/>
  <c r="Q386" s="1"/>
  <c r="R386" s="1"/>
  <c r="S386" s="1"/>
  <c r="T386" s="1"/>
  <c r="U386" s="1"/>
  <c r="V386" s="1"/>
  <c r="W386" s="1"/>
  <c r="X386" s="1"/>
  <c r="Y386" s="1"/>
  <c r="Z386" s="1"/>
  <c r="AA386" s="1"/>
  <c r="AB386" s="1"/>
  <c r="AC386" s="1"/>
  <c r="AD386" s="1"/>
  <c r="AE386" s="1"/>
  <c r="AF386" s="1"/>
  <c r="AG386" s="1"/>
  <c r="AH386" s="1"/>
  <c r="AI386" s="1"/>
  <c r="AJ386" s="1"/>
  <c r="AK386" s="1"/>
  <c r="AL386" s="1"/>
  <c r="AM386" s="1"/>
  <c r="AN386" s="1"/>
  <c r="AO386" s="1"/>
  <c r="AP386" s="1"/>
  <c r="AQ386" s="1"/>
  <c r="AR386" s="1"/>
  <c r="AS386" s="1"/>
  <c r="AT386" s="1"/>
  <c r="AU386" s="1"/>
  <c r="AV386" s="1"/>
  <c r="AW386" s="1"/>
  <c r="AX386" s="1"/>
  <c r="AY386" s="1"/>
  <c r="AZ386" s="1"/>
  <c r="BA386" s="1"/>
  <c r="BB386" s="1"/>
  <c r="BC386" s="1"/>
  <c r="BD386" s="1"/>
  <c r="BE386" s="1"/>
  <c r="BF386" s="1"/>
  <c r="BG386" s="1"/>
  <c r="BH386" s="1"/>
  <c r="BI386" s="1"/>
  <c r="C387"/>
  <c r="D387" s="1"/>
  <c r="E387" s="1"/>
  <c r="F387" s="1"/>
  <c r="G387" s="1"/>
  <c r="H387" s="1"/>
  <c r="I387" s="1"/>
  <c r="J387" s="1"/>
  <c r="K387" s="1"/>
  <c r="L387" s="1"/>
  <c r="M387" s="1"/>
  <c r="N387" s="1"/>
  <c r="O387" s="1"/>
  <c r="P387" s="1"/>
  <c r="Q387" s="1"/>
  <c r="R387" s="1"/>
  <c r="S387" s="1"/>
  <c r="T387" s="1"/>
  <c r="U387" s="1"/>
  <c r="V387" s="1"/>
  <c r="W387" s="1"/>
  <c r="X387" s="1"/>
  <c r="Y387" s="1"/>
  <c r="Z387" s="1"/>
  <c r="AA387" s="1"/>
  <c r="AB387" s="1"/>
  <c r="AC387" s="1"/>
  <c r="AD387" s="1"/>
  <c r="AE387" s="1"/>
  <c r="AF387" s="1"/>
  <c r="AG387" s="1"/>
  <c r="AH387" s="1"/>
  <c r="AI387" s="1"/>
  <c r="AJ387" s="1"/>
  <c r="AK387" s="1"/>
  <c r="AL387" s="1"/>
  <c r="AM387" s="1"/>
  <c r="AN387" s="1"/>
  <c r="AO387" s="1"/>
  <c r="AP387" s="1"/>
  <c r="AQ387" s="1"/>
  <c r="AR387" s="1"/>
  <c r="AS387" s="1"/>
  <c r="AT387" s="1"/>
  <c r="AU387" s="1"/>
  <c r="AV387" s="1"/>
  <c r="AW387" s="1"/>
  <c r="AX387" s="1"/>
  <c r="AY387" s="1"/>
  <c r="AZ387" s="1"/>
  <c r="BA387" s="1"/>
  <c r="BB387" s="1"/>
  <c r="BC387" s="1"/>
  <c r="BD387" s="1"/>
  <c r="BE387" s="1"/>
  <c r="BF387" s="1"/>
  <c r="BG387" s="1"/>
  <c r="BH387" s="1"/>
  <c r="BI387" s="1"/>
  <c r="C388"/>
  <c r="D388" s="1"/>
  <c r="E388" s="1"/>
  <c r="F388" s="1"/>
  <c r="G388" s="1"/>
  <c r="H388" s="1"/>
  <c r="I388" s="1"/>
  <c r="J388" s="1"/>
  <c r="K388" s="1"/>
  <c r="L388" s="1"/>
  <c r="M388" s="1"/>
  <c r="N388" s="1"/>
  <c r="O388" s="1"/>
  <c r="P388" s="1"/>
  <c r="Q388" s="1"/>
  <c r="R388" s="1"/>
  <c r="S388" s="1"/>
  <c r="T388" s="1"/>
  <c r="U388" s="1"/>
  <c r="V388" s="1"/>
  <c r="W388" s="1"/>
  <c r="X388" s="1"/>
  <c r="Y388" s="1"/>
  <c r="Z388" s="1"/>
  <c r="AA388" s="1"/>
  <c r="AB388" s="1"/>
  <c r="AC388" s="1"/>
  <c r="AD388" s="1"/>
  <c r="AE388" s="1"/>
  <c r="AF388" s="1"/>
  <c r="AG388" s="1"/>
  <c r="AH388" s="1"/>
  <c r="AI388" s="1"/>
  <c r="AJ388" s="1"/>
  <c r="AK388" s="1"/>
  <c r="AL388" s="1"/>
  <c r="AM388" s="1"/>
  <c r="AN388" s="1"/>
  <c r="AO388" s="1"/>
  <c r="AP388" s="1"/>
  <c r="AQ388" s="1"/>
  <c r="AR388" s="1"/>
  <c r="AS388" s="1"/>
  <c r="AT388" s="1"/>
  <c r="AU388" s="1"/>
  <c r="AV388" s="1"/>
  <c r="AW388" s="1"/>
  <c r="AX388" s="1"/>
  <c r="AY388" s="1"/>
  <c r="AZ388" s="1"/>
  <c r="BA388" s="1"/>
  <c r="BB388" s="1"/>
  <c r="BC388" s="1"/>
  <c r="BD388" s="1"/>
  <c r="BE388" s="1"/>
  <c r="BF388" s="1"/>
  <c r="BG388" s="1"/>
  <c r="BH388" s="1"/>
  <c r="BI388" s="1"/>
  <c r="C389"/>
  <c r="D389" s="1"/>
  <c r="E389" s="1"/>
  <c r="F389" s="1"/>
  <c r="G389" s="1"/>
  <c r="H389" s="1"/>
  <c r="I389" s="1"/>
  <c r="J389" s="1"/>
  <c r="K389" s="1"/>
  <c r="L389" s="1"/>
  <c r="M389" s="1"/>
  <c r="N389" s="1"/>
  <c r="O389" s="1"/>
  <c r="P389" s="1"/>
  <c r="Q389" s="1"/>
  <c r="R389" s="1"/>
  <c r="S389" s="1"/>
  <c r="T389" s="1"/>
  <c r="U389" s="1"/>
  <c r="V389" s="1"/>
  <c r="W389" s="1"/>
  <c r="X389" s="1"/>
  <c r="Y389" s="1"/>
  <c r="Z389" s="1"/>
  <c r="AA389" s="1"/>
  <c r="AB389" s="1"/>
  <c r="AC389" s="1"/>
  <c r="AD389" s="1"/>
  <c r="AE389" s="1"/>
  <c r="AF389" s="1"/>
  <c r="AG389" s="1"/>
  <c r="AH389" s="1"/>
  <c r="AI389" s="1"/>
  <c r="AJ389" s="1"/>
  <c r="AK389" s="1"/>
  <c r="AL389" s="1"/>
  <c r="AM389" s="1"/>
  <c r="AN389" s="1"/>
  <c r="AO389" s="1"/>
  <c r="AP389" s="1"/>
  <c r="AQ389" s="1"/>
  <c r="AR389" s="1"/>
  <c r="AS389" s="1"/>
  <c r="AT389" s="1"/>
  <c r="AU389" s="1"/>
  <c r="AV389" s="1"/>
  <c r="AW389" s="1"/>
  <c r="AX389" s="1"/>
  <c r="AY389" s="1"/>
  <c r="AZ389" s="1"/>
  <c r="BA389" s="1"/>
  <c r="BB389" s="1"/>
  <c r="BC389" s="1"/>
  <c r="BD389" s="1"/>
  <c r="BE389" s="1"/>
  <c r="BF389" s="1"/>
  <c r="BG389" s="1"/>
  <c r="BH389" s="1"/>
  <c r="BI389" s="1"/>
  <c r="C390"/>
  <c r="D390" s="1"/>
  <c r="E390" s="1"/>
  <c r="F390" s="1"/>
  <c r="G390" s="1"/>
  <c r="H390" s="1"/>
  <c r="I390" s="1"/>
  <c r="J390" s="1"/>
  <c r="K390" s="1"/>
  <c r="L390" s="1"/>
  <c r="M390" s="1"/>
  <c r="N390" s="1"/>
  <c r="O390" s="1"/>
  <c r="P390" s="1"/>
  <c r="Q390" s="1"/>
  <c r="R390" s="1"/>
  <c r="S390" s="1"/>
  <c r="T390" s="1"/>
  <c r="U390" s="1"/>
  <c r="V390" s="1"/>
  <c r="W390" s="1"/>
  <c r="X390" s="1"/>
  <c r="Y390" s="1"/>
  <c r="Z390" s="1"/>
  <c r="AA390" s="1"/>
  <c r="AB390" s="1"/>
  <c r="AC390" s="1"/>
  <c r="AD390" s="1"/>
  <c r="AE390" s="1"/>
  <c r="AF390" s="1"/>
  <c r="AG390" s="1"/>
  <c r="AH390" s="1"/>
  <c r="AI390" s="1"/>
  <c r="AJ390" s="1"/>
  <c r="AK390" s="1"/>
  <c r="AL390" s="1"/>
  <c r="AM390" s="1"/>
  <c r="AN390" s="1"/>
  <c r="AO390" s="1"/>
  <c r="AP390" s="1"/>
  <c r="AQ390" s="1"/>
  <c r="AR390" s="1"/>
  <c r="AS390" s="1"/>
  <c r="AT390" s="1"/>
  <c r="AU390" s="1"/>
  <c r="AV390" s="1"/>
  <c r="AW390" s="1"/>
  <c r="AX390" s="1"/>
  <c r="AY390" s="1"/>
  <c r="AZ390" s="1"/>
  <c r="BA390" s="1"/>
  <c r="BB390" s="1"/>
  <c r="BC390" s="1"/>
  <c r="BD390" s="1"/>
  <c r="BE390" s="1"/>
  <c r="BF390" s="1"/>
  <c r="BG390" s="1"/>
  <c r="BH390" s="1"/>
  <c r="BI390" s="1"/>
  <c r="C393"/>
  <c r="D393" s="1"/>
  <c r="E393" s="1"/>
  <c r="F393" s="1"/>
  <c r="G393" s="1"/>
  <c r="H393" s="1"/>
  <c r="I393" s="1"/>
  <c r="J393" s="1"/>
  <c r="K393" s="1"/>
  <c r="L393" s="1"/>
  <c r="M393" s="1"/>
  <c r="N393" s="1"/>
  <c r="O393" s="1"/>
  <c r="P393" s="1"/>
  <c r="Q393" s="1"/>
  <c r="R393" s="1"/>
  <c r="S393" s="1"/>
  <c r="T393" s="1"/>
  <c r="U393" s="1"/>
  <c r="V393" s="1"/>
  <c r="W393" s="1"/>
  <c r="X393" s="1"/>
  <c r="Y393" s="1"/>
  <c r="Z393" s="1"/>
  <c r="AA393" s="1"/>
  <c r="AB393" s="1"/>
  <c r="AC393" s="1"/>
  <c r="AD393" s="1"/>
  <c r="AE393" s="1"/>
  <c r="AF393" s="1"/>
  <c r="AG393" s="1"/>
  <c r="AH393" s="1"/>
  <c r="AI393" s="1"/>
  <c r="AJ393" s="1"/>
  <c r="AK393" s="1"/>
  <c r="AL393" s="1"/>
  <c r="AM393" s="1"/>
  <c r="AN393" s="1"/>
  <c r="AO393" s="1"/>
  <c r="AP393" s="1"/>
  <c r="AQ393" s="1"/>
  <c r="AR393" s="1"/>
  <c r="AS393" s="1"/>
  <c r="AT393" s="1"/>
  <c r="AU393" s="1"/>
  <c r="AV393" s="1"/>
  <c r="AW393" s="1"/>
  <c r="AX393" s="1"/>
  <c r="AY393" s="1"/>
  <c r="AZ393" s="1"/>
  <c r="BA393" s="1"/>
  <c r="BB393" s="1"/>
  <c r="BC393" s="1"/>
  <c r="BD393" s="1"/>
  <c r="BE393" s="1"/>
  <c r="BF393" s="1"/>
  <c r="BG393" s="1"/>
  <c r="BH393" s="1"/>
  <c r="BI393" s="1"/>
  <c r="C394"/>
  <c r="D394" s="1"/>
  <c r="E394" s="1"/>
  <c r="F394" s="1"/>
  <c r="G394" s="1"/>
  <c r="H394" s="1"/>
  <c r="I394" s="1"/>
  <c r="J394" s="1"/>
  <c r="K394" s="1"/>
  <c r="L394" s="1"/>
  <c r="M394" s="1"/>
  <c r="N394" s="1"/>
  <c r="O394" s="1"/>
  <c r="P394" s="1"/>
  <c r="Q394" s="1"/>
  <c r="R394" s="1"/>
  <c r="S394" s="1"/>
  <c r="T394" s="1"/>
  <c r="U394" s="1"/>
  <c r="V394" s="1"/>
  <c r="W394" s="1"/>
  <c r="X394" s="1"/>
  <c r="Y394" s="1"/>
  <c r="Z394" s="1"/>
  <c r="AA394" s="1"/>
  <c r="AB394" s="1"/>
  <c r="AC394" s="1"/>
  <c r="AD394" s="1"/>
  <c r="AE394" s="1"/>
  <c r="AF394" s="1"/>
  <c r="AG394" s="1"/>
  <c r="AH394" s="1"/>
  <c r="AI394" s="1"/>
  <c r="AJ394" s="1"/>
  <c r="AK394" s="1"/>
  <c r="AL394" s="1"/>
  <c r="AM394" s="1"/>
  <c r="AN394" s="1"/>
  <c r="AO394" s="1"/>
  <c r="AP394" s="1"/>
  <c r="AQ394" s="1"/>
  <c r="AR394" s="1"/>
  <c r="AS394" s="1"/>
  <c r="AT394" s="1"/>
  <c r="AU394" s="1"/>
  <c r="AV394" s="1"/>
  <c r="AW394" s="1"/>
  <c r="AX394" s="1"/>
  <c r="AY394" s="1"/>
  <c r="AZ394" s="1"/>
  <c r="BA394" s="1"/>
  <c r="BB394" s="1"/>
  <c r="BC394" s="1"/>
  <c r="BD394" s="1"/>
  <c r="BE394" s="1"/>
  <c r="BF394" s="1"/>
  <c r="BG394" s="1"/>
  <c r="BH394" s="1"/>
  <c r="BI394" s="1"/>
  <c r="C395"/>
  <c r="D395" s="1"/>
  <c r="E395" s="1"/>
  <c r="F395" s="1"/>
  <c r="G395" s="1"/>
  <c r="H395" s="1"/>
  <c r="I395" s="1"/>
  <c r="J395" s="1"/>
  <c r="K395" s="1"/>
  <c r="L395" s="1"/>
  <c r="M395" s="1"/>
  <c r="N395" s="1"/>
  <c r="O395" s="1"/>
  <c r="P395" s="1"/>
  <c r="Q395" s="1"/>
  <c r="R395" s="1"/>
  <c r="S395" s="1"/>
  <c r="T395" s="1"/>
  <c r="U395" s="1"/>
  <c r="V395" s="1"/>
  <c r="W395" s="1"/>
  <c r="X395" s="1"/>
  <c r="Y395" s="1"/>
  <c r="Z395" s="1"/>
  <c r="AA395" s="1"/>
  <c r="AB395" s="1"/>
  <c r="AC395" s="1"/>
  <c r="AD395" s="1"/>
  <c r="AE395" s="1"/>
  <c r="AF395" s="1"/>
  <c r="AG395" s="1"/>
  <c r="AH395" s="1"/>
  <c r="AI395" s="1"/>
  <c r="AJ395" s="1"/>
  <c r="AK395" s="1"/>
  <c r="AL395" s="1"/>
  <c r="AM395" s="1"/>
  <c r="AN395" s="1"/>
  <c r="AO395" s="1"/>
  <c r="AP395" s="1"/>
  <c r="AQ395" s="1"/>
  <c r="AR395" s="1"/>
  <c r="AS395" s="1"/>
  <c r="AT395" s="1"/>
  <c r="AU395" s="1"/>
  <c r="AV395" s="1"/>
  <c r="AW395" s="1"/>
  <c r="AX395" s="1"/>
  <c r="AY395" s="1"/>
  <c r="AZ395" s="1"/>
  <c r="BA395" s="1"/>
  <c r="BB395" s="1"/>
  <c r="BC395" s="1"/>
  <c r="BD395" s="1"/>
  <c r="BE395" s="1"/>
  <c r="BF395" s="1"/>
  <c r="BG395" s="1"/>
  <c r="BH395" s="1"/>
  <c r="BI395" s="1"/>
  <c r="C400"/>
  <c r="D400" s="1"/>
  <c r="E400" s="1"/>
  <c r="F400" s="1"/>
  <c r="G400" s="1"/>
  <c r="H400" s="1"/>
  <c r="I400" s="1"/>
  <c r="J400" s="1"/>
  <c r="K400" s="1"/>
  <c r="L400" s="1"/>
  <c r="M400" s="1"/>
  <c r="N400" s="1"/>
  <c r="O400" s="1"/>
  <c r="P400" s="1"/>
  <c r="Q400" s="1"/>
  <c r="R400" s="1"/>
  <c r="S400" s="1"/>
  <c r="T400" s="1"/>
  <c r="U400" s="1"/>
  <c r="V400" s="1"/>
  <c r="W400" s="1"/>
  <c r="X400" s="1"/>
  <c r="Y400" s="1"/>
  <c r="Z400" s="1"/>
  <c r="AA400" s="1"/>
  <c r="AB400" s="1"/>
  <c r="AC400" s="1"/>
  <c r="AD400" s="1"/>
  <c r="AE400" s="1"/>
  <c r="AF400" s="1"/>
  <c r="AG400" s="1"/>
  <c r="AH400" s="1"/>
  <c r="AI400" s="1"/>
  <c r="AJ400" s="1"/>
  <c r="AK400" s="1"/>
  <c r="AL400" s="1"/>
  <c r="AM400" s="1"/>
  <c r="AN400" s="1"/>
  <c r="AO400" s="1"/>
  <c r="AP400" s="1"/>
  <c r="AQ400" s="1"/>
  <c r="AR400" s="1"/>
  <c r="AS400" s="1"/>
  <c r="AT400" s="1"/>
  <c r="AU400" s="1"/>
  <c r="AV400" s="1"/>
  <c r="AW400" s="1"/>
  <c r="AX400" s="1"/>
  <c r="AY400" s="1"/>
  <c r="AZ400" s="1"/>
  <c r="BA400" s="1"/>
  <c r="BB400" s="1"/>
  <c r="BC400" s="1"/>
  <c r="BD400" s="1"/>
  <c r="BE400" s="1"/>
  <c r="BF400" s="1"/>
  <c r="BG400" s="1"/>
  <c r="BH400" s="1"/>
  <c r="BI400" s="1"/>
  <c r="C409"/>
  <c r="D409" s="1"/>
  <c r="E409" s="1"/>
  <c r="F409" s="1"/>
  <c r="G409" s="1"/>
  <c r="H409" s="1"/>
  <c r="I409" s="1"/>
  <c r="J409" s="1"/>
  <c r="K409" s="1"/>
  <c r="L409" s="1"/>
  <c r="M409" s="1"/>
  <c r="N409" s="1"/>
  <c r="O409" s="1"/>
  <c r="P409" s="1"/>
  <c r="Q409" s="1"/>
  <c r="R409" s="1"/>
  <c r="S409" s="1"/>
  <c r="T409" s="1"/>
  <c r="U409" s="1"/>
  <c r="V409" s="1"/>
  <c r="W409" s="1"/>
  <c r="X409" s="1"/>
  <c r="Y409" s="1"/>
  <c r="Z409" s="1"/>
  <c r="AA409" s="1"/>
  <c r="AB409" s="1"/>
  <c r="AC409" s="1"/>
  <c r="AD409" s="1"/>
  <c r="AE409" s="1"/>
  <c r="AF409" s="1"/>
  <c r="AG409" s="1"/>
  <c r="AH409" s="1"/>
  <c r="AI409" s="1"/>
  <c r="AJ409" s="1"/>
  <c r="AK409" s="1"/>
  <c r="AL409" s="1"/>
  <c r="AM409" s="1"/>
  <c r="AN409" s="1"/>
  <c r="AO409" s="1"/>
  <c r="AP409" s="1"/>
  <c r="AQ409" s="1"/>
  <c r="AR409" s="1"/>
  <c r="AS409" s="1"/>
  <c r="AT409" s="1"/>
  <c r="AU409" s="1"/>
  <c r="AV409" s="1"/>
  <c r="AW409" s="1"/>
  <c r="AX409" s="1"/>
  <c r="AY409" s="1"/>
  <c r="AZ409" s="1"/>
  <c r="BA409" s="1"/>
  <c r="BB409" s="1"/>
  <c r="BC409" s="1"/>
  <c r="BD409" s="1"/>
  <c r="BE409" s="1"/>
  <c r="BF409" s="1"/>
  <c r="BG409" s="1"/>
  <c r="BH409" s="1"/>
  <c r="BI409" s="1"/>
  <c r="C410"/>
  <c r="D410" s="1"/>
  <c r="E410" s="1"/>
  <c r="F410" s="1"/>
  <c r="G410" s="1"/>
  <c r="H410" s="1"/>
  <c r="I410" s="1"/>
  <c r="J410" s="1"/>
  <c r="K410" s="1"/>
  <c r="L410" s="1"/>
  <c r="M410" s="1"/>
  <c r="N410" s="1"/>
  <c r="O410" s="1"/>
  <c r="P410" s="1"/>
  <c r="Q410" s="1"/>
  <c r="R410" s="1"/>
  <c r="S410" s="1"/>
  <c r="T410" s="1"/>
  <c r="U410" s="1"/>
  <c r="V410" s="1"/>
  <c r="W410" s="1"/>
  <c r="X410" s="1"/>
  <c r="Y410" s="1"/>
  <c r="Z410" s="1"/>
  <c r="AA410" s="1"/>
  <c r="AB410" s="1"/>
  <c r="AC410" s="1"/>
  <c r="AD410" s="1"/>
  <c r="AE410" s="1"/>
  <c r="AF410" s="1"/>
  <c r="AG410" s="1"/>
  <c r="AH410" s="1"/>
  <c r="AI410" s="1"/>
  <c r="AJ410" s="1"/>
  <c r="AK410" s="1"/>
  <c r="AL410" s="1"/>
  <c r="AM410" s="1"/>
  <c r="AN410" s="1"/>
  <c r="AO410" s="1"/>
  <c r="AP410" s="1"/>
  <c r="AQ410" s="1"/>
  <c r="AR410" s="1"/>
  <c r="AS410" s="1"/>
  <c r="AT410" s="1"/>
  <c r="AU410" s="1"/>
  <c r="AV410" s="1"/>
  <c r="AW410" s="1"/>
  <c r="AX410" s="1"/>
  <c r="AY410" s="1"/>
  <c r="AZ410" s="1"/>
  <c r="BA410" s="1"/>
  <c r="BB410" s="1"/>
  <c r="BC410" s="1"/>
  <c r="BD410" s="1"/>
  <c r="BE410" s="1"/>
  <c r="BF410" s="1"/>
  <c r="BG410" s="1"/>
  <c r="BH410" s="1"/>
  <c r="BI410" s="1"/>
  <c r="C411"/>
  <c r="D411" s="1"/>
  <c r="E411" s="1"/>
  <c r="F411" s="1"/>
  <c r="G411" s="1"/>
  <c r="H411" s="1"/>
  <c r="I411" s="1"/>
  <c r="J411" s="1"/>
  <c r="K411" s="1"/>
  <c r="L411" s="1"/>
  <c r="M411" s="1"/>
  <c r="N411" s="1"/>
  <c r="O411" s="1"/>
  <c r="P411" s="1"/>
  <c r="Q411" s="1"/>
  <c r="R411" s="1"/>
  <c r="S411" s="1"/>
  <c r="T411" s="1"/>
  <c r="U411" s="1"/>
  <c r="V411" s="1"/>
  <c r="W411" s="1"/>
  <c r="X411" s="1"/>
  <c r="Y411" s="1"/>
  <c r="Z411" s="1"/>
  <c r="AA411" s="1"/>
  <c r="AB411" s="1"/>
  <c r="AC411" s="1"/>
  <c r="AD411" s="1"/>
  <c r="AE411" s="1"/>
  <c r="AF411" s="1"/>
  <c r="AG411" s="1"/>
  <c r="AH411" s="1"/>
  <c r="AI411" s="1"/>
  <c r="AJ411" s="1"/>
  <c r="AK411" s="1"/>
  <c r="AL411" s="1"/>
  <c r="AM411" s="1"/>
  <c r="AN411" s="1"/>
  <c r="AO411" s="1"/>
  <c r="AP411" s="1"/>
  <c r="AQ411" s="1"/>
  <c r="AR411" s="1"/>
  <c r="AS411" s="1"/>
  <c r="AT411" s="1"/>
  <c r="AU411" s="1"/>
  <c r="AV411" s="1"/>
  <c r="AW411" s="1"/>
  <c r="AX411" s="1"/>
  <c r="AY411" s="1"/>
  <c r="AZ411" s="1"/>
  <c r="BA411" s="1"/>
  <c r="BB411" s="1"/>
  <c r="BC411" s="1"/>
  <c r="BD411" s="1"/>
  <c r="BE411" s="1"/>
  <c r="BF411" s="1"/>
  <c r="BG411" s="1"/>
  <c r="BH411" s="1"/>
  <c r="BI411" s="1"/>
  <c r="C412"/>
  <c r="D412" s="1"/>
  <c r="E412" s="1"/>
  <c r="F412" s="1"/>
  <c r="G412" s="1"/>
  <c r="H412" s="1"/>
  <c r="I412" s="1"/>
  <c r="J412" s="1"/>
  <c r="K412" s="1"/>
  <c r="L412" s="1"/>
  <c r="M412" s="1"/>
  <c r="N412" s="1"/>
  <c r="O412" s="1"/>
  <c r="P412" s="1"/>
  <c r="Q412" s="1"/>
  <c r="R412" s="1"/>
  <c r="S412" s="1"/>
  <c r="T412" s="1"/>
  <c r="U412" s="1"/>
  <c r="V412" s="1"/>
  <c r="W412" s="1"/>
  <c r="X412" s="1"/>
  <c r="Y412" s="1"/>
  <c r="Z412" s="1"/>
  <c r="AA412" s="1"/>
  <c r="AB412" s="1"/>
  <c r="AC412" s="1"/>
  <c r="AD412" s="1"/>
  <c r="AE412" s="1"/>
  <c r="AF412" s="1"/>
  <c r="AG412" s="1"/>
  <c r="AH412" s="1"/>
  <c r="AI412" s="1"/>
  <c r="AJ412" s="1"/>
  <c r="AK412" s="1"/>
  <c r="AL412" s="1"/>
  <c r="AM412" s="1"/>
  <c r="AN412" s="1"/>
  <c r="AO412" s="1"/>
  <c r="AP412" s="1"/>
  <c r="AQ412" s="1"/>
  <c r="AR412" s="1"/>
  <c r="AS412" s="1"/>
  <c r="AT412" s="1"/>
  <c r="AU412" s="1"/>
  <c r="AV412" s="1"/>
  <c r="AW412" s="1"/>
  <c r="AX412" s="1"/>
  <c r="AY412" s="1"/>
  <c r="AZ412" s="1"/>
  <c r="BA412" s="1"/>
  <c r="BB412" s="1"/>
  <c r="BC412" s="1"/>
  <c r="BD412" s="1"/>
  <c r="BE412" s="1"/>
  <c r="BF412" s="1"/>
  <c r="BG412" s="1"/>
  <c r="BH412" s="1"/>
  <c r="BI412" s="1"/>
  <c r="C415"/>
  <c r="D415" s="1"/>
  <c r="E415" s="1"/>
  <c r="F415" s="1"/>
  <c r="G415" s="1"/>
  <c r="H415" s="1"/>
  <c r="I415" s="1"/>
  <c r="J415" s="1"/>
  <c r="K415" s="1"/>
  <c r="L415" s="1"/>
  <c r="M415" s="1"/>
  <c r="N415" s="1"/>
  <c r="O415" s="1"/>
  <c r="P415" s="1"/>
  <c r="Q415" s="1"/>
  <c r="R415" s="1"/>
  <c r="S415" s="1"/>
  <c r="T415" s="1"/>
  <c r="U415" s="1"/>
  <c r="V415" s="1"/>
  <c r="W415" s="1"/>
  <c r="X415" s="1"/>
  <c r="Y415" s="1"/>
  <c r="Z415" s="1"/>
  <c r="AA415" s="1"/>
  <c r="AB415" s="1"/>
  <c r="AC415" s="1"/>
  <c r="AD415" s="1"/>
  <c r="AE415" s="1"/>
  <c r="AF415" s="1"/>
  <c r="AG415" s="1"/>
  <c r="AH415" s="1"/>
  <c r="AI415" s="1"/>
  <c r="AJ415" s="1"/>
  <c r="AK415" s="1"/>
  <c r="AL415" s="1"/>
  <c r="AM415" s="1"/>
  <c r="AN415" s="1"/>
  <c r="AO415" s="1"/>
  <c r="AP415" s="1"/>
  <c r="AQ415" s="1"/>
  <c r="AR415" s="1"/>
  <c r="AS415" s="1"/>
  <c r="AT415" s="1"/>
  <c r="AU415" s="1"/>
  <c r="AV415" s="1"/>
  <c r="AW415" s="1"/>
  <c r="AX415" s="1"/>
  <c r="AY415" s="1"/>
  <c r="AZ415" s="1"/>
  <c r="BA415" s="1"/>
  <c r="BB415" s="1"/>
  <c r="BC415" s="1"/>
  <c r="BD415" s="1"/>
  <c r="BE415" s="1"/>
  <c r="BF415" s="1"/>
  <c r="BG415" s="1"/>
  <c r="BH415" s="1"/>
  <c r="BI415" s="1"/>
  <c r="C416"/>
  <c r="D416" s="1"/>
  <c r="E416" s="1"/>
  <c r="F416" s="1"/>
  <c r="G416" s="1"/>
  <c r="H416" s="1"/>
  <c r="I416" s="1"/>
  <c r="J416" s="1"/>
  <c r="K416" s="1"/>
  <c r="L416" s="1"/>
  <c r="M416" s="1"/>
  <c r="N416" s="1"/>
  <c r="O416" s="1"/>
  <c r="P416" s="1"/>
  <c r="Q416" s="1"/>
  <c r="R416" s="1"/>
  <c r="S416" s="1"/>
  <c r="T416" s="1"/>
  <c r="U416" s="1"/>
  <c r="V416" s="1"/>
  <c r="W416" s="1"/>
  <c r="X416" s="1"/>
  <c r="Y416" s="1"/>
  <c r="Z416" s="1"/>
  <c r="AA416" s="1"/>
  <c r="AB416" s="1"/>
  <c r="AC416" s="1"/>
  <c r="AD416" s="1"/>
  <c r="AE416" s="1"/>
  <c r="AF416" s="1"/>
  <c r="AG416" s="1"/>
  <c r="AH416" s="1"/>
  <c r="AI416" s="1"/>
  <c r="AJ416" s="1"/>
  <c r="AK416" s="1"/>
  <c r="AL416" s="1"/>
  <c r="AM416" s="1"/>
  <c r="AN416" s="1"/>
  <c r="AO416" s="1"/>
  <c r="AP416" s="1"/>
  <c r="AQ416" s="1"/>
  <c r="AR416" s="1"/>
  <c r="AS416" s="1"/>
  <c r="AT416" s="1"/>
  <c r="AU416" s="1"/>
  <c r="AV416" s="1"/>
  <c r="AW416" s="1"/>
  <c r="AX416" s="1"/>
  <c r="AY416" s="1"/>
  <c r="AZ416" s="1"/>
  <c r="BA416" s="1"/>
  <c r="BB416" s="1"/>
  <c r="BC416" s="1"/>
  <c r="BD416" s="1"/>
  <c r="BE416" s="1"/>
  <c r="BF416" s="1"/>
  <c r="BG416" s="1"/>
  <c r="BH416" s="1"/>
  <c r="BI416" s="1"/>
  <c r="F417"/>
  <c r="G417" s="1"/>
  <c r="H417" s="1"/>
  <c r="I417" s="1"/>
  <c r="J417" s="1"/>
  <c r="K417" s="1"/>
  <c r="L417" s="1"/>
  <c r="M417" s="1"/>
  <c r="N417" s="1"/>
  <c r="O417" s="1"/>
  <c r="P417" s="1"/>
  <c r="Q417" s="1"/>
  <c r="R417" s="1"/>
  <c r="S417" s="1"/>
  <c r="T417" s="1"/>
  <c r="U417" s="1"/>
  <c r="V417" s="1"/>
  <c r="W417" s="1"/>
  <c r="X417" s="1"/>
  <c r="Y417" s="1"/>
  <c r="Z417" s="1"/>
  <c r="AA417" s="1"/>
  <c r="AB417" s="1"/>
  <c r="AC417" s="1"/>
  <c r="AD417" s="1"/>
  <c r="AE417" s="1"/>
  <c r="AF417" s="1"/>
  <c r="AG417" s="1"/>
  <c r="AH417" s="1"/>
  <c r="AI417" s="1"/>
  <c r="AJ417" s="1"/>
  <c r="AK417" s="1"/>
  <c r="AL417" s="1"/>
  <c r="AM417" s="1"/>
  <c r="AN417" s="1"/>
  <c r="AO417" s="1"/>
  <c r="AP417" s="1"/>
  <c r="AQ417" s="1"/>
  <c r="AR417" s="1"/>
  <c r="AS417" s="1"/>
  <c r="AT417" s="1"/>
  <c r="AU417" s="1"/>
  <c r="AV417" s="1"/>
  <c r="AW417" s="1"/>
  <c r="AX417" s="1"/>
  <c r="AY417" s="1"/>
  <c r="AZ417" s="1"/>
  <c r="BA417" s="1"/>
  <c r="BB417" s="1"/>
  <c r="BC417" s="1"/>
  <c r="BD417" s="1"/>
  <c r="BE417" s="1"/>
  <c r="BF417" s="1"/>
  <c r="BG417" s="1"/>
  <c r="BH417" s="1"/>
  <c r="BI417" s="1"/>
  <c r="C418"/>
  <c r="D418" s="1"/>
  <c r="E418" s="1"/>
  <c r="F418" s="1"/>
  <c r="G418" s="1"/>
  <c r="H418" s="1"/>
  <c r="I418" s="1"/>
  <c r="J418" s="1"/>
  <c r="K418" s="1"/>
  <c r="L418" s="1"/>
  <c r="M418" s="1"/>
  <c r="N418" s="1"/>
  <c r="O418" s="1"/>
  <c r="P418" s="1"/>
  <c r="Q418" s="1"/>
  <c r="R418" s="1"/>
  <c r="S418" s="1"/>
  <c r="T418" s="1"/>
  <c r="U418" s="1"/>
  <c r="V418" s="1"/>
  <c r="W418" s="1"/>
  <c r="X418" s="1"/>
  <c r="Y418" s="1"/>
  <c r="Z418" s="1"/>
  <c r="AA418" s="1"/>
  <c r="AB418" s="1"/>
  <c r="AC418" s="1"/>
  <c r="AD418" s="1"/>
  <c r="AE418" s="1"/>
  <c r="AF418" s="1"/>
  <c r="AG418" s="1"/>
  <c r="AH418" s="1"/>
  <c r="AI418" s="1"/>
  <c r="AJ418" s="1"/>
  <c r="AK418" s="1"/>
  <c r="AL418" s="1"/>
  <c r="AM418" s="1"/>
  <c r="AN418" s="1"/>
  <c r="AO418" s="1"/>
  <c r="AP418" s="1"/>
  <c r="AQ418" s="1"/>
  <c r="AR418" s="1"/>
  <c r="AS418" s="1"/>
  <c r="AT418" s="1"/>
  <c r="AU418" s="1"/>
  <c r="AV418" s="1"/>
  <c r="AW418" s="1"/>
  <c r="AX418" s="1"/>
  <c r="AY418" s="1"/>
  <c r="AZ418" s="1"/>
  <c r="BA418" s="1"/>
  <c r="BB418" s="1"/>
  <c r="BC418" s="1"/>
  <c r="BD418" s="1"/>
  <c r="BE418" s="1"/>
  <c r="BF418" s="1"/>
  <c r="BG418" s="1"/>
  <c r="BH418" s="1"/>
  <c r="BI418" s="1"/>
  <c r="C419"/>
  <c r="D419" s="1"/>
  <c r="E419" s="1"/>
  <c r="F419" s="1"/>
  <c r="G419" s="1"/>
  <c r="H419" s="1"/>
  <c r="I419" s="1"/>
  <c r="J419" s="1"/>
  <c r="K419" s="1"/>
  <c r="L419" s="1"/>
  <c r="M419" s="1"/>
  <c r="N419" s="1"/>
  <c r="O419" s="1"/>
  <c r="P419" s="1"/>
  <c r="Q419" s="1"/>
  <c r="R419" s="1"/>
  <c r="S419" s="1"/>
  <c r="T419" s="1"/>
  <c r="U419" s="1"/>
  <c r="V419" s="1"/>
  <c r="W419" s="1"/>
  <c r="X419" s="1"/>
  <c r="Y419" s="1"/>
  <c r="Z419" s="1"/>
  <c r="AA419" s="1"/>
  <c r="AB419" s="1"/>
  <c r="AC419" s="1"/>
  <c r="AD419" s="1"/>
  <c r="AE419" s="1"/>
  <c r="AF419" s="1"/>
  <c r="AG419" s="1"/>
  <c r="AH419" s="1"/>
  <c r="AI419" s="1"/>
  <c r="AJ419" s="1"/>
  <c r="AK419" s="1"/>
  <c r="AL419" s="1"/>
  <c r="AM419" s="1"/>
  <c r="AN419" s="1"/>
  <c r="AO419" s="1"/>
  <c r="AP419" s="1"/>
  <c r="AQ419" s="1"/>
  <c r="AR419" s="1"/>
  <c r="AS419" s="1"/>
  <c r="AT419" s="1"/>
  <c r="AU419" s="1"/>
  <c r="AV419" s="1"/>
  <c r="AW419" s="1"/>
  <c r="AX419" s="1"/>
  <c r="AY419" s="1"/>
  <c r="AZ419" s="1"/>
  <c r="BA419" s="1"/>
  <c r="BB419" s="1"/>
  <c r="BC419" s="1"/>
  <c r="BD419" s="1"/>
  <c r="BE419" s="1"/>
  <c r="BF419" s="1"/>
  <c r="BG419" s="1"/>
  <c r="BH419" s="1"/>
  <c r="BI419" s="1"/>
  <c r="C421"/>
  <c r="D421" s="1"/>
  <c r="E421" s="1"/>
  <c r="F421" s="1"/>
  <c r="G421" s="1"/>
  <c r="H421" s="1"/>
  <c r="I421" s="1"/>
  <c r="J421" s="1"/>
  <c r="K421" s="1"/>
  <c r="L421" s="1"/>
  <c r="M421" s="1"/>
  <c r="N421" s="1"/>
  <c r="O421" s="1"/>
  <c r="P421" s="1"/>
  <c r="Q421" s="1"/>
  <c r="R421" s="1"/>
  <c r="S421" s="1"/>
  <c r="T421" s="1"/>
  <c r="U421" s="1"/>
  <c r="V421" s="1"/>
  <c r="W421" s="1"/>
  <c r="X421" s="1"/>
  <c r="Y421" s="1"/>
  <c r="Z421" s="1"/>
  <c r="AA421" s="1"/>
  <c r="AB421" s="1"/>
  <c r="AC421" s="1"/>
  <c r="AD421" s="1"/>
  <c r="AE421" s="1"/>
  <c r="AF421" s="1"/>
  <c r="AG421" s="1"/>
  <c r="AH421" s="1"/>
  <c r="AI421" s="1"/>
  <c r="AJ421" s="1"/>
  <c r="AK421" s="1"/>
  <c r="AL421" s="1"/>
  <c r="AM421" s="1"/>
  <c r="AN421" s="1"/>
  <c r="AO421" s="1"/>
  <c r="AP421" s="1"/>
  <c r="AQ421" s="1"/>
  <c r="AR421" s="1"/>
  <c r="AS421" s="1"/>
  <c r="AT421" s="1"/>
  <c r="AU421" s="1"/>
  <c r="AV421" s="1"/>
  <c r="AW421" s="1"/>
  <c r="AX421" s="1"/>
  <c r="AY421" s="1"/>
  <c r="AZ421" s="1"/>
  <c r="BA421" s="1"/>
  <c r="BB421" s="1"/>
  <c r="BC421" s="1"/>
  <c r="BD421" s="1"/>
  <c r="BE421" s="1"/>
  <c r="BF421" s="1"/>
  <c r="BG421" s="1"/>
  <c r="BH421" s="1"/>
  <c r="BI421" s="1"/>
  <c r="C422"/>
  <c r="D422" s="1"/>
  <c r="E422" s="1"/>
  <c r="F422" s="1"/>
  <c r="G422" s="1"/>
  <c r="H422" s="1"/>
  <c r="I422" s="1"/>
  <c r="J422" s="1"/>
  <c r="K422" s="1"/>
  <c r="L422" s="1"/>
  <c r="M422" s="1"/>
  <c r="N422" s="1"/>
  <c r="O422" s="1"/>
  <c r="P422" s="1"/>
  <c r="Q422" s="1"/>
  <c r="R422" s="1"/>
  <c r="S422" s="1"/>
  <c r="T422" s="1"/>
  <c r="U422" s="1"/>
  <c r="V422" s="1"/>
  <c r="W422" s="1"/>
  <c r="X422" s="1"/>
  <c r="Y422" s="1"/>
  <c r="Z422" s="1"/>
  <c r="AA422" s="1"/>
  <c r="AB422" s="1"/>
  <c r="AC422" s="1"/>
  <c r="AD422" s="1"/>
  <c r="AE422" s="1"/>
  <c r="AF422" s="1"/>
  <c r="AG422" s="1"/>
  <c r="AH422" s="1"/>
  <c r="AI422" s="1"/>
  <c r="AJ422" s="1"/>
  <c r="AK422" s="1"/>
  <c r="AL422" s="1"/>
  <c r="AM422" s="1"/>
  <c r="AN422" s="1"/>
  <c r="AO422" s="1"/>
  <c r="AP422" s="1"/>
  <c r="AQ422" s="1"/>
  <c r="AR422" s="1"/>
  <c r="AS422" s="1"/>
  <c r="AT422" s="1"/>
  <c r="AU422" s="1"/>
  <c r="AV422" s="1"/>
  <c r="AW422" s="1"/>
  <c r="AX422" s="1"/>
  <c r="AY422" s="1"/>
  <c r="AZ422" s="1"/>
  <c r="BA422" s="1"/>
  <c r="BB422" s="1"/>
  <c r="BC422" s="1"/>
  <c r="BD422" s="1"/>
  <c r="BE422" s="1"/>
  <c r="BF422" s="1"/>
  <c r="BG422" s="1"/>
  <c r="BH422" s="1"/>
  <c r="BI422" s="1"/>
  <c r="C423"/>
  <c r="D423" s="1"/>
  <c r="E423" s="1"/>
  <c r="F423" s="1"/>
  <c r="G423" s="1"/>
  <c r="H423" s="1"/>
  <c r="I423" s="1"/>
  <c r="J423" s="1"/>
  <c r="K423" s="1"/>
  <c r="L423" s="1"/>
  <c r="M423" s="1"/>
  <c r="N423" s="1"/>
  <c r="O423" s="1"/>
  <c r="P423" s="1"/>
  <c r="Q423" s="1"/>
  <c r="R423" s="1"/>
  <c r="S423" s="1"/>
  <c r="T423" s="1"/>
  <c r="U423" s="1"/>
  <c r="V423" s="1"/>
  <c r="W423" s="1"/>
  <c r="X423" s="1"/>
  <c r="Y423" s="1"/>
  <c r="Z423" s="1"/>
  <c r="AA423" s="1"/>
  <c r="AB423" s="1"/>
  <c r="AC423" s="1"/>
  <c r="AD423" s="1"/>
  <c r="AE423" s="1"/>
  <c r="AF423" s="1"/>
  <c r="AG423" s="1"/>
  <c r="AH423" s="1"/>
  <c r="AI423" s="1"/>
  <c r="AJ423" s="1"/>
  <c r="AK423" s="1"/>
  <c r="AL423" s="1"/>
  <c r="AM423" s="1"/>
  <c r="AN423" s="1"/>
  <c r="AO423" s="1"/>
  <c r="AP423" s="1"/>
  <c r="AQ423" s="1"/>
  <c r="AR423" s="1"/>
  <c r="AS423" s="1"/>
  <c r="AT423" s="1"/>
  <c r="AU423" s="1"/>
  <c r="AV423" s="1"/>
  <c r="AW423" s="1"/>
  <c r="AX423" s="1"/>
  <c r="AY423" s="1"/>
  <c r="AZ423" s="1"/>
  <c r="BA423" s="1"/>
  <c r="BB423" s="1"/>
  <c r="BC423" s="1"/>
  <c r="BD423" s="1"/>
  <c r="BE423" s="1"/>
  <c r="BF423" s="1"/>
  <c r="BG423" s="1"/>
  <c r="BH423" s="1"/>
  <c r="BI423" s="1"/>
  <c r="C437"/>
  <c r="D437" s="1"/>
  <c r="E437" s="1"/>
  <c r="F437" s="1"/>
  <c r="G437" s="1"/>
  <c r="H437" s="1"/>
  <c r="I437" s="1"/>
  <c r="J437" s="1"/>
  <c r="K437" s="1"/>
  <c r="L437" s="1"/>
  <c r="M437" s="1"/>
  <c r="N437" s="1"/>
  <c r="O437" s="1"/>
  <c r="P437" s="1"/>
  <c r="Q437" s="1"/>
  <c r="R437" s="1"/>
  <c r="S437" s="1"/>
  <c r="T437" s="1"/>
  <c r="U437" s="1"/>
  <c r="V437" s="1"/>
  <c r="W437" s="1"/>
  <c r="X437" s="1"/>
  <c r="Y437" s="1"/>
  <c r="Z437" s="1"/>
  <c r="AA437" s="1"/>
  <c r="AB437" s="1"/>
  <c r="AC437" s="1"/>
  <c r="AD437" s="1"/>
  <c r="AE437" s="1"/>
  <c r="AF437" s="1"/>
  <c r="AG437" s="1"/>
  <c r="AH437" s="1"/>
  <c r="AI437" s="1"/>
  <c r="AJ437" s="1"/>
  <c r="AK437" s="1"/>
  <c r="AL437" s="1"/>
  <c r="AM437" s="1"/>
  <c r="AN437" s="1"/>
  <c r="AO437" s="1"/>
  <c r="AP437" s="1"/>
  <c r="AQ437" s="1"/>
  <c r="AR437" s="1"/>
  <c r="AS437" s="1"/>
  <c r="AT437" s="1"/>
  <c r="AU437" s="1"/>
  <c r="AV437" s="1"/>
  <c r="AW437" s="1"/>
  <c r="AX437" s="1"/>
  <c r="AY437" s="1"/>
  <c r="AZ437" s="1"/>
  <c r="BA437" s="1"/>
  <c r="BB437" s="1"/>
  <c r="BC437" s="1"/>
  <c r="BD437" s="1"/>
  <c r="BE437" s="1"/>
  <c r="BF437" s="1"/>
  <c r="BG437" s="1"/>
  <c r="BH437" s="1"/>
  <c r="BI437" s="1"/>
  <c r="C438"/>
  <c r="D438" s="1"/>
  <c r="E438" s="1"/>
  <c r="F438" s="1"/>
  <c r="G438" s="1"/>
  <c r="H438" s="1"/>
  <c r="I438" s="1"/>
  <c r="J438" s="1"/>
  <c r="K438" s="1"/>
  <c r="L438" s="1"/>
  <c r="M438" s="1"/>
  <c r="N438" s="1"/>
  <c r="O438" s="1"/>
  <c r="P438" s="1"/>
  <c r="Q438" s="1"/>
  <c r="R438" s="1"/>
  <c r="S438" s="1"/>
  <c r="T438" s="1"/>
  <c r="U438" s="1"/>
  <c r="V438" s="1"/>
  <c r="W438" s="1"/>
  <c r="X438" s="1"/>
  <c r="Y438" s="1"/>
  <c r="Z438" s="1"/>
  <c r="AA438" s="1"/>
  <c r="AB438" s="1"/>
  <c r="AC438" s="1"/>
  <c r="AD438" s="1"/>
  <c r="AE438" s="1"/>
  <c r="AF438" s="1"/>
  <c r="AG438" s="1"/>
  <c r="AH438" s="1"/>
  <c r="AI438" s="1"/>
  <c r="AJ438" s="1"/>
  <c r="AK438" s="1"/>
  <c r="AL438" s="1"/>
  <c r="AM438" s="1"/>
  <c r="AN438" s="1"/>
  <c r="AO438" s="1"/>
  <c r="AP438" s="1"/>
  <c r="AQ438" s="1"/>
  <c r="AR438" s="1"/>
  <c r="AS438" s="1"/>
  <c r="AT438" s="1"/>
  <c r="AU438" s="1"/>
  <c r="AV438" s="1"/>
  <c r="AW438" s="1"/>
  <c r="AX438" s="1"/>
  <c r="AY438" s="1"/>
  <c r="AZ438" s="1"/>
  <c r="BA438" s="1"/>
  <c r="BB438" s="1"/>
  <c r="BC438" s="1"/>
  <c r="BD438" s="1"/>
  <c r="BE438" s="1"/>
  <c r="BF438" s="1"/>
  <c r="BG438" s="1"/>
  <c r="BH438" s="1"/>
  <c r="BI438" s="1"/>
  <c r="C442"/>
  <c r="D442" s="1"/>
  <c r="E442" s="1"/>
  <c r="F442" s="1"/>
  <c r="G442" s="1"/>
  <c r="H442" s="1"/>
  <c r="I442" s="1"/>
  <c r="J442" s="1"/>
  <c r="K442" s="1"/>
  <c r="L442" s="1"/>
  <c r="M442" s="1"/>
  <c r="N442" s="1"/>
  <c r="O442" s="1"/>
  <c r="P442" s="1"/>
  <c r="Q442" s="1"/>
  <c r="R442" s="1"/>
  <c r="S442" s="1"/>
  <c r="T442" s="1"/>
  <c r="U442" s="1"/>
  <c r="V442" s="1"/>
  <c r="W442" s="1"/>
  <c r="X442" s="1"/>
  <c r="Y442" s="1"/>
  <c r="Z442" s="1"/>
  <c r="AA442" s="1"/>
  <c r="AB442" s="1"/>
  <c r="AC442" s="1"/>
  <c r="AD442" s="1"/>
  <c r="AE442" s="1"/>
  <c r="AF442" s="1"/>
  <c r="AG442" s="1"/>
  <c r="AH442" s="1"/>
  <c r="AI442" s="1"/>
  <c r="AJ442" s="1"/>
  <c r="AK442" s="1"/>
  <c r="AL442" s="1"/>
  <c r="AM442" s="1"/>
  <c r="AN442" s="1"/>
  <c r="AO442" s="1"/>
  <c r="AP442" s="1"/>
  <c r="AQ442" s="1"/>
  <c r="AR442" s="1"/>
  <c r="AS442" s="1"/>
  <c r="AT442" s="1"/>
  <c r="AU442" s="1"/>
  <c r="AV442" s="1"/>
  <c r="AW442" s="1"/>
  <c r="AX442" s="1"/>
  <c r="AY442" s="1"/>
  <c r="AZ442" s="1"/>
  <c r="BA442" s="1"/>
  <c r="BB442" s="1"/>
  <c r="BC442" s="1"/>
  <c r="BD442" s="1"/>
  <c r="BE442" s="1"/>
  <c r="BF442" s="1"/>
  <c r="BG442" s="1"/>
  <c r="BH442" s="1"/>
  <c r="BI442" s="1"/>
  <c r="C445"/>
  <c r="D445" s="1"/>
  <c r="E445" s="1"/>
  <c r="F445" s="1"/>
  <c r="G445" s="1"/>
  <c r="H445" s="1"/>
  <c r="I445" s="1"/>
  <c r="J445" s="1"/>
  <c r="K445" s="1"/>
  <c r="L445" s="1"/>
  <c r="M445" s="1"/>
  <c r="N445" s="1"/>
  <c r="O445" s="1"/>
  <c r="P445" s="1"/>
  <c r="Q445" s="1"/>
  <c r="R445" s="1"/>
  <c r="S445" s="1"/>
  <c r="T445" s="1"/>
  <c r="U445" s="1"/>
  <c r="V445" s="1"/>
  <c r="W445" s="1"/>
  <c r="X445" s="1"/>
  <c r="Y445" s="1"/>
  <c r="Z445" s="1"/>
  <c r="AA445" s="1"/>
  <c r="AB445" s="1"/>
  <c r="AC445" s="1"/>
  <c r="AD445" s="1"/>
  <c r="AE445" s="1"/>
  <c r="AF445" s="1"/>
  <c r="AG445" s="1"/>
  <c r="AH445" s="1"/>
  <c r="AI445" s="1"/>
  <c r="AJ445" s="1"/>
  <c r="AK445" s="1"/>
  <c r="AL445" s="1"/>
  <c r="AM445" s="1"/>
  <c r="AN445" s="1"/>
  <c r="AO445" s="1"/>
  <c r="AP445" s="1"/>
  <c r="AQ445" s="1"/>
  <c r="AR445" s="1"/>
  <c r="AS445" s="1"/>
  <c r="AT445" s="1"/>
  <c r="AU445" s="1"/>
  <c r="AV445" s="1"/>
  <c r="AW445" s="1"/>
  <c r="AX445" s="1"/>
  <c r="AY445" s="1"/>
  <c r="AZ445" s="1"/>
  <c r="BA445" s="1"/>
  <c r="BB445" s="1"/>
  <c r="BC445" s="1"/>
  <c r="BD445" s="1"/>
  <c r="BE445" s="1"/>
  <c r="BF445" s="1"/>
  <c r="BG445" s="1"/>
  <c r="BH445" s="1"/>
  <c r="BI445" s="1"/>
  <c r="C446"/>
  <c r="D446" s="1"/>
  <c r="E446" s="1"/>
  <c r="F446" s="1"/>
  <c r="G446" s="1"/>
  <c r="H446" s="1"/>
  <c r="I446" s="1"/>
  <c r="J446" s="1"/>
  <c r="K446" s="1"/>
  <c r="L446" s="1"/>
  <c r="M446" s="1"/>
  <c r="N446" s="1"/>
  <c r="O446" s="1"/>
  <c r="P446" s="1"/>
  <c r="Q446" s="1"/>
  <c r="R446" s="1"/>
  <c r="S446" s="1"/>
  <c r="T446" s="1"/>
  <c r="U446" s="1"/>
  <c r="V446" s="1"/>
  <c r="W446" s="1"/>
  <c r="X446" s="1"/>
  <c r="Y446" s="1"/>
  <c r="Z446" s="1"/>
  <c r="AA446" s="1"/>
  <c r="AB446" s="1"/>
  <c r="AC446" s="1"/>
  <c r="AD446" s="1"/>
  <c r="AE446" s="1"/>
  <c r="AF446" s="1"/>
  <c r="AG446" s="1"/>
  <c r="AH446" s="1"/>
  <c r="AI446" s="1"/>
  <c r="AJ446" s="1"/>
  <c r="AK446" s="1"/>
  <c r="AL446" s="1"/>
  <c r="AM446" s="1"/>
  <c r="AN446" s="1"/>
  <c r="AO446" s="1"/>
  <c r="AP446" s="1"/>
  <c r="AQ446" s="1"/>
  <c r="AR446" s="1"/>
  <c r="AS446" s="1"/>
  <c r="AT446" s="1"/>
  <c r="AU446" s="1"/>
  <c r="AV446" s="1"/>
  <c r="AW446" s="1"/>
  <c r="AX446" s="1"/>
  <c r="AY446" s="1"/>
  <c r="AZ446" s="1"/>
  <c r="BA446" s="1"/>
  <c r="BB446" s="1"/>
  <c r="BC446" s="1"/>
  <c r="BD446" s="1"/>
  <c r="BE446" s="1"/>
  <c r="BF446" s="1"/>
  <c r="BG446" s="1"/>
  <c r="BH446" s="1"/>
  <c r="BI446" s="1"/>
  <c r="C447"/>
  <c r="D447" s="1"/>
  <c r="E447" s="1"/>
  <c r="F447" s="1"/>
  <c r="G447" s="1"/>
  <c r="H447" s="1"/>
  <c r="I447" s="1"/>
  <c r="J447" s="1"/>
  <c r="K447" s="1"/>
  <c r="L447" s="1"/>
  <c r="M447" s="1"/>
  <c r="N447" s="1"/>
  <c r="O447" s="1"/>
  <c r="P447" s="1"/>
  <c r="Q447" s="1"/>
  <c r="R447" s="1"/>
  <c r="S447" s="1"/>
  <c r="T447" s="1"/>
  <c r="U447" s="1"/>
  <c r="V447" s="1"/>
  <c r="W447" s="1"/>
  <c r="X447" s="1"/>
  <c r="Y447" s="1"/>
  <c r="Z447" s="1"/>
  <c r="AA447" s="1"/>
  <c r="AB447" s="1"/>
  <c r="AC447" s="1"/>
  <c r="AD447" s="1"/>
  <c r="AE447" s="1"/>
  <c r="AF447" s="1"/>
  <c r="AG447" s="1"/>
  <c r="AH447" s="1"/>
  <c r="AI447" s="1"/>
  <c r="AJ447" s="1"/>
  <c r="AK447" s="1"/>
  <c r="AL447" s="1"/>
  <c r="AM447" s="1"/>
  <c r="AN447" s="1"/>
  <c r="AO447" s="1"/>
  <c r="AP447" s="1"/>
  <c r="AQ447" s="1"/>
  <c r="AR447" s="1"/>
  <c r="AS447" s="1"/>
  <c r="AT447" s="1"/>
  <c r="AU447" s="1"/>
  <c r="AV447" s="1"/>
  <c r="AW447" s="1"/>
  <c r="AX447" s="1"/>
  <c r="AY447" s="1"/>
  <c r="AZ447" s="1"/>
  <c r="BA447" s="1"/>
  <c r="BB447" s="1"/>
  <c r="BC447" s="1"/>
  <c r="BD447" s="1"/>
  <c r="BE447" s="1"/>
  <c r="BF447" s="1"/>
  <c r="BG447" s="1"/>
  <c r="BH447" s="1"/>
  <c r="BI447" s="1"/>
  <c r="C450"/>
  <c r="D450" s="1"/>
  <c r="E450" s="1"/>
  <c r="F450" s="1"/>
  <c r="G450" s="1"/>
  <c r="H450" s="1"/>
  <c r="I450" s="1"/>
  <c r="J450" s="1"/>
  <c r="K450" s="1"/>
  <c r="L450" s="1"/>
  <c r="M450" s="1"/>
  <c r="N450" s="1"/>
  <c r="O450" s="1"/>
  <c r="P450" s="1"/>
  <c r="Q450" s="1"/>
  <c r="R450" s="1"/>
  <c r="S450" s="1"/>
  <c r="T450" s="1"/>
  <c r="U450" s="1"/>
  <c r="V450" s="1"/>
  <c r="W450" s="1"/>
  <c r="X450" s="1"/>
  <c r="Y450" s="1"/>
  <c r="Z450" s="1"/>
  <c r="AA450" s="1"/>
  <c r="AB450" s="1"/>
  <c r="AC450" s="1"/>
  <c r="AD450" s="1"/>
  <c r="AE450" s="1"/>
  <c r="AF450" s="1"/>
  <c r="AG450" s="1"/>
  <c r="AH450" s="1"/>
  <c r="AI450" s="1"/>
  <c r="AJ450" s="1"/>
  <c r="AK450" s="1"/>
  <c r="AL450" s="1"/>
  <c r="AM450" s="1"/>
  <c r="AN450" s="1"/>
  <c r="AO450" s="1"/>
  <c r="AP450" s="1"/>
  <c r="AQ450" s="1"/>
  <c r="AR450" s="1"/>
  <c r="AS450" s="1"/>
  <c r="AT450" s="1"/>
  <c r="AU450" s="1"/>
  <c r="AV450" s="1"/>
  <c r="AW450" s="1"/>
  <c r="AX450" s="1"/>
  <c r="AY450" s="1"/>
  <c r="AZ450" s="1"/>
  <c r="BA450" s="1"/>
  <c r="BB450" s="1"/>
  <c r="BC450" s="1"/>
  <c r="BD450" s="1"/>
  <c r="BE450" s="1"/>
  <c r="BF450" s="1"/>
  <c r="BG450" s="1"/>
  <c r="BH450" s="1"/>
  <c r="BI450" s="1"/>
  <c r="C451"/>
  <c r="D451" s="1"/>
  <c r="E451" s="1"/>
  <c r="F451" s="1"/>
  <c r="G451" s="1"/>
  <c r="H451" s="1"/>
  <c r="I451" s="1"/>
  <c r="J451" s="1"/>
  <c r="K451" s="1"/>
  <c r="L451" s="1"/>
  <c r="M451" s="1"/>
  <c r="N451" s="1"/>
  <c r="O451" s="1"/>
  <c r="P451" s="1"/>
  <c r="Q451" s="1"/>
  <c r="R451" s="1"/>
  <c r="S451" s="1"/>
  <c r="T451" s="1"/>
  <c r="U451" s="1"/>
  <c r="V451" s="1"/>
  <c r="W451" s="1"/>
  <c r="X451" s="1"/>
  <c r="Y451" s="1"/>
  <c r="Z451" s="1"/>
  <c r="AA451" s="1"/>
  <c r="AB451" s="1"/>
  <c r="AC451" s="1"/>
  <c r="AD451" s="1"/>
  <c r="AE451" s="1"/>
  <c r="AF451" s="1"/>
  <c r="AG451" s="1"/>
  <c r="AH451" s="1"/>
  <c r="AI451" s="1"/>
  <c r="AJ451" s="1"/>
  <c r="AK451" s="1"/>
  <c r="AL451" s="1"/>
  <c r="AM451" s="1"/>
  <c r="AN451" s="1"/>
  <c r="AO451" s="1"/>
  <c r="AP451" s="1"/>
  <c r="AQ451" s="1"/>
  <c r="AR451" s="1"/>
  <c r="AS451" s="1"/>
  <c r="AT451" s="1"/>
  <c r="AU451" s="1"/>
  <c r="AV451" s="1"/>
  <c r="AW451" s="1"/>
  <c r="AX451" s="1"/>
  <c r="AY451" s="1"/>
  <c r="AZ451" s="1"/>
  <c r="BA451" s="1"/>
  <c r="BB451" s="1"/>
  <c r="BC451" s="1"/>
  <c r="BD451" s="1"/>
  <c r="BE451" s="1"/>
  <c r="BF451" s="1"/>
  <c r="BG451" s="1"/>
  <c r="BH451" s="1"/>
  <c r="BI451" s="1"/>
  <c r="C452"/>
  <c r="D452" s="1"/>
  <c r="E452" s="1"/>
  <c r="F452" s="1"/>
  <c r="G452" s="1"/>
  <c r="H452" s="1"/>
  <c r="I452" s="1"/>
  <c r="J452" s="1"/>
  <c r="K452" s="1"/>
  <c r="L452" s="1"/>
  <c r="M452" s="1"/>
  <c r="N452" s="1"/>
  <c r="O452" s="1"/>
  <c r="P452" s="1"/>
  <c r="Q452" s="1"/>
  <c r="R452" s="1"/>
  <c r="S452" s="1"/>
  <c r="T452" s="1"/>
  <c r="U452" s="1"/>
  <c r="V452" s="1"/>
  <c r="W452" s="1"/>
  <c r="X452" s="1"/>
  <c r="Y452" s="1"/>
  <c r="Z452" s="1"/>
  <c r="AA452" s="1"/>
  <c r="AB452" s="1"/>
  <c r="AC452" s="1"/>
  <c r="AD452" s="1"/>
  <c r="AE452" s="1"/>
  <c r="AF452" s="1"/>
  <c r="AG452" s="1"/>
  <c r="AH452" s="1"/>
  <c r="AI452" s="1"/>
  <c r="AJ452" s="1"/>
  <c r="AK452" s="1"/>
  <c r="AL452" s="1"/>
  <c r="AM452" s="1"/>
  <c r="AN452" s="1"/>
  <c r="AO452" s="1"/>
  <c r="AP452" s="1"/>
  <c r="AQ452" s="1"/>
  <c r="AR452" s="1"/>
  <c r="AS452" s="1"/>
  <c r="AT452" s="1"/>
  <c r="AU452" s="1"/>
  <c r="AV452" s="1"/>
  <c r="AW452" s="1"/>
  <c r="AX452" s="1"/>
  <c r="AY452" s="1"/>
  <c r="AZ452" s="1"/>
  <c r="BA452" s="1"/>
  <c r="BB452" s="1"/>
  <c r="BC452" s="1"/>
  <c r="BD452" s="1"/>
  <c r="BE452" s="1"/>
  <c r="BF452" s="1"/>
  <c r="BG452" s="1"/>
  <c r="BH452" s="1"/>
  <c r="BI452" s="1"/>
  <c r="C455"/>
  <c r="D455" s="1"/>
  <c r="E455" s="1"/>
  <c r="F455" s="1"/>
  <c r="G455" s="1"/>
  <c r="H455" s="1"/>
  <c r="I455" s="1"/>
  <c r="J455" s="1"/>
  <c r="K455" s="1"/>
  <c r="L455" s="1"/>
  <c r="M455" s="1"/>
  <c r="N455" s="1"/>
  <c r="O455" s="1"/>
  <c r="P455" s="1"/>
  <c r="Q455" s="1"/>
  <c r="R455" s="1"/>
  <c r="S455" s="1"/>
  <c r="T455" s="1"/>
  <c r="U455" s="1"/>
  <c r="V455" s="1"/>
  <c r="W455" s="1"/>
  <c r="X455" s="1"/>
  <c r="Y455" s="1"/>
  <c r="Z455" s="1"/>
  <c r="AA455" s="1"/>
  <c r="AB455" s="1"/>
  <c r="AC455" s="1"/>
  <c r="AD455" s="1"/>
  <c r="AE455" s="1"/>
  <c r="AF455" s="1"/>
  <c r="AG455" s="1"/>
  <c r="AH455" s="1"/>
  <c r="AI455" s="1"/>
  <c r="AJ455" s="1"/>
  <c r="AK455" s="1"/>
  <c r="AL455" s="1"/>
  <c r="AM455" s="1"/>
  <c r="AN455" s="1"/>
  <c r="AO455" s="1"/>
  <c r="AP455" s="1"/>
  <c r="AQ455" s="1"/>
  <c r="AR455" s="1"/>
  <c r="AS455" s="1"/>
  <c r="AT455" s="1"/>
  <c r="AU455" s="1"/>
  <c r="AV455" s="1"/>
  <c r="AW455" s="1"/>
  <c r="AX455" s="1"/>
  <c r="AY455" s="1"/>
  <c r="AZ455" s="1"/>
  <c r="BA455" s="1"/>
  <c r="BB455" s="1"/>
  <c r="BC455" s="1"/>
  <c r="BD455" s="1"/>
  <c r="BE455" s="1"/>
  <c r="BF455" s="1"/>
  <c r="BG455" s="1"/>
  <c r="BH455" s="1"/>
  <c r="BI455" s="1"/>
  <c r="C456"/>
  <c r="D456" s="1"/>
  <c r="E456" s="1"/>
  <c r="F456" s="1"/>
  <c r="G456" s="1"/>
  <c r="H456" s="1"/>
  <c r="I456" s="1"/>
  <c r="J456" s="1"/>
  <c r="K456" s="1"/>
  <c r="L456" s="1"/>
  <c r="M456" s="1"/>
  <c r="N456" s="1"/>
  <c r="O456" s="1"/>
  <c r="P456" s="1"/>
  <c r="Q456" s="1"/>
  <c r="R456" s="1"/>
  <c r="S456" s="1"/>
  <c r="T456" s="1"/>
  <c r="U456" s="1"/>
  <c r="V456" s="1"/>
  <c r="W456" s="1"/>
  <c r="X456" s="1"/>
  <c r="Y456" s="1"/>
  <c r="Z456" s="1"/>
  <c r="AA456" s="1"/>
  <c r="AB456" s="1"/>
  <c r="AC456" s="1"/>
  <c r="AD456" s="1"/>
  <c r="AE456" s="1"/>
  <c r="AF456" s="1"/>
  <c r="AG456" s="1"/>
  <c r="AH456" s="1"/>
  <c r="AI456" s="1"/>
  <c r="AJ456" s="1"/>
  <c r="AK456" s="1"/>
  <c r="AL456" s="1"/>
  <c r="AM456" s="1"/>
  <c r="AN456" s="1"/>
  <c r="AO456" s="1"/>
  <c r="AP456" s="1"/>
  <c r="AQ456" s="1"/>
  <c r="AR456" s="1"/>
  <c r="AS456" s="1"/>
  <c r="AT456" s="1"/>
  <c r="AU456" s="1"/>
  <c r="AV456" s="1"/>
  <c r="AW456" s="1"/>
  <c r="AX456" s="1"/>
  <c r="AY456" s="1"/>
  <c r="AZ456" s="1"/>
  <c r="BA456" s="1"/>
  <c r="BB456" s="1"/>
  <c r="BC456" s="1"/>
  <c r="BD456" s="1"/>
  <c r="BE456" s="1"/>
  <c r="BF456" s="1"/>
  <c r="BG456" s="1"/>
  <c r="BH456" s="1"/>
  <c r="BI456" s="1"/>
  <c r="C457"/>
  <c r="D457" s="1"/>
  <c r="E457" s="1"/>
  <c r="F457" s="1"/>
  <c r="G457" s="1"/>
  <c r="H457" s="1"/>
  <c r="I457" s="1"/>
  <c r="J457" s="1"/>
  <c r="K457" s="1"/>
  <c r="L457" s="1"/>
  <c r="M457" s="1"/>
  <c r="N457" s="1"/>
  <c r="O457" s="1"/>
  <c r="P457" s="1"/>
  <c r="Q457" s="1"/>
  <c r="R457" s="1"/>
  <c r="S457" s="1"/>
  <c r="T457" s="1"/>
  <c r="U457" s="1"/>
  <c r="V457" s="1"/>
  <c r="W457" s="1"/>
  <c r="X457" s="1"/>
  <c r="Y457" s="1"/>
  <c r="Z457" s="1"/>
  <c r="AA457" s="1"/>
  <c r="AB457" s="1"/>
  <c r="AC457" s="1"/>
  <c r="AD457" s="1"/>
  <c r="AE457" s="1"/>
  <c r="AF457" s="1"/>
  <c r="AG457" s="1"/>
  <c r="AH457" s="1"/>
  <c r="AI457" s="1"/>
  <c r="AJ457" s="1"/>
  <c r="AK457" s="1"/>
  <c r="AL457" s="1"/>
  <c r="AM457" s="1"/>
  <c r="AN457" s="1"/>
  <c r="AO457" s="1"/>
  <c r="AP457" s="1"/>
  <c r="AQ457" s="1"/>
  <c r="AR457" s="1"/>
  <c r="AS457" s="1"/>
  <c r="AT457" s="1"/>
  <c r="AU457" s="1"/>
  <c r="AV457" s="1"/>
  <c r="AW457" s="1"/>
  <c r="AX457" s="1"/>
  <c r="AY457" s="1"/>
  <c r="AZ457" s="1"/>
  <c r="BA457" s="1"/>
  <c r="BB457" s="1"/>
  <c r="BC457" s="1"/>
  <c r="BD457" s="1"/>
  <c r="BE457" s="1"/>
  <c r="BF457" s="1"/>
  <c r="BG457" s="1"/>
  <c r="BH457" s="1"/>
  <c r="BI457" s="1"/>
  <c r="C459"/>
  <c r="D459" s="1"/>
  <c r="E459" s="1"/>
  <c r="F459" s="1"/>
  <c r="G459" s="1"/>
  <c r="H459" s="1"/>
  <c r="I459" s="1"/>
  <c r="J459" s="1"/>
  <c r="K459" s="1"/>
  <c r="L459" s="1"/>
  <c r="M459" s="1"/>
  <c r="N459" s="1"/>
  <c r="O459" s="1"/>
  <c r="P459" s="1"/>
  <c r="Q459" s="1"/>
  <c r="R459" s="1"/>
  <c r="S459" s="1"/>
  <c r="T459" s="1"/>
  <c r="U459" s="1"/>
  <c r="V459" s="1"/>
  <c r="W459" s="1"/>
  <c r="X459" s="1"/>
  <c r="Y459" s="1"/>
  <c r="Z459" s="1"/>
  <c r="AA459" s="1"/>
  <c r="AB459" s="1"/>
  <c r="AC459" s="1"/>
  <c r="AD459" s="1"/>
  <c r="AE459" s="1"/>
  <c r="AF459" s="1"/>
  <c r="AG459" s="1"/>
  <c r="AH459" s="1"/>
  <c r="AI459" s="1"/>
  <c r="AJ459" s="1"/>
  <c r="AK459" s="1"/>
  <c r="AL459" s="1"/>
  <c r="AM459" s="1"/>
  <c r="AN459" s="1"/>
  <c r="AO459" s="1"/>
  <c r="AP459" s="1"/>
  <c r="AQ459" s="1"/>
  <c r="AR459" s="1"/>
  <c r="AS459" s="1"/>
  <c r="AT459" s="1"/>
  <c r="AU459" s="1"/>
  <c r="AV459" s="1"/>
  <c r="AW459" s="1"/>
  <c r="AX459" s="1"/>
  <c r="AY459" s="1"/>
  <c r="AZ459" s="1"/>
  <c r="BA459" s="1"/>
  <c r="BB459" s="1"/>
  <c r="BC459" s="1"/>
  <c r="BD459" s="1"/>
  <c r="BE459" s="1"/>
  <c r="BF459" s="1"/>
  <c r="BG459" s="1"/>
  <c r="BH459" s="1"/>
  <c r="BI459" s="1"/>
  <c r="F460"/>
  <c r="G460" s="1"/>
  <c r="H460" s="1"/>
  <c r="I460" s="1"/>
  <c r="J460" s="1"/>
  <c r="K460" s="1"/>
  <c r="L460" s="1"/>
  <c r="M460" s="1"/>
  <c r="N460" s="1"/>
  <c r="O460" s="1"/>
  <c r="P460" s="1"/>
  <c r="Q460" s="1"/>
  <c r="R460" s="1"/>
  <c r="S460" s="1"/>
  <c r="T460" s="1"/>
  <c r="U460" s="1"/>
  <c r="V460" s="1"/>
  <c r="W460" s="1"/>
  <c r="X460" s="1"/>
  <c r="Y460" s="1"/>
  <c r="Z460" s="1"/>
  <c r="AA460" s="1"/>
  <c r="AB460" s="1"/>
  <c r="AC460" s="1"/>
  <c r="AD460" s="1"/>
  <c r="AE460" s="1"/>
  <c r="AF460" s="1"/>
  <c r="AG460" s="1"/>
  <c r="AH460" s="1"/>
  <c r="AI460" s="1"/>
  <c r="AJ460" s="1"/>
  <c r="AK460" s="1"/>
  <c r="AL460" s="1"/>
  <c r="AM460" s="1"/>
  <c r="AN460" s="1"/>
  <c r="AO460" s="1"/>
  <c r="AP460" s="1"/>
  <c r="AQ460" s="1"/>
  <c r="AR460" s="1"/>
  <c r="AS460" s="1"/>
  <c r="AT460" s="1"/>
  <c r="AU460" s="1"/>
  <c r="AV460" s="1"/>
  <c r="AW460" s="1"/>
  <c r="AX460" s="1"/>
  <c r="AY460" s="1"/>
  <c r="AZ460" s="1"/>
  <c r="BA460" s="1"/>
  <c r="BB460" s="1"/>
  <c r="BC460" s="1"/>
  <c r="BD460" s="1"/>
  <c r="BE460" s="1"/>
  <c r="BF460" s="1"/>
  <c r="BG460" s="1"/>
  <c r="BH460" s="1"/>
  <c r="BI460" s="1"/>
  <c r="C461"/>
  <c r="D461" s="1"/>
  <c r="E461" s="1"/>
  <c r="F461" s="1"/>
  <c r="G461" s="1"/>
  <c r="H461" s="1"/>
  <c r="I461" s="1"/>
  <c r="J461" s="1"/>
  <c r="K461" s="1"/>
  <c r="L461" s="1"/>
  <c r="M461" s="1"/>
  <c r="N461" s="1"/>
  <c r="O461" s="1"/>
  <c r="P461" s="1"/>
  <c r="Q461" s="1"/>
  <c r="R461" s="1"/>
  <c r="S461" s="1"/>
  <c r="T461" s="1"/>
  <c r="U461" s="1"/>
  <c r="V461" s="1"/>
  <c r="W461" s="1"/>
  <c r="X461" s="1"/>
  <c r="Y461" s="1"/>
  <c r="Z461" s="1"/>
  <c r="AA461" s="1"/>
  <c r="AB461" s="1"/>
  <c r="AC461" s="1"/>
  <c r="AD461" s="1"/>
  <c r="AE461" s="1"/>
  <c r="AF461" s="1"/>
  <c r="AG461" s="1"/>
  <c r="AH461" s="1"/>
  <c r="AI461" s="1"/>
  <c r="AJ461" s="1"/>
  <c r="AK461" s="1"/>
  <c r="AL461" s="1"/>
  <c r="AM461" s="1"/>
  <c r="AN461" s="1"/>
  <c r="AO461" s="1"/>
  <c r="AP461" s="1"/>
  <c r="AQ461" s="1"/>
  <c r="AR461" s="1"/>
  <c r="AS461" s="1"/>
  <c r="AT461" s="1"/>
  <c r="AU461" s="1"/>
  <c r="AV461" s="1"/>
  <c r="AW461" s="1"/>
  <c r="AX461" s="1"/>
  <c r="AY461" s="1"/>
  <c r="AZ461" s="1"/>
  <c r="BA461" s="1"/>
  <c r="BB461" s="1"/>
  <c r="BC461" s="1"/>
  <c r="BD461" s="1"/>
  <c r="BE461" s="1"/>
  <c r="BF461" s="1"/>
  <c r="BG461" s="1"/>
  <c r="BH461" s="1"/>
  <c r="BI461" s="1"/>
  <c r="C465"/>
  <c r="D465" s="1"/>
  <c r="E465" s="1"/>
  <c r="F465" s="1"/>
  <c r="G465" s="1"/>
  <c r="H465" s="1"/>
  <c r="I465" s="1"/>
  <c r="J465" s="1"/>
  <c r="K465" s="1"/>
  <c r="L465" s="1"/>
  <c r="M465" s="1"/>
  <c r="N465" s="1"/>
  <c r="O465" s="1"/>
  <c r="P465" s="1"/>
  <c r="Q465" s="1"/>
  <c r="R465" s="1"/>
  <c r="S465" s="1"/>
  <c r="T465" s="1"/>
  <c r="U465" s="1"/>
  <c r="V465" s="1"/>
  <c r="W465" s="1"/>
  <c r="X465" s="1"/>
  <c r="Y465" s="1"/>
  <c r="Z465" s="1"/>
  <c r="AA465" s="1"/>
  <c r="AB465" s="1"/>
  <c r="AC465" s="1"/>
  <c r="AD465" s="1"/>
  <c r="AE465" s="1"/>
  <c r="AF465" s="1"/>
  <c r="AG465" s="1"/>
  <c r="AH465" s="1"/>
  <c r="AI465" s="1"/>
  <c r="AJ465" s="1"/>
  <c r="AK465" s="1"/>
  <c r="AL465" s="1"/>
  <c r="AM465" s="1"/>
  <c r="AN465" s="1"/>
  <c r="AO465" s="1"/>
  <c r="AP465" s="1"/>
  <c r="AQ465" s="1"/>
  <c r="AR465" s="1"/>
  <c r="AS465" s="1"/>
  <c r="AT465" s="1"/>
  <c r="AU465" s="1"/>
  <c r="AV465" s="1"/>
  <c r="AW465" s="1"/>
  <c r="AX465" s="1"/>
  <c r="AY465" s="1"/>
  <c r="AZ465" s="1"/>
  <c r="BA465" s="1"/>
  <c r="BB465" s="1"/>
  <c r="BC465" s="1"/>
  <c r="BD465" s="1"/>
  <c r="BE465" s="1"/>
  <c r="BF465" s="1"/>
  <c r="BG465" s="1"/>
  <c r="BH465" s="1"/>
  <c r="BI465" s="1"/>
  <c r="C466"/>
  <c r="D466" s="1"/>
  <c r="E466" s="1"/>
  <c r="F466" s="1"/>
  <c r="G466" s="1"/>
  <c r="H466" s="1"/>
  <c r="I466" s="1"/>
  <c r="J466" s="1"/>
  <c r="K466" s="1"/>
  <c r="L466" s="1"/>
  <c r="M466" s="1"/>
  <c r="N466" s="1"/>
  <c r="O466" s="1"/>
  <c r="P466" s="1"/>
  <c r="Q466" s="1"/>
  <c r="R466" s="1"/>
  <c r="S466" s="1"/>
  <c r="T466" s="1"/>
  <c r="U466" s="1"/>
  <c r="V466" s="1"/>
  <c r="W466" s="1"/>
  <c r="X466" s="1"/>
  <c r="Y466" s="1"/>
  <c r="Z466" s="1"/>
  <c r="AA466" s="1"/>
  <c r="AB466" s="1"/>
  <c r="AC466" s="1"/>
  <c r="AD466" s="1"/>
  <c r="AE466" s="1"/>
  <c r="AF466" s="1"/>
  <c r="AG466" s="1"/>
  <c r="AH466" s="1"/>
  <c r="AI466" s="1"/>
  <c r="AJ466" s="1"/>
  <c r="AK466" s="1"/>
  <c r="AL466" s="1"/>
  <c r="AM466" s="1"/>
  <c r="AN466" s="1"/>
  <c r="AO466" s="1"/>
  <c r="AP466" s="1"/>
  <c r="AQ466" s="1"/>
  <c r="AR466" s="1"/>
  <c r="AS466" s="1"/>
  <c r="AT466" s="1"/>
  <c r="AU466" s="1"/>
  <c r="AV466" s="1"/>
  <c r="AW466" s="1"/>
  <c r="AX466" s="1"/>
  <c r="AY466" s="1"/>
  <c r="AZ466" s="1"/>
  <c r="BA466" s="1"/>
  <c r="BB466" s="1"/>
  <c r="BC466" s="1"/>
  <c r="BD466" s="1"/>
  <c r="BE466" s="1"/>
  <c r="BF466" s="1"/>
  <c r="BG466" s="1"/>
  <c r="BH466" s="1"/>
  <c r="BI466" s="1"/>
  <c r="C467"/>
  <c r="D467" s="1"/>
  <c r="E467" s="1"/>
  <c r="F467" s="1"/>
  <c r="G467" s="1"/>
  <c r="H467" s="1"/>
  <c r="I467" s="1"/>
  <c r="J467" s="1"/>
  <c r="K467" s="1"/>
  <c r="L467" s="1"/>
  <c r="M467" s="1"/>
  <c r="N467" s="1"/>
  <c r="O467" s="1"/>
  <c r="P467" s="1"/>
  <c r="Q467" s="1"/>
  <c r="R467" s="1"/>
  <c r="S467" s="1"/>
  <c r="T467" s="1"/>
  <c r="U467" s="1"/>
  <c r="V467" s="1"/>
  <c r="W467" s="1"/>
  <c r="X467" s="1"/>
  <c r="Y467" s="1"/>
  <c r="Z467" s="1"/>
  <c r="AA467" s="1"/>
  <c r="AB467" s="1"/>
  <c r="AC467" s="1"/>
  <c r="AD467" s="1"/>
  <c r="AE467" s="1"/>
  <c r="AF467" s="1"/>
  <c r="AG467" s="1"/>
  <c r="AH467" s="1"/>
  <c r="AI467" s="1"/>
  <c r="AJ467" s="1"/>
  <c r="AK467" s="1"/>
  <c r="AL467" s="1"/>
  <c r="AM467" s="1"/>
  <c r="AN467" s="1"/>
  <c r="AO467" s="1"/>
  <c r="AP467" s="1"/>
  <c r="AQ467" s="1"/>
  <c r="AR467" s="1"/>
  <c r="AS467" s="1"/>
  <c r="AT467" s="1"/>
  <c r="AU467" s="1"/>
  <c r="AV467" s="1"/>
  <c r="AW467" s="1"/>
  <c r="AX467" s="1"/>
  <c r="AY467" s="1"/>
  <c r="AZ467" s="1"/>
  <c r="BA467" s="1"/>
  <c r="BB467" s="1"/>
  <c r="BC467" s="1"/>
  <c r="BD467" s="1"/>
  <c r="BE467" s="1"/>
  <c r="BF467" s="1"/>
  <c r="BG467" s="1"/>
  <c r="BH467" s="1"/>
  <c r="BI467" s="1"/>
  <c r="C473"/>
  <c r="D473" s="1"/>
  <c r="E473" s="1"/>
  <c r="F473" s="1"/>
  <c r="G473" s="1"/>
  <c r="H473" s="1"/>
  <c r="I473" s="1"/>
  <c r="J473" s="1"/>
  <c r="K473" s="1"/>
  <c r="L473" s="1"/>
  <c r="M473" s="1"/>
  <c r="N473" s="1"/>
  <c r="O473" s="1"/>
  <c r="P473" s="1"/>
  <c r="Q473" s="1"/>
  <c r="R473" s="1"/>
  <c r="S473" s="1"/>
  <c r="T473" s="1"/>
  <c r="U473" s="1"/>
  <c r="V473" s="1"/>
  <c r="W473" s="1"/>
  <c r="X473" s="1"/>
  <c r="Y473" s="1"/>
  <c r="Z473" s="1"/>
  <c r="AA473" s="1"/>
  <c r="AB473" s="1"/>
  <c r="AC473" s="1"/>
  <c r="AD473" s="1"/>
  <c r="AE473" s="1"/>
  <c r="AF473" s="1"/>
  <c r="AG473" s="1"/>
  <c r="AH473" s="1"/>
  <c r="AI473" s="1"/>
  <c r="AJ473" s="1"/>
  <c r="AK473" s="1"/>
  <c r="AL473" s="1"/>
  <c r="AM473" s="1"/>
  <c r="AN473" s="1"/>
  <c r="AO473" s="1"/>
  <c r="AP473" s="1"/>
  <c r="AQ473" s="1"/>
  <c r="AR473" s="1"/>
  <c r="AS473" s="1"/>
  <c r="AT473" s="1"/>
  <c r="AU473" s="1"/>
  <c r="AV473" s="1"/>
  <c r="AW473" s="1"/>
  <c r="AX473" s="1"/>
  <c r="AY473" s="1"/>
  <c r="AZ473" s="1"/>
  <c r="BA473" s="1"/>
  <c r="BB473" s="1"/>
  <c r="BC473" s="1"/>
  <c r="BD473" s="1"/>
  <c r="BE473" s="1"/>
  <c r="BF473" s="1"/>
  <c r="BG473" s="1"/>
  <c r="BH473" s="1"/>
  <c r="BI473" s="1"/>
  <c r="C486"/>
  <c r="D486" s="1"/>
  <c r="E486" s="1"/>
  <c r="F486" s="1"/>
  <c r="G486" s="1"/>
  <c r="H486" s="1"/>
  <c r="I486" s="1"/>
  <c r="J486" s="1"/>
  <c r="K486" s="1"/>
  <c r="L486" s="1"/>
  <c r="M486" s="1"/>
  <c r="N486" s="1"/>
  <c r="O486" s="1"/>
  <c r="P486" s="1"/>
  <c r="Q486" s="1"/>
  <c r="R486" s="1"/>
  <c r="S486" s="1"/>
  <c r="T486" s="1"/>
  <c r="U486" s="1"/>
  <c r="V486" s="1"/>
  <c r="W486" s="1"/>
  <c r="X486" s="1"/>
  <c r="Y486" s="1"/>
  <c r="Z486" s="1"/>
  <c r="AA486" s="1"/>
  <c r="AB486" s="1"/>
  <c r="AC486" s="1"/>
  <c r="AD486" s="1"/>
  <c r="AE486" s="1"/>
  <c r="AF486" s="1"/>
  <c r="AG486" s="1"/>
  <c r="AH486" s="1"/>
  <c r="AI486" s="1"/>
  <c r="AJ486" s="1"/>
  <c r="AK486" s="1"/>
  <c r="AL486" s="1"/>
  <c r="AM486" s="1"/>
  <c r="AN486" s="1"/>
  <c r="AO486" s="1"/>
  <c r="AP486" s="1"/>
  <c r="AQ486" s="1"/>
  <c r="AR486" s="1"/>
  <c r="AS486" s="1"/>
  <c r="AT486" s="1"/>
  <c r="AU486" s="1"/>
  <c r="AV486" s="1"/>
  <c r="AW486" s="1"/>
  <c r="AX486" s="1"/>
  <c r="AY486" s="1"/>
  <c r="AZ486" s="1"/>
  <c r="BA486" s="1"/>
  <c r="BB486" s="1"/>
  <c r="BC486" s="1"/>
  <c r="BD486" s="1"/>
  <c r="BE486" s="1"/>
  <c r="BF486" s="1"/>
  <c r="BG486" s="1"/>
  <c r="BH486" s="1"/>
  <c r="BI486" s="1"/>
  <c r="C487"/>
  <c r="D487" s="1"/>
  <c r="E487" s="1"/>
  <c r="F487" s="1"/>
  <c r="G487" s="1"/>
  <c r="H487" s="1"/>
  <c r="I487" s="1"/>
  <c r="J487" s="1"/>
  <c r="K487" s="1"/>
  <c r="L487" s="1"/>
  <c r="M487" s="1"/>
  <c r="N487" s="1"/>
  <c r="O487" s="1"/>
  <c r="P487" s="1"/>
  <c r="Q487" s="1"/>
  <c r="R487" s="1"/>
  <c r="S487" s="1"/>
  <c r="T487" s="1"/>
  <c r="U487" s="1"/>
  <c r="V487" s="1"/>
  <c r="W487" s="1"/>
  <c r="X487" s="1"/>
  <c r="Y487" s="1"/>
  <c r="Z487" s="1"/>
  <c r="AA487" s="1"/>
  <c r="AB487" s="1"/>
  <c r="AC487" s="1"/>
  <c r="AD487" s="1"/>
  <c r="AE487" s="1"/>
  <c r="AF487" s="1"/>
  <c r="AG487" s="1"/>
  <c r="AH487" s="1"/>
  <c r="AI487" s="1"/>
  <c r="AJ487" s="1"/>
  <c r="AK487" s="1"/>
  <c r="AL487" s="1"/>
  <c r="AM487" s="1"/>
  <c r="AN487" s="1"/>
  <c r="AO487" s="1"/>
  <c r="AP487" s="1"/>
  <c r="AQ487" s="1"/>
  <c r="AR487" s="1"/>
  <c r="AS487" s="1"/>
  <c r="AT487" s="1"/>
  <c r="AU487" s="1"/>
  <c r="AV487" s="1"/>
  <c r="AW487" s="1"/>
  <c r="AX487" s="1"/>
  <c r="AY487" s="1"/>
  <c r="AZ487" s="1"/>
  <c r="BA487" s="1"/>
  <c r="BB487" s="1"/>
  <c r="BC487" s="1"/>
  <c r="BD487" s="1"/>
  <c r="BE487" s="1"/>
  <c r="BF487" s="1"/>
  <c r="BG487" s="1"/>
  <c r="BH487" s="1"/>
  <c r="BI487" s="1"/>
  <c r="C488"/>
  <c r="D488" s="1"/>
  <c r="E488" s="1"/>
  <c r="F488" s="1"/>
  <c r="G488" s="1"/>
  <c r="H488" s="1"/>
  <c r="I488" s="1"/>
  <c r="J488" s="1"/>
  <c r="K488" s="1"/>
  <c r="L488" s="1"/>
  <c r="M488" s="1"/>
  <c r="N488" s="1"/>
  <c r="O488" s="1"/>
  <c r="P488" s="1"/>
  <c r="Q488" s="1"/>
  <c r="R488" s="1"/>
  <c r="S488" s="1"/>
  <c r="T488" s="1"/>
  <c r="U488" s="1"/>
  <c r="V488" s="1"/>
  <c r="W488" s="1"/>
  <c r="X488" s="1"/>
  <c r="Y488" s="1"/>
  <c r="Z488" s="1"/>
  <c r="AA488" s="1"/>
  <c r="AB488" s="1"/>
  <c r="AC488" s="1"/>
  <c r="AD488" s="1"/>
  <c r="AE488" s="1"/>
  <c r="AF488" s="1"/>
  <c r="AG488" s="1"/>
  <c r="AH488" s="1"/>
  <c r="AI488" s="1"/>
  <c r="AJ488" s="1"/>
  <c r="AK488" s="1"/>
  <c r="AL488" s="1"/>
  <c r="AM488" s="1"/>
  <c r="AN488" s="1"/>
  <c r="AO488" s="1"/>
  <c r="AP488" s="1"/>
  <c r="AQ488" s="1"/>
  <c r="AR488" s="1"/>
  <c r="AS488" s="1"/>
  <c r="AT488" s="1"/>
  <c r="AU488" s="1"/>
  <c r="AV488" s="1"/>
  <c r="AW488" s="1"/>
  <c r="AX488" s="1"/>
  <c r="AY488" s="1"/>
  <c r="AZ488" s="1"/>
  <c r="BA488" s="1"/>
  <c r="BB488" s="1"/>
  <c r="BC488" s="1"/>
  <c r="BD488" s="1"/>
  <c r="BE488" s="1"/>
  <c r="BF488" s="1"/>
  <c r="BG488" s="1"/>
  <c r="BH488" s="1"/>
  <c r="BI488" s="1"/>
  <c r="C492"/>
  <c r="D492" s="1"/>
  <c r="E492" s="1"/>
  <c r="F492" s="1"/>
  <c r="G492" s="1"/>
  <c r="H492" s="1"/>
  <c r="I492" s="1"/>
  <c r="J492" s="1"/>
  <c r="K492" s="1"/>
  <c r="L492" s="1"/>
  <c r="M492" s="1"/>
  <c r="N492" s="1"/>
  <c r="O492" s="1"/>
  <c r="P492" s="1"/>
  <c r="Q492" s="1"/>
  <c r="R492" s="1"/>
  <c r="S492" s="1"/>
  <c r="T492" s="1"/>
  <c r="U492" s="1"/>
  <c r="V492" s="1"/>
  <c r="W492" s="1"/>
  <c r="X492" s="1"/>
  <c r="Y492" s="1"/>
  <c r="Z492" s="1"/>
  <c r="AA492" s="1"/>
  <c r="AB492" s="1"/>
  <c r="AC492" s="1"/>
  <c r="AD492" s="1"/>
  <c r="AE492" s="1"/>
  <c r="AF492" s="1"/>
  <c r="AG492" s="1"/>
  <c r="AH492" s="1"/>
  <c r="AI492" s="1"/>
  <c r="AJ492" s="1"/>
  <c r="AK492" s="1"/>
  <c r="AL492" s="1"/>
  <c r="AM492" s="1"/>
  <c r="AN492" s="1"/>
  <c r="AO492" s="1"/>
  <c r="AP492" s="1"/>
  <c r="AQ492" s="1"/>
  <c r="AR492" s="1"/>
  <c r="AS492" s="1"/>
  <c r="AT492" s="1"/>
  <c r="AU492" s="1"/>
  <c r="AV492" s="1"/>
  <c r="AW492" s="1"/>
  <c r="AX492" s="1"/>
  <c r="AY492" s="1"/>
  <c r="AZ492" s="1"/>
  <c r="BA492" s="1"/>
  <c r="BB492" s="1"/>
  <c r="BC492" s="1"/>
  <c r="BD492" s="1"/>
  <c r="BE492" s="1"/>
  <c r="BF492" s="1"/>
  <c r="BG492" s="1"/>
  <c r="BH492" s="1"/>
  <c r="BI492" s="1"/>
  <c r="C493"/>
  <c r="D493" s="1"/>
  <c r="E493" s="1"/>
  <c r="F493" s="1"/>
  <c r="G493" s="1"/>
  <c r="H493" s="1"/>
  <c r="I493" s="1"/>
  <c r="J493" s="1"/>
  <c r="K493" s="1"/>
  <c r="L493" s="1"/>
  <c r="M493" s="1"/>
  <c r="N493" s="1"/>
  <c r="O493" s="1"/>
  <c r="P493" s="1"/>
  <c r="Q493" s="1"/>
  <c r="R493" s="1"/>
  <c r="S493" s="1"/>
  <c r="T493" s="1"/>
  <c r="U493" s="1"/>
  <c r="V493" s="1"/>
  <c r="W493" s="1"/>
  <c r="X493" s="1"/>
  <c r="Y493" s="1"/>
  <c r="Z493" s="1"/>
  <c r="AA493" s="1"/>
  <c r="AB493" s="1"/>
  <c r="AC493" s="1"/>
  <c r="AD493" s="1"/>
  <c r="AE493" s="1"/>
  <c r="AF493" s="1"/>
  <c r="AG493" s="1"/>
  <c r="AH493" s="1"/>
  <c r="AI493" s="1"/>
  <c r="AJ493" s="1"/>
  <c r="AK493" s="1"/>
  <c r="AL493" s="1"/>
  <c r="AM493" s="1"/>
  <c r="AN493" s="1"/>
  <c r="AO493" s="1"/>
  <c r="AP493" s="1"/>
  <c r="AQ493" s="1"/>
  <c r="AR493" s="1"/>
  <c r="AS493" s="1"/>
  <c r="AT493" s="1"/>
  <c r="AU493" s="1"/>
  <c r="AV493" s="1"/>
  <c r="AW493" s="1"/>
  <c r="AX493" s="1"/>
  <c r="AY493" s="1"/>
  <c r="AZ493" s="1"/>
  <c r="BA493" s="1"/>
  <c r="BB493" s="1"/>
  <c r="BC493" s="1"/>
  <c r="BD493" s="1"/>
  <c r="BE493" s="1"/>
  <c r="BF493" s="1"/>
  <c r="BG493" s="1"/>
  <c r="BH493" s="1"/>
  <c r="BI493" s="1"/>
  <c r="C494"/>
  <c r="D494" s="1"/>
  <c r="E494" s="1"/>
  <c r="F494" s="1"/>
  <c r="G494" s="1"/>
  <c r="H494" s="1"/>
  <c r="I494" s="1"/>
  <c r="J494" s="1"/>
  <c r="K494" s="1"/>
  <c r="L494" s="1"/>
  <c r="M494" s="1"/>
  <c r="N494" s="1"/>
  <c r="O494" s="1"/>
  <c r="P494" s="1"/>
  <c r="Q494" s="1"/>
  <c r="R494" s="1"/>
  <c r="S494" s="1"/>
  <c r="T494" s="1"/>
  <c r="U494" s="1"/>
  <c r="V494" s="1"/>
  <c r="W494" s="1"/>
  <c r="X494" s="1"/>
  <c r="Y494" s="1"/>
  <c r="Z494" s="1"/>
  <c r="AA494" s="1"/>
  <c r="AB494" s="1"/>
  <c r="AC494" s="1"/>
  <c r="AD494" s="1"/>
  <c r="AE494" s="1"/>
  <c r="AF494" s="1"/>
  <c r="AG494" s="1"/>
  <c r="AH494" s="1"/>
  <c r="AI494" s="1"/>
  <c r="AJ494" s="1"/>
  <c r="AK494" s="1"/>
  <c r="AL494" s="1"/>
  <c r="AM494" s="1"/>
  <c r="AN494" s="1"/>
  <c r="AO494" s="1"/>
  <c r="AP494" s="1"/>
  <c r="AQ494" s="1"/>
  <c r="AR494" s="1"/>
  <c r="AS494" s="1"/>
  <c r="AT494" s="1"/>
  <c r="AU494" s="1"/>
  <c r="AV494" s="1"/>
  <c r="AW494" s="1"/>
  <c r="AX494" s="1"/>
  <c r="AY494" s="1"/>
  <c r="AZ494" s="1"/>
  <c r="BA494" s="1"/>
  <c r="BB494" s="1"/>
  <c r="BC494" s="1"/>
  <c r="BD494" s="1"/>
  <c r="BE494" s="1"/>
  <c r="BF494" s="1"/>
  <c r="BG494" s="1"/>
  <c r="BH494" s="1"/>
  <c r="BI494" s="1"/>
  <c r="C497"/>
  <c r="D497" s="1"/>
  <c r="E497" s="1"/>
  <c r="F497" s="1"/>
  <c r="G497" s="1"/>
  <c r="H497" s="1"/>
  <c r="I497" s="1"/>
  <c r="J497" s="1"/>
  <c r="K497" s="1"/>
  <c r="L497" s="1"/>
  <c r="M497" s="1"/>
  <c r="N497" s="1"/>
  <c r="O497" s="1"/>
  <c r="P497" s="1"/>
  <c r="Q497" s="1"/>
  <c r="R497" s="1"/>
  <c r="S497" s="1"/>
  <c r="T497" s="1"/>
  <c r="U497" s="1"/>
  <c r="V497" s="1"/>
  <c r="W497" s="1"/>
  <c r="X497" s="1"/>
  <c r="Y497" s="1"/>
  <c r="Z497" s="1"/>
  <c r="AA497" s="1"/>
  <c r="AB497" s="1"/>
  <c r="AC497" s="1"/>
  <c r="AD497" s="1"/>
  <c r="AE497" s="1"/>
  <c r="AF497" s="1"/>
  <c r="AG497" s="1"/>
  <c r="AH497" s="1"/>
  <c r="AI497" s="1"/>
  <c r="AJ497" s="1"/>
  <c r="AK497" s="1"/>
  <c r="AL497" s="1"/>
  <c r="AM497" s="1"/>
  <c r="AN497" s="1"/>
  <c r="AO497" s="1"/>
  <c r="AP497" s="1"/>
  <c r="AQ497" s="1"/>
  <c r="AR497" s="1"/>
  <c r="AS497" s="1"/>
  <c r="AT497" s="1"/>
  <c r="AU497" s="1"/>
  <c r="AV497" s="1"/>
  <c r="AW497" s="1"/>
  <c r="AX497" s="1"/>
  <c r="AY497" s="1"/>
  <c r="AZ497" s="1"/>
  <c r="BA497" s="1"/>
  <c r="BB497" s="1"/>
  <c r="BC497" s="1"/>
  <c r="BD497" s="1"/>
  <c r="BE497" s="1"/>
  <c r="BF497" s="1"/>
  <c r="BG497" s="1"/>
  <c r="BH497" s="1"/>
  <c r="BI497" s="1"/>
  <c r="C498"/>
  <c r="D498" s="1"/>
  <c r="E498" s="1"/>
  <c r="F498" s="1"/>
  <c r="G498" s="1"/>
  <c r="H498" s="1"/>
  <c r="I498" s="1"/>
  <c r="J498" s="1"/>
  <c r="K498" s="1"/>
  <c r="L498" s="1"/>
  <c r="M498" s="1"/>
  <c r="N498" s="1"/>
  <c r="O498" s="1"/>
  <c r="P498" s="1"/>
  <c r="Q498" s="1"/>
  <c r="R498" s="1"/>
  <c r="S498" s="1"/>
  <c r="T498" s="1"/>
  <c r="U498" s="1"/>
  <c r="V498" s="1"/>
  <c r="W498" s="1"/>
  <c r="X498" s="1"/>
  <c r="Y498" s="1"/>
  <c r="Z498" s="1"/>
  <c r="AA498" s="1"/>
  <c r="AB498" s="1"/>
  <c r="AC498" s="1"/>
  <c r="AD498" s="1"/>
  <c r="AE498" s="1"/>
  <c r="AF498" s="1"/>
  <c r="AG498" s="1"/>
  <c r="AH498" s="1"/>
  <c r="AI498" s="1"/>
  <c r="AJ498" s="1"/>
  <c r="AK498" s="1"/>
  <c r="AL498" s="1"/>
  <c r="AM498" s="1"/>
  <c r="AN498" s="1"/>
  <c r="AO498" s="1"/>
  <c r="AP498" s="1"/>
  <c r="AQ498" s="1"/>
  <c r="AR498" s="1"/>
  <c r="AS498" s="1"/>
  <c r="AT498" s="1"/>
  <c r="AU498" s="1"/>
  <c r="AV498" s="1"/>
  <c r="AW498" s="1"/>
  <c r="AX498" s="1"/>
  <c r="AY498" s="1"/>
  <c r="AZ498" s="1"/>
  <c r="BA498" s="1"/>
  <c r="BB498" s="1"/>
  <c r="BC498" s="1"/>
  <c r="BD498" s="1"/>
  <c r="BE498" s="1"/>
  <c r="BF498" s="1"/>
  <c r="BG498" s="1"/>
  <c r="BH498" s="1"/>
  <c r="BI498" s="1"/>
  <c r="C499"/>
  <c r="D499" s="1"/>
  <c r="E499" s="1"/>
  <c r="F499" s="1"/>
  <c r="G499" s="1"/>
  <c r="H499" s="1"/>
  <c r="I499" s="1"/>
  <c r="J499" s="1"/>
  <c r="K499" s="1"/>
  <c r="L499" s="1"/>
  <c r="M499" s="1"/>
  <c r="N499" s="1"/>
  <c r="O499" s="1"/>
  <c r="P499" s="1"/>
  <c r="Q499" s="1"/>
  <c r="R499" s="1"/>
  <c r="S499" s="1"/>
  <c r="T499" s="1"/>
  <c r="U499" s="1"/>
  <c r="V499" s="1"/>
  <c r="W499" s="1"/>
  <c r="X499" s="1"/>
  <c r="Y499" s="1"/>
  <c r="Z499" s="1"/>
  <c r="AA499" s="1"/>
  <c r="AB499" s="1"/>
  <c r="AC499" s="1"/>
  <c r="AD499" s="1"/>
  <c r="AE499" s="1"/>
  <c r="AF499" s="1"/>
  <c r="AG499" s="1"/>
  <c r="AH499" s="1"/>
  <c r="AI499" s="1"/>
  <c r="AJ499" s="1"/>
  <c r="AK499" s="1"/>
  <c r="AL499" s="1"/>
  <c r="AM499" s="1"/>
  <c r="AN499" s="1"/>
  <c r="AO499" s="1"/>
  <c r="AP499" s="1"/>
  <c r="AQ499" s="1"/>
  <c r="AR499" s="1"/>
  <c r="AS499" s="1"/>
  <c r="AT499" s="1"/>
  <c r="AU499" s="1"/>
  <c r="AV499" s="1"/>
  <c r="AW499" s="1"/>
  <c r="AX499" s="1"/>
  <c r="AY499" s="1"/>
  <c r="AZ499" s="1"/>
  <c r="BA499" s="1"/>
  <c r="BB499" s="1"/>
  <c r="BC499" s="1"/>
  <c r="BD499" s="1"/>
  <c r="BE499" s="1"/>
  <c r="BF499" s="1"/>
  <c r="BG499" s="1"/>
  <c r="BH499" s="1"/>
  <c r="BI499" s="1"/>
  <c r="C501"/>
  <c r="D501" s="1"/>
  <c r="E501" s="1"/>
  <c r="F501" s="1"/>
  <c r="G501" s="1"/>
  <c r="H501" s="1"/>
  <c r="I501" s="1"/>
  <c r="J501" s="1"/>
  <c r="K501" s="1"/>
  <c r="L501" s="1"/>
  <c r="M501" s="1"/>
  <c r="N501" s="1"/>
  <c r="O501" s="1"/>
  <c r="P501" s="1"/>
  <c r="Q501" s="1"/>
  <c r="R501" s="1"/>
  <c r="S501" s="1"/>
  <c r="T501" s="1"/>
  <c r="U501" s="1"/>
  <c r="V501" s="1"/>
  <c r="W501" s="1"/>
  <c r="X501" s="1"/>
  <c r="Y501" s="1"/>
  <c r="Z501" s="1"/>
  <c r="AA501" s="1"/>
  <c r="AB501" s="1"/>
  <c r="AC501" s="1"/>
  <c r="AD501" s="1"/>
  <c r="AE501" s="1"/>
  <c r="AF501" s="1"/>
  <c r="AG501" s="1"/>
  <c r="AH501" s="1"/>
  <c r="AI501" s="1"/>
  <c r="AJ501" s="1"/>
  <c r="AK501" s="1"/>
  <c r="AL501" s="1"/>
  <c r="AM501" s="1"/>
  <c r="AN501" s="1"/>
  <c r="AO501" s="1"/>
  <c r="AP501" s="1"/>
  <c r="AQ501" s="1"/>
  <c r="AR501" s="1"/>
  <c r="AS501" s="1"/>
  <c r="AT501" s="1"/>
  <c r="AU501" s="1"/>
  <c r="AV501" s="1"/>
  <c r="AW501" s="1"/>
  <c r="AX501" s="1"/>
  <c r="AY501" s="1"/>
  <c r="AZ501" s="1"/>
  <c r="BA501" s="1"/>
  <c r="BB501" s="1"/>
  <c r="BC501" s="1"/>
  <c r="BD501" s="1"/>
  <c r="BE501" s="1"/>
  <c r="BF501" s="1"/>
  <c r="BG501" s="1"/>
  <c r="BH501" s="1"/>
  <c r="BI501" s="1"/>
  <c r="C504"/>
  <c r="D504" s="1"/>
  <c r="E504" s="1"/>
  <c r="F504" s="1"/>
  <c r="G504" s="1"/>
  <c r="H504" s="1"/>
  <c r="I504" s="1"/>
  <c r="J504" s="1"/>
  <c r="K504" s="1"/>
  <c r="L504" s="1"/>
  <c r="M504" s="1"/>
  <c r="N504" s="1"/>
  <c r="O504" s="1"/>
  <c r="P504" s="1"/>
  <c r="Q504" s="1"/>
  <c r="R504" s="1"/>
  <c r="S504" s="1"/>
  <c r="T504" s="1"/>
  <c r="U504" s="1"/>
  <c r="V504" s="1"/>
  <c r="W504" s="1"/>
  <c r="X504" s="1"/>
  <c r="Y504" s="1"/>
  <c r="Z504" s="1"/>
  <c r="AA504" s="1"/>
  <c r="AB504" s="1"/>
  <c r="AC504" s="1"/>
  <c r="AD504" s="1"/>
  <c r="C511"/>
  <c r="D511" s="1"/>
  <c r="E511" s="1"/>
  <c r="F511" s="1"/>
  <c r="G511" s="1"/>
  <c r="H511" s="1"/>
  <c r="I511" s="1"/>
  <c r="J511" s="1"/>
  <c r="K511" s="1"/>
  <c r="L511" s="1"/>
  <c r="M511" s="1"/>
  <c r="N511" s="1"/>
  <c r="O511" s="1"/>
  <c r="P511" s="1"/>
  <c r="Q511" s="1"/>
  <c r="R511" s="1"/>
  <c r="S511" s="1"/>
  <c r="T511" s="1"/>
  <c r="U511" s="1"/>
  <c r="V511" s="1"/>
  <c r="W511" s="1"/>
  <c r="X511" s="1"/>
  <c r="Y511" s="1"/>
  <c r="Z511" s="1"/>
  <c r="AA511" s="1"/>
  <c r="AB511" s="1"/>
  <c r="AC511" s="1"/>
  <c r="AD511" s="1"/>
  <c r="AE511" s="1"/>
  <c r="AF511" s="1"/>
  <c r="AG511" s="1"/>
  <c r="AH511" s="1"/>
  <c r="AI511" s="1"/>
  <c r="AJ511" s="1"/>
  <c r="AK511" s="1"/>
  <c r="AL511" s="1"/>
  <c r="AM511" s="1"/>
  <c r="AN511" s="1"/>
  <c r="AO511" s="1"/>
  <c r="AP511" s="1"/>
  <c r="AQ511" s="1"/>
  <c r="AR511" s="1"/>
  <c r="AS511" s="1"/>
  <c r="AT511" s="1"/>
  <c r="AU511" s="1"/>
  <c r="AV511" s="1"/>
  <c r="AW511" s="1"/>
  <c r="AX511" s="1"/>
  <c r="AY511" s="1"/>
  <c r="AZ511" s="1"/>
  <c r="BA511" s="1"/>
  <c r="BB511" s="1"/>
  <c r="BC511" s="1"/>
  <c r="BD511" s="1"/>
  <c r="BE511" s="1"/>
  <c r="BF511" s="1"/>
  <c r="BG511" s="1"/>
  <c r="BH511" s="1"/>
  <c r="BI511" s="1"/>
  <c r="C513"/>
  <c r="D513" s="1"/>
  <c r="E513" s="1"/>
  <c r="F513" s="1"/>
  <c r="G513" s="1"/>
  <c r="H513" s="1"/>
  <c r="I513" s="1"/>
  <c r="J513" s="1"/>
  <c r="K513" s="1"/>
  <c r="L513" s="1"/>
  <c r="M513" s="1"/>
  <c r="N513" s="1"/>
  <c r="O513" s="1"/>
  <c r="P513" s="1"/>
  <c r="Q513" s="1"/>
  <c r="R513" s="1"/>
  <c r="S513" s="1"/>
  <c r="T513" s="1"/>
  <c r="U513" s="1"/>
  <c r="V513" s="1"/>
  <c r="W513" s="1"/>
  <c r="X513" s="1"/>
  <c r="Y513" s="1"/>
  <c r="Z513" s="1"/>
  <c r="AA513" s="1"/>
  <c r="AB513" s="1"/>
  <c r="AC513" s="1"/>
  <c r="AD513" s="1"/>
  <c r="AE513" s="1"/>
  <c r="AF513" s="1"/>
  <c r="AG513" s="1"/>
  <c r="AH513" s="1"/>
  <c r="AI513" s="1"/>
  <c r="AJ513" s="1"/>
  <c r="AK513" s="1"/>
  <c r="AL513" s="1"/>
  <c r="AM513" s="1"/>
  <c r="AN513" s="1"/>
  <c r="AO513" s="1"/>
  <c r="AP513" s="1"/>
  <c r="AQ513" s="1"/>
  <c r="AR513" s="1"/>
  <c r="AS513" s="1"/>
  <c r="AT513" s="1"/>
  <c r="AU513" s="1"/>
  <c r="AV513" s="1"/>
  <c r="AW513" s="1"/>
  <c r="AX513" s="1"/>
  <c r="AY513" s="1"/>
  <c r="AZ513" s="1"/>
  <c r="BA513" s="1"/>
  <c r="BB513" s="1"/>
  <c r="BC513" s="1"/>
  <c r="BD513" s="1"/>
  <c r="BE513" s="1"/>
  <c r="BF513" s="1"/>
  <c r="BG513" s="1"/>
  <c r="BH513" s="1"/>
  <c r="BI513" s="1"/>
  <c r="C514"/>
  <c r="D514" s="1"/>
  <c r="E514" s="1"/>
  <c r="F514" s="1"/>
  <c r="G514" s="1"/>
  <c r="H514" s="1"/>
  <c r="I514" s="1"/>
  <c r="J514" s="1"/>
  <c r="K514" s="1"/>
  <c r="L514" s="1"/>
  <c r="M514" s="1"/>
  <c r="N514" s="1"/>
  <c r="O514" s="1"/>
  <c r="P514" s="1"/>
  <c r="Q514" s="1"/>
  <c r="R514" s="1"/>
  <c r="S514" s="1"/>
  <c r="T514" s="1"/>
  <c r="U514" s="1"/>
  <c r="V514" s="1"/>
  <c r="W514" s="1"/>
  <c r="X514" s="1"/>
  <c r="Y514" s="1"/>
  <c r="Z514" s="1"/>
  <c r="AA514" s="1"/>
  <c r="AB514" s="1"/>
  <c r="AC514" s="1"/>
  <c r="AD514" s="1"/>
  <c r="AE514" s="1"/>
  <c r="AF514" s="1"/>
  <c r="AG514" s="1"/>
  <c r="AH514" s="1"/>
  <c r="AI514" s="1"/>
  <c r="AJ514" s="1"/>
  <c r="AK514" s="1"/>
  <c r="AL514" s="1"/>
  <c r="AM514" s="1"/>
  <c r="AN514" s="1"/>
  <c r="AO514" s="1"/>
  <c r="AP514" s="1"/>
  <c r="AQ514" s="1"/>
  <c r="AR514" s="1"/>
  <c r="AS514" s="1"/>
  <c r="AT514" s="1"/>
  <c r="AU514" s="1"/>
  <c r="AV514" s="1"/>
  <c r="AW514" s="1"/>
  <c r="AX514" s="1"/>
  <c r="AY514" s="1"/>
  <c r="AZ514" s="1"/>
  <c r="BA514" s="1"/>
  <c r="BB514" s="1"/>
  <c r="BC514" s="1"/>
  <c r="BD514" s="1"/>
  <c r="BE514" s="1"/>
  <c r="BF514" s="1"/>
  <c r="BG514" s="1"/>
  <c r="BH514" s="1"/>
  <c r="BI514" s="1"/>
  <c r="C515"/>
  <c r="D515" s="1"/>
  <c r="E515" s="1"/>
  <c r="F515" s="1"/>
  <c r="G515" s="1"/>
  <c r="H515" s="1"/>
  <c r="I515" s="1"/>
  <c r="J515" s="1"/>
  <c r="K515" s="1"/>
  <c r="L515" s="1"/>
  <c r="M515" s="1"/>
  <c r="N515" s="1"/>
  <c r="O515" s="1"/>
  <c r="P515" s="1"/>
  <c r="Q515" s="1"/>
  <c r="R515" s="1"/>
  <c r="S515" s="1"/>
  <c r="T515" s="1"/>
  <c r="U515" s="1"/>
  <c r="V515" s="1"/>
  <c r="W515" s="1"/>
  <c r="X515" s="1"/>
  <c r="Y515" s="1"/>
  <c r="Z515" s="1"/>
  <c r="AA515" s="1"/>
  <c r="AB515" s="1"/>
  <c r="AC515" s="1"/>
  <c r="AD515" s="1"/>
  <c r="AE515" s="1"/>
  <c r="AF515" s="1"/>
  <c r="AG515" s="1"/>
  <c r="AH515" s="1"/>
  <c r="AI515" s="1"/>
  <c r="AJ515" s="1"/>
  <c r="AK515" s="1"/>
  <c r="AL515" s="1"/>
  <c r="AM515" s="1"/>
  <c r="AN515" s="1"/>
  <c r="AO515" s="1"/>
  <c r="AP515" s="1"/>
  <c r="AQ515" s="1"/>
  <c r="AR515" s="1"/>
  <c r="AS515" s="1"/>
  <c r="AT515" s="1"/>
  <c r="AU515" s="1"/>
  <c r="AV515" s="1"/>
  <c r="AW515" s="1"/>
  <c r="AX515" s="1"/>
  <c r="AY515" s="1"/>
  <c r="AZ515" s="1"/>
  <c r="BA515" s="1"/>
  <c r="BB515" s="1"/>
  <c r="BC515" s="1"/>
  <c r="BD515" s="1"/>
  <c r="BE515" s="1"/>
  <c r="BF515" s="1"/>
  <c r="BG515" s="1"/>
  <c r="BH515" s="1"/>
  <c r="BI515" s="1"/>
  <c r="C517"/>
  <c r="D517" s="1"/>
  <c r="E517" s="1"/>
  <c r="F517" s="1"/>
  <c r="G517" s="1"/>
  <c r="H517" s="1"/>
  <c r="I517" s="1"/>
  <c r="J517" s="1"/>
  <c r="K517" s="1"/>
  <c r="L517" s="1"/>
  <c r="M517" s="1"/>
  <c r="N517" s="1"/>
  <c r="O517" s="1"/>
  <c r="P517" s="1"/>
  <c r="Q517" s="1"/>
  <c r="R517" s="1"/>
  <c r="S517" s="1"/>
  <c r="T517" s="1"/>
  <c r="U517" s="1"/>
  <c r="V517" s="1"/>
  <c r="W517" s="1"/>
  <c r="X517" s="1"/>
  <c r="Y517" s="1"/>
  <c r="Z517" s="1"/>
  <c r="AA517" s="1"/>
  <c r="AB517" s="1"/>
  <c r="AC517" s="1"/>
  <c r="AD517" s="1"/>
  <c r="AE517" s="1"/>
  <c r="AF517" s="1"/>
  <c r="AG517" s="1"/>
  <c r="AH517" s="1"/>
  <c r="AI517" s="1"/>
  <c r="AJ517" s="1"/>
  <c r="AK517" s="1"/>
  <c r="AL517" s="1"/>
  <c r="AM517" s="1"/>
  <c r="AN517" s="1"/>
  <c r="AO517" s="1"/>
  <c r="AP517" s="1"/>
  <c r="AQ517" s="1"/>
  <c r="AR517" s="1"/>
  <c r="AS517" s="1"/>
  <c r="AT517" s="1"/>
  <c r="AU517" s="1"/>
  <c r="AV517" s="1"/>
  <c r="AW517" s="1"/>
  <c r="AX517" s="1"/>
  <c r="AY517" s="1"/>
  <c r="AZ517" s="1"/>
  <c r="BA517" s="1"/>
  <c r="BB517" s="1"/>
  <c r="BC517" s="1"/>
  <c r="BD517" s="1"/>
  <c r="BE517" s="1"/>
  <c r="BF517" s="1"/>
  <c r="BG517" s="1"/>
  <c r="BH517" s="1"/>
  <c r="BI517" s="1"/>
  <c r="C518"/>
  <c r="D518" s="1"/>
  <c r="E518" s="1"/>
  <c r="F518" s="1"/>
  <c r="G518" s="1"/>
  <c r="H518" s="1"/>
  <c r="I518" s="1"/>
  <c r="J518" s="1"/>
  <c r="K518" s="1"/>
  <c r="L518" s="1"/>
  <c r="M518" s="1"/>
  <c r="N518" s="1"/>
  <c r="O518" s="1"/>
  <c r="P518" s="1"/>
  <c r="Q518" s="1"/>
  <c r="R518" s="1"/>
  <c r="S518" s="1"/>
  <c r="T518" s="1"/>
  <c r="U518" s="1"/>
  <c r="V518" s="1"/>
  <c r="W518" s="1"/>
  <c r="X518" s="1"/>
  <c r="Y518" s="1"/>
  <c r="Z518" s="1"/>
  <c r="AA518" s="1"/>
  <c r="AB518" s="1"/>
  <c r="AC518" s="1"/>
  <c r="AD518" s="1"/>
  <c r="AE518" s="1"/>
  <c r="AF518" s="1"/>
  <c r="AG518" s="1"/>
  <c r="AH518" s="1"/>
  <c r="AI518" s="1"/>
  <c r="AJ518" s="1"/>
  <c r="AK518" s="1"/>
  <c r="AL518" s="1"/>
  <c r="AM518" s="1"/>
  <c r="AN518" s="1"/>
  <c r="AO518" s="1"/>
  <c r="AP518" s="1"/>
  <c r="AQ518" s="1"/>
  <c r="AR518" s="1"/>
  <c r="AS518" s="1"/>
  <c r="AT518" s="1"/>
  <c r="AU518" s="1"/>
  <c r="AV518" s="1"/>
  <c r="AW518" s="1"/>
  <c r="AX518" s="1"/>
  <c r="AY518" s="1"/>
  <c r="AZ518" s="1"/>
  <c r="BA518" s="1"/>
  <c r="BB518" s="1"/>
  <c r="BC518" s="1"/>
  <c r="BD518" s="1"/>
  <c r="BE518" s="1"/>
  <c r="BF518" s="1"/>
  <c r="BG518" s="1"/>
  <c r="BH518" s="1"/>
  <c r="BI518" s="1"/>
  <c r="C524"/>
  <c r="D524" s="1"/>
  <c r="E524" s="1"/>
  <c r="F524" s="1"/>
  <c r="G524" s="1"/>
  <c r="H524" s="1"/>
  <c r="I524" s="1"/>
  <c r="J524" s="1"/>
  <c r="K524" s="1"/>
  <c r="L524" s="1"/>
  <c r="M524" s="1"/>
  <c r="N524" s="1"/>
  <c r="O524" s="1"/>
  <c r="P524" s="1"/>
  <c r="Q524" s="1"/>
  <c r="R524" s="1"/>
  <c r="S524" s="1"/>
  <c r="T524" s="1"/>
  <c r="U524" s="1"/>
  <c r="V524" s="1"/>
  <c r="W524" s="1"/>
  <c r="X524" s="1"/>
  <c r="Y524" s="1"/>
  <c r="Z524" s="1"/>
  <c r="AA524" s="1"/>
  <c r="AB524" s="1"/>
  <c r="AC524" s="1"/>
  <c r="AD524" s="1"/>
  <c r="AE524" s="1"/>
  <c r="AF524" s="1"/>
  <c r="AG524" s="1"/>
  <c r="AH524" s="1"/>
  <c r="AI524" s="1"/>
  <c r="AJ524" s="1"/>
  <c r="AK524" s="1"/>
  <c r="AL524" s="1"/>
  <c r="AM524" s="1"/>
  <c r="AN524" s="1"/>
  <c r="AO524" s="1"/>
  <c r="AP524" s="1"/>
  <c r="AQ524" s="1"/>
  <c r="AR524" s="1"/>
  <c r="AS524" s="1"/>
  <c r="AT524" s="1"/>
  <c r="AU524" s="1"/>
  <c r="AV524" s="1"/>
  <c r="AW524" s="1"/>
  <c r="AX524" s="1"/>
  <c r="AY524" s="1"/>
  <c r="AZ524" s="1"/>
  <c r="BA524" s="1"/>
  <c r="BB524" s="1"/>
  <c r="BC524" s="1"/>
  <c r="BD524" s="1"/>
  <c r="BE524" s="1"/>
  <c r="BF524" s="1"/>
  <c r="BG524" s="1"/>
  <c r="BH524" s="1"/>
  <c r="BI524" s="1"/>
  <c r="C525"/>
  <c r="D525" s="1"/>
  <c r="E525" s="1"/>
  <c r="F525" s="1"/>
  <c r="G525" s="1"/>
  <c r="H525" s="1"/>
  <c r="I525" s="1"/>
  <c r="J525" s="1"/>
  <c r="K525" s="1"/>
  <c r="L525" s="1"/>
  <c r="M525" s="1"/>
  <c r="N525" s="1"/>
  <c r="O525" s="1"/>
  <c r="P525" s="1"/>
  <c r="Q525" s="1"/>
  <c r="R525" s="1"/>
  <c r="S525" s="1"/>
  <c r="T525" s="1"/>
  <c r="U525" s="1"/>
  <c r="V525" s="1"/>
  <c r="W525" s="1"/>
  <c r="X525" s="1"/>
  <c r="Y525" s="1"/>
  <c r="Z525" s="1"/>
  <c r="AA525" s="1"/>
  <c r="AB525" s="1"/>
  <c r="AC525" s="1"/>
  <c r="AD525" s="1"/>
  <c r="AE525" s="1"/>
  <c r="AF525" s="1"/>
  <c r="AG525" s="1"/>
  <c r="AH525" s="1"/>
  <c r="AI525" s="1"/>
  <c r="AJ525" s="1"/>
  <c r="AK525" s="1"/>
  <c r="AL525" s="1"/>
  <c r="AM525" s="1"/>
  <c r="AN525" s="1"/>
  <c r="AO525" s="1"/>
  <c r="AP525" s="1"/>
  <c r="AQ525" s="1"/>
  <c r="AR525" s="1"/>
  <c r="AS525" s="1"/>
  <c r="AT525" s="1"/>
  <c r="AU525" s="1"/>
  <c r="AV525" s="1"/>
  <c r="AW525" s="1"/>
  <c r="AX525" s="1"/>
  <c r="AY525" s="1"/>
  <c r="AZ525" s="1"/>
  <c r="BA525" s="1"/>
  <c r="BB525" s="1"/>
  <c r="BC525" s="1"/>
  <c r="BD525" s="1"/>
  <c r="BE525" s="1"/>
  <c r="BF525" s="1"/>
  <c r="BG525" s="1"/>
  <c r="BH525" s="1"/>
  <c r="BI525" s="1"/>
  <c r="C526"/>
  <c r="D526" s="1"/>
  <c r="E526" s="1"/>
  <c r="F526" s="1"/>
  <c r="G526" s="1"/>
  <c r="H526" s="1"/>
  <c r="I526" s="1"/>
  <c r="J526" s="1"/>
  <c r="K526" s="1"/>
  <c r="L526" s="1"/>
  <c r="M526" s="1"/>
  <c r="N526" s="1"/>
  <c r="O526" s="1"/>
  <c r="P526" s="1"/>
  <c r="Q526" s="1"/>
  <c r="R526" s="1"/>
  <c r="S526" s="1"/>
  <c r="T526" s="1"/>
  <c r="U526" s="1"/>
  <c r="V526" s="1"/>
  <c r="W526" s="1"/>
  <c r="X526" s="1"/>
  <c r="Y526" s="1"/>
  <c r="Z526" s="1"/>
  <c r="AA526" s="1"/>
  <c r="AB526" s="1"/>
  <c r="AC526" s="1"/>
  <c r="AD526" s="1"/>
  <c r="AE526" s="1"/>
  <c r="AF526" s="1"/>
  <c r="AG526" s="1"/>
  <c r="AH526" s="1"/>
  <c r="AI526" s="1"/>
  <c r="AJ526" s="1"/>
  <c r="AK526" s="1"/>
  <c r="AL526" s="1"/>
  <c r="AM526" s="1"/>
  <c r="AN526" s="1"/>
  <c r="AO526" s="1"/>
  <c r="AP526" s="1"/>
  <c r="AQ526" s="1"/>
  <c r="AR526" s="1"/>
  <c r="AS526" s="1"/>
  <c r="AT526" s="1"/>
  <c r="AU526" s="1"/>
  <c r="AV526" s="1"/>
  <c r="AW526" s="1"/>
  <c r="AX526" s="1"/>
  <c r="AY526" s="1"/>
  <c r="AZ526" s="1"/>
  <c r="BA526" s="1"/>
  <c r="BB526" s="1"/>
  <c r="BC526" s="1"/>
  <c r="BD526" s="1"/>
  <c r="BE526" s="1"/>
  <c r="BF526" s="1"/>
  <c r="BG526" s="1"/>
  <c r="BH526" s="1"/>
  <c r="BI526" s="1"/>
  <c r="C532"/>
  <c r="D532" s="1"/>
  <c r="E532" s="1"/>
  <c r="F532" s="1"/>
  <c r="G532" s="1"/>
  <c r="H532" s="1"/>
  <c r="I532" s="1"/>
  <c r="K532" s="1"/>
  <c r="L532" s="1"/>
  <c r="M532" s="1"/>
  <c r="N532" s="1"/>
  <c r="O532" s="1"/>
  <c r="P532" s="1"/>
  <c r="Q532" s="1"/>
  <c r="R532" s="1"/>
  <c r="S532" s="1"/>
  <c r="T532" s="1"/>
  <c r="U532" s="1"/>
  <c r="V532" s="1"/>
  <c r="W532" s="1"/>
  <c r="X532" s="1"/>
  <c r="Y532" s="1"/>
  <c r="Z532" s="1"/>
  <c r="AA532" s="1"/>
  <c r="AB532" s="1"/>
  <c r="AC532" s="1"/>
  <c r="AD532" s="1"/>
  <c r="AE532" s="1"/>
  <c r="AF532" s="1"/>
  <c r="AG532" s="1"/>
  <c r="AH532" s="1"/>
  <c r="AI532" s="1"/>
  <c r="AJ532" s="1"/>
  <c r="AK532" s="1"/>
  <c r="AL532" s="1"/>
  <c r="AM532" s="1"/>
  <c r="AN532" s="1"/>
  <c r="AO532" s="1"/>
  <c r="AP532" s="1"/>
  <c r="AQ532" s="1"/>
  <c r="AR532" s="1"/>
  <c r="AS532" s="1"/>
  <c r="AT532" s="1"/>
  <c r="AU532" s="1"/>
  <c r="AV532" s="1"/>
  <c r="AW532" s="1"/>
  <c r="AX532" s="1"/>
  <c r="AY532" s="1"/>
  <c r="AZ532" s="1"/>
  <c r="BA532" s="1"/>
  <c r="BB532" s="1"/>
  <c r="BC532" s="1"/>
  <c r="BD532" s="1"/>
  <c r="BE532" s="1"/>
  <c r="BF532" s="1"/>
  <c r="BG532" s="1"/>
  <c r="BH532" s="1"/>
  <c r="BI532" s="1"/>
  <c r="C539"/>
  <c r="D539" s="1"/>
  <c r="E539" s="1"/>
  <c r="F539" s="1"/>
  <c r="G539" s="1"/>
  <c r="H539" s="1"/>
  <c r="I539" s="1"/>
  <c r="J539" s="1"/>
  <c r="K539" s="1"/>
  <c r="L539" s="1"/>
  <c r="M539" s="1"/>
  <c r="N539" s="1"/>
  <c r="O539" s="1"/>
  <c r="P539" s="1"/>
  <c r="Q539" s="1"/>
  <c r="R539" s="1"/>
  <c r="S539" s="1"/>
  <c r="T539" s="1"/>
  <c r="U539" s="1"/>
  <c r="V539" s="1"/>
  <c r="W539" s="1"/>
  <c r="X539" s="1"/>
  <c r="Y539" s="1"/>
  <c r="Z539" s="1"/>
  <c r="AA539" s="1"/>
  <c r="AB539" s="1"/>
  <c r="AC539" s="1"/>
  <c r="AD539" s="1"/>
  <c r="AE539" s="1"/>
  <c r="AF539" s="1"/>
  <c r="AG539" s="1"/>
  <c r="AH539" s="1"/>
  <c r="AI539" s="1"/>
  <c r="AJ539" s="1"/>
  <c r="AK539" s="1"/>
  <c r="AL539" s="1"/>
  <c r="AM539" s="1"/>
  <c r="AN539" s="1"/>
  <c r="AO539" s="1"/>
  <c r="AP539" s="1"/>
  <c r="AQ539" s="1"/>
  <c r="AR539" s="1"/>
  <c r="AS539" s="1"/>
  <c r="AT539" s="1"/>
  <c r="AU539" s="1"/>
  <c r="AV539" s="1"/>
  <c r="AW539" s="1"/>
  <c r="AX539" s="1"/>
  <c r="AY539" s="1"/>
  <c r="AZ539" s="1"/>
  <c r="BA539" s="1"/>
  <c r="BB539" s="1"/>
  <c r="BC539" s="1"/>
  <c r="BD539" s="1"/>
  <c r="BE539" s="1"/>
  <c r="BF539" s="1"/>
  <c r="BG539" s="1"/>
  <c r="BH539" s="1"/>
  <c r="BI539" s="1"/>
  <c r="C543"/>
  <c r="D543" s="1"/>
  <c r="E543" s="1"/>
  <c r="F543" s="1"/>
  <c r="G543" s="1"/>
  <c r="H543" s="1"/>
  <c r="I543" s="1"/>
  <c r="J543" s="1"/>
  <c r="K543" s="1"/>
  <c r="L543" s="1"/>
  <c r="M543" s="1"/>
  <c r="N543" s="1"/>
  <c r="O543" s="1"/>
  <c r="P543" s="1"/>
  <c r="Q543" s="1"/>
  <c r="R543" s="1"/>
  <c r="S543" s="1"/>
  <c r="T543" s="1"/>
  <c r="U543" s="1"/>
  <c r="V543" s="1"/>
  <c r="W543" s="1"/>
  <c r="X543" s="1"/>
  <c r="Y543" s="1"/>
  <c r="Z543" s="1"/>
  <c r="AA543" s="1"/>
  <c r="AB543" s="1"/>
  <c r="AC543" s="1"/>
  <c r="C544"/>
  <c r="D544" s="1"/>
  <c r="E544" s="1"/>
  <c r="F544" s="1"/>
  <c r="G544" s="1"/>
  <c r="H544" s="1"/>
  <c r="I544" s="1"/>
  <c r="J544" s="1"/>
  <c r="C545"/>
  <c r="D545" s="1"/>
  <c r="E545" s="1"/>
  <c r="F545" s="1"/>
  <c r="G545" s="1"/>
  <c r="H545" s="1"/>
  <c r="I545" s="1"/>
  <c r="J545" s="1"/>
  <c r="C547"/>
  <c r="D547" s="1"/>
  <c r="E547" s="1"/>
  <c r="F547" s="1"/>
  <c r="G547" s="1"/>
  <c r="H547" s="1"/>
  <c r="I547" s="1"/>
  <c r="J547" s="1"/>
  <c r="K547" s="1"/>
  <c r="L547" s="1"/>
  <c r="M547" s="1"/>
  <c r="N547" s="1"/>
  <c r="O547" s="1"/>
  <c r="P547" s="1"/>
  <c r="Q547" s="1"/>
  <c r="R547" s="1"/>
  <c r="S547" s="1"/>
  <c r="T547" s="1"/>
  <c r="U547" s="1"/>
  <c r="V547" s="1"/>
  <c r="W547" s="1"/>
  <c r="X547" s="1"/>
  <c r="Y547" s="1"/>
  <c r="Z547" s="1"/>
  <c r="AA547" s="1"/>
  <c r="AB547" s="1"/>
  <c r="AC547" s="1"/>
  <c r="AD547" s="1"/>
  <c r="AE547" s="1"/>
  <c r="AF547" s="1"/>
  <c r="AG547" s="1"/>
  <c r="AH547" s="1"/>
  <c r="AI547" s="1"/>
  <c r="AJ547" s="1"/>
  <c r="AK547" s="1"/>
  <c r="AL547" s="1"/>
  <c r="AM547" s="1"/>
  <c r="AN547" s="1"/>
  <c r="AO547" s="1"/>
  <c r="AP547" s="1"/>
  <c r="AQ547" s="1"/>
  <c r="AR547" s="1"/>
  <c r="AS547" s="1"/>
  <c r="AT547" s="1"/>
  <c r="AU547" s="1"/>
  <c r="AV547" s="1"/>
  <c r="AW547" s="1"/>
  <c r="AX547" s="1"/>
  <c r="AY547" s="1"/>
  <c r="AZ547" s="1"/>
  <c r="BA547" s="1"/>
  <c r="BB547" s="1"/>
  <c r="BC547" s="1"/>
  <c r="BD547" s="1"/>
  <c r="BE547" s="1"/>
  <c r="BF547" s="1"/>
  <c r="BG547" s="1"/>
  <c r="BH547" s="1"/>
  <c r="BI547" s="1"/>
  <c r="C550"/>
  <c r="D550" s="1"/>
  <c r="E550" s="1"/>
  <c r="F550" s="1"/>
  <c r="G550" s="1"/>
  <c r="H550" s="1"/>
  <c r="I550" s="1"/>
  <c r="J550" s="1"/>
  <c r="K550" s="1"/>
  <c r="L550" s="1"/>
  <c r="M550" s="1"/>
  <c r="N550" s="1"/>
  <c r="O550" s="1"/>
  <c r="P550" s="1"/>
  <c r="Q550" s="1"/>
  <c r="R550" s="1"/>
  <c r="S550" s="1"/>
  <c r="T550" s="1"/>
  <c r="U550" s="1"/>
  <c r="V550" s="1"/>
  <c r="W550" s="1"/>
  <c r="X550" s="1"/>
  <c r="Y550" s="1"/>
  <c r="Z550" s="1"/>
  <c r="AA550" s="1"/>
  <c r="AB550" s="1"/>
  <c r="AC550" s="1"/>
  <c r="AD550" s="1"/>
  <c r="AE550" s="1"/>
  <c r="AF550" s="1"/>
  <c r="AG550" s="1"/>
  <c r="AH550" s="1"/>
  <c r="AI550" s="1"/>
  <c r="AJ550" s="1"/>
  <c r="AK550" s="1"/>
  <c r="AL550" s="1"/>
  <c r="AM550" s="1"/>
  <c r="AN550" s="1"/>
  <c r="AO550" s="1"/>
  <c r="AP550" s="1"/>
  <c r="AQ550" s="1"/>
  <c r="AR550" s="1"/>
  <c r="AS550" s="1"/>
  <c r="AT550" s="1"/>
  <c r="AU550" s="1"/>
  <c r="AV550" s="1"/>
  <c r="AW550" s="1"/>
  <c r="AX550" s="1"/>
  <c r="AY550" s="1"/>
  <c r="AZ550" s="1"/>
  <c r="BA550" s="1"/>
  <c r="BB550" s="1"/>
  <c r="BC550" s="1"/>
  <c r="BD550" s="1"/>
  <c r="BE550" s="1"/>
  <c r="BF550" s="1"/>
  <c r="BG550" s="1"/>
  <c r="BH550" s="1"/>
  <c r="BI550" s="1"/>
  <c r="C551"/>
  <c r="D551" s="1"/>
  <c r="E551" s="1"/>
  <c r="F551" s="1"/>
  <c r="G551" s="1"/>
  <c r="H551" s="1"/>
  <c r="I551" s="1"/>
  <c r="J551" s="1"/>
  <c r="K551" s="1"/>
  <c r="L551" s="1"/>
  <c r="M551" s="1"/>
  <c r="N551" s="1"/>
  <c r="O551" s="1"/>
  <c r="P551" s="1"/>
  <c r="Q551" s="1"/>
  <c r="R551" s="1"/>
  <c r="S551" s="1"/>
  <c r="T551" s="1"/>
  <c r="U551" s="1"/>
  <c r="V551" s="1"/>
  <c r="W551" s="1"/>
  <c r="X551" s="1"/>
  <c r="Y551" s="1"/>
  <c r="Z551" s="1"/>
  <c r="AA551" s="1"/>
  <c r="AB551" s="1"/>
  <c r="AC551" s="1"/>
  <c r="AD551" s="1"/>
  <c r="AE551" s="1"/>
  <c r="AF551" s="1"/>
  <c r="AG551" s="1"/>
  <c r="AH551" s="1"/>
  <c r="AI551" s="1"/>
  <c r="AJ551" s="1"/>
  <c r="AK551" s="1"/>
  <c r="AL551" s="1"/>
  <c r="AM551" s="1"/>
  <c r="AN551" s="1"/>
  <c r="AO551" s="1"/>
  <c r="AP551" s="1"/>
  <c r="AQ551" s="1"/>
  <c r="AR551" s="1"/>
  <c r="AS551" s="1"/>
  <c r="AT551" s="1"/>
  <c r="AU551" s="1"/>
  <c r="AV551" s="1"/>
  <c r="AW551" s="1"/>
  <c r="AX551" s="1"/>
  <c r="AY551" s="1"/>
  <c r="AZ551" s="1"/>
  <c r="BA551" s="1"/>
  <c r="BB551" s="1"/>
  <c r="BC551" s="1"/>
  <c r="BD551" s="1"/>
  <c r="BE551" s="1"/>
  <c r="BF551" s="1"/>
  <c r="BG551" s="1"/>
  <c r="BH551" s="1"/>
  <c r="BI551" s="1"/>
  <c r="C552"/>
  <c r="D552" s="1"/>
  <c r="E552" s="1"/>
  <c r="F552" s="1"/>
  <c r="G552" s="1"/>
  <c r="H552" s="1"/>
  <c r="I552" s="1"/>
  <c r="J552" s="1"/>
  <c r="K552" s="1"/>
  <c r="L552" s="1"/>
  <c r="M552" s="1"/>
  <c r="N552" s="1"/>
  <c r="O552" s="1"/>
  <c r="P552" s="1"/>
  <c r="Q552" s="1"/>
  <c r="R552" s="1"/>
  <c r="S552" s="1"/>
  <c r="T552" s="1"/>
  <c r="U552" s="1"/>
  <c r="V552" s="1"/>
  <c r="W552" s="1"/>
  <c r="X552" s="1"/>
  <c r="Y552" s="1"/>
  <c r="Z552" s="1"/>
  <c r="AA552" s="1"/>
  <c r="AB552" s="1"/>
  <c r="AC552" s="1"/>
  <c r="AD552" s="1"/>
  <c r="AE552" s="1"/>
  <c r="AF552" s="1"/>
  <c r="AG552" s="1"/>
  <c r="AH552" s="1"/>
  <c r="AI552" s="1"/>
  <c r="AJ552" s="1"/>
  <c r="AK552" s="1"/>
  <c r="AL552" s="1"/>
  <c r="AM552" s="1"/>
  <c r="AN552" s="1"/>
  <c r="AO552" s="1"/>
  <c r="AP552" s="1"/>
  <c r="AQ552" s="1"/>
  <c r="AR552" s="1"/>
  <c r="AS552" s="1"/>
  <c r="AT552" s="1"/>
  <c r="AU552" s="1"/>
  <c r="AV552" s="1"/>
  <c r="AW552" s="1"/>
  <c r="AX552" s="1"/>
  <c r="AY552" s="1"/>
  <c r="AZ552" s="1"/>
  <c r="BA552" s="1"/>
  <c r="BB552" s="1"/>
  <c r="BC552" s="1"/>
  <c r="BD552" s="1"/>
  <c r="BE552" s="1"/>
  <c r="BF552" s="1"/>
  <c r="BG552" s="1"/>
  <c r="BH552" s="1"/>
  <c r="BI552" s="1"/>
  <c r="C553"/>
  <c r="D553" s="1"/>
  <c r="E553" s="1"/>
  <c r="F553" s="1"/>
  <c r="G553" s="1"/>
  <c r="H553" s="1"/>
  <c r="I553" s="1"/>
  <c r="J553" s="1"/>
  <c r="K553" s="1"/>
  <c r="L553" s="1"/>
  <c r="M553" s="1"/>
  <c r="N553" s="1"/>
  <c r="O553" s="1"/>
  <c r="P553" s="1"/>
  <c r="Q553" s="1"/>
  <c r="R553" s="1"/>
  <c r="S553" s="1"/>
  <c r="T553" s="1"/>
  <c r="U553" s="1"/>
  <c r="V553" s="1"/>
  <c r="W553" s="1"/>
  <c r="X553" s="1"/>
  <c r="Y553" s="1"/>
  <c r="Z553" s="1"/>
  <c r="AA553" s="1"/>
  <c r="AB553" s="1"/>
  <c r="AC553" s="1"/>
  <c r="AD553" s="1"/>
  <c r="AE553" s="1"/>
  <c r="AF553" s="1"/>
  <c r="AG553" s="1"/>
  <c r="AH553" s="1"/>
  <c r="AI553" s="1"/>
  <c r="AJ553" s="1"/>
  <c r="AK553" s="1"/>
  <c r="AL553" s="1"/>
  <c r="AM553" s="1"/>
  <c r="AN553" s="1"/>
  <c r="AO553" s="1"/>
  <c r="AP553" s="1"/>
  <c r="AQ553" s="1"/>
  <c r="AR553" s="1"/>
  <c r="AS553" s="1"/>
  <c r="AT553" s="1"/>
  <c r="AU553" s="1"/>
  <c r="AV553" s="1"/>
  <c r="AW553" s="1"/>
  <c r="AX553" s="1"/>
  <c r="AY553" s="1"/>
  <c r="AZ553" s="1"/>
  <c r="BA553" s="1"/>
  <c r="BB553" s="1"/>
  <c r="BC553" s="1"/>
  <c r="BD553" s="1"/>
  <c r="BE553" s="1"/>
  <c r="BF553" s="1"/>
  <c r="BG553" s="1"/>
  <c r="BH553" s="1"/>
  <c r="BI553" s="1"/>
  <c r="C556"/>
  <c r="D556" s="1"/>
  <c r="E556" s="1"/>
  <c r="F556" s="1"/>
  <c r="G556" s="1"/>
  <c r="H556" s="1"/>
  <c r="I556" s="1"/>
  <c r="J556" s="1"/>
  <c r="K556" s="1"/>
  <c r="L556" s="1"/>
  <c r="M556" s="1"/>
  <c r="N556" s="1"/>
  <c r="O556" s="1"/>
  <c r="P556" s="1"/>
  <c r="Q556" s="1"/>
  <c r="R556" s="1"/>
  <c r="S556" s="1"/>
  <c r="T556" s="1"/>
  <c r="U556" s="1"/>
  <c r="V556" s="1"/>
  <c r="W556" s="1"/>
  <c r="X556" s="1"/>
  <c r="Y556" s="1"/>
  <c r="Z556" s="1"/>
  <c r="AA556" s="1"/>
  <c r="AB556" s="1"/>
  <c r="AC556" s="1"/>
  <c r="AD556" s="1"/>
  <c r="AE556" s="1"/>
  <c r="AF556" s="1"/>
  <c r="AG556" s="1"/>
  <c r="AH556" s="1"/>
  <c r="AI556" s="1"/>
  <c r="AJ556" s="1"/>
  <c r="AK556" s="1"/>
  <c r="AL556" s="1"/>
  <c r="AM556" s="1"/>
  <c r="AN556" s="1"/>
  <c r="AO556" s="1"/>
  <c r="AP556" s="1"/>
  <c r="AQ556" s="1"/>
  <c r="AR556" s="1"/>
  <c r="AS556" s="1"/>
  <c r="AT556" s="1"/>
  <c r="AU556" s="1"/>
  <c r="AV556" s="1"/>
  <c r="AW556" s="1"/>
  <c r="AX556" s="1"/>
  <c r="AY556" s="1"/>
  <c r="AZ556" s="1"/>
  <c r="BA556" s="1"/>
  <c r="BB556" s="1"/>
  <c r="BC556" s="1"/>
  <c r="BD556" s="1"/>
  <c r="BE556" s="1"/>
  <c r="BF556" s="1"/>
  <c r="BG556" s="1"/>
  <c r="BH556" s="1"/>
  <c r="BI556" s="1"/>
  <c r="C557"/>
  <c r="D557" s="1"/>
  <c r="E557" s="1"/>
  <c r="F557" s="1"/>
  <c r="G557" s="1"/>
  <c r="H557" s="1"/>
  <c r="I557" s="1"/>
  <c r="J557" s="1"/>
  <c r="K557" s="1"/>
  <c r="L557" s="1"/>
  <c r="M557" s="1"/>
  <c r="N557" s="1"/>
  <c r="O557" s="1"/>
  <c r="P557" s="1"/>
  <c r="Q557" s="1"/>
  <c r="R557" s="1"/>
  <c r="S557" s="1"/>
  <c r="T557" s="1"/>
  <c r="U557" s="1"/>
  <c r="V557" s="1"/>
  <c r="W557" s="1"/>
  <c r="X557" s="1"/>
  <c r="Y557" s="1"/>
  <c r="Z557" s="1"/>
  <c r="AA557" s="1"/>
  <c r="AB557" s="1"/>
  <c r="AC557" s="1"/>
  <c r="AD557" s="1"/>
  <c r="AE557" s="1"/>
  <c r="AF557" s="1"/>
  <c r="AG557" s="1"/>
  <c r="AH557" s="1"/>
  <c r="AI557" s="1"/>
  <c r="AJ557" s="1"/>
  <c r="AK557" s="1"/>
  <c r="AL557" s="1"/>
  <c r="AM557" s="1"/>
  <c r="AN557" s="1"/>
  <c r="AO557" s="1"/>
  <c r="AP557" s="1"/>
  <c r="AQ557" s="1"/>
  <c r="AR557" s="1"/>
  <c r="AS557" s="1"/>
  <c r="AT557" s="1"/>
  <c r="AU557" s="1"/>
  <c r="AV557" s="1"/>
  <c r="AW557" s="1"/>
  <c r="AX557" s="1"/>
  <c r="AY557" s="1"/>
  <c r="AZ557" s="1"/>
  <c r="BA557" s="1"/>
  <c r="BB557" s="1"/>
  <c r="BC557" s="1"/>
  <c r="BD557" s="1"/>
  <c r="BE557" s="1"/>
  <c r="BF557" s="1"/>
  <c r="BG557" s="1"/>
  <c r="BH557" s="1"/>
  <c r="BI557" s="1"/>
  <c r="C560"/>
  <c r="D560" s="1"/>
  <c r="E560" s="1"/>
  <c r="F560" s="1"/>
  <c r="G560" s="1"/>
  <c r="H560" s="1"/>
  <c r="I560" s="1"/>
  <c r="J560" s="1"/>
  <c r="K560" s="1"/>
  <c r="L560" s="1"/>
  <c r="M560" s="1"/>
  <c r="N560" s="1"/>
  <c r="O560" s="1"/>
  <c r="P560" s="1"/>
  <c r="Q560" s="1"/>
  <c r="R560" s="1"/>
  <c r="S560" s="1"/>
  <c r="T560" s="1"/>
  <c r="U560" s="1"/>
  <c r="V560" s="1"/>
  <c r="W560" s="1"/>
  <c r="X560" s="1"/>
  <c r="Y560" s="1"/>
  <c r="Z560" s="1"/>
  <c r="AA560" s="1"/>
  <c r="AB560" s="1"/>
  <c r="AC560" s="1"/>
  <c r="AD560" s="1"/>
  <c r="AE560" s="1"/>
  <c r="AF560" s="1"/>
  <c r="AG560" s="1"/>
  <c r="AH560" s="1"/>
  <c r="AI560" s="1"/>
  <c r="AJ560" s="1"/>
  <c r="AK560" s="1"/>
  <c r="AL560" s="1"/>
  <c r="AM560" s="1"/>
  <c r="AN560" s="1"/>
  <c r="AO560" s="1"/>
  <c r="AP560" s="1"/>
  <c r="AQ560" s="1"/>
  <c r="AR560" s="1"/>
  <c r="AS560" s="1"/>
  <c r="AT560" s="1"/>
  <c r="AU560" s="1"/>
  <c r="AV560" s="1"/>
  <c r="AW560" s="1"/>
  <c r="AX560" s="1"/>
  <c r="AY560" s="1"/>
  <c r="AZ560" s="1"/>
  <c r="BA560" s="1"/>
  <c r="BB560" s="1"/>
  <c r="BC560" s="1"/>
  <c r="BD560" s="1"/>
  <c r="BE560" s="1"/>
  <c r="BF560" s="1"/>
  <c r="BG560" s="1"/>
  <c r="BH560" s="1"/>
  <c r="BI560" s="1"/>
  <c r="C561"/>
  <c r="D561" s="1"/>
  <c r="E561" s="1"/>
  <c r="F561" s="1"/>
  <c r="G561" s="1"/>
  <c r="H561" s="1"/>
  <c r="I561" s="1"/>
  <c r="J561" s="1"/>
  <c r="K561" s="1"/>
  <c r="L561" s="1"/>
  <c r="M561" s="1"/>
  <c r="N561" s="1"/>
  <c r="O561" s="1"/>
  <c r="P561" s="1"/>
  <c r="Q561" s="1"/>
  <c r="R561" s="1"/>
  <c r="S561" s="1"/>
  <c r="T561" s="1"/>
  <c r="U561" s="1"/>
  <c r="V561" s="1"/>
  <c r="W561" s="1"/>
  <c r="X561" s="1"/>
  <c r="Y561" s="1"/>
  <c r="Z561" s="1"/>
  <c r="AA561" s="1"/>
  <c r="AB561" s="1"/>
  <c r="AC561" s="1"/>
  <c r="AD561" s="1"/>
  <c r="AE561" s="1"/>
  <c r="AF561" s="1"/>
  <c r="AG561" s="1"/>
  <c r="AH561" s="1"/>
  <c r="AI561" s="1"/>
  <c r="AJ561" s="1"/>
  <c r="AK561" s="1"/>
  <c r="AL561" s="1"/>
  <c r="AM561" s="1"/>
  <c r="AN561" s="1"/>
  <c r="AO561" s="1"/>
  <c r="AP561" s="1"/>
  <c r="AQ561" s="1"/>
  <c r="AR561" s="1"/>
  <c r="AS561" s="1"/>
  <c r="AT561" s="1"/>
  <c r="AU561" s="1"/>
  <c r="AV561" s="1"/>
  <c r="AW561" s="1"/>
  <c r="AX561" s="1"/>
  <c r="AY561" s="1"/>
  <c r="AZ561" s="1"/>
  <c r="BA561" s="1"/>
  <c r="BB561" s="1"/>
  <c r="BC561" s="1"/>
  <c r="BD561" s="1"/>
  <c r="BE561" s="1"/>
  <c r="BF561" s="1"/>
  <c r="BG561" s="1"/>
  <c r="BH561" s="1"/>
  <c r="BI561" s="1"/>
  <c r="C562"/>
  <c r="D562" s="1"/>
  <c r="E562" s="1"/>
  <c r="F562" s="1"/>
  <c r="G562" s="1"/>
  <c r="H562" s="1"/>
  <c r="I562" s="1"/>
  <c r="J562" s="1"/>
  <c r="K562" s="1"/>
  <c r="L562" s="1"/>
  <c r="M562" s="1"/>
  <c r="N562" s="1"/>
  <c r="O562" s="1"/>
  <c r="P562" s="1"/>
  <c r="Q562" s="1"/>
  <c r="R562" s="1"/>
  <c r="S562" s="1"/>
  <c r="T562" s="1"/>
  <c r="U562" s="1"/>
  <c r="V562" s="1"/>
  <c r="W562" s="1"/>
  <c r="X562" s="1"/>
  <c r="Y562" s="1"/>
  <c r="Z562" s="1"/>
  <c r="AA562" s="1"/>
  <c r="AB562" s="1"/>
  <c r="AC562" s="1"/>
  <c r="AD562" s="1"/>
  <c r="AE562" s="1"/>
  <c r="AF562" s="1"/>
  <c r="AG562" s="1"/>
  <c r="AH562" s="1"/>
  <c r="AI562" s="1"/>
  <c r="AJ562" s="1"/>
  <c r="AK562" s="1"/>
  <c r="AL562" s="1"/>
  <c r="AM562" s="1"/>
  <c r="AN562" s="1"/>
  <c r="AO562" s="1"/>
  <c r="AP562" s="1"/>
  <c r="AQ562" s="1"/>
  <c r="AR562" s="1"/>
  <c r="AS562" s="1"/>
  <c r="AT562" s="1"/>
  <c r="AU562" s="1"/>
  <c r="AV562" s="1"/>
  <c r="AW562" s="1"/>
  <c r="AX562" s="1"/>
  <c r="AY562" s="1"/>
  <c r="AZ562" s="1"/>
  <c r="BA562" s="1"/>
  <c r="BB562" s="1"/>
  <c r="BC562" s="1"/>
  <c r="BD562" s="1"/>
  <c r="BE562" s="1"/>
  <c r="BF562" s="1"/>
  <c r="BG562" s="1"/>
  <c r="BH562" s="1"/>
  <c r="BI562" s="1"/>
  <c r="C563"/>
  <c r="D563" s="1"/>
  <c r="E563" s="1"/>
  <c r="F563" s="1"/>
  <c r="G563" s="1"/>
  <c r="H563" s="1"/>
  <c r="I563" s="1"/>
  <c r="J563" s="1"/>
  <c r="K563" s="1"/>
  <c r="L563" s="1"/>
  <c r="M563" s="1"/>
  <c r="N563" s="1"/>
  <c r="O563" s="1"/>
  <c r="P563" s="1"/>
  <c r="Q563" s="1"/>
  <c r="R563" s="1"/>
  <c r="S563" s="1"/>
  <c r="T563" s="1"/>
  <c r="U563" s="1"/>
  <c r="V563" s="1"/>
  <c r="W563" s="1"/>
  <c r="X563" s="1"/>
  <c r="Y563" s="1"/>
  <c r="Z563" s="1"/>
  <c r="AA563" s="1"/>
  <c r="AB563" s="1"/>
  <c r="AC563" s="1"/>
  <c r="AD563" s="1"/>
  <c r="AE563" s="1"/>
  <c r="AF563" s="1"/>
  <c r="AG563" s="1"/>
  <c r="AH563" s="1"/>
  <c r="AI563" s="1"/>
  <c r="AJ563" s="1"/>
  <c r="AK563" s="1"/>
  <c r="AL563" s="1"/>
  <c r="AM563" s="1"/>
  <c r="AN563" s="1"/>
  <c r="AO563" s="1"/>
  <c r="AP563" s="1"/>
  <c r="AQ563" s="1"/>
  <c r="AR563" s="1"/>
  <c r="AS563" s="1"/>
  <c r="AT563" s="1"/>
  <c r="AU563" s="1"/>
  <c r="AV563" s="1"/>
  <c r="AW563" s="1"/>
  <c r="AX563" s="1"/>
  <c r="AY563" s="1"/>
  <c r="AZ563" s="1"/>
  <c r="BA563" s="1"/>
  <c r="BB563" s="1"/>
  <c r="BC563" s="1"/>
  <c r="BD563" s="1"/>
  <c r="BE563" s="1"/>
  <c r="BF563" s="1"/>
  <c r="BG563" s="1"/>
  <c r="BH563" s="1"/>
  <c r="BI563" s="1"/>
  <c r="C564"/>
  <c r="D564" s="1"/>
  <c r="E564" s="1"/>
  <c r="F564" s="1"/>
  <c r="G564" s="1"/>
  <c r="H564" s="1"/>
  <c r="I564" s="1"/>
  <c r="J564" s="1"/>
  <c r="K564" s="1"/>
  <c r="L564" s="1"/>
  <c r="M564" s="1"/>
  <c r="N564" s="1"/>
  <c r="O564" s="1"/>
  <c r="P564" s="1"/>
  <c r="Q564" s="1"/>
  <c r="C565"/>
  <c r="D565" s="1"/>
  <c r="E565" s="1"/>
  <c r="F565" s="1"/>
  <c r="G565" s="1"/>
  <c r="H565" s="1"/>
  <c r="I565" s="1"/>
  <c r="J565" s="1"/>
  <c r="K565" s="1"/>
  <c r="L565" s="1"/>
  <c r="M565" s="1"/>
  <c r="N565" s="1"/>
  <c r="O565" s="1"/>
  <c r="P565" s="1"/>
  <c r="Q565" s="1"/>
  <c r="R565" s="1"/>
  <c r="S565" s="1"/>
  <c r="T565" s="1"/>
  <c r="U565" s="1"/>
  <c r="V565" s="1"/>
  <c r="W565" s="1"/>
  <c r="X565" s="1"/>
  <c r="Y565" s="1"/>
  <c r="Z565" s="1"/>
  <c r="AA565" s="1"/>
  <c r="AB565" s="1"/>
  <c r="AC565" s="1"/>
  <c r="AD565" s="1"/>
  <c r="AE565" s="1"/>
  <c r="AF565" s="1"/>
  <c r="AG565" s="1"/>
  <c r="AH565" s="1"/>
  <c r="AI565" s="1"/>
  <c r="AJ565" s="1"/>
  <c r="AK565" s="1"/>
  <c r="AL565" s="1"/>
  <c r="AM565" s="1"/>
  <c r="AN565" s="1"/>
  <c r="AO565" s="1"/>
  <c r="AP565" s="1"/>
  <c r="AQ565" s="1"/>
  <c r="AR565" s="1"/>
  <c r="AS565" s="1"/>
  <c r="AT565" s="1"/>
  <c r="AU565" s="1"/>
  <c r="AV565" s="1"/>
  <c r="AW565" s="1"/>
  <c r="AX565" s="1"/>
  <c r="AY565" s="1"/>
  <c r="AZ565" s="1"/>
  <c r="BA565" s="1"/>
  <c r="BB565" s="1"/>
  <c r="BC565" s="1"/>
  <c r="BD565" s="1"/>
  <c r="BE565" s="1"/>
  <c r="BF565" s="1"/>
  <c r="BG565" s="1"/>
  <c r="BH565" s="1"/>
  <c r="BI565" s="1"/>
  <c r="C568"/>
  <c r="D568" s="1"/>
  <c r="E568" s="1"/>
  <c r="F568" s="1"/>
  <c r="G568" s="1"/>
  <c r="H568" s="1"/>
  <c r="I568" s="1"/>
  <c r="J568" s="1"/>
  <c r="K568" s="1"/>
  <c r="L568" s="1"/>
  <c r="M568" s="1"/>
  <c r="N568" s="1"/>
  <c r="O568" s="1"/>
  <c r="P568" s="1"/>
  <c r="Q568" s="1"/>
  <c r="R568" s="1"/>
  <c r="S568" s="1"/>
  <c r="T568" s="1"/>
  <c r="U568" s="1"/>
  <c r="V568" s="1"/>
  <c r="W568" s="1"/>
  <c r="X568" s="1"/>
  <c r="Y568" s="1"/>
  <c r="Z568" s="1"/>
  <c r="AA568" s="1"/>
  <c r="AB568" s="1"/>
  <c r="AC568" s="1"/>
  <c r="AD568" s="1"/>
  <c r="AE568" s="1"/>
  <c r="AF568" s="1"/>
  <c r="AG568" s="1"/>
  <c r="AH568" s="1"/>
  <c r="AI568" s="1"/>
  <c r="AJ568" s="1"/>
  <c r="AK568" s="1"/>
  <c r="AL568" s="1"/>
  <c r="AM568" s="1"/>
  <c r="AN568" s="1"/>
  <c r="AO568" s="1"/>
  <c r="AP568" s="1"/>
  <c r="AQ568" s="1"/>
  <c r="AR568" s="1"/>
  <c r="AS568" s="1"/>
  <c r="AT568" s="1"/>
  <c r="AU568" s="1"/>
  <c r="AV568" s="1"/>
  <c r="AW568" s="1"/>
  <c r="AX568" s="1"/>
  <c r="AY568" s="1"/>
  <c r="AZ568" s="1"/>
  <c r="BA568" s="1"/>
  <c r="BB568" s="1"/>
  <c r="BC568" s="1"/>
  <c r="BD568" s="1"/>
  <c r="BE568" s="1"/>
  <c r="BF568" s="1"/>
  <c r="BG568" s="1"/>
  <c r="BH568" s="1"/>
  <c r="BI568" s="1"/>
  <c r="C569"/>
  <c r="D569" s="1"/>
  <c r="E569" s="1"/>
  <c r="F569" s="1"/>
  <c r="G569" s="1"/>
  <c r="H569" s="1"/>
  <c r="I569" s="1"/>
  <c r="J569" s="1"/>
  <c r="K569" s="1"/>
  <c r="L569" s="1"/>
  <c r="M569" s="1"/>
  <c r="N569" s="1"/>
  <c r="O569" s="1"/>
  <c r="P569" s="1"/>
  <c r="Q569" s="1"/>
  <c r="R569" s="1"/>
  <c r="S569" s="1"/>
  <c r="T569" s="1"/>
  <c r="U569" s="1"/>
  <c r="V569" s="1"/>
  <c r="W569" s="1"/>
  <c r="X569" s="1"/>
  <c r="Y569" s="1"/>
  <c r="Z569" s="1"/>
  <c r="AA569" s="1"/>
  <c r="AB569" s="1"/>
  <c r="AC569" s="1"/>
  <c r="AD569" s="1"/>
  <c r="AE569" s="1"/>
  <c r="AF569" s="1"/>
  <c r="AG569" s="1"/>
  <c r="C570"/>
  <c r="D570" s="1"/>
  <c r="E570" s="1"/>
  <c r="F570" s="1"/>
  <c r="G570" s="1"/>
  <c r="H570" s="1"/>
  <c r="I570" s="1"/>
  <c r="J570" s="1"/>
  <c r="K570" s="1"/>
  <c r="L570" s="1"/>
  <c r="M570" s="1"/>
  <c r="N570" s="1"/>
  <c r="O570" s="1"/>
  <c r="P570" s="1"/>
  <c r="Q570" s="1"/>
  <c r="R570" s="1"/>
  <c r="S570" s="1"/>
  <c r="T570" s="1"/>
  <c r="U570" s="1"/>
  <c r="V570" s="1"/>
  <c r="W570" s="1"/>
  <c r="X570" s="1"/>
  <c r="Y570" s="1"/>
  <c r="Z570" s="1"/>
  <c r="AA570" s="1"/>
  <c r="AB570" s="1"/>
  <c r="AC570" s="1"/>
  <c r="AD570" s="1"/>
  <c r="AE570" s="1"/>
  <c r="AF570" s="1"/>
  <c r="AG570" s="1"/>
  <c r="AH570" s="1"/>
  <c r="AI570" s="1"/>
  <c r="AJ570" s="1"/>
  <c r="AK570" s="1"/>
  <c r="AL570" s="1"/>
  <c r="AM570" s="1"/>
  <c r="AN570" s="1"/>
  <c r="AO570" s="1"/>
  <c r="AP570" s="1"/>
  <c r="AQ570" s="1"/>
  <c r="AR570" s="1"/>
  <c r="AS570" s="1"/>
  <c r="AT570" s="1"/>
  <c r="AU570" s="1"/>
  <c r="AV570" s="1"/>
  <c r="AW570" s="1"/>
  <c r="AX570" s="1"/>
  <c r="AY570" s="1"/>
  <c r="AZ570" s="1"/>
  <c r="BA570" s="1"/>
  <c r="BB570" s="1"/>
  <c r="BC570" s="1"/>
  <c r="BD570" s="1"/>
  <c r="BE570" s="1"/>
  <c r="BF570" s="1"/>
  <c r="BG570" s="1"/>
  <c r="BH570" s="1"/>
  <c r="BI570" s="1"/>
  <c r="C574"/>
  <c r="D574" s="1"/>
  <c r="E574" s="1"/>
  <c r="F574" s="1"/>
  <c r="G574" s="1"/>
  <c r="H574" s="1"/>
  <c r="I574" s="1"/>
  <c r="J574" s="1"/>
  <c r="K574" s="1"/>
  <c r="L574" s="1"/>
  <c r="M574" s="1"/>
  <c r="N574" s="1"/>
  <c r="O574" s="1"/>
  <c r="P574" s="1"/>
  <c r="Q574" s="1"/>
  <c r="R574" s="1"/>
  <c r="S574" s="1"/>
  <c r="T574" s="1"/>
  <c r="U574" s="1"/>
  <c r="V574" s="1"/>
  <c r="W574" s="1"/>
  <c r="X574" s="1"/>
  <c r="Y574" s="1"/>
  <c r="Z574" s="1"/>
  <c r="AA574" s="1"/>
  <c r="AB574" s="1"/>
  <c r="AC574" s="1"/>
  <c r="AD574" s="1"/>
  <c r="AE574" s="1"/>
  <c r="AF574" s="1"/>
  <c r="AG574" s="1"/>
  <c r="AH574" s="1"/>
  <c r="AI574" s="1"/>
  <c r="AJ574" s="1"/>
  <c r="AK574" s="1"/>
  <c r="AL574" s="1"/>
  <c r="AM574" s="1"/>
  <c r="AN574" s="1"/>
  <c r="AO574" s="1"/>
  <c r="AP574" s="1"/>
  <c r="AQ574" s="1"/>
  <c r="AR574" s="1"/>
  <c r="AS574" s="1"/>
  <c r="AT574" s="1"/>
  <c r="AU574" s="1"/>
  <c r="AV574" s="1"/>
  <c r="AW574" s="1"/>
  <c r="AX574" s="1"/>
  <c r="AY574" s="1"/>
  <c r="AZ574" s="1"/>
  <c r="BA574" s="1"/>
  <c r="BB574" s="1"/>
  <c r="BC574" s="1"/>
  <c r="BD574" s="1"/>
  <c r="BE574" s="1"/>
  <c r="BF574" s="1"/>
  <c r="BG574" s="1"/>
  <c r="BH574" s="1"/>
  <c r="BI574" s="1"/>
  <c r="C575"/>
  <c r="D575" s="1"/>
  <c r="E575" s="1"/>
  <c r="F575" s="1"/>
  <c r="G575" s="1"/>
  <c r="H575" s="1"/>
  <c r="I575" s="1"/>
  <c r="J575" s="1"/>
  <c r="K575" s="1"/>
  <c r="L575" s="1"/>
  <c r="M575" s="1"/>
  <c r="N575" s="1"/>
  <c r="O575" s="1"/>
  <c r="P575" s="1"/>
  <c r="Q575" s="1"/>
  <c r="R575" s="1"/>
  <c r="S575" s="1"/>
  <c r="T575" s="1"/>
  <c r="U575" s="1"/>
  <c r="V575" s="1"/>
  <c r="W575" s="1"/>
  <c r="X575" s="1"/>
  <c r="Y575" s="1"/>
  <c r="Z575" s="1"/>
  <c r="AA575" s="1"/>
  <c r="AB575" s="1"/>
  <c r="AC575" s="1"/>
  <c r="AD575" s="1"/>
  <c r="AE575" s="1"/>
  <c r="AF575" s="1"/>
  <c r="AG575" s="1"/>
  <c r="AH575" s="1"/>
  <c r="AI575" s="1"/>
  <c r="AJ575" s="1"/>
  <c r="AK575" s="1"/>
  <c r="AL575" s="1"/>
  <c r="AM575" s="1"/>
  <c r="AN575" s="1"/>
  <c r="AO575" s="1"/>
  <c r="AP575" s="1"/>
  <c r="AQ575" s="1"/>
  <c r="AR575" s="1"/>
  <c r="AS575" s="1"/>
  <c r="AT575" s="1"/>
  <c r="AU575" s="1"/>
  <c r="AV575" s="1"/>
  <c r="AW575" s="1"/>
  <c r="AX575" s="1"/>
  <c r="AY575" s="1"/>
  <c r="AZ575" s="1"/>
  <c r="BA575" s="1"/>
  <c r="BB575" s="1"/>
  <c r="BC575" s="1"/>
  <c r="BD575" s="1"/>
  <c r="BE575" s="1"/>
  <c r="BF575" s="1"/>
  <c r="BG575" s="1"/>
  <c r="BH575" s="1"/>
  <c r="BI575" s="1"/>
  <c r="C576"/>
  <c r="D576" s="1"/>
  <c r="E576" s="1"/>
  <c r="F576" s="1"/>
  <c r="G576" s="1"/>
  <c r="H576" s="1"/>
  <c r="I576" s="1"/>
  <c r="J576" s="1"/>
  <c r="K576" s="1"/>
  <c r="L576" s="1"/>
  <c r="M576" s="1"/>
  <c r="N576" s="1"/>
  <c r="O576" s="1"/>
  <c r="P576" s="1"/>
  <c r="Q576" s="1"/>
  <c r="R576" s="1"/>
  <c r="S576" s="1"/>
  <c r="T576" s="1"/>
  <c r="U576" s="1"/>
  <c r="V576" s="1"/>
  <c r="W576" s="1"/>
  <c r="X576" s="1"/>
  <c r="Y576" s="1"/>
  <c r="Z576" s="1"/>
  <c r="AA576" s="1"/>
  <c r="AB576" s="1"/>
  <c r="AC576" s="1"/>
  <c r="AD576" s="1"/>
  <c r="AE576" s="1"/>
  <c r="AF576" s="1"/>
  <c r="AG576" s="1"/>
  <c r="AH576" s="1"/>
  <c r="AI576" s="1"/>
  <c r="AJ576" s="1"/>
  <c r="AK576" s="1"/>
  <c r="AL576" s="1"/>
  <c r="AM576" s="1"/>
  <c r="AN576" s="1"/>
  <c r="AO576" s="1"/>
  <c r="AP576" s="1"/>
  <c r="AQ576" s="1"/>
  <c r="AR576" s="1"/>
  <c r="AS576" s="1"/>
  <c r="AT576" s="1"/>
  <c r="AU576" s="1"/>
  <c r="AV576" s="1"/>
  <c r="AW576" s="1"/>
  <c r="AX576" s="1"/>
  <c r="AY576" s="1"/>
  <c r="AZ576" s="1"/>
  <c r="BA576" s="1"/>
  <c r="BB576" s="1"/>
  <c r="BC576" s="1"/>
  <c r="BD576" s="1"/>
  <c r="BE576" s="1"/>
  <c r="BF576" s="1"/>
  <c r="BG576" s="1"/>
  <c r="BH576" s="1"/>
  <c r="BI576" s="1"/>
  <c r="C580"/>
  <c r="D580" s="1"/>
  <c r="E580" s="1"/>
  <c r="F580" s="1"/>
  <c r="G580" s="1"/>
  <c r="H580" s="1"/>
  <c r="I580" s="1"/>
  <c r="J580" s="1"/>
  <c r="K580" s="1"/>
  <c r="L580" s="1"/>
  <c r="M580" s="1"/>
  <c r="N580" s="1"/>
  <c r="O580" s="1"/>
  <c r="P580" s="1"/>
  <c r="Q580" s="1"/>
  <c r="R580" s="1"/>
  <c r="S580" s="1"/>
  <c r="T580" s="1"/>
  <c r="U580" s="1"/>
  <c r="V580" s="1"/>
  <c r="W580" s="1"/>
  <c r="X580" s="1"/>
  <c r="Y580" s="1"/>
  <c r="Z580" s="1"/>
  <c r="AA580" s="1"/>
  <c r="AB580" s="1"/>
  <c r="AC580" s="1"/>
  <c r="AD580" s="1"/>
  <c r="AE580" s="1"/>
  <c r="AF580" s="1"/>
  <c r="AG580" s="1"/>
  <c r="AH580" s="1"/>
  <c r="AI580" s="1"/>
  <c r="AJ580" s="1"/>
  <c r="AK580" s="1"/>
  <c r="AL580" s="1"/>
  <c r="AM580" s="1"/>
  <c r="AN580" s="1"/>
  <c r="AO580" s="1"/>
  <c r="AP580" s="1"/>
  <c r="AQ580" s="1"/>
  <c r="AR580" s="1"/>
  <c r="AS580" s="1"/>
  <c r="AT580" s="1"/>
  <c r="AU580" s="1"/>
  <c r="AV580" s="1"/>
  <c r="AW580" s="1"/>
  <c r="AX580" s="1"/>
  <c r="AY580" s="1"/>
  <c r="AZ580" s="1"/>
  <c r="BA580" s="1"/>
  <c r="BB580" s="1"/>
  <c r="BC580" s="1"/>
  <c r="BD580" s="1"/>
  <c r="BE580" s="1"/>
  <c r="BF580" s="1"/>
  <c r="BG580" s="1"/>
  <c r="BH580" s="1"/>
  <c r="BI580" s="1"/>
  <c r="C581"/>
  <c r="D581" s="1"/>
  <c r="E581" s="1"/>
  <c r="F581" s="1"/>
  <c r="G581" s="1"/>
  <c r="H581" s="1"/>
  <c r="I581" s="1"/>
  <c r="J581" s="1"/>
  <c r="K581" s="1"/>
  <c r="L581" s="1"/>
  <c r="M581" s="1"/>
  <c r="N581" s="1"/>
  <c r="O581" s="1"/>
  <c r="P581" s="1"/>
  <c r="Q581" s="1"/>
  <c r="R581" s="1"/>
  <c r="S581" s="1"/>
  <c r="T581" s="1"/>
  <c r="U581" s="1"/>
  <c r="V581" s="1"/>
  <c r="W581" s="1"/>
  <c r="X581" s="1"/>
  <c r="Y581" s="1"/>
  <c r="Z581" s="1"/>
  <c r="AA581" s="1"/>
  <c r="AB581" s="1"/>
  <c r="AC581" s="1"/>
  <c r="AD581" s="1"/>
  <c r="AE581" s="1"/>
  <c r="AF581" s="1"/>
  <c r="AG581" s="1"/>
  <c r="AH581" s="1"/>
  <c r="AI581" s="1"/>
  <c r="AJ581" s="1"/>
  <c r="AK581" s="1"/>
  <c r="AL581" s="1"/>
  <c r="AM581" s="1"/>
  <c r="AN581" s="1"/>
  <c r="AO581" s="1"/>
  <c r="AP581" s="1"/>
  <c r="AQ581" s="1"/>
  <c r="AR581" s="1"/>
  <c r="AS581" s="1"/>
  <c r="AT581" s="1"/>
  <c r="AU581" s="1"/>
  <c r="AV581" s="1"/>
  <c r="AW581" s="1"/>
  <c r="AX581" s="1"/>
  <c r="AY581" s="1"/>
  <c r="AZ581" s="1"/>
  <c r="BA581" s="1"/>
  <c r="BB581" s="1"/>
  <c r="BC581" s="1"/>
  <c r="BD581" s="1"/>
  <c r="BE581" s="1"/>
  <c r="BF581" s="1"/>
  <c r="BG581" s="1"/>
  <c r="BH581" s="1"/>
  <c r="BI581" s="1"/>
  <c r="C582"/>
  <c r="D582" s="1"/>
  <c r="E582" s="1"/>
  <c r="F582" s="1"/>
  <c r="G582" s="1"/>
  <c r="H582" s="1"/>
  <c r="I582" s="1"/>
  <c r="J582" s="1"/>
  <c r="K582" s="1"/>
  <c r="L582" s="1"/>
  <c r="M582" s="1"/>
  <c r="N582" s="1"/>
  <c r="O582" s="1"/>
  <c r="P582" s="1"/>
  <c r="Q582" s="1"/>
  <c r="R582" s="1"/>
  <c r="S582" s="1"/>
  <c r="T582" s="1"/>
  <c r="U582" s="1"/>
  <c r="V582" s="1"/>
  <c r="W582" s="1"/>
  <c r="X582" s="1"/>
  <c r="Y582" s="1"/>
  <c r="Z582" s="1"/>
  <c r="AA582" s="1"/>
  <c r="AB582" s="1"/>
  <c r="AC582" s="1"/>
  <c r="AD582" s="1"/>
  <c r="AE582" s="1"/>
  <c r="AF582" s="1"/>
  <c r="AG582" s="1"/>
  <c r="AH582" s="1"/>
  <c r="AI582" s="1"/>
  <c r="AJ582" s="1"/>
  <c r="AK582" s="1"/>
  <c r="AL582" s="1"/>
  <c r="AM582" s="1"/>
  <c r="AN582" s="1"/>
  <c r="AO582" s="1"/>
  <c r="AP582" s="1"/>
  <c r="AQ582" s="1"/>
  <c r="AR582" s="1"/>
  <c r="AS582" s="1"/>
  <c r="AT582" s="1"/>
  <c r="AU582" s="1"/>
  <c r="AV582" s="1"/>
  <c r="AW582" s="1"/>
  <c r="AX582" s="1"/>
  <c r="AY582" s="1"/>
  <c r="AZ582" s="1"/>
  <c r="BA582" s="1"/>
  <c r="BB582" s="1"/>
  <c r="BC582" s="1"/>
  <c r="BD582" s="1"/>
  <c r="BE582" s="1"/>
  <c r="BF582" s="1"/>
  <c r="BG582" s="1"/>
  <c r="BH582" s="1"/>
  <c r="BI582" s="1"/>
  <c r="C586"/>
  <c r="D586" s="1"/>
  <c r="E586" s="1"/>
  <c r="F586" s="1"/>
  <c r="G586" s="1"/>
  <c r="H586" s="1"/>
  <c r="I586" s="1"/>
  <c r="J586" s="1"/>
  <c r="K586" s="1"/>
  <c r="L586" s="1"/>
  <c r="M586" s="1"/>
  <c r="N586" s="1"/>
  <c r="O586" s="1"/>
  <c r="P586" s="1"/>
  <c r="Q586" s="1"/>
  <c r="R586" s="1"/>
  <c r="S586" s="1"/>
  <c r="T586" s="1"/>
  <c r="U586" s="1"/>
  <c r="V586" s="1"/>
  <c r="W586" s="1"/>
  <c r="X586" s="1"/>
  <c r="Y586" s="1"/>
  <c r="Z586" s="1"/>
  <c r="AA586" s="1"/>
  <c r="AB586" s="1"/>
  <c r="AC586" s="1"/>
  <c r="AD586" s="1"/>
  <c r="AE586" s="1"/>
  <c r="AF586" s="1"/>
  <c r="AG586" s="1"/>
  <c r="AH586" s="1"/>
  <c r="AI586" s="1"/>
  <c r="AJ586" s="1"/>
  <c r="AK586" s="1"/>
  <c r="AL586" s="1"/>
  <c r="AM586" s="1"/>
  <c r="AN586" s="1"/>
  <c r="AO586" s="1"/>
  <c r="AP586" s="1"/>
  <c r="AQ586" s="1"/>
  <c r="AR586" s="1"/>
  <c r="AS586" s="1"/>
  <c r="AT586" s="1"/>
  <c r="AU586" s="1"/>
  <c r="AV586" s="1"/>
  <c r="AW586" s="1"/>
  <c r="AX586" s="1"/>
  <c r="AY586" s="1"/>
  <c r="AZ586" s="1"/>
  <c r="BA586" s="1"/>
  <c r="BB586" s="1"/>
  <c r="BC586" s="1"/>
  <c r="BD586" s="1"/>
  <c r="BE586" s="1"/>
  <c r="BF586" s="1"/>
  <c r="BG586" s="1"/>
  <c r="BH586" s="1"/>
  <c r="BI586" s="1"/>
  <c r="C587"/>
  <c r="D587" s="1"/>
  <c r="E587" s="1"/>
  <c r="F587" s="1"/>
  <c r="G587" s="1"/>
  <c r="H587" s="1"/>
  <c r="I587" s="1"/>
  <c r="J587" s="1"/>
  <c r="K587" s="1"/>
  <c r="L587" s="1"/>
  <c r="M587" s="1"/>
  <c r="N587" s="1"/>
  <c r="O587" s="1"/>
  <c r="P587" s="1"/>
  <c r="Q587" s="1"/>
  <c r="R587" s="1"/>
  <c r="S587" s="1"/>
  <c r="T587" s="1"/>
  <c r="U587" s="1"/>
  <c r="V587" s="1"/>
  <c r="W587" s="1"/>
  <c r="X587" s="1"/>
  <c r="Y587" s="1"/>
  <c r="Z587" s="1"/>
  <c r="AA587" s="1"/>
  <c r="AB587" s="1"/>
  <c r="AC587" s="1"/>
  <c r="AD587" s="1"/>
  <c r="AE587" s="1"/>
  <c r="AF587" s="1"/>
  <c r="AG587" s="1"/>
  <c r="AH587" s="1"/>
  <c r="AI587" s="1"/>
  <c r="AJ587" s="1"/>
  <c r="AK587" s="1"/>
  <c r="AL587" s="1"/>
  <c r="AM587" s="1"/>
  <c r="AN587" s="1"/>
  <c r="AO587" s="1"/>
  <c r="AP587" s="1"/>
  <c r="AQ587" s="1"/>
  <c r="AR587" s="1"/>
  <c r="AS587" s="1"/>
  <c r="AT587" s="1"/>
  <c r="AU587" s="1"/>
  <c r="AV587" s="1"/>
  <c r="AW587" s="1"/>
  <c r="AX587" s="1"/>
  <c r="AY587" s="1"/>
  <c r="AZ587" s="1"/>
  <c r="BA587" s="1"/>
  <c r="BB587" s="1"/>
  <c r="BC587" s="1"/>
  <c r="BD587" s="1"/>
  <c r="BE587" s="1"/>
  <c r="BF587" s="1"/>
  <c r="BG587" s="1"/>
  <c r="BH587" s="1"/>
  <c r="BI587" s="1"/>
  <c r="C588"/>
  <c r="D588" s="1"/>
  <c r="E588" s="1"/>
  <c r="F588" s="1"/>
  <c r="G588" s="1"/>
  <c r="H588" s="1"/>
  <c r="I588" s="1"/>
  <c r="J588" s="1"/>
  <c r="K588" s="1"/>
  <c r="L588" s="1"/>
  <c r="M588" s="1"/>
  <c r="N588" s="1"/>
  <c r="O588" s="1"/>
  <c r="P588" s="1"/>
  <c r="Q588" s="1"/>
  <c r="R588" s="1"/>
  <c r="S588" s="1"/>
  <c r="T588" s="1"/>
  <c r="U588" s="1"/>
  <c r="V588" s="1"/>
  <c r="W588" s="1"/>
  <c r="X588" s="1"/>
  <c r="Y588" s="1"/>
  <c r="Z588" s="1"/>
  <c r="AA588" s="1"/>
  <c r="AB588" s="1"/>
  <c r="AC588" s="1"/>
  <c r="AD588" s="1"/>
  <c r="AE588" s="1"/>
  <c r="AF588" s="1"/>
  <c r="AG588" s="1"/>
  <c r="AH588" s="1"/>
  <c r="AI588" s="1"/>
  <c r="AJ588" s="1"/>
  <c r="AK588" s="1"/>
  <c r="AL588" s="1"/>
  <c r="AM588" s="1"/>
  <c r="AN588" s="1"/>
  <c r="AO588" s="1"/>
  <c r="AP588" s="1"/>
  <c r="AQ588" s="1"/>
  <c r="AR588" s="1"/>
  <c r="AS588" s="1"/>
  <c r="AT588" s="1"/>
  <c r="AU588" s="1"/>
  <c r="AV588" s="1"/>
  <c r="AW588" s="1"/>
  <c r="AX588" s="1"/>
  <c r="AY588" s="1"/>
  <c r="AZ588" s="1"/>
  <c r="BA588" s="1"/>
  <c r="BB588" s="1"/>
  <c r="BC588" s="1"/>
  <c r="BD588" s="1"/>
  <c r="BE588" s="1"/>
  <c r="BF588" s="1"/>
  <c r="BG588" s="1"/>
  <c r="BH588" s="1"/>
  <c r="BI588" s="1"/>
  <c r="C596"/>
  <c r="D596" s="1"/>
  <c r="E596" s="1"/>
  <c r="F596" s="1"/>
  <c r="G596" s="1"/>
  <c r="H596" s="1"/>
  <c r="I596" s="1"/>
  <c r="J596" s="1"/>
  <c r="K596" s="1"/>
  <c r="L596" s="1"/>
  <c r="M596" s="1"/>
  <c r="N596" s="1"/>
  <c r="O596" s="1"/>
  <c r="P596" s="1"/>
  <c r="Q596" s="1"/>
  <c r="R596" s="1"/>
  <c r="S596" s="1"/>
  <c r="T596" s="1"/>
  <c r="U596" s="1"/>
  <c r="V596" s="1"/>
  <c r="W596" s="1"/>
  <c r="X596" s="1"/>
  <c r="Y596" s="1"/>
  <c r="Z596" s="1"/>
  <c r="AA596" s="1"/>
  <c r="AB596" s="1"/>
  <c r="AC596" s="1"/>
  <c r="AD596" s="1"/>
  <c r="AE596" s="1"/>
  <c r="AF596" s="1"/>
  <c r="AG596" s="1"/>
  <c r="AH596" s="1"/>
  <c r="AI596" s="1"/>
  <c r="AJ596" s="1"/>
  <c r="AK596" s="1"/>
  <c r="AL596" s="1"/>
  <c r="AM596" s="1"/>
  <c r="AN596" s="1"/>
  <c r="AO596" s="1"/>
  <c r="AP596" s="1"/>
  <c r="AQ596" s="1"/>
  <c r="AR596" s="1"/>
  <c r="AS596" s="1"/>
  <c r="AT596" s="1"/>
  <c r="AU596" s="1"/>
  <c r="AV596" s="1"/>
  <c r="AW596" s="1"/>
  <c r="AX596" s="1"/>
  <c r="AY596" s="1"/>
  <c r="AZ596" s="1"/>
  <c r="BA596" s="1"/>
  <c r="BB596" s="1"/>
  <c r="BC596" s="1"/>
  <c r="BD596" s="1"/>
  <c r="BE596" s="1"/>
  <c r="BF596" s="1"/>
  <c r="BG596" s="1"/>
  <c r="BH596" s="1"/>
  <c r="BI596" s="1"/>
  <c r="C597"/>
  <c r="D597" s="1"/>
  <c r="E597" s="1"/>
  <c r="F597" s="1"/>
  <c r="G597" s="1"/>
  <c r="H597" s="1"/>
  <c r="I597" s="1"/>
  <c r="J597" s="1"/>
  <c r="K597" s="1"/>
  <c r="L597" s="1"/>
  <c r="M597" s="1"/>
  <c r="N597" s="1"/>
  <c r="O597" s="1"/>
  <c r="P597" s="1"/>
  <c r="Q597" s="1"/>
  <c r="R597" s="1"/>
  <c r="S597" s="1"/>
  <c r="T597" s="1"/>
  <c r="U597" s="1"/>
  <c r="V597" s="1"/>
  <c r="W597" s="1"/>
  <c r="X597" s="1"/>
  <c r="Y597" s="1"/>
  <c r="Z597" s="1"/>
  <c r="AA597" s="1"/>
  <c r="AB597" s="1"/>
  <c r="AC597" s="1"/>
  <c r="AD597" s="1"/>
  <c r="AE597" s="1"/>
  <c r="AF597" s="1"/>
  <c r="AG597" s="1"/>
  <c r="AH597" s="1"/>
  <c r="AI597" s="1"/>
  <c r="AJ597" s="1"/>
  <c r="AK597" s="1"/>
  <c r="AL597" s="1"/>
  <c r="AM597" s="1"/>
  <c r="AN597" s="1"/>
  <c r="AO597" s="1"/>
  <c r="AP597" s="1"/>
  <c r="AQ597" s="1"/>
  <c r="AR597" s="1"/>
  <c r="AS597" s="1"/>
  <c r="AT597" s="1"/>
  <c r="AU597" s="1"/>
  <c r="AV597" s="1"/>
  <c r="AW597" s="1"/>
  <c r="AX597" s="1"/>
  <c r="AY597" s="1"/>
  <c r="AZ597" s="1"/>
  <c r="BA597" s="1"/>
  <c r="BB597" s="1"/>
  <c r="BC597" s="1"/>
  <c r="BD597" s="1"/>
  <c r="BE597" s="1"/>
  <c r="BF597" s="1"/>
  <c r="BG597" s="1"/>
  <c r="BH597" s="1"/>
  <c r="BI597" s="1"/>
  <c r="C598"/>
  <c r="D598" s="1"/>
  <c r="E598" s="1"/>
  <c r="F598" s="1"/>
  <c r="G598" s="1"/>
  <c r="H598" s="1"/>
  <c r="I598" s="1"/>
  <c r="J598" s="1"/>
  <c r="K598" s="1"/>
  <c r="L598" s="1"/>
  <c r="M598" s="1"/>
  <c r="N598" s="1"/>
  <c r="O598" s="1"/>
  <c r="P598" s="1"/>
  <c r="Q598" s="1"/>
  <c r="R598" s="1"/>
  <c r="S598" s="1"/>
  <c r="T598" s="1"/>
  <c r="U598" s="1"/>
  <c r="V598" s="1"/>
  <c r="W598" s="1"/>
  <c r="X598" s="1"/>
  <c r="Y598" s="1"/>
  <c r="Z598" s="1"/>
  <c r="AA598" s="1"/>
  <c r="AB598" s="1"/>
  <c r="AC598" s="1"/>
  <c r="AD598" s="1"/>
  <c r="AE598" s="1"/>
  <c r="AF598" s="1"/>
  <c r="AG598" s="1"/>
  <c r="AH598" s="1"/>
  <c r="AI598" s="1"/>
  <c r="AJ598" s="1"/>
  <c r="AK598" s="1"/>
  <c r="AL598" s="1"/>
  <c r="AM598" s="1"/>
  <c r="AN598" s="1"/>
  <c r="AO598" s="1"/>
  <c r="AP598" s="1"/>
  <c r="AQ598" s="1"/>
  <c r="AR598" s="1"/>
  <c r="AS598" s="1"/>
  <c r="AT598" s="1"/>
  <c r="AU598" s="1"/>
  <c r="AV598" s="1"/>
  <c r="AW598" s="1"/>
  <c r="AX598" s="1"/>
  <c r="AY598" s="1"/>
  <c r="AZ598" s="1"/>
  <c r="BA598" s="1"/>
  <c r="BB598" s="1"/>
  <c r="BC598" s="1"/>
  <c r="BD598" s="1"/>
  <c r="BE598" s="1"/>
  <c r="BF598" s="1"/>
  <c r="BG598" s="1"/>
  <c r="BH598" s="1"/>
  <c r="BI598" s="1"/>
  <c r="C600"/>
  <c r="D600" s="1"/>
  <c r="E600" s="1"/>
  <c r="F600" s="1"/>
  <c r="G600" s="1"/>
  <c r="H600" s="1"/>
  <c r="I600" s="1"/>
  <c r="J600" s="1"/>
  <c r="K600" s="1"/>
  <c r="L600" s="1"/>
  <c r="M600" s="1"/>
  <c r="N600" s="1"/>
  <c r="O600" s="1"/>
  <c r="P600" s="1"/>
  <c r="Q600" s="1"/>
  <c r="R600" s="1"/>
  <c r="S600" s="1"/>
  <c r="T600" s="1"/>
  <c r="U600" s="1"/>
  <c r="V600" s="1"/>
  <c r="W600" s="1"/>
  <c r="X600" s="1"/>
  <c r="Y600" s="1"/>
  <c r="Z600" s="1"/>
  <c r="AA600" s="1"/>
  <c r="AB600" s="1"/>
  <c r="AC600" s="1"/>
  <c r="AD600" s="1"/>
  <c r="AE600" s="1"/>
  <c r="AF600" s="1"/>
  <c r="AG600" s="1"/>
  <c r="AH600" s="1"/>
  <c r="AI600" s="1"/>
  <c r="AJ600" s="1"/>
  <c r="AK600" s="1"/>
  <c r="AL600" s="1"/>
  <c r="AM600" s="1"/>
  <c r="AN600" s="1"/>
  <c r="AO600" s="1"/>
  <c r="AP600" s="1"/>
  <c r="AQ600" s="1"/>
  <c r="AR600" s="1"/>
  <c r="AS600" s="1"/>
  <c r="AT600" s="1"/>
  <c r="AU600" s="1"/>
  <c r="AV600" s="1"/>
  <c r="AW600" s="1"/>
  <c r="AX600" s="1"/>
  <c r="AY600" s="1"/>
  <c r="AZ600" s="1"/>
  <c r="BA600" s="1"/>
  <c r="BB600" s="1"/>
  <c r="BC600" s="1"/>
  <c r="BD600" s="1"/>
  <c r="BE600" s="1"/>
  <c r="BF600" s="1"/>
  <c r="BG600" s="1"/>
  <c r="BH600" s="1"/>
  <c r="BI600" s="1"/>
  <c r="C604"/>
  <c r="D604" s="1"/>
  <c r="E604" s="1"/>
  <c r="F604" s="1"/>
  <c r="G604" s="1"/>
  <c r="H604" s="1"/>
  <c r="I604" s="1"/>
  <c r="J604" s="1"/>
  <c r="K604" s="1"/>
  <c r="L604" s="1"/>
  <c r="M604" s="1"/>
  <c r="N604" s="1"/>
  <c r="O604" s="1"/>
  <c r="P604" s="1"/>
  <c r="Q604" s="1"/>
  <c r="R604" s="1"/>
  <c r="S604" s="1"/>
  <c r="T604" s="1"/>
  <c r="U604" s="1"/>
  <c r="V604" s="1"/>
  <c r="W604" s="1"/>
  <c r="X604" s="1"/>
  <c r="Y604" s="1"/>
  <c r="Z604" s="1"/>
  <c r="AA604" s="1"/>
  <c r="AB604" s="1"/>
  <c r="AC604" s="1"/>
  <c r="AD604" s="1"/>
  <c r="AE604" s="1"/>
  <c r="AF604" s="1"/>
  <c r="AG604" s="1"/>
  <c r="AH604" s="1"/>
  <c r="AI604" s="1"/>
  <c r="AJ604" s="1"/>
  <c r="AK604" s="1"/>
  <c r="AL604" s="1"/>
  <c r="AM604" s="1"/>
  <c r="AN604" s="1"/>
  <c r="AO604" s="1"/>
  <c r="AP604" s="1"/>
  <c r="AQ604" s="1"/>
  <c r="AR604" s="1"/>
  <c r="AS604" s="1"/>
  <c r="AT604" s="1"/>
  <c r="AU604" s="1"/>
  <c r="AV604" s="1"/>
  <c r="AW604" s="1"/>
  <c r="AX604" s="1"/>
  <c r="AY604" s="1"/>
  <c r="AZ604" s="1"/>
  <c r="BA604" s="1"/>
  <c r="BB604" s="1"/>
  <c r="BC604" s="1"/>
  <c r="BD604" s="1"/>
  <c r="BE604" s="1"/>
  <c r="BF604" s="1"/>
  <c r="BG604" s="1"/>
  <c r="BH604" s="1"/>
  <c r="BI604" s="1"/>
  <c r="C605"/>
  <c r="D605" s="1"/>
  <c r="E605" s="1"/>
  <c r="F605" s="1"/>
  <c r="G605" s="1"/>
  <c r="H605" s="1"/>
  <c r="I605" s="1"/>
  <c r="J605" s="1"/>
  <c r="K605" s="1"/>
  <c r="L605" s="1"/>
  <c r="M605" s="1"/>
  <c r="N605" s="1"/>
  <c r="O605" s="1"/>
  <c r="P605" s="1"/>
  <c r="Q605" s="1"/>
  <c r="R605" s="1"/>
  <c r="S605" s="1"/>
  <c r="T605" s="1"/>
  <c r="U605" s="1"/>
  <c r="V605" s="1"/>
  <c r="W605" s="1"/>
  <c r="X605" s="1"/>
  <c r="Y605" s="1"/>
  <c r="Z605" s="1"/>
  <c r="AA605" s="1"/>
  <c r="AB605" s="1"/>
  <c r="AC605" s="1"/>
  <c r="AD605" s="1"/>
  <c r="AE605" s="1"/>
  <c r="AF605" s="1"/>
  <c r="AG605" s="1"/>
  <c r="AH605" s="1"/>
  <c r="AI605" s="1"/>
  <c r="AJ605" s="1"/>
  <c r="AK605" s="1"/>
  <c r="AL605" s="1"/>
  <c r="AM605" s="1"/>
  <c r="AN605" s="1"/>
  <c r="AO605" s="1"/>
  <c r="AP605" s="1"/>
  <c r="AQ605" s="1"/>
  <c r="AR605" s="1"/>
  <c r="AS605" s="1"/>
  <c r="AT605" s="1"/>
  <c r="AU605" s="1"/>
  <c r="AV605" s="1"/>
  <c r="AW605" s="1"/>
  <c r="AX605" s="1"/>
  <c r="AY605" s="1"/>
  <c r="AZ605" s="1"/>
  <c r="BA605" s="1"/>
  <c r="BB605" s="1"/>
  <c r="BC605" s="1"/>
  <c r="BD605" s="1"/>
  <c r="BE605" s="1"/>
  <c r="BF605" s="1"/>
  <c r="BG605" s="1"/>
  <c r="BH605" s="1"/>
  <c r="BI605" s="1"/>
  <c r="C606"/>
  <c r="D606" s="1"/>
  <c r="E606" s="1"/>
  <c r="F606" s="1"/>
  <c r="G606" s="1"/>
  <c r="H606" s="1"/>
  <c r="I606" s="1"/>
  <c r="J606" s="1"/>
  <c r="K606" s="1"/>
  <c r="L606" s="1"/>
  <c r="M606" s="1"/>
  <c r="N606" s="1"/>
  <c r="O606" s="1"/>
  <c r="P606" s="1"/>
  <c r="Q606" s="1"/>
  <c r="R606" s="1"/>
  <c r="S606" s="1"/>
  <c r="T606" s="1"/>
  <c r="U606" s="1"/>
  <c r="V606" s="1"/>
  <c r="W606" s="1"/>
  <c r="X606" s="1"/>
  <c r="Y606" s="1"/>
  <c r="Z606" s="1"/>
  <c r="AA606" s="1"/>
  <c r="AB606" s="1"/>
  <c r="AC606" s="1"/>
  <c r="AD606" s="1"/>
  <c r="AE606" s="1"/>
  <c r="AF606" s="1"/>
  <c r="AG606" s="1"/>
  <c r="AH606" s="1"/>
  <c r="AI606" s="1"/>
  <c r="AJ606" s="1"/>
  <c r="AK606" s="1"/>
  <c r="AL606" s="1"/>
  <c r="AM606" s="1"/>
  <c r="AN606" s="1"/>
  <c r="AO606" s="1"/>
  <c r="AP606" s="1"/>
  <c r="AQ606" s="1"/>
  <c r="AR606" s="1"/>
  <c r="AS606" s="1"/>
  <c r="AT606" s="1"/>
  <c r="AU606" s="1"/>
  <c r="AV606" s="1"/>
  <c r="AW606" s="1"/>
  <c r="AX606" s="1"/>
  <c r="AY606" s="1"/>
  <c r="AZ606" s="1"/>
  <c r="BA606" s="1"/>
  <c r="BB606" s="1"/>
  <c r="BC606" s="1"/>
  <c r="BD606" s="1"/>
  <c r="BE606" s="1"/>
  <c r="BF606" s="1"/>
  <c r="BG606" s="1"/>
  <c r="BH606" s="1"/>
  <c r="BI606" s="1"/>
  <c r="C607"/>
  <c r="D607" s="1"/>
  <c r="E607" s="1"/>
  <c r="F607" s="1"/>
  <c r="G607" s="1"/>
  <c r="H607" s="1"/>
  <c r="I607" s="1"/>
  <c r="J607" s="1"/>
  <c r="K607" s="1"/>
  <c r="L607" s="1"/>
  <c r="M607" s="1"/>
  <c r="N607" s="1"/>
  <c r="O607" s="1"/>
  <c r="P607" s="1"/>
  <c r="Q607" s="1"/>
  <c r="R607" s="1"/>
  <c r="S607" s="1"/>
  <c r="T607" s="1"/>
  <c r="U607" s="1"/>
  <c r="V607" s="1"/>
  <c r="W607" s="1"/>
  <c r="X607" s="1"/>
  <c r="Y607" s="1"/>
  <c r="Z607" s="1"/>
  <c r="AA607" s="1"/>
  <c r="AB607" s="1"/>
  <c r="AC607" s="1"/>
  <c r="AD607" s="1"/>
  <c r="AE607" s="1"/>
  <c r="AF607" s="1"/>
  <c r="AG607" s="1"/>
  <c r="AH607" s="1"/>
  <c r="AI607" s="1"/>
  <c r="AJ607" s="1"/>
  <c r="AK607" s="1"/>
  <c r="AL607" s="1"/>
  <c r="AM607" s="1"/>
  <c r="AN607" s="1"/>
  <c r="AO607" s="1"/>
  <c r="AP607" s="1"/>
  <c r="AQ607" s="1"/>
  <c r="AR607" s="1"/>
  <c r="AS607" s="1"/>
  <c r="AT607" s="1"/>
  <c r="AU607" s="1"/>
  <c r="AV607" s="1"/>
  <c r="AW607" s="1"/>
  <c r="AX607" s="1"/>
  <c r="AY607" s="1"/>
  <c r="AZ607" s="1"/>
  <c r="BA607" s="1"/>
  <c r="BB607" s="1"/>
  <c r="BC607" s="1"/>
  <c r="BD607" s="1"/>
  <c r="BE607" s="1"/>
  <c r="BF607" s="1"/>
  <c r="BG607" s="1"/>
  <c r="BH607" s="1"/>
  <c r="BI607" s="1"/>
  <c r="C610"/>
  <c r="D610" s="1"/>
  <c r="E610" s="1"/>
  <c r="F610" s="1"/>
  <c r="G610" s="1"/>
  <c r="H610" s="1"/>
  <c r="I610" s="1"/>
  <c r="J610" s="1"/>
  <c r="K610" s="1"/>
  <c r="L610" s="1"/>
  <c r="M610" s="1"/>
  <c r="N610" s="1"/>
  <c r="O610" s="1"/>
  <c r="P610" s="1"/>
  <c r="Q610" s="1"/>
  <c r="R610" s="1"/>
  <c r="S610" s="1"/>
  <c r="T610" s="1"/>
  <c r="U610" s="1"/>
  <c r="V610" s="1"/>
  <c r="W610" s="1"/>
  <c r="X610" s="1"/>
  <c r="Y610" s="1"/>
  <c r="Z610" s="1"/>
  <c r="AA610" s="1"/>
  <c r="AB610" s="1"/>
  <c r="AC610" s="1"/>
  <c r="AD610" s="1"/>
  <c r="AE610" s="1"/>
  <c r="AF610" s="1"/>
  <c r="AG610" s="1"/>
  <c r="AH610" s="1"/>
  <c r="AI610" s="1"/>
  <c r="AJ610" s="1"/>
  <c r="AK610" s="1"/>
  <c r="AL610" s="1"/>
  <c r="AM610" s="1"/>
  <c r="AN610" s="1"/>
  <c r="AO610" s="1"/>
  <c r="AP610" s="1"/>
  <c r="AQ610" s="1"/>
  <c r="AR610" s="1"/>
  <c r="AS610" s="1"/>
  <c r="AT610" s="1"/>
  <c r="AU610" s="1"/>
  <c r="AV610" s="1"/>
  <c r="AW610" s="1"/>
  <c r="AX610" s="1"/>
  <c r="AY610" s="1"/>
  <c r="AZ610" s="1"/>
  <c r="BA610" s="1"/>
  <c r="BB610" s="1"/>
  <c r="BC610" s="1"/>
  <c r="BD610" s="1"/>
  <c r="BE610" s="1"/>
  <c r="BF610" s="1"/>
  <c r="BG610" s="1"/>
  <c r="BH610" s="1"/>
  <c r="BI610" s="1"/>
  <c r="C611"/>
  <c r="D611" s="1"/>
  <c r="E611" s="1"/>
  <c r="F611" s="1"/>
  <c r="G611" s="1"/>
  <c r="H611" s="1"/>
  <c r="I611" s="1"/>
  <c r="J611" s="1"/>
  <c r="K611" s="1"/>
  <c r="L611" s="1"/>
  <c r="M611" s="1"/>
  <c r="N611" s="1"/>
  <c r="O611" s="1"/>
  <c r="P611" s="1"/>
  <c r="Q611" s="1"/>
  <c r="R611" s="1"/>
  <c r="S611" s="1"/>
  <c r="T611" s="1"/>
  <c r="U611" s="1"/>
  <c r="V611" s="1"/>
  <c r="W611" s="1"/>
  <c r="X611" s="1"/>
  <c r="Y611" s="1"/>
  <c r="Z611" s="1"/>
  <c r="AA611" s="1"/>
  <c r="AB611" s="1"/>
  <c r="AC611" s="1"/>
  <c r="AD611" s="1"/>
  <c r="AE611" s="1"/>
  <c r="AF611" s="1"/>
  <c r="AG611" s="1"/>
  <c r="AH611" s="1"/>
  <c r="AI611" s="1"/>
  <c r="AJ611" s="1"/>
  <c r="AK611" s="1"/>
  <c r="AL611" s="1"/>
  <c r="AM611" s="1"/>
  <c r="AN611" s="1"/>
  <c r="AO611" s="1"/>
  <c r="AP611" s="1"/>
  <c r="AQ611" s="1"/>
  <c r="AR611" s="1"/>
  <c r="AS611" s="1"/>
  <c r="AT611" s="1"/>
  <c r="AU611" s="1"/>
  <c r="AV611" s="1"/>
  <c r="AW611" s="1"/>
  <c r="AX611" s="1"/>
  <c r="AY611" s="1"/>
  <c r="AZ611" s="1"/>
  <c r="BA611" s="1"/>
  <c r="BB611" s="1"/>
  <c r="BC611" s="1"/>
  <c r="BD611" s="1"/>
  <c r="BE611" s="1"/>
  <c r="BF611" s="1"/>
  <c r="BG611" s="1"/>
  <c r="BH611" s="1"/>
  <c r="BI611" s="1"/>
  <c r="C612"/>
  <c r="D612" s="1"/>
  <c r="E612" s="1"/>
  <c r="F612" s="1"/>
  <c r="G612" s="1"/>
  <c r="H612" s="1"/>
  <c r="I612" s="1"/>
  <c r="J612" s="1"/>
  <c r="K612" s="1"/>
  <c r="L612" s="1"/>
  <c r="M612" s="1"/>
  <c r="N612" s="1"/>
  <c r="O612" s="1"/>
  <c r="P612" s="1"/>
  <c r="Q612" s="1"/>
  <c r="R612" s="1"/>
  <c r="S612" s="1"/>
  <c r="T612" s="1"/>
  <c r="U612" s="1"/>
  <c r="V612" s="1"/>
  <c r="W612" s="1"/>
  <c r="X612" s="1"/>
  <c r="Y612" s="1"/>
  <c r="Z612" s="1"/>
  <c r="AA612" s="1"/>
  <c r="AB612" s="1"/>
  <c r="AC612" s="1"/>
  <c r="AD612" s="1"/>
  <c r="AE612" s="1"/>
  <c r="AF612" s="1"/>
  <c r="AG612" s="1"/>
  <c r="AH612" s="1"/>
  <c r="AI612" s="1"/>
  <c r="AJ612" s="1"/>
  <c r="AK612" s="1"/>
  <c r="AL612" s="1"/>
  <c r="AM612" s="1"/>
  <c r="AN612" s="1"/>
  <c r="AO612" s="1"/>
  <c r="AP612" s="1"/>
  <c r="AQ612" s="1"/>
  <c r="AR612" s="1"/>
  <c r="AS612" s="1"/>
  <c r="AT612" s="1"/>
  <c r="AU612" s="1"/>
  <c r="AV612" s="1"/>
  <c r="AW612" s="1"/>
  <c r="AX612" s="1"/>
  <c r="AY612" s="1"/>
  <c r="AZ612" s="1"/>
  <c r="BA612" s="1"/>
  <c r="BB612" s="1"/>
  <c r="BC612" s="1"/>
  <c r="BD612" s="1"/>
  <c r="BE612" s="1"/>
  <c r="BF612" s="1"/>
  <c r="BG612" s="1"/>
  <c r="BH612" s="1"/>
  <c r="BI612" s="1"/>
  <c r="C613"/>
  <c r="D613" s="1"/>
  <c r="E613" s="1"/>
  <c r="F613" s="1"/>
  <c r="G613" s="1"/>
  <c r="H613" s="1"/>
  <c r="I613" s="1"/>
  <c r="J613" s="1"/>
  <c r="K613" s="1"/>
  <c r="L613" s="1"/>
  <c r="M613" s="1"/>
  <c r="N613" s="1"/>
  <c r="O613" s="1"/>
  <c r="P613" s="1"/>
  <c r="Q613" s="1"/>
  <c r="R613" s="1"/>
  <c r="S613" s="1"/>
  <c r="T613" s="1"/>
  <c r="U613" s="1"/>
  <c r="V613" s="1"/>
  <c r="W613" s="1"/>
  <c r="X613" s="1"/>
  <c r="Y613" s="1"/>
  <c r="Z613" s="1"/>
  <c r="AA613" s="1"/>
  <c r="AB613" s="1"/>
  <c r="AC613" s="1"/>
  <c r="AD613" s="1"/>
  <c r="AE613" s="1"/>
  <c r="AF613" s="1"/>
  <c r="AG613" s="1"/>
  <c r="AH613" s="1"/>
  <c r="AI613" s="1"/>
  <c r="AJ613" s="1"/>
  <c r="AK613" s="1"/>
  <c r="AL613" s="1"/>
  <c r="AM613" s="1"/>
  <c r="AN613" s="1"/>
  <c r="AO613" s="1"/>
  <c r="AP613" s="1"/>
  <c r="AQ613" s="1"/>
  <c r="AR613" s="1"/>
  <c r="AS613" s="1"/>
  <c r="AT613" s="1"/>
  <c r="AU613" s="1"/>
  <c r="AV613" s="1"/>
  <c r="AW613" s="1"/>
  <c r="AX613" s="1"/>
  <c r="AY613" s="1"/>
  <c r="AZ613" s="1"/>
  <c r="BA613" s="1"/>
  <c r="BB613" s="1"/>
  <c r="BC613" s="1"/>
  <c r="BD613" s="1"/>
  <c r="BE613" s="1"/>
  <c r="BF613" s="1"/>
  <c r="BG613" s="1"/>
  <c r="BH613" s="1"/>
  <c r="BI613" s="1"/>
  <c r="C619"/>
  <c r="D619" s="1"/>
  <c r="E619" s="1"/>
  <c r="F619" s="1"/>
  <c r="G619" s="1"/>
  <c r="H619" s="1"/>
  <c r="I619" s="1"/>
  <c r="J619" s="1"/>
  <c r="K619" s="1"/>
  <c r="L619" s="1"/>
  <c r="M619" s="1"/>
  <c r="N619" s="1"/>
  <c r="O619" s="1"/>
  <c r="P619" s="1"/>
  <c r="Q619" s="1"/>
  <c r="R619" s="1"/>
  <c r="S619" s="1"/>
  <c r="T619" s="1"/>
  <c r="U619" s="1"/>
  <c r="V619" s="1"/>
  <c r="W619" s="1"/>
  <c r="X619" s="1"/>
  <c r="Y619" s="1"/>
  <c r="Z619" s="1"/>
  <c r="AA619" s="1"/>
  <c r="AB619" s="1"/>
  <c r="AC619" s="1"/>
  <c r="AD619" s="1"/>
  <c r="AE619" s="1"/>
  <c r="AF619" s="1"/>
  <c r="AG619" s="1"/>
  <c r="AH619" s="1"/>
  <c r="AI619" s="1"/>
  <c r="AJ619" s="1"/>
  <c r="AK619" s="1"/>
  <c r="AL619" s="1"/>
  <c r="AM619" s="1"/>
  <c r="AN619" s="1"/>
  <c r="AO619" s="1"/>
  <c r="AP619" s="1"/>
  <c r="AQ619" s="1"/>
  <c r="AR619" s="1"/>
  <c r="AS619" s="1"/>
  <c r="AT619" s="1"/>
  <c r="AU619" s="1"/>
  <c r="AV619" s="1"/>
  <c r="AW619" s="1"/>
  <c r="AX619" s="1"/>
  <c r="AY619" s="1"/>
  <c r="AZ619" s="1"/>
  <c r="BA619" s="1"/>
  <c r="BB619" s="1"/>
  <c r="BC619" s="1"/>
  <c r="BD619" s="1"/>
  <c r="BE619" s="1"/>
  <c r="BF619" s="1"/>
  <c r="BG619" s="1"/>
  <c r="BH619" s="1"/>
  <c r="BI619" s="1"/>
  <c r="C622"/>
  <c r="D622" s="1"/>
  <c r="E622" s="1"/>
  <c r="F622" s="1"/>
  <c r="G622" s="1"/>
  <c r="H622" s="1"/>
  <c r="I622" s="1"/>
  <c r="J622" s="1"/>
  <c r="K622" s="1"/>
  <c r="L622" s="1"/>
  <c r="M622" s="1"/>
  <c r="N622" s="1"/>
  <c r="O622" s="1"/>
  <c r="P622" s="1"/>
  <c r="Q622" s="1"/>
  <c r="R622" s="1"/>
  <c r="S622" s="1"/>
  <c r="T622" s="1"/>
  <c r="U622" s="1"/>
  <c r="V622" s="1"/>
  <c r="W622" s="1"/>
  <c r="X622" s="1"/>
  <c r="Y622" s="1"/>
  <c r="Z622" s="1"/>
  <c r="AA622" s="1"/>
  <c r="AB622" s="1"/>
  <c r="AC622" s="1"/>
  <c r="AD622" s="1"/>
  <c r="AE622" s="1"/>
  <c r="AF622" s="1"/>
  <c r="AG622" s="1"/>
  <c r="AH622" s="1"/>
  <c r="AI622" s="1"/>
  <c r="AJ622" s="1"/>
  <c r="AK622" s="1"/>
  <c r="AL622" s="1"/>
  <c r="AM622" s="1"/>
  <c r="AN622" s="1"/>
  <c r="AO622" s="1"/>
  <c r="AP622" s="1"/>
  <c r="AQ622" s="1"/>
  <c r="AR622" s="1"/>
  <c r="AS622" s="1"/>
  <c r="AT622" s="1"/>
  <c r="AU622" s="1"/>
  <c r="AV622" s="1"/>
  <c r="AW622" s="1"/>
  <c r="AX622" s="1"/>
  <c r="AY622" s="1"/>
  <c r="AZ622" s="1"/>
  <c r="BA622" s="1"/>
  <c r="BB622" s="1"/>
  <c r="BC622" s="1"/>
  <c r="BD622" s="1"/>
  <c r="BE622" s="1"/>
  <c r="BF622" s="1"/>
  <c r="BG622" s="1"/>
  <c r="BH622" s="1"/>
  <c r="BI622" s="1"/>
  <c r="C624"/>
  <c r="D624" s="1"/>
  <c r="E624" s="1"/>
  <c r="F624" s="1"/>
  <c r="G624" s="1"/>
  <c r="H624" s="1"/>
  <c r="I624" s="1"/>
  <c r="J624" s="1"/>
  <c r="K624" s="1"/>
  <c r="L624" s="1"/>
  <c r="M624" s="1"/>
  <c r="N624" s="1"/>
  <c r="O624" s="1"/>
  <c r="P624" s="1"/>
  <c r="Q624" s="1"/>
  <c r="R624" s="1"/>
  <c r="S624" s="1"/>
  <c r="T624" s="1"/>
  <c r="U624" s="1"/>
  <c r="V624" s="1"/>
  <c r="W624" s="1"/>
  <c r="X624" s="1"/>
  <c r="Y624" s="1"/>
  <c r="Z624" s="1"/>
  <c r="AA624" s="1"/>
  <c r="AB624" s="1"/>
  <c r="AC624" s="1"/>
  <c r="AD624" s="1"/>
  <c r="AE624" s="1"/>
  <c r="AF624" s="1"/>
  <c r="AG624" s="1"/>
  <c r="AH624" s="1"/>
  <c r="AI624" s="1"/>
  <c r="AJ624" s="1"/>
  <c r="AK624" s="1"/>
  <c r="AL624" s="1"/>
  <c r="AM624" s="1"/>
  <c r="AN624" s="1"/>
  <c r="AO624" s="1"/>
  <c r="AP624" s="1"/>
  <c r="AQ624" s="1"/>
  <c r="AR624" s="1"/>
  <c r="AS624" s="1"/>
  <c r="AT624" s="1"/>
  <c r="AU624" s="1"/>
  <c r="AV624" s="1"/>
  <c r="AW624" s="1"/>
  <c r="AX624" s="1"/>
  <c r="AY624" s="1"/>
  <c r="AZ624" s="1"/>
  <c r="BA624" s="1"/>
  <c r="BB624" s="1"/>
  <c r="BC624" s="1"/>
  <c r="BD624" s="1"/>
  <c r="BE624" s="1"/>
  <c r="BF624" s="1"/>
  <c r="BG624" s="1"/>
  <c r="BH624" s="1"/>
  <c r="BI624" s="1"/>
  <c r="C625"/>
  <c r="D625" s="1"/>
  <c r="E625" s="1"/>
  <c r="F625" s="1"/>
  <c r="G625" s="1"/>
  <c r="H625" s="1"/>
  <c r="I625" s="1"/>
  <c r="J625" s="1"/>
  <c r="K625" s="1"/>
  <c r="L625" s="1"/>
  <c r="M625" s="1"/>
  <c r="N625" s="1"/>
  <c r="O625" s="1"/>
  <c r="P625" s="1"/>
  <c r="Q625" s="1"/>
  <c r="R625" s="1"/>
  <c r="S625" s="1"/>
  <c r="T625" s="1"/>
  <c r="U625" s="1"/>
  <c r="V625" s="1"/>
  <c r="W625" s="1"/>
  <c r="X625" s="1"/>
  <c r="Y625" s="1"/>
  <c r="Z625" s="1"/>
  <c r="AA625" s="1"/>
  <c r="AB625" s="1"/>
  <c r="AC625" s="1"/>
  <c r="AD625" s="1"/>
  <c r="AE625" s="1"/>
  <c r="AF625" s="1"/>
  <c r="AG625" s="1"/>
  <c r="AH625" s="1"/>
  <c r="AI625" s="1"/>
  <c r="AJ625" s="1"/>
  <c r="AK625" s="1"/>
  <c r="AL625" s="1"/>
  <c r="AM625" s="1"/>
  <c r="AN625" s="1"/>
  <c r="AO625" s="1"/>
  <c r="AP625" s="1"/>
  <c r="AQ625" s="1"/>
  <c r="AR625" s="1"/>
  <c r="AS625" s="1"/>
  <c r="AT625" s="1"/>
  <c r="AU625" s="1"/>
  <c r="AV625" s="1"/>
  <c r="AW625" s="1"/>
  <c r="AX625" s="1"/>
  <c r="AY625" s="1"/>
  <c r="AZ625" s="1"/>
  <c r="BA625" s="1"/>
  <c r="BB625" s="1"/>
  <c r="BC625" s="1"/>
  <c r="BD625" s="1"/>
  <c r="BE625" s="1"/>
  <c r="BF625" s="1"/>
  <c r="BG625" s="1"/>
  <c r="BH625" s="1"/>
  <c r="BI625" s="1"/>
  <c r="C626"/>
  <c r="D626" s="1"/>
  <c r="E626" s="1"/>
  <c r="F626" s="1"/>
  <c r="G626" s="1"/>
  <c r="H626" s="1"/>
  <c r="I626" s="1"/>
  <c r="J626" s="1"/>
  <c r="K626" s="1"/>
  <c r="L626" s="1"/>
  <c r="M626" s="1"/>
  <c r="N626" s="1"/>
  <c r="O626" s="1"/>
  <c r="P626" s="1"/>
  <c r="Q626" s="1"/>
  <c r="R626" s="1"/>
  <c r="S626" s="1"/>
  <c r="T626" s="1"/>
  <c r="U626" s="1"/>
  <c r="V626" s="1"/>
  <c r="W626" s="1"/>
  <c r="X626" s="1"/>
  <c r="Y626" s="1"/>
  <c r="Z626" s="1"/>
  <c r="AA626" s="1"/>
  <c r="AB626" s="1"/>
  <c r="AC626" s="1"/>
  <c r="AD626" s="1"/>
  <c r="AE626" s="1"/>
  <c r="AF626" s="1"/>
  <c r="AG626" s="1"/>
  <c r="AH626" s="1"/>
  <c r="AI626" s="1"/>
  <c r="AJ626" s="1"/>
  <c r="AK626" s="1"/>
  <c r="AL626" s="1"/>
  <c r="AM626" s="1"/>
  <c r="AN626" s="1"/>
  <c r="AO626" s="1"/>
  <c r="AP626" s="1"/>
  <c r="AQ626" s="1"/>
  <c r="AR626" s="1"/>
  <c r="AS626" s="1"/>
  <c r="AT626" s="1"/>
  <c r="AU626" s="1"/>
  <c r="AV626" s="1"/>
  <c r="AW626" s="1"/>
  <c r="AX626" s="1"/>
  <c r="AY626" s="1"/>
  <c r="AZ626" s="1"/>
  <c r="BA626" s="1"/>
  <c r="BB626" s="1"/>
  <c r="BC626" s="1"/>
  <c r="BD626" s="1"/>
  <c r="BE626" s="1"/>
  <c r="BF626" s="1"/>
  <c r="BG626" s="1"/>
  <c r="BH626" s="1"/>
  <c r="BI626" s="1"/>
  <c r="C629"/>
  <c r="D629" s="1"/>
  <c r="E629" s="1"/>
  <c r="F629" s="1"/>
  <c r="G629" s="1"/>
  <c r="H629" s="1"/>
  <c r="I629" s="1"/>
  <c r="J629" s="1"/>
  <c r="K629" s="1"/>
  <c r="L629" s="1"/>
  <c r="M629" s="1"/>
  <c r="N629" s="1"/>
  <c r="O629" s="1"/>
  <c r="P629" s="1"/>
  <c r="Q629" s="1"/>
  <c r="R629" s="1"/>
  <c r="S629" s="1"/>
  <c r="T629" s="1"/>
  <c r="U629" s="1"/>
  <c r="V629" s="1"/>
  <c r="W629" s="1"/>
  <c r="X629" s="1"/>
  <c r="Y629" s="1"/>
  <c r="Z629" s="1"/>
  <c r="AA629" s="1"/>
  <c r="AB629" s="1"/>
  <c r="AC629" s="1"/>
  <c r="AD629" s="1"/>
  <c r="AE629" s="1"/>
  <c r="AF629" s="1"/>
  <c r="AG629" s="1"/>
  <c r="AH629" s="1"/>
  <c r="AI629" s="1"/>
  <c r="AJ629" s="1"/>
  <c r="AK629" s="1"/>
  <c r="AL629" s="1"/>
  <c r="AM629" s="1"/>
  <c r="AN629" s="1"/>
  <c r="AO629" s="1"/>
  <c r="AP629" s="1"/>
  <c r="AQ629" s="1"/>
  <c r="AR629" s="1"/>
  <c r="AS629" s="1"/>
  <c r="AT629" s="1"/>
  <c r="AU629" s="1"/>
  <c r="AV629" s="1"/>
  <c r="AW629" s="1"/>
  <c r="AX629" s="1"/>
  <c r="AY629" s="1"/>
  <c r="AZ629" s="1"/>
  <c r="BA629" s="1"/>
  <c r="BB629" s="1"/>
  <c r="BC629" s="1"/>
  <c r="BD629" s="1"/>
  <c r="BE629" s="1"/>
  <c r="BF629" s="1"/>
  <c r="BG629" s="1"/>
  <c r="BH629" s="1"/>
  <c r="BI629" s="1"/>
  <c r="C630"/>
  <c r="D630" s="1"/>
  <c r="E630" s="1"/>
  <c r="F630" s="1"/>
  <c r="G630" s="1"/>
  <c r="H630" s="1"/>
  <c r="I630" s="1"/>
  <c r="J630" s="1"/>
  <c r="K630" s="1"/>
  <c r="L630" s="1"/>
  <c r="M630" s="1"/>
  <c r="N630" s="1"/>
  <c r="O630" s="1"/>
  <c r="P630" s="1"/>
  <c r="Q630" s="1"/>
  <c r="R630" s="1"/>
  <c r="S630" s="1"/>
  <c r="T630" s="1"/>
  <c r="U630" s="1"/>
  <c r="V630" s="1"/>
  <c r="W630" s="1"/>
  <c r="X630" s="1"/>
  <c r="Y630" s="1"/>
  <c r="Z630" s="1"/>
  <c r="AA630" s="1"/>
  <c r="AB630" s="1"/>
  <c r="AC630" s="1"/>
  <c r="AD630" s="1"/>
  <c r="AE630" s="1"/>
  <c r="AF630" s="1"/>
  <c r="AG630" s="1"/>
  <c r="AH630" s="1"/>
  <c r="AI630" s="1"/>
  <c r="AJ630" s="1"/>
  <c r="AK630" s="1"/>
  <c r="AL630" s="1"/>
  <c r="AM630" s="1"/>
  <c r="AN630" s="1"/>
  <c r="AO630" s="1"/>
  <c r="AP630" s="1"/>
  <c r="AQ630" s="1"/>
  <c r="AR630" s="1"/>
  <c r="AS630" s="1"/>
  <c r="AT630" s="1"/>
  <c r="AU630" s="1"/>
  <c r="AV630" s="1"/>
  <c r="AW630" s="1"/>
  <c r="AX630" s="1"/>
  <c r="AY630" s="1"/>
  <c r="AZ630" s="1"/>
  <c r="BA630" s="1"/>
  <c r="BB630" s="1"/>
  <c r="BC630" s="1"/>
  <c r="BD630" s="1"/>
  <c r="BE630" s="1"/>
  <c r="BF630" s="1"/>
  <c r="BG630" s="1"/>
  <c r="BH630" s="1"/>
  <c r="BI630" s="1"/>
  <c r="C631"/>
  <c r="D631" s="1"/>
  <c r="E631" s="1"/>
  <c r="F631" s="1"/>
  <c r="G631" s="1"/>
  <c r="H631" s="1"/>
  <c r="I631" s="1"/>
  <c r="J631" s="1"/>
  <c r="K631" s="1"/>
  <c r="L631" s="1"/>
  <c r="M631" s="1"/>
  <c r="N631" s="1"/>
  <c r="O631" s="1"/>
  <c r="P631" s="1"/>
  <c r="Q631" s="1"/>
  <c r="R631" s="1"/>
  <c r="S631" s="1"/>
  <c r="T631" s="1"/>
  <c r="U631" s="1"/>
  <c r="V631" s="1"/>
  <c r="W631" s="1"/>
  <c r="X631" s="1"/>
  <c r="Y631" s="1"/>
  <c r="Z631" s="1"/>
  <c r="AA631" s="1"/>
  <c r="AB631" s="1"/>
  <c r="AC631" s="1"/>
  <c r="AD631" s="1"/>
  <c r="AE631" s="1"/>
  <c r="AF631" s="1"/>
  <c r="AG631" s="1"/>
  <c r="AH631" s="1"/>
  <c r="AI631" s="1"/>
  <c r="AJ631" s="1"/>
  <c r="AK631" s="1"/>
  <c r="AL631" s="1"/>
  <c r="AM631" s="1"/>
  <c r="AN631" s="1"/>
  <c r="AO631" s="1"/>
  <c r="AP631" s="1"/>
  <c r="AQ631" s="1"/>
  <c r="AR631" s="1"/>
  <c r="AS631" s="1"/>
  <c r="AT631" s="1"/>
  <c r="AU631" s="1"/>
  <c r="AV631" s="1"/>
  <c r="AW631" s="1"/>
  <c r="AX631" s="1"/>
  <c r="AY631" s="1"/>
  <c r="AZ631" s="1"/>
  <c r="BA631" s="1"/>
  <c r="BB631" s="1"/>
  <c r="BC631" s="1"/>
  <c r="BD631" s="1"/>
  <c r="BE631" s="1"/>
  <c r="BF631" s="1"/>
  <c r="BG631" s="1"/>
  <c r="BH631" s="1"/>
  <c r="BI631" s="1"/>
  <c r="C632"/>
  <c r="D632" s="1"/>
  <c r="E632" s="1"/>
  <c r="F632" s="1"/>
  <c r="G632" s="1"/>
  <c r="H632" s="1"/>
  <c r="I632" s="1"/>
  <c r="J632" s="1"/>
  <c r="K632" s="1"/>
  <c r="L632" s="1"/>
  <c r="M632" s="1"/>
  <c r="N632" s="1"/>
  <c r="O632" s="1"/>
  <c r="P632" s="1"/>
  <c r="Q632" s="1"/>
  <c r="R632" s="1"/>
  <c r="S632" s="1"/>
  <c r="T632" s="1"/>
  <c r="U632" s="1"/>
  <c r="V632" s="1"/>
  <c r="W632" s="1"/>
  <c r="X632" s="1"/>
  <c r="Y632" s="1"/>
  <c r="Z632" s="1"/>
  <c r="AA632" s="1"/>
  <c r="AB632" s="1"/>
  <c r="AC632" s="1"/>
  <c r="AD632" s="1"/>
  <c r="AE632" s="1"/>
  <c r="AF632" s="1"/>
  <c r="AG632" s="1"/>
  <c r="AH632" s="1"/>
  <c r="AI632" s="1"/>
  <c r="AJ632" s="1"/>
  <c r="AK632" s="1"/>
  <c r="AL632" s="1"/>
  <c r="AM632" s="1"/>
  <c r="AN632" s="1"/>
  <c r="AO632" s="1"/>
  <c r="AP632" s="1"/>
  <c r="AQ632" s="1"/>
  <c r="AR632" s="1"/>
  <c r="AS632" s="1"/>
  <c r="AT632" s="1"/>
  <c r="AU632" s="1"/>
  <c r="AV632" s="1"/>
  <c r="AW632" s="1"/>
  <c r="AX632" s="1"/>
  <c r="AY632" s="1"/>
  <c r="AZ632" s="1"/>
  <c r="BA632" s="1"/>
  <c r="BB632" s="1"/>
  <c r="BC632" s="1"/>
  <c r="BD632" s="1"/>
  <c r="BE632" s="1"/>
  <c r="BF632" s="1"/>
  <c r="BG632" s="1"/>
  <c r="BH632" s="1"/>
  <c r="BI632" s="1"/>
  <c r="C636"/>
  <c r="D636" s="1"/>
  <c r="E636" s="1"/>
  <c r="F636" s="1"/>
  <c r="G636" s="1"/>
  <c r="H636" s="1"/>
  <c r="I636" s="1"/>
  <c r="J636" s="1"/>
  <c r="K636" s="1"/>
  <c r="L636" s="1"/>
  <c r="M636" s="1"/>
  <c r="N636" s="1"/>
  <c r="O636" s="1"/>
  <c r="P636" s="1"/>
  <c r="Q636" s="1"/>
  <c r="R636" s="1"/>
  <c r="S636" s="1"/>
  <c r="T636" s="1"/>
  <c r="U636" s="1"/>
  <c r="V636" s="1"/>
  <c r="W636" s="1"/>
  <c r="X636" s="1"/>
  <c r="Y636" s="1"/>
  <c r="Z636" s="1"/>
  <c r="AA636" s="1"/>
  <c r="AB636" s="1"/>
  <c r="AC636" s="1"/>
  <c r="AD636" s="1"/>
  <c r="AE636" s="1"/>
  <c r="AF636" s="1"/>
  <c r="AG636" s="1"/>
  <c r="AH636" s="1"/>
  <c r="AI636" s="1"/>
  <c r="AJ636" s="1"/>
  <c r="AK636" s="1"/>
  <c r="AL636" s="1"/>
  <c r="AM636" s="1"/>
  <c r="AN636" s="1"/>
  <c r="AO636" s="1"/>
  <c r="AP636" s="1"/>
  <c r="AQ636" s="1"/>
  <c r="AR636" s="1"/>
  <c r="AS636" s="1"/>
  <c r="AT636" s="1"/>
  <c r="AU636" s="1"/>
  <c r="AV636" s="1"/>
  <c r="AW636" s="1"/>
  <c r="AX636" s="1"/>
  <c r="AY636" s="1"/>
  <c r="AZ636" s="1"/>
  <c r="BA636" s="1"/>
  <c r="BB636" s="1"/>
  <c r="BC636" s="1"/>
  <c r="BD636" s="1"/>
  <c r="BE636" s="1"/>
  <c r="BF636" s="1"/>
  <c r="BG636" s="1"/>
  <c r="BH636" s="1"/>
  <c r="BI636" s="1"/>
  <c r="C640"/>
  <c r="D640" s="1"/>
  <c r="E640" s="1"/>
  <c r="F640" s="1"/>
  <c r="G640" s="1"/>
  <c r="H640" s="1"/>
  <c r="I640" s="1"/>
  <c r="J640" s="1"/>
  <c r="K640" s="1"/>
  <c r="L640" s="1"/>
  <c r="M640" s="1"/>
  <c r="N640" s="1"/>
  <c r="O640" s="1"/>
  <c r="P640" s="1"/>
  <c r="Q640" s="1"/>
  <c r="R640" s="1"/>
  <c r="S640" s="1"/>
  <c r="T640" s="1"/>
  <c r="U640" s="1"/>
  <c r="V640" s="1"/>
  <c r="W640" s="1"/>
  <c r="X640" s="1"/>
  <c r="Y640" s="1"/>
  <c r="Z640" s="1"/>
  <c r="AA640" s="1"/>
  <c r="AB640" s="1"/>
  <c r="AC640" s="1"/>
  <c r="AD640" s="1"/>
  <c r="AE640" s="1"/>
  <c r="AF640" s="1"/>
  <c r="AG640" s="1"/>
  <c r="AH640" s="1"/>
  <c r="AI640" s="1"/>
  <c r="AJ640" s="1"/>
  <c r="AK640" s="1"/>
  <c r="AL640" s="1"/>
  <c r="AM640" s="1"/>
  <c r="AN640" s="1"/>
  <c r="AO640" s="1"/>
  <c r="AP640" s="1"/>
  <c r="AQ640" s="1"/>
  <c r="AR640" s="1"/>
  <c r="AS640" s="1"/>
  <c r="AT640" s="1"/>
  <c r="AU640" s="1"/>
  <c r="AV640" s="1"/>
  <c r="AW640" s="1"/>
  <c r="AX640" s="1"/>
  <c r="AY640" s="1"/>
  <c r="AZ640" s="1"/>
  <c r="BA640" s="1"/>
  <c r="BB640" s="1"/>
  <c r="BC640" s="1"/>
  <c r="BD640" s="1"/>
  <c r="BE640" s="1"/>
  <c r="BF640" s="1"/>
  <c r="BG640" s="1"/>
  <c r="BH640" s="1"/>
  <c r="BI640" s="1"/>
  <c r="C642"/>
  <c r="D642" s="1"/>
  <c r="E642" s="1"/>
  <c r="F642" s="1"/>
  <c r="G642" s="1"/>
  <c r="H642" s="1"/>
  <c r="I642" s="1"/>
  <c r="J642" s="1"/>
  <c r="K642" s="1"/>
  <c r="L642" s="1"/>
  <c r="M642" s="1"/>
  <c r="N642" s="1"/>
  <c r="O642" s="1"/>
  <c r="P642" s="1"/>
  <c r="Q642" s="1"/>
  <c r="R642" s="1"/>
  <c r="S642" s="1"/>
  <c r="T642" s="1"/>
  <c r="U642" s="1"/>
  <c r="V642" s="1"/>
  <c r="W642" s="1"/>
  <c r="X642" s="1"/>
  <c r="Y642" s="1"/>
  <c r="Z642" s="1"/>
  <c r="AA642" s="1"/>
  <c r="AB642" s="1"/>
  <c r="AC642" s="1"/>
  <c r="AD642" s="1"/>
  <c r="AE642" s="1"/>
  <c r="AF642" s="1"/>
  <c r="AG642" s="1"/>
  <c r="AH642" s="1"/>
  <c r="AI642" s="1"/>
  <c r="AJ642" s="1"/>
  <c r="AK642" s="1"/>
  <c r="AL642" s="1"/>
  <c r="AM642" s="1"/>
  <c r="AN642" s="1"/>
  <c r="AO642" s="1"/>
  <c r="AP642" s="1"/>
  <c r="AQ642" s="1"/>
  <c r="AR642" s="1"/>
  <c r="AS642" s="1"/>
  <c r="AT642" s="1"/>
  <c r="AU642" s="1"/>
  <c r="AV642" s="1"/>
  <c r="AW642" s="1"/>
  <c r="AX642" s="1"/>
  <c r="AY642" s="1"/>
  <c r="AZ642" s="1"/>
  <c r="BA642" s="1"/>
  <c r="BB642" s="1"/>
  <c r="BC642" s="1"/>
  <c r="BD642" s="1"/>
  <c r="BE642" s="1"/>
  <c r="BF642" s="1"/>
  <c r="BG642" s="1"/>
  <c r="BH642" s="1"/>
  <c r="BI642" s="1"/>
  <c r="C646"/>
  <c r="D646" s="1"/>
  <c r="E646" s="1"/>
  <c r="F646" s="1"/>
  <c r="G646" s="1"/>
  <c r="H646" s="1"/>
  <c r="I646" s="1"/>
  <c r="J646" s="1"/>
  <c r="K646" s="1"/>
  <c r="L646" s="1"/>
  <c r="M646" s="1"/>
  <c r="N646" s="1"/>
  <c r="O646" s="1"/>
  <c r="P646" s="1"/>
  <c r="Q646" s="1"/>
  <c r="R646" s="1"/>
  <c r="S646" s="1"/>
  <c r="T646" s="1"/>
  <c r="U646" s="1"/>
  <c r="V646" s="1"/>
  <c r="W646" s="1"/>
  <c r="X646" s="1"/>
  <c r="Y646" s="1"/>
  <c r="Z646" s="1"/>
  <c r="AA646" s="1"/>
  <c r="AB646" s="1"/>
  <c r="AC646" s="1"/>
  <c r="AD646" s="1"/>
  <c r="AE646" s="1"/>
  <c r="AF646" s="1"/>
  <c r="AG646" s="1"/>
  <c r="AH646" s="1"/>
  <c r="AI646" s="1"/>
  <c r="AJ646" s="1"/>
  <c r="AK646" s="1"/>
  <c r="AL646" s="1"/>
  <c r="AM646" s="1"/>
  <c r="AN646" s="1"/>
  <c r="AO646" s="1"/>
  <c r="AP646" s="1"/>
  <c r="AQ646" s="1"/>
  <c r="AR646" s="1"/>
  <c r="AS646" s="1"/>
  <c r="AT646" s="1"/>
  <c r="AU646" s="1"/>
  <c r="AV646" s="1"/>
  <c r="AW646" s="1"/>
  <c r="AX646" s="1"/>
  <c r="AY646" s="1"/>
  <c r="AZ646" s="1"/>
  <c r="BA646" s="1"/>
  <c r="BB646" s="1"/>
  <c r="BC646" s="1"/>
  <c r="BD646" s="1"/>
  <c r="BE646" s="1"/>
  <c r="BF646" s="1"/>
  <c r="BG646" s="1"/>
  <c r="BH646" s="1"/>
  <c r="BI646" s="1"/>
  <c r="C647"/>
  <c r="D647" s="1"/>
  <c r="E647" s="1"/>
  <c r="F647" s="1"/>
  <c r="G647" s="1"/>
  <c r="H647" s="1"/>
  <c r="I647" s="1"/>
  <c r="J647" s="1"/>
  <c r="K647" s="1"/>
  <c r="C648"/>
  <c r="D648" s="1"/>
  <c r="E648" s="1"/>
  <c r="F648" s="1"/>
  <c r="G648" s="1"/>
  <c r="H648" s="1"/>
  <c r="I648" s="1"/>
  <c r="J648" s="1"/>
  <c r="K648" s="1"/>
  <c r="L648" s="1"/>
  <c r="M648" s="1"/>
  <c r="N648" s="1"/>
  <c r="O648" s="1"/>
  <c r="P648" s="1"/>
  <c r="Q648" s="1"/>
  <c r="R648" s="1"/>
  <c r="S648" s="1"/>
  <c r="T648" s="1"/>
  <c r="U648" s="1"/>
  <c r="V648" s="1"/>
  <c r="W648" s="1"/>
  <c r="X648" s="1"/>
  <c r="Y648" s="1"/>
  <c r="Z648" s="1"/>
  <c r="AA648" s="1"/>
  <c r="AB648" s="1"/>
  <c r="AC648" s="1"/>
  <c r="AD648" s="1"/>
  <c r="AE648" s="1"/>
  <c r="AF648" s="1"/>
  <c r="AG648" s="1"/>
  <c r="AH648" s="1"/>
  <c r="AI648" s="1"/>
  <c r="AJ648" s="1"/>
  <c r="AK648" s="1"/>
  <c r="AL648" s="1"/>
  <c r="AM648" s="1"/>
  <c r="AN648" s="1"/>
  <c r="AO648" s="1"/>
  <c r="AP648" s="1"/>
  <c r="AQ648" s="1"/>
  <c r="AR648" s="1"/>
  <c r="AS648" s="1"/>
  <c r="AT648" s="1"/>
  <c r="AU648" s="1"/>
  <c r="AV648" s="1"/>
  <c r="AW648" s="1"/>
  <c r="AX648" s="1"/>
  <c r="AY648" s="1"/>
  <c r="AZ648" s="1"/>
  <c r="BA648" s="1"/>
  <c r="BB648" s="1"/>
  <c r="BC648" s="1"/>
  <c r="BD648" s="1"/>
  <c r="BE648" s="1"/>
  <c r="BF648" s="1"/>
  <c r="BG648" s="1"/>
  <c r="BH648" s="1"/>
  <c r="BI648" s="1"/>
  <c r="C651"/>
  <c r="D651" s="1"/>
  <c r="E651" s="1"/>
  <c r="F651" s="1"/>
  <c r="G651" s="1"/>
  <c r="H651" s="1"/>
  <c r="I651" s="1"/>
  <c r="J651" s="1"/>
  <c r="K651" s="1"/>
  <c r="L651" s="1"/>
  <c r="M651" s="1"/>
  <c r="N651" s="1"/>
  <c r="O651" s="1"/>
  <c r="P651" s="1"/>
  <c r="Q651" s="1"/>
  <c r="R651" s="1"/>
  <c r="S651" s="1"/>
  <c r="T651" s="1"/>
  <c r="U651" s="1"/>
  <c r="V651" s="1"/>
  <c r="W651" s="1"/>
  <c r="X651" s="1"/>
  <c r="Y651" s="1"/>
  <c r="Z651" s="1"/>
  <c r="AA651" s="1"/>
  <c r="AB651" s="1"/>
  <c r="AC651" s="1"/>
  <c r="AD651" s="1"/>
  <c r="AE651" s="1"/>
  <c r="AF651" s="1"/>
  <c r="AG651" s="1"/>
  <c r="AH651" s="1"/>
  <c r="AI651" s="1"/>
  <c r="AJ651" s="1"/>
  <c r="AK651" s="1"/>
  <c r="AL651" s="1"/>
  <c r="AM651" s="1"/>
  <c r="AN651" s="1"/>
  <c r="AO651" s="1"/>
  <c r="AP651" s="1"/>
  <c r="AQ651" s="1"/>
  <c r="AR651" s="1"/>
  <c r="AS651" s="1"/>
  <c r="AT651" s="1"/>
  <c r="AU651" s="1"/>
  <c r="AV651" s="1"/>
  <c r="AW651" s="1"/>
  <c r="AX651" s="1"/>
  <c r="AY651" s="1"/>
  <c r="AZ651" s="1"/>
  <c r="BA651" s="1"/>
  <c r="BB651" s="1"/>
  <c r="BC651" s="1"/>
  <c r="BD651" s="1"/>
  <c r="BE651" s="1"/>
  <c r="BF651" s="1"/>
  <c r="BG651" s="1"/>
  <c r="BH651" s="1"/>
  <c r="BI651" s="1"/>
  <c r="C652"/>
  <c r="D652" s="1"/>
  <c r="E652" s="1"/>
  <c r="F652" s="1"/>
  <c r="G652" s="1"/>
  <c r="H652" s="1"/>
  <c r="I652" s="1"/>
  <c r="J652" s="1"/>
  <c r="K652" s="1"/>
  <c r="L652" s="1"/>
  <c r="M652" s="1"/>
  <c r="N652" s="1"/>
  <c r="O652" s="1"/>
  <c r="P652" s="1"/>
  <c r="Q652" s="1"/>
  <c r="R652" s="1"/>
  <c r="S652" s="1"/>
  <c r="T652" s="1"/>
  <c r="U652" s="1"/>
  <c r="V652" s="1"/>
  <c r="W652" s="1"/>
  <c r="X652" s="1"/>
  <c r="Y652" s="1"/>
  <c r="Z652" s="1"/>
  <c r="AA652" s="1"/>
  <c r="AB652" s="1"/>
  <c r="AC652" s="1"/>
  <c r="AD652" s="1"/>
  <c r="AE652" s="1"/>
  <c r="AF652" s="1"/>
  <c r="AG652" s="1"/>
  <c r="AH652" s="1"/>
  <c r="AI652" s="1"/>
  <c r="AJ652" s="1"/>
  <c r="AK652" s="1"/>
  <c r="AL652" s="1"/>
  <c r="AM652" s="1"/>
  <c r="AN652" s="1"/>
  <c r="AO652" s="1"/>
  <c r="AP652" s="1"/>
  <c r="AQ652" s="1"/>
  <c r="AR652" s="1"/>
  <c r="AS652" s="1"/>
  <c r="AT652" s="1"/>
  <c r="AU652" s="1"/>
  <c r="AV652" s="1"/>
  <c r="AW652" s="1"/>
  <c r="AX652" s="1"/>
  <c r="AY652" s="1"/>
  <c r="AZ652" s="1"/>
  <c r="BA652" s="1"/>
  <c r="BB652" s="1"/>
  <c r="BC652" s="1"/>
  <c r="BD652" s="1"/>
  <c r="BE652" s="1"/>
  <c r="BF652" s="1"/>
  <c r="BG652" s="1"/>
  <c r="BH652" s="1"/>
  <c r="BI652" s="1"/>
  <c r="C653"/>
  <c r="D653" s="1"/>
  <c r="E653" s="1"/>
  <c r="F653" s="1"/>
  <c r="G653" s="1"/>
  <c r="H653" s="1"/>
  <c r="I653" s="1"/>
  <c r="J653" s="1"/>
  <c r="K653" s="1"/>
  <c r="L653" s="1"/>
  <c r="M653" s="1"/>
  <c r="N653" s="1"/>
  <c r="O653" s="1"/>
  <c r="P653" s="1"/>
  <c r="Q653" s="1"/>
  <c r="R653" s="1"/>
  <c r="S653" s="1"/>
  <c r="T653" s="1"/>
  <c r="U653" s="1"/>
  <c r="V653" s="1"/>
  <c r="W653" s="1"/>
  <c r="X653" s="1"/>
  <c r="Y653" s="1"/>
  <c r="Z653" s="1"/>
  <c r="AA653" s="1"/>
  <c r="AB653" s="1"/>
  <c r="AC653" s="1"/>
  <c r="AD653" s="1"/>
  <c r="AE653" s="1"/>
  <c r="AF653" s="1"/>
  <c r="AG653" s="1"/>
  <c r="AH653" s="1"/>
  <c r="AI653" s="1"/>
  <c r="AJ653" s="1"/>
  <c r="AK653" s="1"/>
  <c r="AL653" s="1"/>
  <c r="AM653" s="1"/>
  <c r="AN653" s="1"/>
  <c r="AO653" s="1"/>
  <c r="AP653" s="1"/>
  <c r="AQ653" s="1"/>
  <c r="AR653" s="1"/>
  <c r="AS653" s="1"/>
  <c r="AT653" s="1"/>
  <c r="AU653" s="1"/>
  <c r="AV653" s="1"/>
  <c r="AW653" s="1"/>
  <c r="AX653" s="1"/>
  <c r="AY653" s="1"/>
  <c r="AZ653" s="1"/>
  <c r="BA653" s="1"/>
  <c r="BB653" s="1"/>
  <c r="BC653" s="1"/>
  <c r="BD653" s="1"/>
  <c r="BE653" s="1"/>
  <c r="BF653" s="1"/>
  <c r="BG653" s="1"/>
  <c r="BH653" s="1"/>
  <c r="BI653" s="1"/>
  <c r="C657"/>
  <c r="D657" s="1"/>
  <c r="E657" s="1"/>
  <c r="F657" s="1"/>
  <c r="G657" s="1"/>
  <c r="H657" s="1"/>
  <c r="I657" s="1"/>
  <c r="J657" s="1"/>
  <c r="K657" s="1"/>
  <c r="L657" s="1"/>
  <c r="M657" s="1"/>
  <c r="N657" s="1"/>
  <c r="O657" s="1"/>
  <c r="P657" s="1"/>
  <c r="Q657" s="1"/>
  <c r="R657" s="1"/>
  <c r="S657" s="1"/>
  <c r="T657" s="1"/>
  <c r="U657" s="1"/>
  <c r="V657" s="1"/>
  <c r="W657" s="1"/>
  <c r="X657" s="1"/>
  <c r="Y657" s="1"/>
  <c r="Z657" s="1"/>
  <c r="AA657" s="1"/>
  <c r="AB657" s="1"/>
  <c r="AC657" s="1"/>
  <c r="AD657" s="1"/>
  <c r="AE657" s="1"/>
  <c r="AF657" s="1"/>
  <c r="AG657" s="1"/>
  <c r="AH657" s="1"/>
  <c r="AI657" s="1"/>
  <c r="AJ657" s="1"/>
  <c r="AK657" s="1"/>
  <c r="AL657" s="1"/>
  <c r="AM657" s="1"/>
  <c r="AN657" s="1"/>
  <c r="AO657" s="1"/>
  <c r="AP657" s="1"/>
  <c r="AQ657" s="1"/>
  <c r="AR657" s="1"/>
  <c r="AS657" s="1"/>
  <c r="AT657" s="1"/>
  <c r="AU657" s="1"/>
  <c r="AV657" s="1"/>
  <c r="AW657" s="1"/>
  <c r="AX657" s="1"/>
  <c r="AY657" s="1"/>
  <c r="AZ657" s="1"/>
  <c r="BA657" s="1"/>
  <c r="BB657" s="1"/>
  <c r="BC657" s="1"/>
  <c r="BD657" s="1"/>
  <c r="BE657" s="1"/>
  <c r="BF657" s="1"/>
  <c r="BG657" s="1"/>
  <c r="BH657" s="1"/>
  <c r="BI657" s="1"/>
  <c r="C658"/>
  <c r="D658" s="1"/>
  <c r="E658" s="1"/>
  <c r="F658" s="1"/>
  <c r="G658" s="1"/>
  <c r="H658" s="1"/>
  <c r="I658" s="1"/>
  <c r="J658" s="1"/>
  <c r="K658" s="1"/>
  <c r="L658" s="1"/>
  <c r="M658" s="1"/>
  <c r="N658" s="1"/>
  <c r="O658" s="1"/>
  <c r="P658" s="1"/>
  <c r="Q658" s="1"/>
  <c r="R658" s="1"/>
  <c r="S658" s="1"/>
  <c r="T658" s="1"/>
  <c r="U658" s="1"/>
  <c r="V658" s="1"/>
  <c r="W658" s="1"/>
  <c r="X658" s="1"/>
  <c r="Y658" s="1"/>
  <c r="Z658" s="1"/>
  <c r="AA658" s="1"/>
  <c r="AB658" s="1"/>
  <c r="AC658" s="1"/>
  <c r="AD658" s="1"/>
  <c r="AE658" s="1"/>
  <c r="AF658" s="1"/>
  <c r="AG658" s="1"/>
  <c r="AH658" s="1"/>
  <c r="AI658" s="1"/>
  <c r="AJ658" s="1"/>
  <c r="AK658" s="1"/>
  <c r="AL658" s="1"/>
  <c r="AM658" s="1"/>
  <c r="AN658" s="1"/>
  <c r="AO658" s="1"/>
  <c r="AP658" s="1"/>
  <c r="AQ658" s="1"/>
  <c r="AR658" s="1"/>
  <c r="AS658" s="1"/>
  <c r="AT658" s="1"/>
  <c r="AU658" s="1"/>
  <c r="AV658" s="1"/>
  <c r="AW658" s="1"/>
  <c r="AX658" s="1"/>
  <c r="AY658" s="1"/>
  <c r="AZ658" s="1"/>
  <c r="BA658" s="1"/>
  <c r="BB658" s="1"/>
  <c r="BC658" s="1"/>
  <c r="BD658" s="1"/>
  <c r="BE658" s="1"/>
  <c r="BF658" s="1"/>
  <c r="BG658" s="1"/>
  <c r="BH658" s="1"/>
  <c r="BI658" s="1"/>
  <c r="C659"/>
  <c r="D659" s="1"/>
  <c r="E659" s="1"/>
  <c r="F659" s="1"/>
  <c r="G659" s="1"/>
  <c r="H659" s="1"/>
  <c r="I659" s="1"/>
  <c r="J659" s="1"/>
  <c r="K659" s="1"/>
  <c r="L659" s="1"/>
  <c r="M659" s="1"/>
  <c r="N659" s="1"/>
  <c r="O659" s="1"/>
  <c r="P659" s="1"/>
  <c r="Q659" s="1"/>
  <c r="R659" s="1"/>
  <c r="S659" s="1"/>
  <c r="T659" s="1"/>
  <c r="U659" s="1"/>
  <c r="V659" s="1"/>
  <c r="W659" s="1"/>
  <c r="X659" s="1"/>
  <c r="Y659" s="1"/>
  <c r="Z659" s="1"/>
  <c r="AA659" s="1"/>
  <c r="AB659" s="1"/>
  <c r="AC659" s="1"/>
  <c r="AD659" s="1"/>
  <c r="AE659" s="1"/>
  <c r="AF659" s="1"/>
  <c r="AG659" s="1"/>
  <c r="AH659" s="1"/>
  <c r="AI659" s="1"/>
  <c r="AJ659" s="1"/>
  <c r="AK659" s="1"/>
  <c r="AL659" s="1"/>
  <c r="AM659" s="1"/>
  <c r="AN659" s="1"/>
  <c r="AO659" s="1"/>
  <c r="AP659" s="1"/>
  <c r="AQ659" s="1"/>
  <c r="AR659" s="1"/>
  <c r="AS659" s="1"/>
  <c r="AT659" s="1"/>
  <c r="AU659" s="1"/>
  <c r="AV659" s="1"/>
  <c r="AW659" s="1"/>
  <c r="AX659" s="1"/>
  <c r="AY659" s="1"/>
  <c r="AZ659" s="1"/>
  <c r="BA659" s="1"/>
  <c r="BB659" s="1"/>
  <c r="BC659" s="1"/>
  <c r="BD659" s="1"/>
  <c r="BE659" s="1"/>
  <c r="BF659" s="1"/>
  <c r="BG659" s="1"/>
  <c r="BH659" s="1"/>
  <c r="BI659" s="1"/>
  <c r="C660"/>
  <c r="D660" s="1"/>
  <c r="E660" s="1"/>
  <c r="F660" s="1"/>
  <c r="G660" s="1"/>
  <c r="H660" s="1"/>
  <c r="I660" s="1"/>
  <c r="J660" s="1"/>
  <c r="K660" s="1"/>
  <c r="L660" s="1"/>
  <c r="M660" s="1"/>
  <c r="N660" s="1"/>
  <c r="O660" s="1"/>
  <c r="P660" s="1"/>
  <c r="Q660" s="1"/>
  <c r="R660" s="1"/>
  <c r="S660" s="1"/>
  <c r="T660" s="1"/>
  <c r="U660" s="1"/>
  <c r="V660" s="1"/>
  <c r="W660" s="1"/>
  <c r="X660" s="1"/>
  <c r="Y660" s="1"/>
  <c r="Z660" s="1"/>
  <c r="AA660" s="1"/>
  <c r="AB660" s="1"/>
  <c r="AC660" s="1"/>
  <c r="AD660" s="1"/>
  <c r="AE660" s="1"/>
  <c r="AF660" s="1"/>
  <c r="AG660" s="1"/>
  <c r="AH660" s="1"/>
  <c r="AI660" s="1"/>
  <c r="AJ660" s="1"/>
  <c r="AK660" s="1"/>
  <c r="AL660" s="1"/>
  <c r="AM660" s="1"/>
  <c r="AN660" s="1"/>
  <c r="AO660" s="1"/>
  <c r="AP660" s="1"/>
  <c r="AQ660" s="1"/>
  <c r="AR660" s="1"/>
  <c r="AS660" s="1"/>
  <c r="AT660" s="1"/>
  <c r="AU660" s="1"/>
  <c r="AV660" s="1"/>
  <c r="AW660" s="1"/>
  <c r="AX660" s="1"/>
  <c r="AY660" s="1"/>
  <c r="AZ660" s="1"/>
  <c r="BA660" s="1"/>
  <c r="BB660" s="1"/>
  <c r="BC660" s="1"/>
  <c r="BD660" s="1"/>
  <c r="BE660" s="1"/>
  <c r="BF660" s="1"/>
  <c r="BG660" s="1"/>
  <c r="BH660" s="1"/>
  <c r="BI660" s="1"/>
  <c r="C663"/>
  <c r="D663" s="1"/>
  <c r="E663" s="1"/>
  <c r="F663" s="1"/>
  <c r="G663" s="1"/>
  <c r="H663" s="1"/>
  <c r="I663" s="1"/>
  <c r="J663" s="1"/>
  <c r="K663" s="1"/>
  <c r="L663" s="1"/>
  <c r="M663" s="1"/>
  <c r="N663" s="1"/>
  <c r="O663" s="1"/>
  <c r="P663" s="1"/>
  <c r="Q663" s="1"/>
  <c r="R663" s="1"/>
  <c r="S663" s="1"/>
  <c r="T663" s="1"/>
  <c r="U663" s="1"/>
  <c r="V663" s="1"/>
  <c r="W663" s="1"/>
  <c r="X663" s="1"/>
  <c r="Y663" s="1"/>
  <c r="Z663" s="1"/>
  <c r="AA663" s="1"/>
  <c r="AB663" s="1"/>
  <c r="AC663" s="1"/>
  <c r="AD663" s="1"/>
  <c r="AE663" s="1"/>
  <c r="AF663" s="1"/>
  <c r="AG663" s="1"/>
  <c r="AH663" s="1"/>
  <c r="AI663" s="1"/>
  <c r="AJ663" s="1"/>
  <c r="AK663" s="1"/>
  <c r="AL663" s="1"/>
  <c r="AM663" s="1"/>
  <c r="AN663" s="1"/>
  <c r="AO663" s="1"/>
  <c r="AP663" s="1"/>
  <c r="AQ663" s="1"/>
  <c r="AR663" s="1"/>
  <c r="AS663" s="1"/>
  <c r="AT663" s="1"/>
  <c r="AU663" s="1"/>
  <c r="AV663" s="1"/>
  <c r="AW663" s="1"/>
  <c r="AX663" s="1"/>
  <c r="AY663" s="1"/>
  <c r="AZ663" s="1"/>
  <c r="BA663" s="1"/>
  <c r="BB663" s="1"/>
  <c r="BC663" s="1"/>
  <c r="BD663" s="1"/>
  <c r="BE663" s="1"/>
  <c r="BF663" s="1"/>
  <c r="BG663" s="1"/>
  <c r="BH663" s="1"/>
  <c r="BI663" s="1"/>
  <c r="C664"/>
  <c r="D664" s="1"/>
  <c r="E664" s="1"/>
  <c r="F664" s="1"/>
  <c r="G664" s="1"/>
  <c r="H664" s="1"/>
  <c r="I664" s="1"/>
  <c r="J664" s="1"/>
  <c r="K664" s="1"/>
  <c r="L664" s="1"/>
  <c r="M664" s="1"/>
  <c r="N664" s="1"/>
  <c r="O664" s="1"/>
  <c r="P664" s="1"/>
  <c r="Q664" s="1"/>
  <c r="R664" s="1"/>
  <c r="S664" s="1"/>
  <c r="T664" s="1"/>
  <c r="U664" s="1"/>
  <c r="V664" s="1"/>
  <c r="W664" s="1"/>
  <c r="X664" s="1"/>
  <c r="Y664" s="1"/>
  <c r="Z664" s="1"/>
  <c r="AA664" s="1"/>
  <c r="AB664" s="1"/>
  <c r="AC664" s="1"/>
  <c r="AD664" s="1"/>
  <c r="AE664" s="1"/>
  <c r="AF664" s="1"/>
  <c r="AG664" s="1"/>
  <c r="AH664" s="1"/>
  <c r="AI664" s="1"/>
  <c r="AJ664" s="1"/>
  <c r="AK664" s="1"/>
  <c r="AL664" s="1"/>
  <c r="AM664" s="1"/>
  <c r="AN664" s="1"/>
  <c r="AO664" s="1"/>
  <c r="AP664" s="1"/>
  <c r="AQ664" s="1"/>
  <c r="AR664" s="1"/>
  <c r="AS664" s="1"/>
  <c r="AT664" s="1"/>
  <c r="AU664" s="1"/>
  <c r="AV664" s="1"/>
  <c r="AW664" s="1"/>
  <c r="AX664" s="1"/>
  <c r="AY664" s="1"/>
  <c r="AZ664" s="1"/>
  <c r="BA664" s="1"/>
  <c r="BB664" s="1"/>
  <c r="BC664" s="1"/>
  <c r="BD664" s="1"/>
  <c r="BE664" s="1"/>
  <c r="BF664" s="1"/>
  <c r="BG664" s="1"/>
  <c r="BH664" s="1"/>
  <c r="BI664" s="1"/>
  <c r="C665"/>
  <c r="D665" s="1"/>
  <c r="E665" s="1"/>
  <c r="F665" s="1"/>
  <c r="G665" s="1"/>
  <c r="H665" s="1"/>
  <c r="I665" s="1"/>
  <c r="J665" s="1"/>
  <c r="K665" s="1"/>
  <c r="L665" s="1"/>
  <c r="M665" s="1"/>
  <c r="N665" s="1"/>
  <c r="O665" s="1"/>
  <c r="P665" s="1"/>
  <c r="Q665" s="1"/>
  <c r="R665" s="1"/>
  <c r="S665" s="1"/>
  <c r="T665" s="1"/>
  <c r="U665" s="1"/>
  <c r="V665" s="1"/>
  <c r="W665" s="1"/>
  <c r="X665" s="1"/>
  <c r="Y665" s="1"/>
  <c r="Z665" s="1"/>
  <c r="AA665" s="1"/>
  <c r="AB665" s="1"/>
  <c r="AC665" s="1"/>
  <c r="AD665" s="1"/>
  <c r="AE665" s="1"/>
  <c r="AF665" s="1"/>
  <c r="AG665" s="1"/>
  <c r="AH665" s="1"/>
  <c r="AI665" s="1"/>
  <c r="AJ665" s="1"/>
  <c r="AK665" s="1"/>
  <c r="AL665" s="1"/>
  <c r="AM665" s="1"/>
  <c r="AN665" s="1"/>
  <c r="AO665" s="1"/>
  <c r="AP665" s="1"/>
  <c r="AQ665" s="1"/>
  <c r="AR665" s="1"/>
  <c r="AS665" s="1"/>
  <c r="AT665" s="1"/>
  <c r="AU665" s="1"/>
  <c r="AV665" s="1"/>
  <c r="AW665" s="1"/>
  <c r="AX665" s="1"/>
  <c r="AY665" s="1"/>
  <c r="AZ665" s="1"/>
  <c r="BA665" s="1"/>
  <c r="BB665" s="1"/>
  <c r="BC665" s="1"/>
  <c r="BD665" s="1"/>
  <c r="BE665" s="1"/>
  <c r="BF665" s="1"/>
  <c r="BG665" s="1"/>
  <c r="BH665" s="1"/>
  <c r="BI665" s="1"/>
  <c r="C666"/>
  <c r="D666" s="1"/>
  <c r="E666" s="1"/>
  <c r="F666" s="1"/>
  <c r="G666" s="1"/>
  <c r="H666" s="1"/>
  <c r="I666" s="1"/>
  <c r="J666" s="1"/>
  <c r="K666" s="1"/>
  <c r="L666" s="1"/>
  <c r="M666" s="1"/>
  <c r="N666" s="1"/>
  <c r="O666" s="1"/>
  <c r="P666" s="1"/>
  <c r="Q666" s="1"/>
  <c r="R666" s="1"/>
  <c r="S666" s="1"/>
  <c r="T666" s="1"/>
  <c r="U666" s="1"/>
  <c r="V666" s="1"/>
  <c r="W666" s="1"/>
  <c r="X666" s="1"/>
  <c r="Y666" s="1"/>
  <c r="Z666" s="1"/>
  <c r="AA666" s="1"/>
  <c r="AB666" s="1"/>
  <c r="AC666" s="1"/>
  <c r="AD666" s="1"/>
  <c r="AE666" s="1"/>
  <c r="AF666" s="1"/>
  <c r="AG666" s="1"/>
  <c r="AH666" s="1"/>
  <c r="AI666" s="1"/>
  <c r="AJ666" s="1"/>
  <c r="AK666" s="1"/>
  <c r="AL666" s="1"/>
  <c r="AM666" s="1"/>
  <c r="AN666" s="1"/>
  <c r="AO666" s="1"/>
  <c r="AP666" s="1"/>
  <c r="AQ666" s="1"/>
  <c r="AR666" s="1"/>
  <c r="AS666" s="1"/>
  <c r="AT666" s="1"/>
  <c r="AU666" s="1"/>
  <c r="AV666" s="1"/>
  <c r="AW666" s="1"/>
  <c r="AX666" s="1"/>
  <c r="AY666" s="1"/>
  <c r="AZ666" s="1"/>
  <c r="BA666" s="1"/>
  <c r="BB666" s="1"/>
  <c r="BC666" s="1"/>
  <c r="BD666" s="1"/>
  <c r="BE666" s="1"/>
  <c r="BF666" s="1"/>
  <c r="BG666" s="1"/>
  <c r="BH666" s="1"/>
  <c r="BI666" s="1"/>
  <c r="V681"/>
  <c r="W681" s="1"/>
  <c r="X681" s="1"/>
  <c r="Y681" s="1"/>
  <c r="Z681" s="1"/>
  <c r="AA681" s="1"/>
  <c r="AB681" s="1"/>
  <c r="AC681" s="1"/>
  <c r="AD681" s="1"/>
  <c r="AE681" s="1"/>
  <c r="AF681" s="1"/>
  <c r="AG681" s="1"/>
  <c r="AH681" s="1"/>
  <c r="AI681" s="1"/>
  <c r="AJ681" s="1"/>
  <c r="AK681" s="1"/>
  <c r="AL681" s="1"/>
  <c r="AM681" s="1"/>
  <c r="AN681" s="1"/>
  <c r="AO681" s="1"/>
  <c r="AP681" s="1"/>
  <c r="AQ681" s="1"/>
  <c r="AR681" s="1"/>
  <c r="AS681" s="1"/>
  <c r="AT681" s="1"/>
  <c r="AU681" s="1"/>
  <c r="AV681" s="1"/>
  <c r="AW681" s="1"/>
  <c r="AX681" s="1"/>
  <c r="AY681" s="1"/>
  <c r="AZ681" s="1"/>
  <c r="BA681" s="1"/>
  <c r="BB681" s="1"/>
  <c r="BC681" s="1"/>
  <c r="BD681" s="1"/>
  <c r="BE681" s="1"/>
  <c r="BF681" s="1"/>
  <c r="BG681" s="1"/>
  <c r="BH681" s="1"/>
  <c r="BI681" s="1"/>
  <c r="V682"/>
  <c r="W682" s="1"/>
  <c r="X682" s="1"/>
  <c r="Y682" s="1"/>
  <c r="Z682" s="1"/>
  <c r="AA682" s="1"/>
  <c r="AB682" s="1"/>
  <c r="AC682" s="1"/>
  <c r="AD682" s="1"/>
  <c r="AE682" s="1"/>
  <c r="AF682" s="1"/>
  <c r="AG682" s="1"/>
  <c r="AH682" s="1"/>
  <c r="AI682" s="1"/>
  <c r="AJ682" s="1"/>
  <c r="AK682" s="1"/>
  <c r="AL682" s="1"/>
  <c r="AM682" s="1"/>
  <c r="AN682" s="1"/>
  <c r="AO682" s="1"/>
  <c r="AP682" s="1"/>
  <c r="AQ682" s="1"/>
  <c r="AR682" s="1"/>
  <c r="AS682" s="1"/>
  <c r="AT682" s="1"/>
  <c r="AU682" s="1"/>
  <c r="AV682" s="1"/>
  <c r="AW682" s="1"/>
  <c r="AX682" s="1"/>
  <c r="AY682" s="1"/>
  <c r="AZ682" s="1"/>
  <c r="BA682" s="1"/>
  <c r="BB682" s="1"/>
  <c r="BC682" s="1"/>
  <c r="BD682" s="1"/>
  <c r="BE682" s="1"/>
  <c r="BF682" s="1"/>
  <c r="BG682" s="1"/>
  <c r="BH682" s="1"/>
  <c r="BI682" s="1"/>
  <c r="U683"/>
  <c r="V683" s="1"/>
  <c r="W683" s="1"/>
  <c r="X683" s="1"/>
  <c r="Y683" s="1"/>
  <c r="Z683" s="1"/>
  <c r="AA683" s="1"/>
  <c r="AB683" s="1"/>
  <c r="AC683" s="1"/>
  <c r="AD683" s="1"/>
  <c r="AE683" s="1"/>
  <c r="AF683" s="1"/>
  <c r="AG683" s="1"/>
  <c r="AH683" s="1"/>
  <c r="AI683" s="1"/>
  <c r="AJ683" s="1"/>
  <c r="AK683" s="1"/>
  <c r="AL683" s="1"/>
  <c r="AM683" s="1"/>
  <c r="AN683" s="1"/>
  <c r="AO683" s="1"/>
  <c r="AP683" s="1"/>
  <c r="AQ683" s="1"/>
  <c r="AR683" s="1"/>
  <c r="AS683" s="1"/>
  <c r="AT683" s="1"/>
  <c r="AU683" s="1"/>
  <c r="AV683" s="1"/>
  <c r="AW683" s="1"/>
  <c r="AX683" s="1"/>
  <c r="AY683" s="1"/>
  <c r="AZ683" s="1"/>
  <c r="BA683" s="1"/>
  <c r="BB683" s="1"/>
  <c r="BC683" s="1"/>
  <c r="BD683" s="1"/>
  <c r="BE683" s="1"/>
  <c r="BF683" s="1"/>
  <c r="BG683" s="1"/>
  <c r="BH683" s="1"/>
  <c r="BI683" s="1"/>
  <c r="U684"/>
  <c r="V684" s="1"/>
  <c r="W684" s="1"/>
  <c r="X684" s="1"/>
  <c r="Y684" s="1"/>
  <c r="Z684" s="1"/>
  <c r="AA684" s="1"/>
  <c r="AB684" s="1"/>
  <c r="AC684" s="1"/>
  <c r="AD684" s="1"/>
  <c r="AE684" s="1"/>
  <c r="AF684" s="1"/>
  <c r="AG684" s="1"/>
  <c r="AH684" s="1"/>
  <c r="AI684" s="1"/>
  <c r="AJ684" s="1"/>
  <c r="AK684" s="1"/>
  <c r="AL684" s="1"/>
  <c r="AM684" s="1"/>
  <c r="AN684" s="1"/>
  <c r="AO684" s="1"/>
  <c r="AP684" s="1"/>
  <c r="AQ684" s="1"/>
  <c r="AR684" s="1"/>
  <c r="AS684" s="1"/>
  <c r="AT684" s="1"/>
  <c r="AU684" s="1"/>
  <c r="AV684" s="1"/>
  <c r="AW684" s="1"/>
  <c r="AX684" s="1"/>
  <c r="AY684" s="1"/>
  <c r="AZ684" s="1"/>
  <c r="BA684" s="1"/>
  <c r="BB684" s="1"/>
  <c r="BC684" s="1"/>
  <c r="BD684" s="1"/>
  <c r="BE684" s="1"/>
  <c r="BF684" s="1"/>
  <c r="BG684" s="1"/>
  <c r="BH684" s="1"/>
  <c r="BI684" s="1"/>
  <c r="V685"/>
  <c r="W685" s="1"/>
  <c r="X685" s="1"/>
  <c r="Y685" s="1"/>
  <c r="Z685" s="1"/>
  <c r="AA685" s="1"/>
  <c r="AB685" s="1"/>
  <c r="AC685" s="1"/>
  <c r="AD685" s="1"/>
  <c r="AE685" s="1"/>
  <c r="AF685" s="1"/>
  <c r="AG685" s="1"/>
  <c r="AH685" s="1"/>
  <c r="AI685" s="1"/>
  <c r="AJ685" s="1"/>
  <c r="AK685" s="1"/>
  <c r="AL685" s="1"/>
  <c r="AM685" s="1"/>
  <c r="AN685" s="1"/>
  <c r="AO685" s="1"/>
  <c r="AP685" s="1"/>
  <c r="AQ685" s="1"/>
  <c r="AR685" s="1"/>
  <c r="AS685" s="1"/>
  <c r="AT685" s="1"/>
  <c r="AU685" s="1"/>
  <c r="AV685" s="1"/>
  <c r="AW685" s="1"/>
  <c r="AX685" s="1"/>
  <c r="AY685" s="1"/>
  <c r="AZ685" s="1"/>
  <c r="BA685" s="1"/>
  <c r="BB685" s="1"/>
  <c r="BC685" s="1"/>
  <c r="BD685" s="1"/>
  <c r="BE685" s="1"/>
  <c r="BF685" s="1"/>
  <c r="BG685" s="1"/>
  <c r="BH685" s="1"/>
  <c r="BI685" s="1"/>
  <c r="V686"/>
  <c r="W686" s="1"/>
  <c r="X686" s="1"/>
  <c r="Y686" s="1"/>
  <c r="Z686" s="1"/>
  <c r="AA686" s="1"/>
  <c r="AB686" s="1"/>
  <c r="AC686" s="1"/>
  <c r="AD686" s="1"/>
  <c r="AE686" s="1"/>
  <c r="AF686" s="1"/>
  <c r="AG686" s="1"/>
  <c r="AH686" s="1"/>
  <c r="AI686" s="1"/>
  <c r="AJ686" s="1"/>
  <c r="AK686" s="1"/>
  <c r="AL686" s="1"/>
  <c r="AM686" s="1"/>
  <c r="AN686" s="1"/>
  <c r="AO686" s="1"/>
  <c r="AP686" s="1"/>
  <c r="AQ686" s="1"/>
  <c r="AR686" s="1"/>
  <c r="AS686" s="1"/>
  <c r="AT686" s="1"/>
  <c r="AU686" s="1"/>
  <c r="AV686" s="1"/>
  <c r="AW686" s="1"/>
  <c r="AX686" s="1"/>
  <c r="AY686" s="1"/>
  <c r="AZ686" s="1"/>
  <c r="BA686" s="1"/>
  <c r="BB686" s="1"/>
  <c r="BC686" s="1"/>
  <c r="BD686" s="1"/>
  <c r="BE686" s="1"/>
  <c r="BF686" s="1"/>
  <c r="BG686" s="1"/>
  <c r="BH686" s="1"/>
  <c r="BI686" s="1"/>
  <c r="C687"/>
  <c r="D687" s="1"/>
  <c r="E687" s="1"/>
  <c r="F687" s="1"/>
  <c r="G687" s="1"/>
  <c r="H687" s="1"/>
  <c r="I687" s="1"/>
  <c r="J687" s="1"/>
  <c r="K687" s="1"/>
  <c r="L687" s="1"/>
  <c r="M687" s="1"/>
  <c r="N687" s="1"/>
  <c r="O687" s="1"/>
  <c r="P687" s="1"/>
  <c r="Q687" s="1"/>
  <c r="R687" s="1"/>
  <c r="S687" s="1"/>
  <c r="T687" s="1"/>
  <c r="U687" s="1"/>
  <c r="V687" s="1"/>
  <c r="W687" s="1"/>
  <c r="X687" s="1"/>
  <c r="Y687" s="1"/>
  <c r="Z687" s="1"/>
  <c r="AA687" s="1"/>
  <c r="AB687" s="1"/>
  <c r="AC687" s="1"/>
  <c r="AD687" s="1"/>
  <c r="AE687" s="1"/>
  <c r="AF687" s="1"/>
  <c r="AG687" s="1"/>
  <c r="AH687" s="1"/>
  <c r="AI687" s="1"/>
  <c r="AJ687" s="1"/>
  <c r="AK687" s="1"/>
  <c r="AL687" s="1"/>
  <c r="AM687" s="1"/>
  <c r="AN687" s="1"/>
  <c r="AO687" s="1"/>
  <c r="AP687" s="1"/>
  <c r="AQ687" s="1"/>
  <c r="AR687" s="1"/>
  <c r="AS687" s="1"/>
  <c r="AT687" s="1"/>
  <c r="AU687" s="1"/>
  <c r="AV687" s="1"/>
  <c r="AW687" s="1"/>
  <c r="AX687" s="1"/>
  <c r="AY687" s="1"/>
  <c r="AZ687" s="1"/>
  <c r="BA687" s="1"/>
  <c r="BB687" s="1"/>
  <c r="BC687" s="1"/>
  <c r="BD687" s="1"/>
  <c r="BE687" s="1"/>
  <c r="BF687" s="1"/>
  <c r="BG687" s="1"/>
  <c r="BH687" s="1"/>
  <c r="BI687" s="1"/>
  <c r="C690"/>
  <c r="D690" s="1"/>
  <c r="E690" s="1"/>
  <c r="F690" s="1"/>
  <c r="G690" s="1"/>
  <c r="H690" s="1"/>
  <c r="I690" s="1"/>
  <c r="J690" s="1"/>
  <c r="K690" s="1"/>
  <c r="L690" s="1"/>
  <c r="M690" s="1"/>
  <c r="N690" s="1"/>
  <c r="O690" s="1"/>
  <c r="P690" s="1"/>
  <c r="Q690" s="1"/>
  <c r="R690" s="1"/>
  <c r="S690" s="1"/>
  <c r="T690" s="1"/>
  <c r="U690" s="1"/>
  <c r="V690" s="1"/>
  <c r="W690" s="1"/>
  <c r="X690" s="1"/>
  <c r="Y690" s="1"/>
  <c r="Z690" s="1"/>
  <c r="AA690" s="1"/>
  <c r="AB690" s="1"/>
  <c r="AC690" s="1"/>
  <c r="AD690" s="1"/>
  <c r="AE690" s="1"/>
  <c r="AF690" s="1"/>
  <c r="AG690" s="1"/>
  <c r="AH690" s="1"/>
  <c r="AI690" s="1"/>
  <c r="AJ690" s="1"/>
  <c r="AK690" s="1"/>
  <c r="AL690" s="1"/>
  <c r="AM690" s="1"/>
  <c r="AN690" s="1"/>
  <c r="AO690" s="1"/>
  <c r="AP690" s="1"/>
  <c r="AQ690" s="1"/>
  <c r="AR690" s="1"/>
  <c r="AS690" s="1"/>
  <c r="AT690" s="1"/>
  <c r="AU690" s="1"/>
  <c r="AV690" s="1"/>
  <c r="AW690" s="1"/>
  <c r="AX690" s="1"/>
  <c r="AY690" s="1"/>
  <c r="AZ690" s="1"/>
  <c r="BA690" s="1"/>
  <c r="BB690" s="1"/>
  <c r="BC690" s="1"/>
  <c r="BD690" s="1"/>
  <c r="BE690" s="1"/>
  <c r="BF690" s="1"/>
  <c r="BG690" s="1"/>
  <c r="BH690" s="1"/>
  <c r="BI690" s="1"/>
  <c r="C695"/>
  <c r="D695" s="1"/>
  <c r="E695" s="1"/>
  <c r="F695" s="1"/>
  <c r="G695" s="1"/>
  <c r="H695" s="1"/>
  <c r="I695" s="1"/>
  <c r="J695" s="1"/>
  <c r="K695" s="1"/>
  <c r="L695" s="1"/>
  <c r="M695" s="1"/>
  <c r="N695" s="1"/>
  <c r="O695" s="1"/>
  <c r="P695" s="1"/>
  <c r="Q695" s="1"/>
  <c r="R695" s="1"/>
  <c r="S695" s="1"/>
  <c r="T695" s="1"/>
  <c r="U695" s="1"/>
  <c r="V695" s="1"/>
  <c r="W695" s="1"/>
  <c r="X695" s="1"/>
  <c r="Y695" s="1"/>
  <c r="Z695" s="1"/>
  <c r="AA695" s="1"/>
  <c r="AB695" s="1"/>
  <c r="AC695" s="1"/>
  <c r="AD695" s="1"/>
  <c r="AE695" s="1"/>
  <c r="AF695" s="1"/>
  <c r="AG695" s="1"/>
  <c r="AH695" s="1"/>
  <c r="AI695" s="1"/>
  <c r="AJ695" s="1"/>
  <c r="AK695" s="1"/>
  <c r="AL695" s="1"/>
  <c r="AM695" s="1"/>
  <c r="AN695" s="1"/>
  <c r="AO695" s="1"/>
  <c r="AP695" s="1"/>
  <c r="AQ695" s="1"/>
  <c r="AR695" s="1"/>
  <c r="AS695" s="1"/>
  <c r="AT695" s="1"/>
  <c r="AU695" s="1"/>
  <c r="AV695" s="1"/>
  <c r="AW695" s="1"/>
  <c r="AX695" s="1"/>
  <c r="AY695" s="1"/>
  <c r="AZ695" s="1"/>
  <c r="BA695" s="1"/>
  <c r="BB695" s="1"/>
  <c r="BC695" s="1"/>
  <c r="BD695" s="1"/>
  <c r="BE695" s="1"/>
  <c r="BF695" s="1"/>
  <c r="BG695" s="1"/>
  <c r="BH695" s="1"/>
  <c r="BI695" s="1"/>
  <c r="C696"/>
  <c r="D696" s="1"/>
  <c r="E696" s="1"/>
  <c r="F696" s="1"/>
  <c r="G696" s="1"/>
  <c r="H696" s="1"/>
  <c r="I696" s="1"/>
  <c r="J696" s="1"/>
  <c r="K696" s="1"/>
  <c r="L696" s="1"/>
  <c r="M696" s="1"/>
  <c r="N696" s="1"/>
  <c r="O696" s="1"/>
  <c r="P696" s="1"/>
  <c r="Q696" s="1"/>
  <c r="R696" s="1"/>
  <c r="S696" s="1"/>
  <c r="T696" s="1"/>
  <c r="U696" s="1"/>
  <c r="V696" s="1"/>
  <c r="W696" s="1"/>
  <c r="X696" s="1"/>
  <c r="Y696" s="1"/>
  <c r="Z696" s="1"/>
  <c r="AA696" s="1"/>
  <c r="AB696" s="1"/>
  <c r="AC696" s="1"/>
  <c r="AD696" s="1"/>
  <c r="AE696" s="1"/>
  <c r="AF696" s="1"/>
  <c r="AG696" s="1"/>
  <c r="AH696" s="1"/>
  <c r="AI696" s="1"/>
  <c r="AJ696" s="1"/>
  <c r="AK696" s="1"/>
  <c r="AL696" s="1"/>
  <c r="AM696" s="1"/>
  <c r="AN696" s="1"/>
  <c r="AO696" s="1"/>
  <c r="AP696" s="1"/>
  <c r="AQ696" s="1"/>
  <c r="AR696" s="1"/>
  <c r="AS696" s="1"/>
  <c r="AT696" s="1"/>
  <c r="AU696" s="1"/>
  <c r="AV696" s="1"/>
  <c r="AW696" s="1"/>
  <c r="AX696" s="1"/>
  <c r="AY696" s="1"/>
  <c r="AZ696" s="1"/>
  <c r="BA696" s="1"/>
  <c r="BB696" s="1"/>
  <c r="BC696" s="1"/>
  <c r="BD696" s="1"/>
  <c r="BE696" s="1"/>
  <c r="BF696" s="1"/>
  <c r="BG696" s="1"/>
  <c r="BH696" s="1"/>
  <c r="BI696" s="1"/>
  <c r="C697"/>
  <c r="D697" s="1"/>
  <c r="E697" s="1"/>
  <c r="F697" s="1"/>
  <c r="G697" s="1"/>
  <c r="H697" s="1"/>
  <c r="V697"/>
  <c r="W697" s="1"/>
  <c r="X697" s="1"/>
  <c r="Y697" s="1"/>
  <c r="Z697" s="1"/>
  <c r="AA697" s="1"/>
  <c r="AB697" s="1"/>
  <c r="AC697" s="1"/>
  <c r="AD697" s="1"/>
  <c r="AE697" s="1"/>
  <c r="AF697" s="1"/>
  <c r="AG697" s="1"/>
  <c r="AH697" s="1"/>
  <c r="AI697" s="1"/>
  <c r="AJ697" s="1"/>
  <c r="AK697" s="1"/>
  <c r="AL697" s="1"/>
  <c r="AM697" s="1"/>
  <c r="AN697" s="1"/>
  <c r="AO697" s="1"/>
  <c r="AP697" s="1"/>
  <c r="AQ697" s="1"/>
  <c r="AR697" s="1"/>
  <c r="AS697" s="1"/>
  <c r="AT697" s="1"/>
  <c r="AU697" s="1"/>
  <c r="AV697" s="1"/>
  <c r="AW697" s="1"/>
  <c r="AX697" s="1"/>
  <c r="AY697" s="1"/>
  <c r="AZ697" s="1"/>
  <c r="BA697" s="1"/>
  <c r="BB697" s="1"/>
  <c r="BC697" s="1"/>
  <c r="BD697" s="1"/>
  <c r="BE697" s="1"/>
  <c r="BF697" s="1"/>
  <c r="BG697" s="1"/>
  <c r="BH697" s="1"/>
  <c r="BI697" s="1"/>
  <c r="C700"/>
  <c r="D700" s="1"/>
  <c r="E700" s="1"/>
  <c r="F700" s="1"/>
  <c r="G700" s="1"/>
  <c r="H700" s="1"/>
  <c r="I700" s="1"/>
  <c r="J700" s="1"/>
  <c r="K700" s="1"/>
  <c r="L700" s="1"/>
  <c r="M700" s="1"/>
  <c r="N700" s="1"/>
  <c r="O700" s="1"/>
  <c r="P700" s="1"/>
  <c r="Q700" s="1"/>
  <c r="R700" s="1"/>
  <c r="S700" s="1"/>
  <c r="T700" s="1"/>
  <c r="U700" s="1"/>
  <c r="V700" s="1"/>
  <c r="W700" s="1"/>
  <c r="X700" s="1"/>
  <c r="Y700" s="1"/>
  <c r="Z700" s="1"/>
  <c r="AA700" s="1"/>
  <c r="AB700" s="1"/>
  <c r="AC700" s="1"/>
  <c r="AD700" s="1"/>
  <c r="AE700" s="1"/>
  <c r="AF700" s="1"/>
  <c r="AG700" s="1"/>
  <c r="AH700" s="1"/>
  <c r="AI700" s="1"/>
  <c r="AJ700" s="1"/>
  <c r="AK700" s="1"/>
  <c r="AL700" s="1"/>
  <c r="AM700" s="1"/>
  <c r="AN700" s="1"/>
  <c r="AO700" s="1"/>
  <c r="AP700" s="1"/>
  <c r="AQ700" s="1"/>
  <c r="AR700" s="1"/>
  <c r="AS700" s="1"/>
  <c r="AT700" s="1"/>
  <c r="AU700" s="1"/>
  <c r="AV700" s="1"/>
  <c r="AW700" s="1"/>
  <c r="AX700" s="1"/>
  <c r="AY700" s="1"/>
  <c r="AZ700" s="1"/>
  <c r="BA700" s="1"/>
  <c r="BB700" s="1"/>
  <c r="BC700" s="1"/>
  <c r="BD700" s="1"/>
  <c r="BE700" s="1"/>
  <c r="BF700" s="1"/>
  <c r="BG700" s="1"/>
  <c r="BH700" s="1"/>
  <c r="BI700" s="1"/>
  <c r="C701"/>
  <c r="D701" s="1"/>
  <c r="E701" s="1"/>
  <c r="F701" s="1"/>
  <c r="G701" s="1"/>
  <c r="H701" s="1"/>
  <c r="I701" s="1"/>
  <c r="J701" s="1"/>
  <c r="K701" s="1"/>
  <c r="L701" s="1"/>
  <c r="M701" s="1"/>
  <c r="N701" s="1"/>
  <c r="O701" s="1"/>
  <c r="P701" s="1"/>
  <c r="Q701" s="1"/>
  <c r="R701" s="1"/>
  <c r="S701" s="1"/>
  <c r="T701" s="1"/>
  <c r="U701" s="1"/>
  <c r="V701" s="1"/>
  <c r="W701" s="1"/>
  <c r="X701" s="1"/>
  <c r="Y701" s="1"/>
  <c r="Z701" s="1"/>
  <c r="AA701" s="1"/>
  <c r="AB701" s="1"/>
  <c r="AC701" s="1"/>
  <c r="AD701" s="1"/>
  <c r="AE701" s="1"/>
  <c r="AF701" s="1"/>
  <c r="AG701" s="1"/>
  <c r="AH701" s="1"/>
  <c r="AI701" s="1"/>
  <c r="AJ701" s="1"/>
  <c r="AK701" s="1"/>
  <c r="AL701" s="1"/>
  <c r="AM701" s="1"/>
  <c r="AN701" s="1"/>
  <c r="AO701" s="1"/>
  <c r="AP701" s="1"/>
  <c r="AQ701" s="1"/>
  <c r="AR701" s="1"/>
  <c r="AS701" s="1"/>
  <c r="AT701" s="1"/>
  <c r="AU701" s="1"/>
  <c r="AV701" s="1"/>
  <c r="AW701" s="1"/>
  <c r="AX701" s="1"/>
  <c r="AY701" s="1"/>
  <c r="AZ701" s="1"/>
  <c r="BA701" s="1"/>
  <c r="BB701" s="1"/>
  <c r="BC701" s="1"/>
  <c r="BD701" s="1"/>
  <c r="BE701" s="1"/>
  <c r="BF701" s="1"/>
  <c r="BG701" s="1"/>
  <c r="BH701" s="1"/>
  <c r="BI701" s="1"/>
  <c r="C705"/>
  <c r="D705" s="1"/>
  <c r="E705" s="1"/>
  <c r="F705" s="1"/>
  <c r="G705" s="1"/>
  <c r="H705" s="1"/>
  <c r="I705" s="1"/>
  <c r="J705" s="1"/>
  <c r="K705" s="1"/>
  <c r="L705" s="1"/>
  <c r="M705" s="1"/>
  <c r="N705" s="1"/>
  <c r="O705" s="1"/>
  <c r="P705" s="1"/>
  <c r="Q705" s="1"/>
  <c r="R705" s="1"/>
  <c r="S705" s="1"/>
  <c r="T705" s="1"/>
  <c r="U705" s="1"/>
  <c r="V705" s="1"/>
  <c r="W705" s="1"/>
  <c r="X705" s="1"/>
  <c r="Y705" s="1"/>
  <c r="Z705" s="1"/>
  <c r="AA705" s="1"/>
  <c r="AB705" s="1"/>
  <c r="AC705" s="1"/>
  <c r="AD705" s="1"/>
  <c r="AE705" s="1"/>
  <c r="AF705" s="1"/>
  <c r="AG705" s="1"/>
  <c r="AH705" s="1"/>
  <c r="AI705" s="1"/>
  <c r="AJ705" s="1"/>
  <c r="AK705" s="1"/>
  <c r="AL705" s="1"/>
  <c r="AM705" s="1"/>
  <c r="AN705" s="1"/>
  <c r="AO705" s="1"/>
  <c r="AP705" s="1"/>
  <c r="AQ705" s="1"/>
  <c r="AR705" s="1"/>
  <c r="AS705" s="1"/>
  <c r="AT705" s="1"/>
  <c r="AU705" s="1"/>
  <c r="AV705" s="1"/>
  <c r="AW705" s="1"/>
  <c r="AX705" s="1"/>
  <c r="AY705" s="1"/>
  <c r="AZ705" s="1"/>
  <c r="BA705" s="1"/>
  <c r="BB705" s="1"/>
  <c r="BC705" s="1"/>
  <c r="BD705" s="1"/>
  <c r="BE705" s="1"/>
  <c r="BF705" s="1"/>
  <c r="BG705" s="1"/>
  <c r="BH705" s="1"/>
  <c r="BI705" s="1"/>
  <c r="C708"/>
  <c r="D708" s="1"/>
  <c r="E708" s="1"/>
  <c r="F708" s="1"/>
  <c r="G708" s="1"/>
  <c r="H708" s="1"/>
  <c r="I708" s="1"/>
  <c r="J708" s="1"/>
  <c r="K708" s="1"/>
  <c r="L708" s="1"/>
  <c r="M708" s="1"/>
  <c r="N708" s="1"/>
  <c r="O708" s="1"/>
  <c r="P708" s="1"/>
  <c r="Q708" s="1"/>
  <c r="R708" s="1"/>
  <c r="S708" s="1"/>
  <c r="T708" s="1"/>
  <c r="U708" s="1"/>
  <c r="V708" s="1"/>
  <c r="W708" s="1"/>
  <c r="X708" s="1"/>
  <c r="Y708" s="1"/>
  <c r="Z708" s="1"/>
  <c r="AA708" s="1"/>
  <c r="AB708" s="1"/>
  <c r="AC708" s="1"/>
  <c r="AD708" s="1"/>
  <c r="AE708" s="1"/>
  <c r="AF708" s="1"/>
  <c r="AG708" s="1"/>
  <c r="AH708" s="1"/>
  <c r="AI708" s="1"/>
  <c r="AJ708" s="1"/>
  <c r="AK708" s="1"/>
  <c r="AL708" s="1"/>
  <c r="AM708" s="1"/>
  <c r="AN708" s="1"/>
  <c r="AO708" s="1"/>
  <c r="AP708" s="1"/>
  <c r="AQ708" s="1"/>
  <c r="AR708" s="1"/>
  <c r="AS708" s="1"/>
  <c r="AT708" s="1"/>
  <c r="AU708" s="1"/>
  <c r="AV708" s="1"/>
  <c r="AW708" s="1"/>
  <c r="AX708" s="1"/>
  <c r="AY708" s="1"/>
  <c r="AZ708" s="1"/>
  <c r="BA708" s="1"/>
  <c r="BB708" s="1"/>
  <c r="BC708" s="1"/>
  <c r="BD708" s="1"/>
  <c r="BE708" s="1"/>
  <c r="BF708" s="1"/>
  <c r="BG708" s="1"/>
  <c r="BH708" s="1"/>
  <c r="BI708" s="1"/>
  <c r="V709"/>
  <c r="W709" s="1"/>
  <c r="X709" s="1"/>
  <c r="Y709" s="1"/>
  <c r="Z709" s="1"/>
  <c r="AA709" s="1"/>
  <c r="AB709" s="1"/>
  <c r="AC709" s="1"/>
  <c r="AD709" s="1"/>
  <c r="AE709" s="1"/>
  <c r="AF709" s="1"/>
  <c r="AG709" s="1"/>
  <c r="AH709" s="1"/>
  <c r="AI709" s="1"/>
  <c r="AJ709" s="1"/>
  <c r="AK709" s="1"/>
  <c r="AL709" s="1"/>
  <c r="AM709" s="1"/>
  <c r="AN709" s="1"/>
  <c r="AO709" s="1"/>
  <c r="AP709" s="1"/>
  <c r="AQ709" s="1"/>
  <c r="AR709" s="1"/>
  <c r="AS709" s="1"/>
  <c r="AT709" s="1"/>
  <c r="AU709" s="1"/>
  <c r="AV709" s="1"/>
  <c r="AW709" s="1"/>
  <c r="AX709" s="1"/>
  <c r="AY709" s="1"/>
  <c r="AZ709" s="1"/>
  <c r="BA709" s="1"/>
  <c r="BB709" s="1"/>
  <c r="BC709" s="1"/>
  <c r="BD709" s="1"/>
  <c r="BE709" s="1"/>
  <c r="BF709" s="1"/>
  <c r="BG709" s="1"/>
  <c r="BH709" s="1"/>
  <c r="BI709" s="1"/>
  <c r="C710"/>
  <c r="D710" s="1"/>
  <c r="E710" s="1"/>
  <c r="F710" s="1"/>
  <c r="G710" s="1"/>
  <c r="H710" s="1"/>
  <c r="I710" s="1"/>
  <c r="J710" s="1"/>
  <c r="K710" s="1"/>
  <c r="L710" s="1"/>
  <c r="M710" s="1"/>
  <c r="N710" s="1"/>
  <c r="O710" s="1"/>
  <c r="P710" s="1"/>
  <c r="Q710" s="1"/>
  <c r="R710" s="1"/>
  <c r="S710" s="1"/>
  <c r="T710" s="1"/>
  <c r="U710" s="1"/>
  <c r="V710" s="1"/>
  <c r="W710" s="1"/>
  <c r="X710" s="1"/>
  <c r="Y710" s="1"/>
  <c r="Z710" s="1"/>
  <c r="AA710" s="1"/>
  <c r="AB710" s="1"/>
  <c r="AC710" s="1"/>
  <c r="AD710" s="1"/>
  <c r="AE710" s="1"/>
  <c r="AF710" s="1"/>
  <c r="AG710" s="1"/>
  <c r="AH710" s="1"/>
  <c r="AI710" s="1"/>
  <c r="AJ710" s="1"/>
  <c r="AK710" s="1"/>
  <c r="AL710" s="1"/>
  <c r="AM710" s="1"/>
  <c r="AN710" s="1"/>
  <c r="AO710" s="1"/>
  <c r="AP710" s="1"/>
  <c r="AQ710" s="1"/>
  <c r="AR710" s="1"/>
  <c r="AS710" s="1"/>
  <c r="AT710" s="1"/>
  <c r="AU710" s="1"/>
  <c r="AV710" s="1"/>
  <c r="AW710" s="1"/>
  <c r="AX710" s="1"/>
  <c r="AY710" s="1"/>
  <c r="AZ710" s="1"/>
  <c r="BA710" s="1"/>
  <c r="BB710" s="1"/>
  <c r="BC710" s="1"/>
  <c r="BD710" s="1"/>
  <c r="BE710" s="1"/>
  <c r="BF710" s="1"/>
  <c r="BG710" s="1"/>
  <c r="BH710" s="1"/>
  <c r="BI710" s="1"/>
  <c r="C711"/>
  <c r="D711" s="1"/>
  <c r="E711" s="1"/>
  <c r="F711" s="1"/>
  <c r="G711" s="1"/>
  <c r="H711" s="1"/>
  <c r="I711" s="1"/>
  <c r="J711" s="1"/>
  <c r="K711" s="1"/>
  <c r="L711" s="1"/>
  <c r="M711" s="1"/>
  <c r="N711" s="1"/>
  <c r="O711" s="1"/>
  <c r="P711" s="1"/>
  <c r="Q711" s="1"/>
  <c r="R711" s="1"/>
  <c r="S711" s="1"/>
  <c r="T711" s="1"/>
  <c r="U711" s="1"/>
  <c r="V711" s="1"/>
  <c r="W711" s="1"/>
  <c r="X711" s="1"/>
  <c r="Y711" s="1"/>
  <c r="Z711" s="1"/>
  <c r="AA711" s="1"/>
  <c r="AB711" s="1"/>
  <c r="AC711" s="1"/>
  <c r="AD711" s="1"/>
  <c r="AE711" s="1"/>
  <c r="AF711" s="1"/>
  <c r="AG711" s="1"/>
  <c r="AH711" s="1"/>
  <c r="AI711" s="1"/>
  <c r="AJ711" s="1"/>
  <c r="AK711" s="1"/>
  <c r="AL711" s="1"/>
  <c r="AM711" s="1"/>
  <c r="AN711" s="1"/>
  <c r="AO711" s="1"/>
  <c r="AP711" s="1"/>
  <c r="AQ711" s="1"/>
  <c r="AR711" s="1"/>
  <c r="AS711" s="1"/>
  <c r="AT711" s="1"/>
  <c r="AU711" s="1"/>
  <c r="AV711" s="1"/>
  <c r="AW711" s="1"/>
  <c r="AX711" s="1"/>
  <c r="AY711" s="1"/>
  <c r="AZ711" s="1"/>
  <c r="BA711" s="1"/>
  <c r="BB711" s="1"/>
  <c r="BC711" s="1"/>
  <c r="BD711" s="1"/>
  <c r="BE711" s="1"/>
  <c r="BF711" s="1"/>
  <c r="BG711" s="1"/>
  <c r="BH711" s="1"/>
  <c r="BI711" s="1"/>
  <c r="C714"/>
  <c r="D714" s="1"/>
  <c r="D716" s="1"/>
  <c r="C715"/>
  <c r="D715" s="1"/>
  <c r="B716"/>
  <c r="B717"/>
  <c r="C720"/>
  <c r="D720" s="1"/>
  <c r="E720" s="1"/>
  <c r="F720" s="1"/>
  <c r="G720" s="1"/>
  <c r="H720" s="1"/>
  <c r="I720" s="1"/>
  <c r="J720" s="1"/>
  <c r="K720" s="1"/>
  <c r="L720" s="1"/>
  <c r="M720" s="1"/>
  <c r="N720" s="1"/>
  <c r="O720" s="1"/>
  <c r="P720" s="1"/>
  <c r="Q720" s="1"/>
  <c r="R720" s="1"/>
  <c r="S720" s="1"/>
  <c r="T720" s="1"/>
  <c r="U720" s="1"/>
  <c r="V720" s="1"/>
  <c r="W720" s="1"/>
  <c r="X720" s="1"/>
  <c r="Y720" s="1"/>
  <c r="Z720" s="1"/>
  <c r="AA720" s="1"/>
  <c r="AB720" s="1"/>
  <c r="AC720" s="1"/>
  <c r="AD720" s="1"/>
  <c r="AE720" s="1"/>
  <c r="AF720" s="1"/>
  <c r="AG720" s="1"/>
  <c r="AH720" s="1"/>
  <c r="AI720" s="1"/>
  <c r="AJ720" s="1"/>
  <c r="AK720" s="1"/>
  <c r="AL720" s="1"/>
  <c r="AM720" s="1"/>
  <c r="AN720" s="1"/>
  <c r="AO720" s="1"/>
  <c r="AP720" s="1"/>
  <c r="AQ720" s="1"/>
  <c r="AR720" s="1"/>
  <c r="AS720" s="1"/>
  <c r="AT720" s="1"/>
  <c r="AU720" s="1"/>
  <c r="AV720" s="1"/>
  <c r="AW720" s="1"/>
  <c r="AX720" s="1"/>
  <c r="AY720" s="1"/>
  <c r="AZ720" s="1"/>
  <c r="BA720" s="1"/>
  <c r="BB720" s="1"/>
  <c r="BC720" s="1"/>
  <c r="BD720" s="1"/>
  <c r="BE720" s="1"/>
  <c r="BF720" s="1"/>
  <c r="BG720" s="1"/>
  <c r="BH720" s="1"/>
  <c r="BI720" s="1"/>
  <c r="C721"/>
  <c r="D721" s="1"/>
  <c r="E721" s="1"/>
  <c r="F721" s="1"/>
  <c r="G721" s="1"/>
  <c r="H721" s="1"/>
  <c r="I721" s="1"/>
  <c r="J721" s="1"/>
  <c r="K721" s="1"/>
  <c r="L721" s="1"/>
  <c r="M721" s="1"/>
  <c r="N721" s="1"/>
  <c r="O721" s="1"/>
  <c r="P721" s="1"/>
  <c r="Q721" s="1"/>
  <c r="R721" s="1"/>
  <c r="S721" s="1"/>
  <c r="T721" s="1"/>
  <c r="U721" s="1"/>
  <c r="V721" s="1"/>
  <c r="W721" s="1"/>
  <c r="X721" s="1"/>
  <c r="Y721" s="1"/>
  <c r="Z721" s="1"/>
  <c r="AA721" s="1"/>
  <c r="AB721" s="1"/>
  <c r="AC721" s="1"/>
  <c r="AD721" s="1"/>
  <c r="AE721" s="1"/>
  <c r="AF721" s="1"/>
  <c r="AG721" s="1"/>
  <c r="AH721" s="1"/>
  <c r="AI721" s="1"/>
  <c r="AJ721" s="1"/>
  <c r="AK721" s="1"/>
  <c r="AL721" s="1"/>
  <c r="AM721" s="1"/>
  <c r="AN721" s="1"/>
  <c r="AO721" s="1"/>
  <c r="AP721" s="1"/>
  <c r="AQ721" s="1"/>
  <c r="AR721" s="1"/>
  <c r="AS721" s="1"/>
  <c r="AT721" s="1"/>
  <c r="AU721" s="1"/>
  <c r="AV721" s="1"/>
  <c r="AW721" s="1"/>
  <c r="AX721" s="1"/>
  <c r="AY721" s="1"/>
  <c r="AZ721" s="1"/>
  <c r="BA721" s="1"/>
  <c r="BB721" s="1"/>
  <c r="BC721" s="1"/>
  <c r="BD721" s="1"/>
  <c r="BE721" s="1"/>
  <c r="BF721" s="1"/>
  <c r="BG721" s="1"/>
  <c r="BH721" s="1"/>
  <c r="BI721" s="1"/>
  <c r="C722"/>
  <c r="D722" s="1"/>
  <c r="E722" s="1"/>
  <c r="F722" s="1"/>
  <c r="G722" s="1"/>
  <c r="H722" s="1"/>
  <c r="I722" s="1"/>
  <c r="J722" s="1"/>
  <c r="K722" s="1"/>
  <c r="L722" s="1"/>
  <c r="M722" s="1"/>
  <c r="N722" s="1"/>
  <c r="O722" s="1"/>
  <c r="P722" s="1"/>
  <c r="Q722" s="1"/>
  <c r="R722" s="1"/>
  <c r="S722" s="1"/>
  <c r="T722" s="1"/>
  <c r="U722" s="1"/>
  <c r="V722" s="1"/>
  <c r="W722" s="1"/>
  <c r="X722" s="1"/>
  <c r="Y722" s="1"/>
  <c r="Z722" s="1"/>
  <c r="AA722" s="1"/>
  <c r="AB722" s="1"/>
  <c r="AC722" s="1"/>
  <c r="AD722" s="1"/>
  <c r="AE722" s="1"/>
  <c r="AF722" s="1"/>
  <c r="AG722" s="1"/>
  <c r="AH722" s="1"/>
  <c r="AI722" s="1"/>
  <c r="AJ722" s="1"/>
  <c r="AK722" s="1"/>
  <c r="AL722" s="1"/>
  <c r="AM722" s="1"/>
  <c r="AN722" s="1"/>
  <c r="AO722" s="1"/>
  <c r="AP722" s="1"/>
  <c r="AQ722" s="1"/>
  <c r="AR722" s="1"/>
  <c r="AS722" s="1"/>
  <c r="AT722" s="1"/>
  <c r="AU722" s="1"/>
  <c r="AV722" s="1"/>
  <c r="AW722" s="1"/>
  <c r="AX722" s="1"/>
  <c r="AY722" s="1"/>
  <c r="AZ722" s="1"/>
  <c r="BA722" s="1"/>
  <c r="BB722" s="1"/>
  <c r="BC722" s="1"/>
  <c r="BD722" s="1"/>
  <c r="BE722" s="1"/>
  <c r="BF722" s="1"/>
  <c r="BG722" s="1"/>
  <c r="BH722" s="1"/>
  <c r="BI722" s="1"/>
  <c r="C725"/>
  <c r="D725" s="1"/>
  <c r="E725" s="1"/>
  <c r="F725" s="1"/>
  <c r="G725" s="1"/>
  <c r="H725" s="1"/>
  <c r="I725" s="1"/>
  <c r="J725" s="1"/>
  <c r="K725" s="1"/>
  <c r="L725" s="1"/>
  <c r="M725" s="1"/>
  <c r="N725" s="1"/>
  <c r="O725" s="1"/>
  <c r="P725" s="1"/>
  <c r="Q725" s="1"/>
  <c r="R725" s="1"/>
  <c r="S725" s="1"/>
  <c r="T725" s="1"/>
  <c r="U725" s="1"/>
  <c r="V725" s="1"/>
  <c r="W725" s="1"/>
  <c r="X725" s="1"/>
  <c r="Y725" s="1"/>
  <c r="Z725" s="1"/>
  <c r="AA725" s="1"/>
  <c r="AB725" s="1"/>
  <c r="AC725" s="1"/>
  <c r="AD725" s="1"/>
  <c r="AE725" s="1"/>
  <c r="AF725" s="1"/>
  <c r="AG725" s="1"/>
  <c r="AH725" s="1"/>
  <c r="AI725" s="1"/>
  <c r="AJ725" s="1"/>
  <c r="AK725" s="1"/>
  <c r="AL725" s="1"/>
  <c r="AM725" s="1"/>
  <c r="AN725" s="1"/>
  <c r="AO725" s="1"/>
  <c r="AP725" s="1"/>
  <c r="AQ725" s="1"/>
  <c r="AR725" s="1"/>
  <c r="AS725" s="1"/>
  <c r="AT725" s="1"/>
  <c r="AU725" s="1"/>
  <c r="AV725" s="1"/>
  <c r="AW725" s="1"/>
  <c r="AX725" s="1"/>
  <c r="AY725" s="1"/>
  <c r="AZ725" s="1"/>
  <c r="BA725" s="1"/>
  <c r="BB725" s="1"/>
  <c r="BC725" s="1"/>
  <c r="BD725" s="1"/>
  <c r="BE725" s="1"/>
  <c r="BF725" s="1"/>
  <c r="BG725" s="1"/>
  <c r="BH725" s="1"/>
  <c r="BI725" s="1"/>
  <c r="C726"/>
  <c r="D726" s="1"/>
  <c r="E726" s="1"/>
  <c r="F726" s="1"/>
  <c r="G726" s="1"/>
  <c r="H726" s="1"/>
  <c r="I726" s="1"/>
  <c r="J726" s="1"/>
  <c r="K726" s="1"/>
  <c r="L726" s="1"/>
  <c r="M726" s="1"/>
  <c r="N726" s="1"/>
  <c r="O726" s="1"/>
  <c r="P726" s="1"/>
  <c r="Q726" s="1"/>
  <c r="R726" s="1"/>
  <c r="S726" s="1"/>
  <c r="T726" s="1"/>
  <c r="U726" s="1"/>
  <c r="V726" s="1"/>
  <c r="W726" s="1"/>
  <c r="X726" s="1"/>
  <c r="Y726" s="1"/>
  <c r="Z726" s="1"/>
  <c r="AA726" s="1"/>
  <c r="AB726" s="1"/>
  <c r="AC726" s="1"/>
  <c r="AD726" s="1"/>
  <c r="AE726" s="1"/>
  <c r="AF726" s="1"/>
  <c r="AG726" s="1"/>
  <c r="AH726" s="1"/>
  <c r="AI726" s="1"/>
  <c r="AJ726" s="1"/>
  <c r="AK726" s="1"/>
  <c r="AL726" s="1"/>
  <c r="AM726" s="1"/>
  <c r="AN726" s="1"/>
  <c r="AO726" s="1"/>
  <c r="AP726" s="1"/>
  <c r="AQ726" s="1"/>
  <c r="AR726" s="1"/>
  <c r="AS726" s="1"/>
  <c r="AT726" s="1"/>
  <c r="AU726" s="1"/>
  <c r="AV726" s="1"/>
  <c r="AW726" s="1"/>
  <c r="AX726" s="1"/>
  <c r="AY726" s="1"/>
  <c r="AZ726" s="1"/>
  <c r="BA726" s="1"/>
  <c r="BB726" s="1"/>
  <c r="BC726" s="1"/>
  <c r="BD726" s="1"/>
  <c r="BE726" s="1"/>
  <c r="BF726" s="1"/>
  <c r="BG726" s="1"/>
  <c r="BH726" s="1"/>
  <c r="BI726" s="1"/>
  <c r="C727"/>
  <c r="D727" s="1"/>
  <c r="E727" s="1"/>
  <c r="F727" s="1"/>
  <c r="G727" s="1"/>
  <c r="H727" s="1"/>
  <c r="I727" s="1"/>
  <c r="J727" s="1"/>
  <c r="K727" s="1"/>
  <c r="L727" s="1"/>
  <c r="M727" s="1"/>
  <c r="N727" s="1"/>
  <c r="O727" s="1"/>
  <c r="P727" s="1"/>
  <c r="Q727" s="1"/>
  <c r="R727" s="1"/>
  <c r="S727" s="1"/>
  <c r="T727" s="1"/>
  <c r="U727" s="1"/>
  <c r="V727" s="1"/>
  <c r="W727" s="1"/>
  <c r="X727" s="1"/>
  <c r="Y727" s="1"/>
  <c r="Z727" s="1"/>
  <c r="AA727" s="1"/>
  <c r="AB727" s="1"/>
  <c r="AC727" s="1"/>
  <c r="AD727" s="1"/>
  <c r="AE727" s="1"/>
  <c r="AF727" s="1"/>
  <c r="AG727" s="1"/>
  <c r="AH727" s="1"/>
  <c r="AI727" s="1"/>
  <c r="AJ727" s="1"/>
  <c r="AK727" s="1"/>
  <c r="AL727" s="1"/>
  <c r="AM727" s="1"/>
  <c r="AN727" s="1"/>
  <c r="AO727" s="1"/>
  <c r="AP727" s="1"/>
  <c r="AQ727" s="1"/>
  <c r="AR727" s="1"/>
  <c r="AS727" s="1"/>
  <c r="AT727" s="1"/>
  <c r="AU727" s="1"/>
  <c r="AV727" s="1"/>
  <c r="AW727" s="1"/>
  <c r="AX727" s="1"/>
  <c r="AY727" s="1"/>
  <c r="AZ727" s="1"/>
  <c r="BA727" s="1"/>
  <c r="BB727" s="1"/>
  <c r="BC727" s="1"/>
  <c r="BD727" s="1"/>
  <c r="BE727" s="1"/>
  <c r="BF727" s="1"/>
  <c r="BG727" s="1"/>
  <c r="BH727" s="1"/>
  <c r="BI727" s="1"/>
  <c r="C728"/>
  <c r="D728" s="1"/>
  <c r="E728" s="1"/>
  <c r="F728" s="1"/>
  <c r="G728" s="1"/>
  <c r="H728" s="1"/>
  <c r="I728" s="1"/>
  <c r="J728" s="1"/>
  <c r="K728" s="1"/>
  <c r="L728" s="1"/>
  <c r="M728" s="1"/>
  <c r="N728" s="1"/>
  <c r="O728" s="1"/>
  <c r="P728" s="1"/>
  <c r="Q728" s="1"/>
  <c r="R728" s="1"/>
  <c r="S728" s="1"/>
  <c r="T728" s="1"/>
  <c r="U728" s="1"/>
  <c r="V728" s="1"/>
  <c r="W728" s="1"/>
  <c r="X728" s="1"/>
  <c r="Y728" s="1"/>
  <c r="Z728" s="1"/>
  <c r="AA728" s="1"/>
  <c r="AB728" s="1"/>
  <c r="AC728" s="1"/>
  <c r="AD728" s="1"/>
  <c r="AE728" s="1"/>
  <c r="AF728" s="1"/>
  <c r="AG728" s="1"/>
  <c r="AH728" s="1"/>
  <c r="AI728" s="1"/>
  <c r="AJ728" s="1"/>
  <c r="AK728" s="1"/>
  <c r="AL728" s="1"/>
  <c r="AM728" s="1"/>
  <c r="AN728" s="1"/>
  <c r="AO728" s="1"/>
  <c r="AP728" s="1"/>
  <c r="AQ728" s="1"/>
  <c r="AR728" s="1"/>
  <c r="AS728" s="1"/>
  <c r="AT728" s="1"/>
  <c r="AU728" s="1"/>
  <c r="AV728" s="1"/>
  <c r="AW728" s="1"/>
  <c r="AX728" s="1"/>
  <c r="AY728" s="1"/>
  <c r="AZ728" s="1"/>
  <c r="BA728" s="1"/>
  <c r="BB728" s="1"/>
  <c r="BC728" s="1"/>
  <c r="BD728" s="1"/>
  <c r="BE728" s="1"/>
  <c r="BF728" s="1"/>
  <c r="BG728" s="1"/>
  <c r="BH728" s="1"/>
  <c r="BI728" s="1"/>
  <c r="C729"/>
  <c r="D729" s="1"/>
  <c r="E729" s="1"/>
  <c r="F729" s="1"/>
  <c r="G729" s="1"/>
  <c r="H729" s="1"/>
  <c r="I729" s="1"/>
  <c r="J729" s="1"/>
  <c r="K729" s="1"/>
  <c r="L729" s="1"/>
  <c r="M729" s="1"/>
  <c r="N729" s="1"/>
  <c r="O729" s="1"/>
  <c r="P729" s="1"/>
  <c r="Q729" s="1"/>
  <c r="R729" s="1"/>
  <c r="S729" s="1"/>
  <c r="T729" s="1"/>
  <c r="U729" s="1"/>
  <c r="V729" s="1"/>
  <c r="W729" s="1"/>
  <c r="X729" s="1"/>
  <c r="Y729" s="1"/>
  <c r="Z729" s="1"/>
  <c r="AA729" s="1"/>
  <c r="AB729" s="1"/>
  <c r="AC729" s="1"/>
  <c r="AD729" s="1"/>
  <c r="AE729" s="1"/>
  <c r="AF729" s="1"/>
  <c r="AG729" s="1"/>
  <c r="AH729" s="1"/>
  <c r="AI729" s="1"/>
  <c r="AJ729" s="1"/>
  <c r="AK729" s="1"/>
  <c r="AL729" s="1"/>
  <c r="AM729" s="1"/>
  <c r="AN729" s="1"/>
  <c r="AO729" s="1"/>
  <c r="AP729" s="1"/>
  <c r="AQ729" s="1"/>
  <c r="AR729" s="1"/>
  <c r="AS729" s="1"/>
  <c r="AT729" s="1"/>
  <c r="AU729" s="1"/>
  <c r="AV729" s="1"/>
  <c r="AW729" s="1"/>
  <c r="AX729" s="1"/>
  <c r="AY729" s="1"/>
  <c r="AZ729" s="1"/>
  <c r="BA729" s="1"/>
  <c r="BB729" s="1"/>
  <c r="BC729" s="1"/>
  <c r="BD729" s="1"/>
  <c r="BE729" s="1"/>
  <c r="BF729" s="1"/>
  <c r="BG729" s="1"/>
  <c r="BH729" s="1"/>
  <c r="BI729" s="1"/>
  <c r="C730"/>
  <c r="D730" s="1"/>
  <c r="E730" s="1"/>
  <c r="F730" s="1"/>
  <c r="G730" s="1"/>
  <c r="H730" s="1"/>
  <c r="I730" s="1"/>
  <c r="J730" s="1"/>
  <c r="K730" s="1"/>
  <c r="L730" s="1"/>
  <c r="M730" s="1"/>
  <c r="N730" s="1"/>
  <c r="O730" s="1"/>
  <c r="P730" s="1"/>
  <c r="Q730" s="1"/>
  <c r="R730" s="1"/>
  <c r="S730" s="1"/>
  <c r="T730" s="1"/>
  <c r="U730" s="1"/>
  <c r="V730" s="1"/>
  <c r="W730" s="1"/>
  <c r="X730" s="1"/>
  <c r="Y730" s="1"/>
  <c r="Z730" s="1"/>
  <c r="AA730" s="1"/>
  <c r="AB730" s="1"/>
  <c r="AC730" s="1"/>
  <c r="AD730" s="1"/>
  <c r="AE730" s="1"/>
  <c r="AF730" s="1"/>
  <c r="AG730" s="1"/>
  <c r="AH730" s="1"/>
  <c r="AI730" s="1"/>
  <c r="AJ730" s="1"/>
  <c r="AK730" s="1"/>
  <c r="AL730" s="1"/>
  <c r="AM730" s="1"/>
  <c r="AN730" s="1"/>
  <c r="AO730" s="1"/>
  <c r="AP730" s="1"/>
  <c r="AQ730" s="1"/>
  <c r="AR730" s="1"/>
  <c r="AS730" s="1"/>
  <c r="AT730" s="1"/>
  <c r="AU730" s="1"/>
  <c r="AV730" s="1"/>
  <c r="AW730" s="1"/>
  <c r="AX730" s="1"/>
  <c r="AY730" s="1"/>
  <c r="AZ730" s="1"/>
  <c r="BA730" s="1"/>
  <c r="BB730" s="1"/>
  <c r="BC730" s="1"/>
  <c r="BD730" s="1"/>
  <c r="BE730" s="1"/>
  <c r="BF730" s="1"/>
  <c r="BG730" s="1"/>
  <c r="BH730" s="1"/>
  <c r="BI730" s="1"/>
  <c r="C731"/>
  <c r="D731" s="1"/>
  <c r="E731" s="1"/>
  <c r="F731" s="1"/>
  <c r="G731" s="1"/>
  <c r="H731" s="1"/>
  <c r="I731" s="1"/>
  <c r="J731" s="1"/>
  <c r="K731" s="1"/>
  <c r="L731" s="1"/>
  <c r="M731" s="1"/>
  <c r="N731" s="1"/>
  <c r="O731" s="1"/>
  <c r="P731" s="1"/>
  <c r="Q731" s="1"/>
  <c r="R731" s="1"/>
  <c r="S731" s="1"/>
  <c r="T731" s="1"/>
  <c r="U731" s="1"/>
  <c r="V731" s="1"/>
  <c r="W731" s="1"/>
  <c r="X731" s="1"/>
  <c r="Y731" s="1"/>
  <c r="Z731" s="1"/>
  <c r="AA731" s="1"/>
  <c r="AB731" s="1"/>
  <c r="AC731" s="1"/>
  <c r="AD731" s="1"/>
  <c r="AE731" s="1"/>
  <c r="AF731" s="1"/>
  <c r="AG731" s="1"/>
  <c r="AH731" s="1"/>
  <c r="AI731" s="1"/>
  <c r="AJ731" s="1"/>
  <c r="AK731" s="1"/>
  <c r="AL731" s="1"/>
  <c r="AM731" s="1"/>
  <c r="AN731" s="1"/>
  <c r="AO731" s="1"/>
  <c r="AP731" s="1"/>
  <c r="AQ731" s="1"/>
  <c r="AR731" s="1"/>
  <c r="AS731" s="1"/>
  <c r="AT731" s="1"/>
  <c r="AU731" s="1"/>
  <c r="AV731" s="1"/>
  <c r="AW731" s="1"/>
  <c r="AX731" s="1"/>
  <c r="AY731" s="1"/>
  <c r="AZ731" s="1"/>
  <c r="BA731" s="1"/>
  <c r="BB731" s="1"/>
  <c r="BC731" s="1"/>
  <c r="BD731" s="1"/>
  <c r="BE731" s="1"/>
  <c r="BF731" s="1"/>
  <c r="BG731" s="1"/>
  <c r="BH731" s="1"/>
  <c r="BI731" s="1"/>
  <c r="C734"/>
  <c r="D734" s="1"/>
  <c r="E734" s="1"/>
  <c r="F734" s="1"/>
  <c r="G734" s="1"/>
  <c r="H734" s="1"/>
  <c r="I734" s="1"/>
  <c r="J734" s="1"/>
  <c r="K734" s="1"/>
  <c r="L734" s="1"/>
  <c r="M734" s="1"/>
  <c r="N734" s="1"/>
  <c r="O734" s="1"/>
  <c r="P734" s="1"/>
  <c r="Q734" s="1"/>
  <c r="R734" s="1"/>
  <c r="S734" s="1"/>
  <c r="T734" s="1"/>
  <c r="U734" s="1"/>
  <c r="V734" s="1"/>
  <c r="W734" s="1"/>
  <c r="X734" s="1"/>
  <c r="Y734" s="1"/>
  <c r="Z734" s="1"/>
  <c r="AA734" s="1"/>
  <c r="AB734" s="1"/>
  <c r="AC734" s="1"/>
  <c r="AD734" s="1"/>
  <c r="AE734" s="1"/>
  <c r="AF734" s="1"/>
  <c r="AG734" s="1"/>
  <c r="AH734" s="1"/>
  <c r="AI734" s="1"/>
  <c r="AJ734" s="1"/>
  <c r="AK734" s="1"/>
  <c r="AL734" s="1"/>
  <c r="AM734" s="1"/>
  <c r="AN734" s="1"/>
  <c r="AO734" s="1"/>
  <c r="AP734" s="1"/>
  <c r="AQ734" s="1"/>
  <c r="AR734" s="1"/>
  <c r="AS734" s="1"/>
  <c r="AT734" s="1"/>
  <c r="AU734" s="1"/>
  <c r="AV734" s="1"/>
  <c r="AW734" s="1"/>
  <c r="AX734" s="1"/>
  <c r="AY734" s="1"/>
  <c r="AZ734" s="1"/>
  <c r="BA734" s="1"/>
  <c r="BB734" s="1"/>
  <c r="BC734" s="1"/>
  <c r="BD734" s="1"/>
  <c r="BE734" s="1"/>
  <c r="BF734" s="1"/>
  <c r="BG734" s="1"/>
  <c r="BH734" s="1"/>
  <c r="BI734" s="1"/>
  <c r="C735"/>
  <c r="D735" s="1"/>
  <c r="E735" s="1"/>
  <c r="F735" s="1"/>
  <c r="G735" s="1"/>
  <c r="H735" s="1"/>
  <c r="I735" s="1"/>
  <c r="J735" s="1"/>
  <c r="K735" s="1"/>
  <c r="L735" s="1"/>
  <c r="M735" s="1"/>
  <c r="N735" s="1"/>
  <c r="O735" s="1"/>
  <c r="P735" s="1"/>
  <c r="Q735" s="1"/>
  <c r="R735" s="1"/>
  <c r="S735" s="1"/>
  <c r="T735" s="1"/>
  <c r="U735" s="1"/>
  <c r="V735" s="1"/>
  <c r="W735" s="1"/>
  <c r="X735" s="1"/>
  <c r="Y735" s="1"/>
  <c r="Z735" s="1"/>
  <c r="AA735" s="1"/>
  <c r="AB735" s="1"/>
  <c r="AC735" s="1"/>
  <c r="AD735" s="1"/>
  <c r="AE735" s="1"/>
  <c r="AF735" s="1"/>
  <c r="AG735" s="1"/>
  <c r="AH735" s="1"/>
  <c r="AI735" s="1"/>
  <c r="AJ735" s="1"/>
  <c r="AK735" s="1"/>
  <c r="AL735" s="1"/>
  <c r="AM735" s="1"/>
  <c r="AN735" s="1"/>
  <c r="AO735" s="1"/>
  <c r="AP735" s="1"/>
  <c r="AQ735" s="1"/>
  <c r="AR735" s="1"/>
  <c r="AS735" s="1"/>
  <c r="AT735" s="1"/>
  <c r="AU735" s="1"/>
  <c r="AV735" s="1"/>
  <c r="AW735" s="1"/>
  <c r="AX735" s="1"/>
  <c r="AY735" s="1"/>
  <c r="AZ735" s="1"/>
  <c r="BA735" s="1"/>
  <c r="BB735" s="1"/>
  <c r="BC735" s="1"/>
  <c r="BD735" s="1"/>
  <c r="BE735" s="1"/>
  <c r="BF735" s="1"/>
  <c r="BG735" s="1"/>
  <c r="BH735" s="1"/>
  <c r="BI735" s="1"/>
  <c r="C736"/>
  <c r="D736" s="1"/>
  <c r="E736" s="1"/>
  <c r="F736" s="1"/>
  <c r="G736" s="1"/>
  <c r="H736" s="1"/>
  <c r="I736" s="1"/>
  <c r="J736" s="1"/>
  <c r="K736" s="1"/>
  <c r="L736" s="1"/>
  <c r="M736" s="1"/>
  <c r="N736" s="1"/>
  <c r="O736" s="1"/>
  <c r="P736" s="1"/>
  <c r="Q736" s="1"/>
  <c r="R736" s="1"/>
  <c r="S736" s="1"/>
  <c r="T736" s="1"/>
  <c r="U736" s="1"/>
  <c r="V736" s="1"/>
  <c r="W736" s="1"/>
  <c r="X736" s="1"/>
  <c r="Y736" s="1"/>
  <c r="Z736" s="1"/>
  <c r="AA736" s="1"/>
  <c r="AB736" s="1"/>
  <c r="AC736" s="1"/>
  <c r="AD736" s="1"/>
  <c r="AE736" s="1"/>
  <c r="AF736" s="1"/>
  <c r="AG736" s="1"/>
  <c r="AH736" s="1"/>
  <c r="AI736" s="1"/>
  <c r="AJ736" s="1"/>
  <c r="AK736" s="1"/>
  <c r="AL736" s="1"/>
  <c r="AM736" s="1"/>
  <c r="AN736" s="1"/>
  <c r="AO736" s="1"/>
  <c r="AP736" s="1"/>
  <c r="AQ736" s="1"/>
  <c r="AR736" s="1"/>
  <c r="AS736" s="1"/>
  <c r="AT736" s="1"/>
  <c r="AU736" s="1"/>
  <c r="AV736" s="1"/>
  <c r="AW736" s="1"/>
  <c r="AX736" s="1"/>
  <c r="AY736" s="1"/>
  <c r="AZ736" s="1"/>
  <c r="BA736" s="1"/>
  <c r="BB736" s="1"/>
  <c r="BC736" s="1"/>
  <c r="BD736" s="1"/>
  <c r="BE736" s="1"/>
  <c r="BF736" s="1"/>
  <c r="BG736" s="1"/>
  <c r="BH736" s="1"/>
  <c r="BI736" s="1"/>
  <c r="D740"/>
  <c r="E740" s="1"/>
  <c r="F740" s="1"/>
  <c r="G740" s="1"/>
  <c r="H740" s="1"/>
  <c r="I740" s="1"/>
  <c r="J740" s="1"/>
  <c r="K740" s="1"/>
  <c r="L740" s="1"/>
  <c r="M740" s="1"/>
  <c r="N740" s="1"/>
  <c r="O740" s="1"/>
  <c r="P740" s="1"/>
  <c r="Q740" s="1"/>
  <c r="R740" s="1"/>
  <c r="S740" s="1"/>
  <c r="T740" s="1"/>
  <c r="U740" s="1"/>
  <c r="V740" s="1"/>
  <c r="W740" s="1"/>
  <c r="X740" s="1"/>
  <c r="Y740" s="1"/>
  <c r="Z740" s="1"/>
  <c r="AA740" s="1"/>
  <c r="AB740" s="1"/>
  <c r="AC740" s="1"/>
  <c r="AD740" s="1"/>
  <c r="AE740" s="1"/>
  <c r="AF740" s="1"/>
  <c r="AG740" s="1"/>
  <c r="AH740" s="1"/>
  <c r="AI740" s="1"/>
  <c r="AJ740" s="1"/>
  <c r="AK740" s="1"/>
  <c r="AL740" s="1"/>
  <c r="AM740" s="1"/>
  <c r="AN740" s="1"/>
  <c r="AO740" s="1"/>
  <c r="AP740" s="1"/>
  <c r="AQ740" s="1"/>
  <c r="AR740" s="1"/>
  <c r="AS740" s="1"/>
  <c r="AT740" s="1"/>
  <c r="AU740" s="1"/>
  <c r="AV740" s="1"/>
  <c r="AW740" s="1"/>
  <c r="AX740" s="1"/>
  <c r="AY740" s="1"/>
  <c r="AZ740" s="1"/>
  <c r="BA740" s="1"/>
  <c r="BB740" s="1"/>
  <c r="BC740" s="1"/>
  <c r="BD740" s="1"/>
  <c r="BE740" s="1"/>
  <c r="BF740" s="1"/>
  <c r="BG740" s="1"/>
  <c r="BH740" s="1"/>
  <c r="BI740" s="1"/>
  <c r="D741"/>
  <c r="E741" s="1"/>
  <c r="F741" s="1"/>
  <c r="G741" s="1"/>
  <c r="H741" s="1"/>
  <c r="I741" s="1"/>
  <c r="J741" s="1"/>
  <c r="K741" s="1"/>
  <c r="L741" s="1"/>
  <c r="M741" s="1"/>
  <c r="N741" s="1"/>
  <c r="O741" s="1"/>
  <c r="P741" s="1"/>
  <c r="Q741" s="1"/>
  <c r="R741" s="1"/>
  <c r="S741" s="1"/>
  <c r="T741" s="1"/>
  <c r="U741" s="1"/>
  <c r="V741" s="1"/>
  <c r="W741" s="1"/>
  <c r="X741" s="1"/>
  <c r="Y741" s="1"/>
  <c r="Z741" s="1"/>
  <c r="AA741" s="1"/>
  <c r="AB741" s="1"/>
  <c r="AC741" s="1"/>
  <c r="AD741" s="1"/>
  <c r="AE741" s="1"/>
  <c r="AF741" s="1"/>
  <c r="AG741" s="1"/>
  <c r="AH741" s="1"/>
  <c r="AI741" s="1"/>
  <c r="AJ741" s="1"/>
  <c r="AK741" s="1"/>
  <c r="AL741" s="1"/>
  <c r="AM741" s="1"/>
  <c r="AN741" s="1"/>
  <c r="AO741" s="1"/>
  <c r="AP741" s="1"/>
  <c r="AQ741" s="1"/>
  <c r="AR741" s="1"/>
  <c r="AS741" s="1"/>
  <c r="AT741" s="1"/>
  <c r="AU741" s="1"/>
  <c r="AV741" s="1"/>
  <c r="AW741" s="1"/>
  <c r="AX741" s="1"/>
  <c r="AY741" s="1"/>
  <c r="AZ741" s="1"/>
  <c r="BA741" s="1"/>
  <c r="BB741" s="1"/>
  <c r="BC741" s="1"/>
  <c r="BD741" s="1"/>
  <c r="BE741" s="1"/>
  <c r="BF741" s="1"/>
  <c r="BG741" s="1"/>
  <c r="BH741" s="1"/>
  <c r="BI741" s="1"/>
  <c r="V743"/>
  <c r="W743" s="1"/>
  <c r="X743" s="1"/>
  <c r="Y743" s="1"/>
  <c r="Z743" s="1"/>
  <c r="AA743" s="1"/>
  <c r="AB743" s="1"/>
  <c r="AC743" s="1"/>
  <c r="AD743" s="1"/>
  <c r="AE743" s="1"/>
  <c r="AF743" s="1"/>
  <c r="AG743" s="1"/>
  <c r="AH743" s="1"/>
  <c r="AI743" s="1"/>
  <c r="AJ743" s="1"/>
  <c r="AK743" s="1"/>
  <c r="AL743" s="1"/>
  <c r="AM743" s="1"/>
  <c r="AN743" s="1"/>
  <c r="AO743" s="1"/>
  <c r="AP743" s="1"/>
  <c r="AQ743" s="1"/>
  <c r="AR743" s="1"/>
  <c r="AS743" s="1"/>
  <c r="AT743" s="1"/>
  <c r="AU743" s="1"/>
  <c r="AV743" s="1"/>
  <c r="AW743" s="1"/>
  <c r="AX743" s="1"/>
  <c r="AY743" s="1"/>
  <c r="AZ743" s="1"/>
  <c r="BA743" s="1"/>
  <c r="BB743" s="1"/>
  <c r="BC743" s="1"/>
  <c r="BD743" s="1"/>
  <c r="BE743" s="1"/>
  <c r="BF743" s="1"/>
  <c r="BG743" s="1"/>
  <c r="BH743" s="1"/>
  <c r="BI743" s="1"/>
  <c r="C747"/>
  <c r="D747" s="1"/>
  <c r="E747" s="1"/>
  <c r="F747" s="1"/>
  <c r="G747" s="1"/>
  <c r="H747" s="1"/>
  <c r="I747" s="1"/>
  <c r="J747" s="1"/>
  <c r="K747" s="1"/>
  <c r="L747" s="1"/>
  <c r="M747" s="1"/>
  <c r="N747" s="1"/>
  <c r="O747" s="1"/>
  <c r="P747" s="1"/>
  <c r="Q747" s="1"/>
  <c r="R747" s="1"/>
  <c r="S747" s="1"/>
  <c r="T747" s="1"/>
  <c r="U747" s="1"/>
  <c r="V747" s="1"/>
  <c r="W747" s="1"/>
  <c r="X747" s="1"/>
  <c r="Y747" s="1"/>
  <c r="Z747" s="1"/>
  <c r="AA747" s="1"/>
  <c r="AB747" s="1"/>
  <c r="AC747" s="1"/>
  <c r="AD747" s="1"/>
  <c r="AE747" s="1"/>
  <c r="AF747" s="1"/>
  <c r="AG747" s="1"/>
  <c r="AH747" s="1"/>
  <c r="AI747" s="1"/>
  <c r="AJ747" s="1"/>
  <c r="AK747" s="1"/>
  <c r="AL747" s="1"/>
  <c r="AM747" s="1"/>
  <c r="AN747" s="1"/>
  <c r="AO747" s="1"/>
  <c r="AP747" s="1"/>
  <c r="AQ747" s="1"/>
  <c r="AR747" s="1"/>
  <c r="AS747" s="1"/>
  <c r="AT747" s="1"/>
  <c r="AU747" s="1"/>
  <c r="AV747" s="1"/>
  <c r="AW747" s="1"/>
  <c r="AX747" s="1"/>
  <c r="AY747" s="1"/>
  <c r="AZ747" s="1"/>
  <c r="BA747" s="1"/>
  <c r="BB747" s="1"/>
  <c r="BC747" s="1"/>
  <c r="BD747" s="1"/>
  <c r="BE747" s="1"/>
  <c r="BF747" s="1"/>
  <c r="BG747" s="1"/>
  <c r="BH747" s="1"/>
  <c r="BI747" s="1"/>
  <c r="C751"/>
  <c r="D751" s="1"/>
  <c r="E751" s="1"/>
  <c r="F751" s="1"/>
  <c r="G751" s="1"/>
  <c r="H751" s="1"/>
  <c r="I751" s="1"/>
  <c r="J751" s="1"/>
  <c r="K751" s="1"/>
  <c r="L751" s="1"/>
  <c r="M751" s="1"/>
  <c r="N751" s="1"/>
  <c r="O751" s="1"/>
  <c r="P751" s="1"/>
  <c r="Q751" s="1"/>
  <c r="R751" s="1"/>
  <c r="S751" s="1"/>
  <c r="T751" s="1"/>
  <c r="U751" s="1"/>
  <c r="V751" s="1"/>
  <c r="W751" s="1"/>
  <c r="X751" s="1"/>
  <c r="Y751" s="1"/>
  <c r="Z751" s="1"/>
  <c r="AA751" s="1"/>
  <c r="AB751" s="1"/>
  <c r="AC751" s="1"/>
  <c r="AD751" s="1"/>
  <c r="AE751" s="1"/>
  <c r="AF751" s="1"/>
  <c r="AG751" s="1"/>
  <c r="AH751" s="1"/>
  <c r="AI751" s="1"/>
  <c r="AJ751" s="1"/>
  <c r="AK751" s="1"/>
  <c r="AL751" s="1"/>
  <c r="AM751" s="1"/>
  <c r="AN751" s="1"/>
  <c r="AO751" s="1"/>
  <c r="AP751" s="1"/>
  <c r="AQ751" s="1"/>
  <c r="AR751" s="1"/>
  <c r="AS751" s="1"/>
  <c r="AT751" s="1"/>
  <c r="AU751" s="1"/>
  <c r="AV751" s="1"/>
  <c r="AW751" s="1"/>
  <c r="AX751" s="1"/>
  <c r="AY751" s="1"/>
  <c r="AZ751" s="1"/>
  <c r="BA751" s="1"/>
  <c r="BB751" s="1"/>
  <c r="BC751" s="1"/>
  <c r="BD751" s="1"/>
  <c r="BE751" s="1"/>
  <c r="BF751" s="1"/>
  <c r="BG751" s="1"/>
  <c r="BH751" s="1"/>
  <c r="BI751" s="1"/>
  <c r="Z756"/>
  <c r="AC756"/>
  <c r="AE756"/>
  <c r="AG756"/>
  <c r="AI756"/>
  <c r="AJ756" s="1"/>
  <c r="AL756"/>
  <c r="AN756"/>
  <c r="AO756" s="1"/>
  <c r="AP756" s="1"/>
  <c r="AR756"/>
  <c r="AS756" s="1"/>
  <c r="AU756"/>
  <c r="AV756" s="1"/>
  <c r="AX756"/>
  <c r="AY756" s="1"/>
  <c r="BA756"/>
  <c r="BB756" s="1"/>
  <c r="BD756"/>
  <c r="BE756" s="1"/>
  <c r="BF756" s="1"/>
  <c r="BG756" s="1"/>
  <c r="BH756" s="1"/>
  <c r="BI756" s="1"/>
  <c r="C759"/>
  <c r="D759" s="1"/>
  <c r="E759" s="1"/>
  <c r="F759" s="1"/>
  <c r="G759" s="1"/>
  <c r="H759" s="1"/>
  <c r="I759" s="1"/>
  <c r="J759" s="1"/>
  <c r="K759" s="1"/>
  <c r="L759" s="1"/>
  <c r="M759" s="1"/>
  <c r="N759" s="1"/>
  <c r="O759" s="1"/>
  <c r="P759" s="1"/>
  <c r="Q759" s="1"/>
  <c r="R759" s="1"/>
  <c r="S759" s="1"/>
  <c r="T759" s="1"/>
  <c r="U759" s="1"/>
  <c r="V759" s="1"/>
  <c r="W759" s="1"/>
  <c r="X759" s="1"/>
  <c r="Y759" s="1"/>
  <c r="Z759" s="1"/>
  <c r="AA759" s="1"/>
  <c r="AB759" s="1"/>
  <c r="AC759" s="1"/>
  <c r="AD759" s="1"/>
  <c r="AE759" s="1"/>
  <c r="AF759" s="1"/>
  <c r="AG759" s="1"/>
  <c r="AH759" s="1"/>
  <c r="AI759" s="1"/>
  <c r="AJ759" s="1"/>
  <c r="AK759" s="1"/>
  <c r="AL759" s="1"/>
  <c r="AM759" s="1"/>
  <c r="AN759" s="1"/>
  <c r="AO759" s="1"/>
  <c r="AP759" s="1"/>
  <c r="AQ759" s="1"/>
  <c r="AR759" s="1"/>
  <c r="AS759" s="1"/>
  <c r="AT759" s="1"/>
  <c r="AU759" s="1"/>
  <c r="AV759" s="1"/>
  <c r="AW759" s="1"/>
  <c r="AX759" s="1"/>
  <c r="AY759" s="1"/>
  <c r="AZ759" s="1"/>
  <c r="BA759" s="1"/>
  <c r="BB759" s="1"/>
  <c r="BC759" s="1"/>
  <c r="BD759" s="1"/>
  <c r="BE759" s="1"/>
  <c r="BF759" s="1"/>
  <c r="BG759" s="1"/>
  <c r="BH759" s="1"/>
  <c r="BI759" s="1"/>
  <c r="C760"/>
  <c r="D760" s="1"/>
  <c r="E760" s="1"/>
  <c r="F760" s="1"/>
  <c r="G760" s="1"/>
  <c r="H760" s="1"/>
  <c r="I760" s="1"/>
  <c r="J760" s="1"/>
  <c r="K760" s="1"/>
  <c r="L760" s="1"/>
  <c r="M760" s="1"/>
  <c r="N760" s="1"/>
  <c r="O760" s="1"/>
  <c r="P760" s="1"/>
  <c r="Q760" s="1"/>
  <c r="R760" s="1"/>
  <c r="S760" s="1"/>
  <c r="T760" s="1"/>
  <c r="U760" s="1"/>
  <c r="V760" s="1"/>
  <c r="W760" s="1"/>
  <c r="X760" s="1"/>
  <c r="Y760" s="1"/>
  <c r="Z760" s="1"/>
  <c r="AA760" s="1"/>
  <c r="AB760" s="1"/>
  <c r="AC760" s="1"/>
  <c r="AD760" s="1"/>
  <c r="AE760" s="1"/>
  <c r="AF760" s="1"/>
  <c r="AG760" s="1"/>
  <c r="AH760" s="1"/>
  <c r="AI760" s="1"/>
  <c r="AJ760" s="1"/>
  <c r="AK760" s="1"/>
  <c r="AL760" s="1"/>
  <c r="AM760" s="1"/>
  <c r="AN760" s="1"/>
  <c r="AO760" s="1"/>
  <c r="AP760" s="1"/>
  <c r="AQ760" s="1"/>
  <c r="AR760" s="1"/>
  <c r="AS760" s="1"/>
  <c r="AT760" s="1"/>
  <c r="AU760" s="1"/>
  <c r="AV760" s="1"/>
  <c r="AW760" s="1"/>
  <c r="AX760" s="1"/>
  <c r="AY760" s="1"/>
  <c r="AZ760" s="1"/>
  <c r="BA760" s="1"/>
  <c r="BB760" s="1"/>
  <c r="BC760" s="1"/>
  <c r="BD760" s="1"/>
  <c r="BE760" s="1"/>
  <c r="BF760" s="1"/>
  <c r="BG760" s="1"/>
  <c r="BH760" s="1"/>
  <c r="BI760" s="1"/>
  <c r="C764"/>
  <c r="D764" s="1"/>
  <c r="E764" s="1"/>
  <c r="F764" s="1"/>
  <c r="G764" s="1"/>
  <c r="H764" s="1"/>
  <c r="I764" s="1"/>
  <c r="J764" s="1"/>
  <c r="K764" s="1"/>
  <c r="L764" s="1"/>
  <c r="M764" s="1"/>
  <c r="N764" s="1"/>
  <c r="O764" s="1"/>
  <c r="P764" s="1"/>
  <c r="Q764" s="1"/>
  <c r="R764" s="1"/>
  <c r="S764" s="1"/>
  <c r="T764" s="1"/>
  <c r="U764" s="1"/>
  <c r="V764" s="1"/>
  <c r="W764" s="1"/>
  <c r="X764" s="1"/>
  <c r="Y764" s="1"/>
  <c r="Z764" s="1"/>
  <c r="AA764" s="1"/>
  <c r="AB764" s="1"/>
  <c r="AC764" s="1"/>
  <c r="AD764" s="1"/>
  <c r="AE764" s="1"/>
  <c r="AF764" s="1"/>
  <c r="AG764" s="1"/>
  <c r="AH764" s="1"/>
  <c r="AI764" s="1"/>
  <c r="AJ764" s="1"/>
  <c r="AK764" s="1"/>
  <c r="AL764" s="1"/>
  <c r="AM764" s="1"/>
  <c r="AN764" s="1"/>
  <c r="AO764" s="1"/>
  <c r="AP764" s="1"/>
  <c r="AQ764" s="1"/>
  <c r="AR764" s="1"/>
  <c r="AS764" s="1"/>
  <c r="AT764" s="1"/>
  <c r="AU764" s="1"/>
  <c r="AV764" s="1"/>
  <c r="AW764" s="1"/>
  <c r="AX764" s="1"/>
  <c r="AY764" s="1"/>
  <c r="AZ764" s="1"/>
  <c r="BA764" s="1"/>
  <c r="BB764" s="1"/>
  <c r="BC764" s="1"/>
  <c r="BD764" s="1"/>
  <c r="BE764" s="1"/>
  <c r="BF764" s="1"/>
  <c r="BG764" s="1"/>
  <c r="BH764" s="1"/>
  <c r="BI764" s="1"/>
  <c r="C765"/>
  <c r="D765" s="1"/>
  <c r="E765" s="1"/>
  <c r="F765" s="1"/>
  <c r="G765" s="1"/>
  <c r="H765" s="1"/>
  <c r="I765" s="1"/>
  <c r="J765" s="1"/>
  <c r="K765" s="1"/>
  <c r="L765" s="1"/>
  <c r="M765" s="1"/>
  <c r="N765" s="1"/>
  <c r="O765" s="1"/>
  <c r="P765" s="1"/>
  <c r="Q765" s="1"/>
  <c r="R765" s="1"/>
  <c r="S765" s="1"/>
  <c r="T765" s="1"/>
  <c r="U765" s="1"/>
  <c r="V765" s="1"/>
  <c r="W765" s="1"/>
  <c r="X765" s="1"/>
  <c r="Y765" s="1"/>
  <c r="Z765" s="1"/>
  <c r="AA765" s="1"/>
  <c r="AB765" s="1"/>
  <c r="AC765" s="1"/>
  <c r="AD765" s="1"/>
  <c r="AE765" s="1"/>
  <c r="AF765" s="1"/>
  <c r="AG765" s="1"/>
  <c r="AH765" s="1"/>
  <c r="AI765" s="1"/>
  <c r="AJ765" s="1"/>
  <c r="AK765" s="1"/>
  <c r="AL765" s="1"/>
  <c r="AM765" s="1"/>
  <c r="AN765" s="1"/>
  <c r="AO765" s="1"/>
  <c r="AP765" s="1"/>
  <c r="AQ765" s="1"/>
  <c r="AR765" s="1"/>
  <c r="AS765" s="1"/>
  <c r="AT765" s="1"/>
  <c r="AU765" s="1"/>
  <c r="AV765" s="1"/>
  <c r="AW765" s="1"/>
  <c r="AX765" s="1"/>
  <c r="AY765" s="1"/>
  <c r="AZ765" s="1"/>
  <c r="BA765" s="1"/>
  <c r="BB765" s="1"/>
  <c r="BC765" s="1"/>
  <c r="BD765" s="1"/>
  <c r="BE765" s="1"/>
  <c r="BF765" s="1"/>
  <c r="BG765" s="1"/>
  <c r="BH765" s="1"/>
  <c r="BI765" s="1"/>
  <c r="C766"/>
  <c r="D766" s="1"/>
  <c r="E766" s="1"/>
  <c r="F766" s="1"/>
  <c r="G766" s="1"/>
  <c r="H766" s="1"/>
  <c r="I766" s="1"/>
  <c r="J766" s="1"/>
  <c r="K766" s="1"/>
  <c r="L766" s="1"/>
  <c r="M766" s="1"/>
  <c r="N766" s="1"/>
  <c r="O766" s="1"/>
  <c r="P766" s="1"/>
  <c r="Q766" s="1"/>
  <c r="R766" s="1"/>
  <c r="S766" s="1"/>
  <c r="T766" s="1"/>
  <c r="U766" s="1"/>
  <c r="V766" s="1"/>
  <c r="W766" s="1"/>
  <c r="X766" s="1"/>
  <c r="Y766" s="1"/>
  <c r="Z766" s="1"/>
  <c r="AA766" s="1"/>
  <c r="AB766" s="1"/>
  <c r="AC766" s="1"/>
  <c r="AD766" s="1"/>
  <c r="AE766" s="1"/>
  <c r="AF766" s="1"/>
  <c r="AG766" s="1"/>
  <c r="AH766" s="1"/>
  <c r="AI766" s="1"/>
  <c r="AJ766" s="1"/>
  <c r="AK766" s="1"/>
  <c r="AL766" s="1"/>
  <c r="AM766" s="1"/>
  <c r="AN766" s="1"/>
  <c r="AO766" s="1"/>
  <c r="AP766" s="1"/>
  <c r="AQ766" s="1"/>
  <c r="AR766" s="1"/>
  <c r="AS766" s="1"/>
  <c r="AT766" s="1"/>
  <c r="AU766" s="1"/>
  <c r="AV766" s="1"/>
  <c r="AW766" s="1"/>
  <c r="AX766" s="1"/>
  <c r="AY766" s="1"/>
  <c r="AZ766" s="1"/>
  <c r="BA766" s="1"/>
  <c r="BB766" s="1"/>
  <c r="BC766" s="1"/>
  <c r="BD766" s="1"/>
  <c r="BE766" s="1"/>
  <c r="BF766" s="1"/>
  <c r="BG766" s="1"/>
  <c r="BH766" s="1"/>
  <c r="BI766" s="1"/>
  <c r="C770"/>
  <c r="D770" s="1"/>
  <c r="E770" s="1"/>
  <c r="F770" s="1"/>
  <c r="G770" s="1"/>
  <c r="H770" s="1"/>
  <c r="I770" s="1"/>
  <c r="J770" s="1"/>
  <c r="K770" s="1"/>
  <c r="L770" s="1"/>
  <c r="M770" s="1"/>
  <c r="N770" s="1"/>
  <c r="O770" s="1"/>
  <c r="P770" s="1"/>
  <c r="Q770" s="1"/>
  <c r="R770" s="1"/>
  <c r="S770" s="1"/>
  <c r="T770" s="1"/>
  <c r="U770" s="1"/>
  <c r="V770" s="1"/>
  <c r="W770" s="1"/>
  <c r="X770" s="1"/>
  <c r="Y770" s="1"/>
  <c r="Z770" s="1"/>
  <c r="AA770" s="1"/>
  <c r="AB770" s="1"/>
  <c r="AC770" s="1"/>
  <c r="AD770" s="1"/>
  <c r="AE770" s="1"/>
  <c r="AF770" s="1"/>
  <c r="AG770" s="1"/>
  <c r="AH770" s="1"/>
  <c r="AI770" s="1"/>
  <c r="AJ770" s="1"/>
  <c r="AK770" s="1"/>
  <c r="AL770" s="1"/>
  <c r="AM770" s="1"/>
  <c r="AN770" s="1"/>
  <c r="AO770" s="1"/>
  <c r="AP770" s="1"/>
  <c r="AQ770" s="1"/>
  <c r="AR770" s="1"/>
  <c r="AS770" s="1"/>
  <c r="AT770" s="1"/>
  <c r="AU770" s="1"/>
  <c r="AV770" s="1"/>
  <c r="AW770" s="1"/>
  <c r="AX770" s="1"/>
  <c r="AY770" s="1"/>
  <c r="AZ770" s="1"/>
  <c r="BA770" s="1"/>
  <c r="BB770" s="1"/>
  <c r="BC770" s="1"/>
  <c r="BD770" s="1"/>
  <c r="BE770" s="1"/>
  <c r="BF770" s="1"/>
  <c r="BG770" s="1"/>
  <c r="BH770" s="1"/>
  <c r="BI770" s="1"/>
  <c r="C771"/>
  <c r="D771" s="1"/>
  <c r="E771" s="1"/>
  <c r="F771" s="1"/>
  <c r="G771" s="1"/>
  <c r="H771" s="1"/>
  <c r="I771" s="1"/>
  <c r="J771" s="1"/>
  <c r="K771" s="1"/>
  <c r="L771" s="1"/>
  <c r="M771" s="1"/>
  <c r="N771" s="1"/>
  <c r="O771" s="1"/>
  <c r="P771" s="1"/>
  <c r="Q771" s="1"/>
  <c r="R771" s="1"/>
  <c r="S771" s="1"/>
  <c r="T771" s="1"/>
  <c r="U771" s="1"/>
  <c r="V771" s="1"/>
  <c r="W771" s="1"/>
  <c r="X771" s="1"/>
  <c r="Y771" s="1"/>
  <c r="Z771" s="1"/>
  <c r="AA771" s="1"/>
  <c r="AB771" s="1"/>
  <c r="AC771" s="1"/>
  <c r="AD771" s="1"/>
  <c r="AE771" s="1"/>
  <c r="AF771" s="1"/>
  <c r="AG771" s="1"/>
  <c r="AH771" s="1"/>
  <c r="AI771" s="1"/>
  <c r="AJ771" s="1"/>
  <c r="AK771" s="1"/>
  <c r="AL771" s="1"/>
  <c r="AM771" s="1"/>
  <c r="AN771" s="1"/>
  <c r="AO771" s="1"/>
  <c r="AP771" s="1"/>
  <c r="AQ771" s="1"/>
  <c r="AR771" s="1"/>
  <c r="AS771" s="1"/>
  <c r="AT771" s="1"/>
  <c r="AU771" s="1"/>
  <c r="AV771" s="1"/>
  <c r="AW771" s="1"/>
  <c r="AX771" s="1"/>
  <c r="AY771" s="1"/>
  <c r="AZ771" s="1"/>
  <c r="BA771" s="1"/>
  <c r="BB771" s="1"/>
  <c r="BC771" s="1"/>
  <c r="BD771" s="1"/>
  <c r="BE771" s="1"/>
  <c r="BF771" s="1"/>
  <c r="BG771" s="1"/>
  <c r="BH771" s="1"/>
  <c r="BI771" s="1"/>
  <c r="C774"/>
  <c r="D774" s="1"/>
  <c r="E774" s="1"/>
  <c r="F774" s="1"/>
  <c r="G774" s="1"/>
  <c r="H774" s="1"/>
  <c r="I774" s="1"/>
  <c r="J774" s="1"/>
  <c r="K774" s="1"/>
  <c r="L774" s="1"/>
  <c r="M774" s="1"/>
  <c r="N774" s="1"/>
  <c r="O774" s="1"/>
  <c r="P774" s="1"/>
  <c r="Q774" s="1"/>
  <c r="R774" s="1"/>
  <c r="S774" s="1"/>
  <c r="T774" s="1"/>
  <c r="U774" s="1"/>
  <c r="V774" s="1"/>
  <c r="W774" s="1"/>
  <c r="X774" s="1"/>
  <c r="Y774" s="1"/>
  <c r="Z774" s="1"/>
  <c r="AA774" s="1"/>
  <c r="AB774" s="1"/>
  <c r="AC774" s="1"/>
  <c r="AD774" s="1"/>
  <c r="AE774" s="1"/>
  <c r="AF774" s="1"/>
  <c r="AG774" s="1"/>
  <c r="AH774" s="1"/>
  <c r="AI774" s="1"/>
  <c r="AJ774" s="1"/>
  <c r="AK774" s="1"/>
  <c r="AL774" s="1"/>
  <c r="AM774" s="1"/>
  <c r="AN774" s="1"/>
  <c r="AO774" s="1"/>
  <c r="AP774" s="1"/>
  <c r="AQ774" s="1"/>
  <c r="AR774" s="1"/>
  <c r="AS774" s="1"/>
  <c r="AT774" s="1"/>
  <c r="AU774" s="1"/>
  <c r="AV774" s="1"/>
  <c r="AW774" s="1"/>
  <c r="AX774" s="1"/>
  <c r="AY774" s="1"/>
  <c r="AZ774" s="1"/>
  <c r="BA774" s="1"/>
  <c r="BB774" s="1"/>
  <c r="BC774" s="1"/>
  <c r="BD774" s="1"/>
  <c r="BE774" s="1"/>
  <c r="BF774" s="1"/>
  <c r="BG774" s="1"/>
  <c r="BH774" s="1"/>
  <c r="BI774" s="1"/>
  <c r="C775"/>
  <c r="D775" s="1"/>
  <c r="E775" s="1"/>
  <c r="F775" s="1"/>
  <c r="G775" s="1"/>
  <c r="H775" s="1"/>
  <c r="I775" s="1"/>
  <c r="J775" s="1"/>
  <c r="K775" s="1"/>
  <c r="L775" s="1"/>
  <c r="M775" s="1"/>
  <c r="N775" s="1"/>
  <c r="O775" s="1"/>
  <c r="P775" s="1"/>
  <c r="Q775" s="1"/>
  <c r="R775" s="1"/>
  <c r="S775" s="1"/>
  <c r="T775" s="1"/>
  <c r="U775" s="1"/>
  <c r="V775" s="1"/>
  <c r="W775" s="1"/>
  <c r="X775" s="1"/>
  <c r="Y775" s="1"/>
  <c r="Z775" s="1"/>
  <c r="AA775" s="1"/>
  <c r="AB775" s="1"/>
  <c r="AC775" s="1"/>
  <c r="AD775" s="1"/>
  <c r="AE775" s="1"/>
  <c r="AF775" s="1"/>
  <c r="AG775" s="1"/>
  <c r="AH775" s="1"/>
  <c r="AI775" s="1"/>
  <c r="AJ775" s="1"/>
  <c r="AK775" s="1"/>
  <c r="AL775" s="1"/>
  <c r="AM775" s="1"/>
  <c r="AN775" s="1"/>
  <c r="AO775" s="1"/>
  <c r="AP775" s="1"/>
  <c r="AQ775" s="1"/>
  <c r="AR775" s="1"/>
  <c r="AS775" s="1"/>
  <c r="AT775" s="1"/>
  <c r="AU775" s="1"/>
  <c r="AV775" s="1"/>
  <c r="AW775" s="1"/>
  <c r="AX775" s="1"/>
  <c r="AY775" s="1"/>
  <c r="AZ775" s="1"/>
  <c r="BA775" s="1"/>
  <c r="BB775" s="1"/>
  <c r="BC775" s="1"/>
  <c r="BD775" s="1"/>
  <c r="BE775" s="1"/>
  <c r="BF775" s="1"/>
  <c r="BG775" s="1"/>
  <c r="BH775" s="1"/>
  <c r="BI775" s="1"/>
  <c r="C776"/>
  <c r="D776" s="1"/>
  <c r="E776" s="1"/>
  <c r="F776" s="1"/>
  <c r="G776" s="1"/>
  <c r="H776" s="1"/>
  <c r="I776" s="1"/>
  <c r="J776" s="1"/>
  <c r="K776" s="1"/>
  <c r="L776" s="1"/>
  <c r="M776" s="1"/>
  <c r="N776" s="1"/>
  <c r="O776" s="1"/>
  <c r="P776" s="1"/>
  <c r="Q776" s="1"/>
  <c r="R776" s="1"/>
  <c r="S776" s="1"/>
  <c r="T776" s="1"/>
  <c r="U776" s="1"/>
  <c r="V776" s="1"/>
  <c r="W776" s="1"/>
  <c r="X776" s="1"/>
  <c r="Y776" s="1"/>
  <c r="Z776" s="1"/>
  <c r="AA776" s="1"/>
  <c r="AB776" s="1"/>
  <c r="AC776" s="1"/>
  <c r="AD776" s="1"/>
  <c r="AE776" s="1"/>
  <c r="AF776" s="1"/>
  <c r="AG776" s="1"/>
  <c r="AH776" s="1"/>
  <c r="AI776" s="1"/>
  <c r="AJ776" s="1"/>
  <c r="AK776" s="1"/>
  <c r="AL776" s="1"/>
  <c r="AM776" s="1"/>
  <c r="AN776" s="1"/>
  <c r="AO776" s="1"/>
  <c r="AP776" s="1"/>
  <c r="AQ776" s="1"/>
  <c r="AR776" s="1"/>
  <c r="AS776" s="1"/>
  <c r="AT776" s="1"/>
  <c r="AU776" s="1"/>
  <c r="AV776" s="1"/>
  <c r="AW776" s="1"/>
  <c r="AX776" s="1"/>
  <c r="AY776" s="1"/>
  <c r="AZ776" s="1"/>
  <c r="BA776" s="1"/>
  <c r="BB776" s="1"/>
  <c r="BC776" s="1"/>
  <c r="BD776" s="1"/>
  <c r="BE776" s="1"/>
  <c r="BF776" s="1"/>
  <c r="BG776" s="1"/>
  <c r="BH776" s="1"/>
  <c r="BI776" s="1"/>
  <c r="C777"/>
  <c r="D777" s="1"/>
  <c r="E777" s="1"/>
  <c r="F777" s="1"/>
  <c r="G777" s="1"/>
  <c r="H777" s="1"/>
  <c r="I777" s="1"/>
  <c r="J777" s="1"/>
  <c r="K777" s="1"/>
  <c r="L777" s="1"/>
  <c r="M777" s="1"/>
  <c r="N777" s="1"/>
  <c r="O777" s="1"/>
  <c r="P777" s="1"/>
  <c r="Q777" s="1"/>
  <c r="R777" s="1"/>
  <c r="S777" s="1"/>
  <c r="T777" s="1"/>
  <c r="U777" s="1"/>
  <c r="V777" s="1"/>
  <c r="W777" s="1"/>
  <c r="X777" s="1"/>
  <c r="Y777" s="1"/>
  <c r="Z777" s="1"/>
  <c r="AA777" s="1"/>
  <c r="AB777" s="1"/>
  <c r="AC777" s="1"/>
  <c r="AD777" s="1"/>
  <c r="AE777" s="1"/>
  <c r="AF777" s="1"/>
  <c r="AG777" s="1"/>
  <c r="AH777" s="1"/>
  <c r="AI777" s="1"/>
  <c r="AJ777" s="1"/>
  <c r="AK777" s="1"/>
  <c r="AL777" s="1"/>
  <c r="AM777" s="1"/>
  <c r="AN777" s="1"/>
  <c r="AO777" s="1"/>
  <c r="AP777" s="1"/>
  <c r="AQ777" s="1"/>
  <c r="AR777" s="1"/>
  <c r="AS777" s="1"/>
  <c r="AT777" s="1"/>
  <c r="AU777" s="1"/>
  <c r="AV777" s="1"/>
  <c r="AW777" s="1"/>
  <c r="AX777" s="1"/>
  <c r="AY777" s="1"/>
  <c r="AZ777" s="1"/>
  <c r="BA777" s="1"/>
  <c r="BB777" s="1"/>
  <c r="BC777" s="1"/>
  <c r="BD777" s="1"/>
  <c r="BE777" s="1"/>
  <c r="BF777" s="1"/>
  <c r="BG777" s="1"/>
  <c r="BH777" s="1"/>
  <c r="BI777" s="1"/>
  <c r="C781"/>
  <c r="D781" s="1"/>
  <c r="E781" s="1"/>
  <c r="F781" s="1"/>
  <c r="G781" s="1"/>
  <c r="H781" s="1"/>
  <c r="I781" s="1"/>
  <c r="J781" s="1"/>
  <c r="K781" s="1"/>
  <c r="L781" s="1"/>
  <c r="M781" s="1"/>
  <c r="N781" s="1"/>
  <c r="O781" s="1"/>
  <c r="P781" s="1"/>
  <c r="Q781" s="1"/>
  <c r="R781" s="1"/>
  <c r="S781" s="1"/>
  <c r="T781" s="1"/>
  <c r="U781" s="1"/>
  <c r="V781" s="1"/>
  <c r="W781" s="1"/>
  <c r="X781" s="1"/>
  <c r="Y781" s="1"/>
  <c r="Z781" s="1"/>
  <c r="AA781" s="1"/>
  <c r="AB781" s="1"/>
  <c r="AC781" s="1"/>
  <c r="AD781" s="1"/>
  <c r="AE781" s="1"/>
  <c r="AF781" s="1"/>
  <c r="AG781" s="1"/>
  <c r="AH781" s="1"/>
  <c r="AI781" s="1"/>
  <c r="AJ781" s="1"/>
  <c r="AK781" s="1"/>
  <c r="AL781" s="1"/>
  <c r="AM781" s="1"/>
  <c r="AN781" s="1"/>
  <c r="AO781" s="1"/>
  <c r="AP781" s="1"/>
  <c r="AQ781" s="1"/>
  <c r="AR781" s="1"/>
  <c r="AS781" s="1"/>
  <c r="AT781" s="1"/>
  <c r="AU781" s="1"/>
  <c r="AV781" s="1"/>
  <c r="AW781" s="1"/>
  <c r="AX781" s="1"/>
  <c r="AY781" s="1"/>
  <c r="AZ781" s="1"/>
  <c r="BA781" s="1"/>
  <c r="BB781" s="1"/>
  <c r="BC781" s="1"/>
  <c r="BD781" s="1"/>
  <c r="BE781" s="1"/>
  <c r="BF781" s="1"/>
  <c r="BG781" s="1"/>
  <c r="BH781" s="1"/>
  <c r="BI781" s="1"/>
  <c r="C782"/>
  <c r="D782" s="1"/>
  <c r="E782" s="1"/>
  <c r="F782" s="1"/>
  <c r="G782" s="1"/>
  <c r="H782" s="1"/>
  <c r="I782" s="1"/>
  <c r="J782" s="1"/>
  <c r="K782" s="1"/>
  <c r="L782" s="1"/>
  <c r="M782" s="1"/>
  <c r="N782" s="1"/>
  <c r="O782" s="1"/>
  <c r="P782" s="1"/>
  <c r="Q782" s="1"/>
  <c r="R782" s="1"/>
  <c r="S782" s="1"/>
  <c r="T782" s="1"/>
  <c r="U782" s="1"/>
  <c r="V782" s="1"/>
  <c r="W782" s="1"/>
  <c r="X782" s="1"/>
  <c r="Y782" s="1"/>
  <c r="Z782" s="1"/>
  <c r="AA782" s="1"/>
  <c r="AB782" s="1"/>
  <c r="AC782" s="1"/>
  <c r="AD782" s="1"/>
  <c r="AE782" s="1"/>
  <c r="AF782" s="1"/>
  <c r="AG782" s="1"/>
  <c r="AH782" s="1"/>
  <c r="AI782" s="1"/>
  <c r="AJ782" s="1"/>
  <c r="AK782" s="1"/>
  <c r="AL782" s="1"/>
  <c r="AM782" s="1"/>
  <c r="AN782" s="1"/>
  <c r="AO782" s="1"/>
  <c r="AP782" s="1"/>
  <c r="AQ782" s="1"/>
  <c r="AR782" s="1"/>
  <c r="AS782" s="1"/>
  <c r="AT782" s="1"/>
  <c r="AU782" s="1"/>
  <c r="AV782" s="1"/>
  <c r="AW782" s="1"/>
  <c r="AX782" s="1"/>
  <c r="AY782" s="1"/>
  <c r="AZ782" s="1"/>
  <c r="BA782" s="1"/>
  <c r="BB782" s="1"/>
  <c r="BC782" s="1"/>
  <c r="BD782" s="1"/>
  <c r="BE782" s="1"/>
  <c r="BF782" s="1"/>
  <c r="BG782" s="1"/>
  <c r="BH782" s="1"/>
  <c r="BI782" s="1"/>
  <c r="P783"/>
  <c r="R783"/>
  <c r="U783"/>
  <c r="X783"/>
  <c r="Z783"/>
  <c r="AA783" s="1"/>
  <c r="AC783"/>
  <c r="AE783"/>
  <c r="AF783" s="1"/>
  <c r="AG783" s="1"/>
  <c r="AI783"/>
  <c r="AJ783" s="1"/>
  <c r="AL783"/>
  <c r="AM783" s="1"/>
  <c r="AN783" s="1"/>
  <c r="AO783" s="1"/>
  <c r="AP783" s="1"/>
  <c r="AR783"/>
  <c r="AS783" s="1"/>
  <c r="AU783"/>
  <c r="AV783" s="1"/>
  <c r="AW783" s="1"/>
  <c r="AX783" s="1"/>
  <c r="AZ783"/>
  <c r="BA783" s="1"/>
  <c r="BC783"/>
  <c r="BD783" s="1"/>
  <c r="BE783" s="1"/>
  <c r="BF783" s="1"/>
  <c r="BG783" s="1"/>
  <c r="BH783" s="1"/>
  <c r="BI783" s="1"/>
  <c r="C784"/>
  <c r="D784" s="1"/>
  <c r="E784" s="1"/>
  <c r="F784" s="1"/>
  <c r="G784" s="1"/>
  <c r="H784" s="1"/>
  <c r="I784" s="1"/>
  <c r="J784" s="1"/>
  <c r="K784" s="1"/>
  <c r="L784" s="1"/>
  <c r="M784" s="1"/>
  <c r="N784" s="1"/>
  <c r="O784" s="1"/>
  <c r="P784" s="1"/>
  <c r="Q784" s="1"/>
  <c r="R784" s="1"/>
  <c r="S784" s="1"/>
  <c r="T784" s="1"/>
  <c r="U784" s="1"/>
  <c r="V784" s="1"/>
  <c r="W784" s="1"/>
  <c r="X784" s="1"/>
  <c r="Y784" s="1"/>
  <c r="Z784" s="1"/>
  <c r="AA784" s="1"/>
  <c r="AB784" s="1"/>
  <c r="AC784" s="1"/>
  <c r="AD784" s="1"/>
  <c r="AE784" s="1"/>
  <c r="AF784" s="1"/>
  <c r="AG784" s="1"/>
  <c r="AH784" s="1"/>
  <c r="AI784" s="1"/>
  <c r="AJ784" s="1"/>
  <c r="AK784" s="1"/>
  <c r="AL784" s="1"/>
  <c r="AM784" s="1"/>
  <c r="AN784" s="1"/>
  <c r="AO784" s="1"/>
  <c r="AP784" s="1"/>
  <c r="AQ784" s="1"/>
  <c r="AR784" s="1"/>
  <c r="AS784" s="1"/>
  <c r="AT784" s="1"/>
  <c r="AU784" s="1"/>
  <c r="AV784" s="1"/>
  <c r="AW784" s="1"/>
  <c r="AX784" s="1"/>
  <c r="AY784" s="1"/>
  <c r="AZ784" s="1"/>
  <c r="BA784" s="1"/>
  <c r="BB784" s="1"/>
  <c r="BC784" s="1"/>
  <c r="BD784" s="1"/>
  <c r="BE784" s="1"/>
  <c r="BF784" s="1"/>
  <c r="BG784" s="1"/>
  <c r="BH784" s="1"/>
  <c r="BI784" s="1"/>
  <c r="C788"/>
  <c r="D788" s="1"/>
  <c r="E788" s="1"/>
  <c r="F788" s="1"/>
  <c r="G788" s="1"/>
  <c r="H788" s="1"/>
  <c r="I788" s="1"/>
  <c r="J788" s="1"/>
  <c r="K788" s="1"/>
  <c r="L788" s="1"/>
  <c r="M788" s="1"/>
  <c r="N788" s="1"/>
  <c r="O788" s="1"/>
  <c r="P788" s="1"/>
  <c r="Q788" s="1"/>
  <c r="R788" s="1"/>
  <c r="S788" s="1"/>
  <c r="T788" s="1"/>
  <c r="U788" s="1"/>
  <c r="V788" s="1"/>
  <c r="W788" s="1"/>
  <c r="X788" s="1"/>
  <c r="Y788" s="1"/>
  <c r="Z788" s="1"/>
  <c r="AA788" s="1"/>
  <c r="AB788" s="1"/>
  <c r="AC788" s="1"/>
  <c r="V797"/>
  <c r="W797" s="1"/>
  <c r="X797" s="1"/>
  <c r="Y797" s="1"/>
  <c r="Z797" s="1"/>
  <c r="AA797" s="1"/>
  <c r="AB797" s="1"/>
  <c r="AC797" s="1"/>
  <c r="AD797" s="1"/>
  <c r="AE797" s="1"/>
  <c r="AF797" s="1"/>
  <c r="AG797" s="1"/>
  <c r="AH797" s="1"/>
  <c r="AI797" s="1"/>
  <c r="AJ797" s="1"/>
  <c r="AK797" s="1"/>
  <c r="AL797" s="1"/>
  <c r="AM797" s="1"/>
  <c r="AN797" s="1"/>
  <c r="AO797" s="1"/>
  <c r="AP797" s="1"/>
  <c r="AQ797" s="1"/>
  <c r="AR797" s="1"/>
  <c r="AS797" s="1"/>
  <c r="AT797" s="1"/>
  <c r="AU797" s="1"/>
  <c r="AV797" s="1"/>
  <c r="AW797" s="1"/>
  <c r="AX797" s="1"/>
  <c r="AY797" s="1"/>
  <c r="AZ797" s="1"/>
  <c r="BA797" s="1"/>
  <c r="BB797" s="1"/>
  <c r="BC797" s="1"/>
  <c r="BD797" s="1"/>
  <c r="BE797" s="1"/>
  <c r="BF797" s="1"/>
  <c r="BG797" s="1"/>
  <c r="BH797" s="1"/>
  <c r="BI797" s="1"/>
  <c r="V798"/>
  <c r="W798" s="1"/>
  <c r="X798" s="1"/>
  <c r="Y798" s="1"/>
  <c r="Z798" s="1"/>
  <c r="AA798" s="1"/>
  <c r="AB798" s="1"/>
  <c r="AC798" s="1"/>
  <c r="AD798" s="1"/>
  <c r="AE798" s="1"/>
  <c r="AF798" s="1"/>
  <c r="AG798" s="1"/>
  <c r="AH798" s="1"/>
  <c r="AI798" s="1"/>
  <c r="AJ798" s="1"/>
  <c r="AK798" s="1"/>
  <c r="AL798" s="1"/>
  <c r="AM798" s="1"/>
  <c r="AN798" s="1"/>
  <c r="AO798" s="1"/>
  <c r="AP798" s="1"/>
  <c r="AQ798" s="1"/>
  <c r="AR798" s="1"/>
  <c r="AS798" s="1"/>
  <c r="AT798" s="1"/>
  <c r="AU798" s="1"/>
  <c r="AV798" s="1"/>
  <c r="AW798" s="1"/>
  <c r="AX798" s="1"/>
  <c r="AY798" s="1"/>
  <c r="AZ798" s="1"/>
  <c r="BA798" s="1"/>
  <c r="BB798" s="1"/>
  <c r="BC798" s="1"/>
  <c r="BD798" s="1"/>
  <c r="BE798" s="1"/>
  <c r="BF798" s="1"/>
  <c r="BG798" s="1"/>
  <c r="BH798" s="1"/>
  <c r="BI798" s="1"/>
  <c r="V799"/>
  <c r="W799" s="1"/>
  <c r="X799" s="1"/>
  <c r="Y799" s="1"/>
  <c r="Z799" s="1"/>
  <c r="AA799" s="1"/>
  <c r="AB799" s="1"/>
  <c r="AC799" s="1"/>
  <c r="AD799" s="1"/>
  <c r="AE799" s="1"/>
  <c r="AF799" s="1"/>
  <c r="AG799" s="1"/>
  <c r="AH799" s="1"/>
  <c r="AI799" s="1"/>
  <c r="AJ799" s="1"/>
  <c r="AK799" s="1"/>
  <c r="AL799" s="1"/>
  <c r="AM799" s="1"/>
  <c r="AN799" s="1"/>
  <c r="AO799" s="1"/>
  <c r="AP799" s="1"/>
  <c r="AQ799" s="1"/>
  <c r="AR799" s="1"/>
  <c r="AS799" s="1"/>
  <c r="AT799" s="1"/>
  <c r="AU799" s="1"/>
  <c r="AV799" s="1"/>
  <c r="AW799" s="1"/>
  <c r="AX799" s="1"/>
  <c r="AY799" s="1"/>
  <c r="AZ799" s="1"/>
  <c r="BA799" s="1"/>
  <c r="BB799" s="1"/>
  <c r="BC799" s="1"/>
  <c r="BD799" s="1"/>
  <c r="BE799" s="1"/>
  <c r="BF799" s="1"/>
  <c r="BG799" s="1"/>
  <c r="BH799" s="1"/>
  <c r="BI799" s="1"/>
  <c r="V800"/>
  <c r="W800" s="1"/>
  <c r="X800" s="1"/>
  <c r="Y800" s="1"/>
  <c r="Z800" s="1"/>
  <c r="AA800" s="1"/>
  <c r="AB800" s="1"/>
  <c r="AC800" s="1"/>
  <c r="AD800" s="1"/>
  <c r="AE800" s="1"/>
  <c r="AF800" s="1"/>
  <c r="AG800" s="1"/>
  <c r="AH800" s="1"/>
  <c r="AI800" s="1"/>
  <c r="AJ800" s="1"/>
  <c r="AK800" s="1"/>
  <c r="AL800" s="1"/>
  <c r="AM800" s="1"/>
  <c r="AN800" s="1"/>
  <c r="AO800" s="1"/>
  <c r="AP800" s="1"/>
  <c r="AQ800" s="1"/>
  <c r="AR800" s="1"/>
  <c r="AS800" s="1"/>
  <c r="AT800" s="1"/>
  <c r="AU800" s="1"/>
  <c r="AV800" s="1"/>
  <c r="AW800" s="1"/>
  <c r="AX800" s="1"/>
  <c r="AY800" s="1"/>
  <c r="AZ800" s="1"/>
  <c r="BA800" s="1"/>
  <c r="BB800" s="1"/>
  <c r="BC800" s="1"/>
  <c r="BD800" s="1"/>
  <c r="BE800" s="1"/>
  <c r="BF800" s="1"/>
  <c r="BG800" s="1"/>
  <c r="BH800" s="1"/>
  <c r="BI800" s="1"/>
  <c r="C802"/>
  <c r="D802" s="1"/>
  <c r="E802" s="1"/>
  <c r="F802" s="1"/>
  <c r="G802" s="1"/>
  <c r="H802" s="1"/>
  <c r="I802" s="1"/>
  <c r="J802" s="1"/>
  <c r="K802" s="1"/>
  <c r="L802" s="1"/>
  <c r="M802" s="1"/>
  <c r="N802" s="1"/>
  <c r="O802" s="1"/>
  <c r="P802" s="1"/>
  <c r="Q802" s="1"/>
  <c r="R802" s="1"/>
  <c r="S802" s="1"/>
  <c r="T802" s="1"/>
  <c r="U802" s="1"/>
  <c r="V802" s="1"/>
  <c r="W802" s="1"/>
  <c r="X802" s="1"/>
  <c r="Y802" s="1"/>
  <c r="Z802" s="1"/>
  <c r="AA802" s="1"/>
  <c r="AB802" s="1"/>
  <c r="AC802" s="1"/>
  <c r="AD802" s="1"/>
  <c r="AE802" s="1"/>
  <c r="AF802" s="1"/>
  <c r="AG802" s="1"/>
  <c r="AH802" s="1"/>
  <c r="AI802" s="1"/>
  <c r="AJ802" s="1"/>
  <c r="AK802" s="1"/>
  <c r="AL802" s="1"/>
  <c r="AM802" s="1"/>
  <c r="AN802" s="1"/>
  <c r="AO802" s="1"/>
  <c r="AP802" s="1"/>
  <c r="AQ802" s="1"/>
  <c r="AR802" s="1"/>
  <c r="AS802" s="1"/>
  <c r="AT802" s="1"/>
  <c r="AU802" s="1"/>
  <c r="AV802" s="1"/>
  <c r="AW802" s="1"/>
  <c r="AX802" s="1"/>
  <c r="AY802" s="1"/>
  <c r="AZ802" s="1"/>
  <c r="BA802" s="1"/>
  <c r="BB802" s="1"/>
  <c r="BC802" s="1"/>
  <c r="BD802" s="1"/>
  <c r="BE802" s="1"/>
  <c r="BF802" s="1"/>
  <c r="BG802" s="1"/>
  <c r="BH802" s="1"/>
  <c r="BI802" s="1"/>
  <c r="C806"/>
  <c r="C807" s="1"/>
  <c r="B807"/>
  <c r="B808"/>
  <c r="C810"/>
  <c r="D810" s="1"/>
  <c r="E810" s="1"/>
  <c r="F810" s="1"/>
  <c r="G810" s="1"/>
  <c r="H810" s="1"/>
  <c r="I810" s="1"/>
  <c r="J810" s="1"/>
  <c r="K810" s="1"/>
  <c r="L810" s="1"/>
  <c r="M810" s="1"/>
  <c r="N810" s="1"/>
  <c r="O810" s="1"/>
  <c r="P810" s="1"/>
  <c r="Q810" s="1"/>
  <c r="R810" s="1"/>
  <c r="S810" s="1"/>
  <c r="T810" s="1"/>
  <c r="U810" s="1"/>
  <c r="V810" s="1"/>
  <c r="W810" s="1"/>
  <c r="X810" s="1"/>
  <c r="Y810" s="1"/>
  <c r="Z810" s="1"/>
  <c r="AA810" s="1"/>
  <c r="AB810" s="1"/>
  <c r="AC810" s="1"/>
  <c r="AD810" s="1"/>
  <c r="AE810" s="1"/>
  <c r="AF810" s="1"/>
  <c r="AG810" s="1"/>
  <c r="AH810" s="1"/>
  <c r="AI810" s="1"/>
  <c r="AJ810" s="1"/>
  <c r="AK810" s="1"/>
  <c r="AL810" s="1"/>
  <c r="AM810" s="1"/>
  <c r="AN810" s="1"/>
  <c r="AO810" s="1"/>
  <c r="AP810" s="1"/>
  <c r="AQ810" s="1"/>
  <c r="AR810" s="1"/>
  <c r="AS810" s="1"/>
  <c r="AT810" s="1"/>
  <c r="AU810" s="1"/>
  <c r="AV810" s="1"/>
  <c r="AW810" s="1"/>
  <c r="AX810" s="1"/>
  <c r="AY810" s="1"/>
  <c r="AZ810" s="1"/>
  <c r="BA810" s="1"/>
  <c r="BB810" s="1"/>
  <c r="BC810" s="1"/>
  <c r="BD810" s="1"/>
  <c r="BE810" s="1"/>
  <c r="BF810" s="1"/>
  <c r="BG810" s="1"/>
  <c r="BH810" s="1"/>
  <c r="BI810" s="1"/>
  <c r="C811"/>
  <c r="D811" s="1"/>
  <c r="E811" s="1"/>
  <c r="F811" s="1"/>
  <c r="G811" s="1"/>
  <c r="H811" s="1"/>
  <c r="I811" s="1"/>
  <c r="J811" s="1"/>
  <c r="K811" s="1"/>
  <c r="L811" s="1"/>
  <c r="M811" s="1"/>
  <c r="N811" s="1"/>
  <c r="O811" s="1"/>
  <c r="P811" s="1"/>
  <c r="Q811" s="1"/>
  <c r="R811" s="1"/>
  <c r="S811" s="1"/>
  <c r="T811" s="1"/>
  <c r="U811" s="1"/>
  <c r="V811" s="1"/>
  <c r="W811" s="1"/>
  <c r="X811" s="1"/>
  <c r="Y811" s="1"/>
  <c r="Z811" s="1"/>
  <c r="AA811" s="1"/>
  <c r="AB811" s="1"/>
  <c r="AC811" s="1"/>
  <c r="AD811" s="1"/>
  <c r="AE811" s="1"/>
  <c r="AF811" s="1"/>
  <c r="AG811" s="1"/>
  <c r="AH811" s="1"/>
  <c r="AI811" s="1"/>
  <c r="AJ811" s="1"/>
  <c r="AK811" s="1"/>
  <c r="AL811" s="1"/>
  <c r="AM811" s="1"/>
  <c r="AN811" s="1"/>
  <c r="AO811" s="1"/>
  <c r="AP811" s="1"/>
  <c r="AQ811" s="1"/>
  <c r="AR811" s="1"/>
  <c r="AS811" s="1"/>
  <c r="AT811" s="1"/>
  <c r="AU811" s="1"/>
  <c r="AV811" s="1"/>
  <c r="AW811" s="1"/>
  <c r="AX811" s="1"/>
  <c r="AY811" s="1"/>
  <c r="AZ811" s="1"/>
  <c r="BA811" s="1"/>
  <c r="BB811" s="1"/>
  <c r="BC811" s="1"/>
  <c r="BD811" s="1"/>
  <c r="BE811" s="1"/>
  <c r="BF811" s="1"/>
  <c r="BG811" s="1"/>
  <c r="BH811" s="1"/>
  <c r="BI811" s="1"/>
  <c r="C812"/>
  <c r="D812" s="1"/>
  <c r="E812" s="1"/>
  <c r="F812" s="1"/>
  <c r="G812" s="1"/>
  <c r="H812" s="1"/>
  <c r="I812" s="1"/>
  <c r="J812" s="1"/>
  <c r="K812" s="1"/>
  <c r="L812" s="1"/>
  <c r="M812" s="1"/>
  <c r="N812" s="1"/>
  <c r="O812" s="1"/>
  <c r="P812" s="1"/>
  <c r="Q812" s="1"/>
  <c r="R812" s="1"/>
  <c r="S812" s="1"/>
  <c r="T812" s="1"/>
  <c r="U812" s="1"/>
  <c r="V812" s="1"/>
  <c r="W812" s="1"/>
  <c r="X812" s="1"/>
  <c r="Y812" s="1"/>
  <c r="Z812" s="1"/>
  <c r="AA812" s="1"/>
  <c r="AB812" s="1"/>
  <c r="AC812" s="1"/>
  <c r="AD812" s="1"/>
  <c r="AE812" s="1"/>
  <c r="AF812" s="1"/>
  <c r="AG812" s="1"/>
  <c r="AH812" s="1"/>
  <c r="AI812" s="1"/>
  <c r="AJ812" s="1"/>
  <c r="AK812" s="1"/>
  <c r="AL812" s="1"/>
  <c r="AM812" s="1"/>
  <c r="AN812" s="1"/>
  <c r="AO812" s="1"/>
  <c r="AP812" s="1"/>
  <c r="AQ812" s="1"/>
  <c r="AR812" s="1"/>
  <c r="AS812" s="1"/>
  <c r="AT812" s="1"/>
  <c r="AU812" s="1"/>
  <c r="AV812" s="1"/>
  <c r="AW812" s="1"/>
  <c r="AX812" s="1"/>
  <c r="AY812" s="1"/>
  <c r="AZ812" s="1"/>
  <c r="BA812" s="1"/>
  <c r="BB812" s="1"/>
  <c r="BC812" s="1"/>
  <c r="BD812" s="1"/>
  <c r="BE812" s="1"/>
  <c r="BF812" s="1"/>
  <c r="BG812" s="1"/>
  <c r="BH812" s="1"/>
  <c r="BI812" s="1"/>
  <c r="C816"/>
  <c r="D816" s="1"/>
  <c r="E816" s="1"/>
  <c r="F816" s="1"/>
  <c r="G816" s="1"/>
  <c r="H816" s="1"/>
  <c r="I816" s="1"/>
  <c r="J816" s="1"/>
  <c r="K816" s="1"/>
  <c r="L816" s="1"/>
  <c r="M816" s="1"/>
  <c r="N816" s="1"/>
  <c r="O816" s="1"/>
  <c r="P816" s="1"/>
  <c r="Q816" s="1"/>
  <c r="R816" s="1"/>
  <c r="S816" s="1"/>
  <c r="T816" s="1"/>
  <c r="U816" s="1"/>
  <c r="V816" s="1"/>
  <c r="W816" s="1"/>
  <c r="X816" s="1"/>
  <c r="Y816" s="1"/>
  <c r="Z816" s="1"/>
  <c r="AA816" s="1"/>
  <c r="AB816" s="1"/>
  <c r="AC816" s="1"/>
  <c r="AD816" s="1"/>
  <c r="AE816" s="1"/>
  <c r="AF816" s="1"/>
  <c r="AG816" s="1"/>
  <c r="AH816" s="1"/>
  <c r="AI816" s="1"/>
  <c r="AJ816" s="1"/>
  <c r="AK816" s="1"/>
  <c r="AL816" s="1"/>
  <c r="AM816" s="1"/>
  <c r="AN816" s="1"/>
  <c r="AO816" s="1"/>
  <c r="AP816" s="1"/>
  <c r="AQ816" s="1"/>
  <c r="AR816" s="1"/>
  <c r="AS816" s="1"/>
  <c r="AT816" s="1"/>
  <c r="AU816" s="1"/>
  <c r="AV816" s="1"/>
  <c r="AW816" s="1"/>
  <c r="AX816" s="1"/>
  <c r="AY816" s="1"/>
  <c r="AZ816" s="1"/>
  <c r="BA816" s="1"/>
  <c r="BB816" s="1"/>
  <c r="BC816" s="1"/>
  <c r="BD816" s="1"/>
  <c r="BE816" s="1"/>
  <c r="BF816" s="1"/>
  <c r="BG816" s="1"/>
  <c r="BH816" s="1"/>
  <c r="BI816" s="1"/>
  <c r="C817"/>
  <c r="D817" s="1"/>
  <c r="E817" s="1"/>
  <c r="F817" s="1"/>
  <c r="G817" s="1"/>
  <c r="H817" s="1"/>
  <c r="I817" s="1"/>
  <c r="J817" s="1"/>
  <c r="K817" s="1"/>
  <c r="L817" s="1"/>
  <c r="M817" s="1"/>
  <c r="N817" s="1"/>
  <c r="O817" s="1"/>
  <c r="P817" s="1"/>
  <c r="Q817" s="1"/>
  <c r="R817" s="1"/>
  <c r="S817" s="1"/>
  <c r="T817" s="1"/>
  <c r="U817" s="1"/>
  <c r="V817" s="1"/>
  <c r="W817" s="1"/>
  <c r="X817" s="1"/>
  <c r="Y817" s="1"/>
  <c r="Z817" s="1"/>
  <c r="AA817" s="1"/>
  <c r="AB817" s="1"/>
  <c r="AC817" s="1"/>
  <c r="AD817" s="1"/>
  <c r="AE817" s="1"/>
  <c r="AF817" s="1"/>
  <c r="AG817" s="1"/>
  <c r="AH817" s="1"/>
  <c r="AI817" s="1"/>
  <c r="AJ817" s="1"/>
  <c r="AK817" s="1"/>
  <c r="AL817" s="1"/>
  <c r="AM817" s="1"/>
  <c r="AN817" s="1"/>
  <c r="AO817" s="1"/>
  <c r="AP817" s="1"/>
  <c r="AQ817" s="1"/>
  <c r="AR817" s="1"/>
  <c r="AS817" s="1"/>
  <c r="AT817" s="1"/>
  <c r="AU817" s="1"/>
  <c r="AV817" s="1"/>
  <c r="AW817" s="1"/>
  <c r="AX817" s="1"/>
  <c r="AY817" s="1"/>
  <c r="AZ817" s="1"/>
  <c r="BA817" s="1"/>
  <c r="BB817" s="1"/>
  <c r="BC817" s="1"/>
  <c r="BD817" s="1"/>
  <c r="BE817" s="1"/>
  <c r="BF817" s="1"/>
  <c r="BG817" s="1"/>
  <c r="BH817" s="1"/>
  <c r="BI817" s="1"/>
  <c r="C818"/>
  <c r="D818" s="1"/>
  <c r="E818" s="1"/>
  <c r="F818" s="1"/>
  <c r="G818" s="1"/>
  <c r="H818" s="1"/>
  <c r="I818" s="1"/>
  <c r="J818" s="1"/>
  <c r="K818" s="1"/>
  <c r="L818" s="1"/>
  <c r="M818" s="1"/>
  <c r="N818" s="1"/>
  <c r="O818" s="1"/>
  <c r="P818" s="1"/>
  <c r="Q818" s="1"/>
  <c r="R818" s="1"/>
  <c r="S818" s="1"/>
  <c r="T818" s="1"/>
  <c r="U818" s="1"/>
  <c r="V818" s="1"/>
  <c r="W818" s="1"/>
  <c r="X818" s="1"/>
  <c r="Y818" s="1"/>
  <c r="Z818" s="1"/>
  <c r="AA818" s="1"/>
  <c r="AB818" s="1"/>
  <c r="AC818" s="1"/>
  <c r="AD818" s="1"/>
  <c r="AE818" s="1"/>
  <c r="AF818" s="1"/>
  <c r="AG818" s="1"/>
  <c r="AH818" s="1"/>
  <c r="AI818" s="1"/>
  <c r="AJ818" s="1"/>
  <c r="AK818" s="1"/>
  <c r="AL818" s="1"/>
  <c r="AM818" s="1"/>
  <c r="AN818" s="1"/>
  <c r="AO818" s="1"/>
  <c r="AP818" s="1"/>
  <c r="AQ818" s="1"/>
  <c r="AR818" s="1"/>
  <c r="AS818" s="1"/>
  <c r="AT818" s="1"/>
  <c r="AU818" s="1"/>
  <c r="AV818" s="1"/>
  <c r="AW818" s="1"/>
  <c r="AX818" s="1"/>
  <c r="AY818" s="1"/>
  <c r="AZ818" s="1"/>
  <c r="BA818" s="1"/>
  <c r="BB818" s="1"/>
  <c r="BC818" s="1"/>
  <c r="BD818" s="1"/>
  <c r="BE818" s="1"/>
  <c r="BF818" s="1"/>
  <c r="BG818" s="1"/>
  <c r="BH818" s="1"/>
  <c r="BI818" s="1"/>
  <c r="C821"/>
  <c r="D821" s="1"/>
  <c r="E821" s="1"/>
  <c r="F821" s="1"/>
  <c r="G821" s="1"/>
  <c r="H821" s="1"/>
  <c r="I821" s="1"/>
  <c r="J821" s="1"/>
  <c r="K821" s="1"/>
  <c r="L821" s="1"/>
  <c r="M821" s="1"/>
  <c r="N821" s="1"/>
  <c r="O821" s="1"/>
  <c r="P821" s="1"/>
  <c r="Q821" s="1"/>
  <c r="R821" s="1"/>
  <c r="S821" s="1"/>
  <c r="T821" s="1"/>
  <c r="U821" s="1"/>
  <c r="V821" s="1"/>
  <c r="W821" s="1"/>
  <c r="X821" s="1"/>
  <c r="Y821" s="1"/>
  <c r="Z821" s="1"/>
  <c r="AA821" s="1"/>
  <c r="AB821" s="1"/>
  <c r="AC821" s="1"/>
  <c r="AD821" s="1"/>
  <c r="AE821" s="1"/>
  <c r="AF821" s="1"/>
  <c r="AG821" s="1"/>
  <c r="AH821" s="1"/>
  <c r="AI821" s="1"/>
  <c r="AJ821" s="1"/>
  <c r="AK821" s="1"/>
  <c r="AL821" s="1"/>
  <c r="AM821" s="1"/>
  <c r="AN821" s="1"/>
  <c r="AO821" s="1"/>
  <c r="AP821" s="1"/>
  <c r="AQ821" s="1"/>
  <c r="AR821" s="1"/>
  <c r="AS821" s="1"/>
  <c r="AT821" s="1"/>
  <c r="AU821" s="1"/>
  <c r="AV821" s="1"/>
  <c r="AW821" s="1"/>
  <c r="AX821" s="1"/>
  <c r="AY821" s="1"/>
  <c r="AZ821" s="1"/>
  <c r="BA821" s="1"/>
  <c r="BB821" s="1"/>
  <c r="BC821" s="1"/>
  <c r="BD821" s="1"/>
  <c r="BE821" s="1"/>
  <c r="BF821" s="1"/>
  <c r="BG821" s="1"/>
  <c r="BH821" s="1"/>
  <c r="BI821" s="1"/>
  <c r="C822"/>
  <c r="D822" s="1"/>
  <c r="E822" s="1"/>
  <c r="F822" s="1"/>
  <c r="G822" s="1"/>
  <c r="H822" s="1"/>
  <c r="I822" s="1"/>
  <c r="J822" s="1"/>
  <c r="K822" s="1"/>
  <c r="L822" s="1"/>
  <c r="M822" s="1"/>
  <c r="N822" s="1"/>
  <c r="O822" s="1"/>
  <c r="P822" s="1"/>
  <c r="Q822" s="1"/>
  <c r="R822" s="1"/>
  <c r="S822" s="1"/>
  <c r="T822" s="1"/>
  <c r="U822" s="1"/>
  <c r="V822" s="1"/>
  <c r="W822" s="1"/>
  <c r="X822" s="1"/>
  <c r="Y822" s="1"/>
  <c r="Z822" s="1"/>
  <c r="AA822" s="1"/>
  <c r="AB822" s="1"/>
  <c r="AC822" s="1"/>
  <c r="AD822" s="1"/>
  <c r="AE822" s="1"/>
  <c r="AF822" s="1"/>
  <c r="AG822" s="1"/>
  <c r="AH822" s="1"/>
  <c r="AI822" s="1"/>
  <c r="AJ822" s="1"/>
  <c r="AK822" s="1"/>
  <c r="AL822" s="1"/>
  <c r="AM822" s="1"/>
  <c r="AN822" s="1"/>
  <c r="AO822" s="1"/>
  <c r="AP822" s="1"/>
  <c r="AQ822" s="1"/>
  <c r="AR822" s="1"/>
  <c r="AS822" s="1"/>
  <c r="AT822" s="1"/>
  <c r="AU822" s="1"/>
  <c r="AV822" s="1"/>
  <c r="AW822" s="1"/>
  <c r="AX822" s="1"/>
  <c r="AY822" s="1"/>
  <c r="AZ822" s="1"/>
  <c r="BA822" s="1"/>
  <c r="BB822" s="1"/>
  <c r="BC822" s="1"/>
  <c r="BD822" s="1"/>
  <c r="BE822" s="1"/>
  <c r="BF822" s="1"/>
  <c r="BG822" s="1"/>
  <c r="BH822" s="1"/>
  <c r="BI822" s="1"/>
  <c r="C823"/>
  <c r="D823" s="1"/>
  <c r="E823" s="1"/>
  <c r="F823" s="1"/>
  <c r="G823" s="1"/>
  <c r="H823" s="1"/>
  <c r="I823" s="1"/>
  <c r="J823" s="1"/>
  <c r="K823" s="1"/>
  <c r="L823" s="1"/>
  <c r="M823" s="1"/>
  <c r="N823" s="1"/>
  <c r="O823" s="1"/>
  <c r="P823" s="1"/>
  <c r="Q823" s="1"/>
  <c r="R823" s="1"/>
  <c r="S823" s="1"/>
  <c r="T823" s="1"/>
  <c r="U823" s="1"/>
  <c r="V823" s="1"/>
  <c r="W823" s="1"/>
  <c r="X823" s="1"/>
  <c r="Y823" s="1"/>
  <c r="Z823" s="1"/>
  <c r="AA823" s="1"/>
  <c r="AB823" s="1"/>
  <c r="AC823" s="1"/>
  <c r="AD823" s="1"/>
  <c r="AE823" s="1"/>
  <c r="AF823" s="1"/>
  <c r="AG823" s="1"/>
  <c r="AH823" s="1"/>
  <c r="AI823" s="1"/>
  <c r="AJ823" s="1"/>
  <c r="AK823" s="1"/>
  <c r="AL823" s="1"/>
  <c r="AM823" s="1"/>
  <c r="AN823" s="1"/>
  <c r="AO823" s="1"/>
  <c r="AP823" s="1"/>
  <c r="AQ823" s="1"/>
  <c r="AR823" s="1"/>
  <c r="AS823" s="1"/>
  <c r="AT823" s="1"/>
  <c r="AU823" s="1"/>
  <c r="AV823" s="1"/>
  <c r="AW823" s="1"/>
  <c r="AX823" s="1"/>
  <c r="AY823" s="1"/>
  <c r="AZ823" s="1"/>
  <c r="BA823" s="1"/>
  <c r="BB823" s="1"/>
  <c r="BC823" s="1"/>
  <c r="BD823" s="1"/>
  <c r="BE823" s="1"/>
  <c r="BF823" s="1"/>
  <c r="BG823" s="1"/>
  <c r="BH823" s="1"/>
  <c r="BI823" s="1"/>
  <c r="C827"/>
  <c r="D827" s="1"/>
  <c r="E827" s="1"/>
  <c r="F827" s="1"/>
  <c r="G827" s="1"/>
  <c r="H827" s="1"/>
  <c r="I827" s="1"/>
  <c r="J827" s="1"/>
  <c r="K827" s="1"/>
  <c r="L827" s="1"/>
  <c r="M827" s="1"/>
  <c r="N827" s="1"/>
  <c r="O827" s="1"/>
  <c r="P827" s="1"/>
  <c r="Q827" s="1"/>
  <c r="R827" s="1"/>
  <c r="S827" s="1"/>
  <c r="T827" s="1"/>
  <c r="U827" s="1"/>
  <c r="V827" s="1"/>
  <c r="W827" s="1"/>
  <c r="X827" s="1"/>
  <c r="Y827" s="1"/>
  <c r="Z827" s="1"/>
  <c r="AA827" s="1"/>
  <c r="AB827" s="1"/>
  <c r="AC827" s="1"/>
  <c r="AD827" s="1"/>
  <c r="AE827" s="1"/>
  <c r="AF827" s="1"/>
  <c r="AG827" s="1"/>
  <c r="AH827" s="1"/>
  <c r="AI827" s="1"/>
  <c r="AJ827" s="1"/>
  <c r="AK827" s="1"/>
  <c r="AL827" s="1"/>
  <c r="AM827" s="1"/>
  <c r="AN827" s="1"/>
  <c r="AO827" s="1"/>
  <c r="AP827" s="1"/>
  <c r="AQ827" s="1"/>
  <c r="AR827" s="1"/>
  <c r="AS827" s="1"/>
  <c r="AT827" s="1"/>
  <c r="AU827" s="1"/>
  <c r="AV827" s="1"/>
  <c r="AW827" s="1"/>
  <c r="AX827" s="1"/>
  <c r="AY827" s="1"/>
  <c r="AZ827" s="1"/>
  <c r="BA827" s="1"/>
  <c r="BB827" s="1"/>
  <c r="BC827" s="1"/>
  <c r="BD827" s="1"/>
  <c r="BE827" s="1"/>
  <c r="BF827" s="1"/>
  <c r="BG827" s="1"/>
  <c r="BH827" s="1"/>
  <c r="BI827" s="1"/>
  <c r="C828"/>
  <c r="D828" s="1"/>
  <c r="E828" s="1"/>
  <c r="F828" s="1"/>
  <c r="G828" s="1"/>
  <c r="H828" s="1"/>
  <c r="I828" s="1"/>
  <c r="J828" s="1"/>
  <c r="K828" s="1"/>
  <c r="L828" s="1"/>
  <c r="M828" s="1"/>
  <c r="N828" s="1"/>
  <c r="O828" s="1"/>
  <c r="P828" s="1"/>
  <c r="Q828" s="1"/>
  <c r="R828" s="1"/>
  <c r="S828" s="1"/>
  <c r="T828" s="1"/>
  <c r="U828" s="1"/>
  <c r="V828" s="1"/>
  <c r="W828" s="1"/>
  <c r="X828" s="1"/>
  <c r="Y828" s="1"/>
  <c r="Z828" s="1"/>
  <c r="AA828" s="1"/>
  <c r="AB828" s="1"/>
  <c r="AC828" s="1"/>
  <c r="AD828" s="1"/>
  <c r="AE828" s="1"/>
  <c r="AF828" s="1"/>
  <c r="AG828" s="1"/>
  <c r="AH828" s="1"/>
  <c r="AI828" s="1"/>
  <c r="AJ828" s="1"/>
  <c r="AK828" s="1"/>
  <c r="AL828" s="1"/>
  <c r="AM828" s="1"/>
  <c r="AN828" s="1"/>
  <c r="AO828" s="1"/>
  <c r="AP828" s="1"/>
  <c r="AQ828" s="1"/>
  <c r="AR828" s="1"/>
  <c r="AS828" s="1"/>
  <c r="AT828" s="1"/>
  <c r="AU828" s="1"/>
  <c r="AV828" s="1"/>
  <c r="AW828" s="1"/>
  <c r="AX828" s="1"/>
  <c r="AY828" s="1"/>
  <c r="AZ828" s="1"/>
  <c r="BA828" s="1"/>
  <c r="BB828" s="1"/>
  <c r="BC828" s="1"/>
  <c r="BD828" s="1"/>
  <c r="BE828" s="1"/>
  <c r="BF828" s="1"/>
  <c r="BG828" s="1"/>
  <c r="BH828" s="1"/>
  <c r="BI828" s="1"/>
  <c r="C829"/>
  <c r="D829" s="1"/>
  <c r="E829" s="1"/>
  <c r="F829" s="1"/>
  <c r="G829" s="1"/>
  <c r="H829" s="1"/>
  <c r="I829" s="1"/>
  <c r="J829" s="1"/>
  <c r="K829" s="1"/>
  <c r="L829" s="1"/>
  <c r="M829" s="1"/>
  <c r="N829" s="1"/>
  <c r="O829" s="1"/>
  <c r="P829" s="1"/>
  <c r="Q829" s="1"/>
  <c r="R829" s="1"/>
  <c r="S829" s="1"/>
  <c r="T829" s="1"/>
  <c r="U829" s="1"/>
  <c r="V829" s="1"/>
  <c r="W829" s="1"/>
  <c r="X829" s="1"/>
  <c r="Y829" s="1"/>
  <c r="Z829" s="1"/>
  <c r="AA829" s="1"/>
  <c r="AB829" s="1"/>
  <c r="AC829" s="1"/>
  <c r="AD829" s="1"/>
  <c r="AE829" s="1"/>
  <c r="AF829" s="1"/>
  <c r="AG829" s="1"/>
  <c r="AH829" s="1"/>
  <c r="AI829" s="1"/>
  <c r="AJ829" s="1"/>
  <c r="AK829" s="1"/>
  <c r="AL829" s="1"/>
  <c r="AM829" s="1"/>
  <c r="AN829" s="1"/>
  <c r="AO829" s="1"/>
  <c r="AP829" s="1"/>
  <c r="AQ829" s="1"/>
  <c r="AR829" s="1"/>
  <c r="AS829" s="1"/>
  <c r="AT829" s="1"/>
  <c r="AU829" s="1"/>
  <c r="AV829" s="1"/>
  <c r="AW829" s="1"/>
  <c r="AX829" s="1"/>
  <c r="AY829" s="1"/>
  <c r="AZ829" s="1"/>
  <c r="BA829" s="1"/>
  <c r="BB829" s="1"/>
  <c r="BC829" s="1"/>
  <c r="BD829" s="1"/>
  <c r="BE829" s="1"/>
  <c r="BF829" s="1"/>
  <c r="BG829" s="1"/>
  <c r="BH829" s="1"/>
  <c r="BI829" s="1"/>
  <c r="C831"/>
  <c r="D831" s="1"/>
  <c r="E831" s="1"/>
  <c r="F831" s="1"/>
  <c r="G831" s="1"/>
  <c r="H831" s="1"/>
  <c r="I831" s="1"/>
  <c r="J831" s="1"/>
  <c r="K831" s="1"/>
  <c r="L831" s="1"/>
  <c r="M831" s="1"/>
  <c r="N831" s="1"/>
  <c r="O831" s="1"/>
  <c r="P831" s="1"/>
  <c r="Q831" s="1"/>
  <c r="R831" s="1"/>
  <c r="S831" s="1"/>
  <c r="T831" s="1"/>
  <c r="U831" s="1"/>
  <c r="V831" s="1"/>
  <c r="W831" s="1"/>
  <c r="X831" s="1"/>
  <c r="Y831" s="1"/>
  <c r="Z831" s="1"/>
  <c r="AA831" s="1"/>
  <c r="AB831" s="1"/>
  <c r="AC831" s="1"/>
  <c r="AD831" s="1"/>
  <c r="AE831" s="1"/>
  <c r="AF831" s="1"/>
  <c r="AG831" s="1"/>
  <c r="AH831" s="1"/>
  <c r="AI831" s="1"/>
  <c r="AJ831" s="1"/>
  <c r="AK831" s="1"/>
  <c r="AL831" s="1"/>
  <c r="AM831" s="1"/>
  <c r="AN831" s="1"/>
  <c r="AO831" s="1"/>
  <c r="AP831" s="1"/>
  <c r="AQ831" s="1"/>
  <c r="AR831" s="1"/>
  <c r="AS831" s="1"/>
  <c r="AT831" s="1"/>
  <c r="AU831" s="1"/>
  <c r="AV831" s="1"/>
  <c r="AW831" s="1"/>
  <c r="AX831" s="1"/>
  <c r="AY831" s="1"/>
  <c r="AZ831" s="1"/>
  <c r="BA831" s="1"/>
  <c r="BB831" s="1"/>
  <c r="BC831" s="1"/>
  <c r="BD831" s="1"/>
  <c r="BE831" s="1"/>
  <c r="BF831" s="1"/>
  <c r="BG831" s="1"/>
  <c r="BH831" s="1"/>
  <c r="BI831" s="1"/>
  <c r="C832"/>
  <c r="D832" s="1"/>
  <c r="E832" s="1"/>
  <c r="F832" s="1"/>
  <c r="G832" s="1"/>
  <c r="H832" s="1"/>
  <c r="I832" s="1"/>
  <c r="J832" s="1"/>
  <c r="K832" s="1"/>
  <c r="L832" s="1"/>
  <c r="M832" s="1"/>
  <c r="N832" s="1"/>
  <c r="O832" s="1"/>
  <c r="P832" s="1"/>
  <c r="Q832" s="1"/>
  <c r="R832" s="1"/>
  <c r="S832" s="1"/>
  <c r="T832" s="1"/>
  <c r="U832" s="1"/>
  <c r="V832" s="1"/>
  <c r="W832" s="1"/>
  <c r="X832" s="1"/>
  <c r="Y832" s="1"/>
  <c r="Z832" s="1"/>
  <c r="AA832" s="1"/>
  <c r="AB832" s="1"/>
  <c r="AC832" s="1"/>
  <c r="AD832" s="1"/>
  <c r="AE832" s="1"/>
  <c r="AF832" s="1"/>
  <c r="AG832" s="1"/>
  <c r="AH832" s="1"/>
  <c r="AI832" s="1"/>
  <c r="AJ832" s="1"/>
  <c r="AK832" s="1"/>
  <c r="AL832" s="1"/>
  <c r="AM832" s="1"/>
  <c r="AN832" s="1"/>
  <c r="AO832" s="1"/>
  <c r="AP832" s="1"/>
  <c r="AQ832" s="1"/>
  <c r="AR832" s="1"/>
  <c r="AS832" s="1"/>
  <c r="AT832" s="1"/>
  <c r="AU832" s="1"/>
  <c r="AV832" s="1"/>
  <c r="AW832" s="1"/>
  <c r="AX832" s="1"/>
  <c r="AY832" s="1"/>
  <c r="AZ832" s="1"/>
  <c r="BA832" s="1"/>
  <c r="BB832" s="1"/>
  <c r="BC832" s="1"/>
  <c r="BD832" s="1"/>
  <c r="BE832" s="1"/>
  <c r="BF832" s="1"/>
  <c r="BG832" s="1"/>
  <c r="BH832" s="1"/>
  <c r="BI832" s="1"/>
  <c r="C834"/>
  <c r="D834" s="1"/>
  <c r="E834" s="1"/>
  <c r="F834" s="1"/>
  <c r="G834" s="1"/>
  <c r="H834" s="1"/>
  <c r="I834" s="1"/>
  <c r="J834" s="1"/>
  <c r="K834" s="1"/>
  <c r="L834" s="1"/>
  <c r="M834" s="1"/>
  <c r="N834" s="1"/>
  <c r="O834" s="1"/>
  <c r="P834" s="1"/>
  <c r="Q834" s="1"/>
  <c r="R834" s="1"/>
  <c r="S834" s="1"/>
  <c r="T834" s="1"/>
  <c r="U834" s="1"/>
  <c r="V834" s="1"/>
  <c r="W834" s="1"/>
  <c r="X834" s="1"/>
  <c r="Y834" s="1"/>
  <c r="Z834" s="1"/>
  <c r="AA834" s="1"/>
  <c r="AB834" s="1"/>
  <c r="AC834" s="1"/>
  <c r="AD834" s="1"/>
  <c r="AE834" s="1"/>
  <c r="AF834" s="1"/>
  <c r="AG834" s="1"/>
  <c r="AH834" s="1"/>
  <c r="AI834" s="1"/>
  <c r="AJ834" s="1"/>
  <c r="AK834" s="1"/>
  <c r="AL834" s="1"/>
  <c r="AM834" s="1"/>
  <c r="AN834" s="1"/>
  <c r="AO834" s="1"/>
  <c r="AP834" s="1"/>
  <c r="AQ834" s="1"/>
  <c r="AR834" s="1"/>
  <c r="AS834" s="1"/>
  <c r="AT834" s="1"/>
  <c r="AU834" s="1"/>
  <c r="AV834" s="1"/>
  <c r="AW834" s="1"/>
  <c r="AX834" s="1"/>
  <c r="AY834" s="1"/>
  <c r="AZ834" s="1"/>
  <c r="BA834" s="1"/>
  <c r="BB834" s="1"/>
  <c r="BC834" s="1"/>
  <c r="BD834" s="1"/>
  <c r="BE834" s="1"/>
  <c r="BF834" s="1"/>
  <c r="BG834" s="1"/>
  <c r="BH834" s="1"/>
  <c r="BI834" s="1"/>
  <c r="C835"/>
  <c r="D835" s="1"/>
  <c r="E835" s="1"/>
  <c r="F835" s="1"/>
  <c r="G835" s="1"/>
  <c r="H835" s="1"/>
  <c r="I835" s="1"/>
  <c r="J835" s="1"/>
  <c r="K835" s="1"/>
  <c r="L835" s="1"/>
  <c r="M835" s="1"/>
  <c r="N835" s="1"/>
  <c r="O835" s="1"/>
  <c r="P835" s="1"/>
  <c r="Q835" s="1"/>
  <c r="R835" s="1"/>
  <c r="S835" s="1"/>
  <c r="T835" s="1"/>
  <c r="U835" s="1"/>
  <c r="V835" s="1"/>
  <c r="W835" s="1"/>
  <c r="X835" s="1"/>
  <c r="Y835" s="1"/>
  <c r="Z835" s="1"/>
  <c r="AA835" s="1"/>
  <c r="AB835" s="1"/>
  <c r="AC835" s="1"/>
  <c r="AD835" s="1"/>
  <c r="AE835" s="1"/>
  <c r="AF835" s="1"/>
  <c r="AG835" s="1"/>
  <c r="AH835" s="1"/>
  <c r="AI835" s="1"/>
  <c r="AJ835" s="1"/>
  <c r="AK835" s="1"/>
  <c r="AL835" s="1"/>
  <c r="AM835" s="1"/>
  <c r="AN835" s="1"/>
  <c r="AO835" s="1"/>
  <c r="AP835" s="1"/>
  <c r="AQ835" s="1"/>
  <c r="AR835" s="1"/>
  <c r="AS835" s="1"/>
  <c r="AT835" s="1"/>
  <c r="AU835" s="1"/>
  <c r="AV835" s="1"/>
  <c r="AW835" s="1"/>
  <c r="AX835" s="1"/>
  <c r="AY835" s="1"/>
  <c r="AZ835" s="1"/>
  <c r="BA835" s="1"/>
  <c r="BB835" s="1"/>
  <c r="BC835" s="1"/>
  <c r="BD835" s="1"/>
  <c r="BE835" s="1"/>
  <c r="BF835" s="1"/>
  <c r="BG835" s="1"/>
  <c r="BH835" s="1"/>
  <c r="BI835" s="1"/>
  <c r="C839"/>
  <c r="C841" s="1"/>
  <c r="B840"/>
  <c r="B841"/>
  <c r="C843"/>
  <c r="D843" s="1"/>
  <c r="E843" s="1"/>
  <c r="F843" s="1"/>
  <c r="G843" s="1"/>
  <c r="H843" s="1"/>
  <c r="I843" s="1"/>
  <c r="J843" s="1"/>
  <c r="K843" s="1"/>
  <c r="L843" s="1"/>
  <c r="M843" s="1"/>
  <c r="N843" s="1"/>
  <c r="O843" s="1"/>
  <c r="P843" s="1"/>
  <c r="Q843" s="1"/>
  <c r="R843" s="1"/>
  <c r="S843" s="1"/>
  <c r="T843" s="1"/>
  <c r="U843" s="1"/>
  <c r="V843" s="1"/>
  <c r="W843" s="1"/>
  <c r="X843" s="1"/>
  <c r="Y843" s="1"/>
  <c r="Z843" s="1"/>
  <c r="AA843" s="1"/>
  <c r="AB843" s="1"/>
  <c r="AC843" s="1"/>
  <c r="AD843" s="1"/>
  <c r="AE843" s="1"/>
  <c r="AF843" s="1"/>
  <c r="AG843" s="1"/>
  <c r="AH843" s="1"/>
  <c r="AI843" s="1"/>
  <c r="AJ843" s="1"/>
  <c r="AK843" s="1"/>
  <c r="AL843" s="1"/>
  <c r="AM843" s="1"/>
  <c r="AN843" s="1"/>
  <c r="AO843" s="1"/>
  <c r="AP843" s="1"/>
  <c r="AQ843" s="1"/>
  <c r="AR843" s="1"/>
  <c r="AS843" s="1"/>
  <c r="AT843" s="1"/>
  <c r="AU843" s="1"/>
  <c r="AV843" s="1"/>
  <c r="AW843" s="1"/>
  <c r="AX843" s="1"/>
  <c r="AY843" s="1"/>
  <c r="AZ843" s="1"/>
  <c r="BA843" s="1"/>
  <c r="BB843" s="1"/>
  <c r="BC843" s="1"/>
  <c r="BD843" s="1"/>
  <c r="BE843" s="1"/>
  <c r="BF843" s="1"/>
  <c r="BG843" s="1"/>
  <c r="BH843" s="1"/>
  <c r="BI843" s="1"/>
  <c r="C844"/>
  <c r="D844" s="1"/>
  <c r="E844" s="1"/>
  <c r="F844" s="1"/>
  <c r="G844" s="1"/>
  <c r="H844" s="1"/>
  <c r="I844" s="1"/>
  <c r="J844" s="1"/>
  <c r="K844" s="1"/>
  <c r="L844" s="1"/>
  <c r="M844" s="1"/>
  <c r="N844" s="1"/>
  <c r="O844" s="1"/>
  <c r="P844" s="1"/>
  <c r="Q844" s="1"/>
  <c r="R844" s="1"/>
  <c r="S844" s="1"/>
  <c r="T844" s="1"/>
  <c r="U844" s="1"/>
  <c r="V844" s="1"/>
  <c r="W844" s="1"/>
  <c r="X844" s="1"/>
  <c r="Y844" s="1"/>
  <c r="Z844" s="1"/>
  <c r="AA844" s="1"/>
  <c r="AB844" s="1"/>
  <c r="AC844" s="1"/>
  <c r="AD844" s="1"/>
  <c r="AE844" s="1"/>
  <c r="AF844" s="1"/>
  <c r="AG844" s="1"/>
  <c r="AH844" s="1"/>
  <c r="AI844" s="1"/>
  <c r="AJ844" s="1"/>
  <c r="AK844" s="1"/>
  <c r="AL844" s="1"/>
  <c r="AM844" s="1"/>
  <c r="AN844" s="1"/>
  <c r="AO844" s="1"/>
  <c r="AP844" s="1"/>
  <c r="AQ844" s="1"/>
  <c r="AR844" s="1"/>
  <c r="AS844" s="1"/>
  <c r="AT844" s="1"/>
  <c r="AU844" s="1"/>
  <c r="AV844" s="1"/>
  <c r="AW844" s="1"/>
  <c r="AX844" s="1"/>
  <c r="AY844" s="1"/>
  <c r="AZ844" s="1"/>
  <c r="BA844" s="1"/>
  <c r="BB844" s="1"/>
  <c r="BC844" s="1"/>
  <c r="BD844" s="1"/>
  <c r="BE844" s="1"/>
  <c r="BF844" s="1"/>
  <c r="BG844" s="1"/>
  <c r="BH844" s="1"/>
  <c r="BI844" s="1"/>
  <c r="W848"/>
  <c r="X848" s="1"/>
  <c r="Y848" s="1"/>
  <c r="Z848" s="1"/>
  <c r="AA848" s="1"/>
  <c r="AB848" s="1"/>
  <c r="AC848" s="1"/>
  <c r="AD848" s="1"/>
  <c r="AE848" s="1"/>
  <c r="AF848" s="1"/>
  <c r="AG848" s="1"/>
  <c r="AH848" s="1"/>
  <c r="AI848" s="1"/>
  <c r="AJ848" s="1"/>
  <c r="AK848" s="1"/>
  <c r="AL848" s="1"/>
  <c r="AM848" s="1"/>
  <c r="AN848" s="1"/>
  <c r="AO848" s="1"/>
  <c r="AP848" s="1"/>
  <c r="AQ848" s="1"/>
  <c r="AR848" s="1"/>
  <c r="AS848" s="1"/>
  <c r="AT848" s="1"/>
  <c r="AU848" s="1"/>
  <c r="AV848" s="1"/>
  <c r="AW848" s="1"/>
  <c r="AX848" s="1"/>
  <c r="AY848" s="1"/>
  <c r="AZ848" s="1"/>
  <c r="BA848" s="1"/>
  <c r="BB848" s="1"/>
  <c r="BC848" s="1"/>
  <c r="BD848" s="1"/>
  <c r="BE848" s="1"/>
  <c r="BF848" s="1"/>
  <c r="BG848" s="1"/>
  <c r="BH848" s="1"/>
  <c r="BI848" s="1"/>
  <c r="C849"/>
  <c r="D849" s="1"/>
  <c r="E849" s="1"/>
  <c r="F849" s="1"/>
  <c r="G849" s="1"/>
  <c r="H849" s="1"/>
  <c r="I849" s="1"/>
  <c r="J849" s="1"/>
  <c r="K849" s="1"/>
  <c r="L849" s="1"/>
  <c r="M849" s="1"/>
  <c r="N849" s="1"/>
  <c r="O849" s="1"/>
  <c r="P849" s="1"/>
  <c r="Q849" s="1"/>
  <c r="R849" s="1"/>
  <c r="S849" s="1"/>
  <c r="T849" s="1"/>
  <c r="U849" s="1"/>
  <c r="V849" s="1"/>
  <c r="W849" s="1"/>
  <c r="X849" s="1"/>
  <c r="Y849" s="1"/>
  <c r="Z849" s="1"/>
  <c r="AA849" s="1"/>
  <c r="AB849" s="1"/>
  <c r="AC849" s="1"/>
  <c r="AD849" s="1"/>
  <c r="AE849" s="1"/>
  <c r="AF849" s="1"/>
  <c r="AG849" s="1"/>
  <c r="AH849" s="1"/>
  <c r="AI849" s="1"/>
  <c r="AJ849" s="1"/>
  <c r="AK849" s="1"/>
  <c r="AL849" s="1"/>
  <c r="AM849" s="1"/>
  <c r="AN849" s="1"/>
  <c r="AO849" s="1"/>
  <c r="AP849" s="1"/>
  <c r="AQ849" s="1"/>
  <c r="AR849" s="1"/>
  <c r="AS849" s="1"/>
  <c r="AT849" s="1"/>
  <c r="AU849" s="1"/>
  <c r="AV849" s="1"/>
  <c r="AW849" s="1"/>
  <c r="AX849" s="1"/>
  <c r="AY849" s="1"/>
  <c r="AZ849" s="1"/>
  <c r="BA849" s="1"/>
  <c r="BB849" s="1"/>
  <c r="BC849" s="1"/>
  <c r="BD849" s="1"/>
  <c r="BE849" s="1"/>
  <c r="BF849" s="1"/>
  <c r="BG849" s="1"/>
  <c r="BH849" s="1"/>
  <c r="BI849" s="1"/>
  <c r="C850"/>
  <c r="D850" s="1"/>
  <c r="E850" s="1"/>
  <c r="F850" s="1"/>
  <c r="G850" s="1"/>
  <c r="H850" s="1"/>
  <c r="I850" s="1"/>
  <c r="J850" s="1"/>
  <c r="K850" s="1"/>
  <c r="L850" s="1"/>
  <c r="M850" s="1"/>
  <c r="N850" s="1"/>
  <c r="O850" s="1"/>
  <c r="P850" s="1"/>
  <c r="Q850" s="1"/>
  <c r="R850" s="1"/>
  <c r="S850" s="1"/>
  <c r="T850" s="1"/>
  <c r="U850" s="1"/>
  <c r="V850" s="1"/>
  <c r="W850" s="1"/>
  <c r="X850" s="1"/>
  <c r="Y850" s="1"/>
  <c r="Z850" s="1"/>
  <c r="AA850" s="1"/>
  <c r="AB850" s="1"/>
  <c r="AC850" s="1"/>
  <c r="AD850" s="1"/>
  <c r="AE850" s="1"/>
  <c r="AF850" s="1"/>
  <c r="AG850" s="1"/>
  <c r="AH850" s="1"/>
  <c r="AI850" s="1"/>
  <c r="AJ850" s="1"/>
  <c r="AK850" s="1"/>
  <c r="AL850" s="1"/>
  <c r="AM850" s="1"/>
  <c r="AN850" s="1"/>
  <c r="AO850" s="1"/>
  <c r="AP850" s="1"/>
  <c r="AQ850" s="1"/>
  <c r="AR850" s="1"/>
  <c r="AS850" s="1"/>
  <c r="AT850" s="1"/>
  <c r="AU850" s="1"/>
  <c r="AV850" s="1"/>
  <c r="AW850" s="1"/>
  <c r="AX850" s="1"/>
  <c r="AY850" s="1"/>
  <c r="AZ850" s="1"/>
  <c r="BA850" s="1"/>
  <c r="BB850" s="1"/>
  <c r="BC850" s="1"/>
  <c r="BD850" s="1"/>
  <c r="BE850" s="1"/>
  <c r="BF850" s="1"/>
  <c r="BG850" s="1"/>
  <c r="BH850" s="1"/>
  <c r="BI850" s="1"/>
  <c r="C852"/>
  <c r="D852" s="1"/>
  <c r="E852" s="1"/>
  <c r="F852" s="1"/>
  <c r="G852" s="1"/>
  <c r="H852" s="1"/>
  <c r="I852" s="1"/>
  <c r="J852" s="1"/>
  <c r="K852" s="1"/>
  <c r="L852" s="1"/>
  <c r="M852" s="1"/>
  <c r="N852" s="1"/>
  <c r="O852" s="1"/>
  <c r="P852" s="1"/>
  <c r="Q852" s="1"/>
  <c r="R852" s="1"/>
  <c r="S852" s="1"/>
  <c r="T852" s="1"/>
  <c r="U852" s="1"/>
  <c r="V852" s="1"/>
  <c r="W852" s="1"/>
  <c r="X852" s="1"/>
  <c r="Y852" s="1"/>
  <c r="Z852" s="1"/>
  <c r="AA852" s="1"/>
  <c r="AB852" s="1"/>
  <c r="AC852" s="1"/>
  <c r="AD852" s="1"/>
  <c r="AE852" s="1"/>
  <c r="AF852" s="1"/>
  <c r="AG852" s="1"/>
  <c r="AH852" s="1"/>
  <c r="AI852" s="1"/>
  <c r="AJ852" s="1"/>
  <c r="AK852" s="1"/>
  <c r="AL852" s="1"/>
  <c r="AM852" s="1"/>
  <c r="AN852" s="1"/>
  <c r="AO852" s="1"/>
  <c r="AP852" s="1"/>
  <c r="AQ852" s="1"/>
  <c r="AR852" s="1"/>
  <c r="AS852" s="1"/>
  <c r="AT852" s="1"/>
  <c r="AU852" s="1"/>
  <c r="AV852" s="1"/>
  <c r="AW852" s="1"/>
  <c r="AX852" s="1"/>
  <c r="AY852" s="1"/>
  <c r="AZ852" s="1"/>
  <c r="BA852" s="1"/>
  <c r="BB852" s="1"/>
  <c r="BC852" s="1"/>
  <c r="BD852" s="1"/>
  <c r="BE852" s="1"/>
  <c r="BF852" s="1"/>
  <c r="BG852" s="1"/>
  <c r="BH852" s="1"/>
  <c r="BI852" s="1"/>
  <c r="C854"/>
  <c r="D854" s="1"/>
  <c r="E854" s="1"/>
  <c r="F854" s="1"/>
  <c r="G854" s="1"/>
  <c r="H854" s="1"/>
  <c r="I854" s="1"/>
  <c r="J854" s="1"/>
  <c r="K854" s="1"/>
  <c r="L854" s="1"/>
  <c r="M854" s="1"/>
  <c r="N854" s="1"/>
  <c r="O854" s="1"/>
  <c r="P854" s="1"/>
  <c r="Q854" s="1"/>
  <c r="R854" s="1"/>
  <c r="S854" s="1"/>
  <c r="T854" s="1"/>
  <c r="U854" s="1"/>
  <c r="V854" s="1"/>
  <c r="W854" s="1"/>
  <c r="X854" s="1"/>
  <c r="Y854" s="1"/>
  <c r="Z854" s="1"/>
  <c r="AA854" s="1"/>
  <c r="AB854" s="1"/>
  <c r="AC854" s="1"/>
  <c r="AD854" s="1"/>
  <c r="AE854" s="1"/>
  <c r="AF854" s="1"/>
  <c r="AG854" s="1"/>
  <c r="AH854" s="1"/>
  <c r="AI854" s="1"/>
  <c r="AJ854" s="1"/>
  <c r="AK854" s="1"/>
  <c r="AL854" s="1"/>
  <c r="AM854" s="1"/>
  <c r="AN854" s="1"/>
  <c r="AO854" s="1"/>
  <c r="AP854" s="1"/>
  <c r="AQ854" s="1"/>
  <c r="AR854" s="1"/>
  <c r="AS854" s="1"/>
  <c r="AT854" s="1"/>
  <c r="AU854" s="1"/>
  <c r="AV854" s="1"/>
  <c r="AW854" s="1"/>
  <c r="AX854" s="1"/>
  <c r="AY854" s="1"/>
  <c r="AZ854" s="1"/>
  <c r="BA854" s="1"/>
  <c r="BB854" s="1"/>
  <c r="BC854" s="1"/>
  <c r="BD854" s="1"/>
  <c r="BE854" s="1"/>
  <c r="BF854" s="1"/>
  <c r="BG854" s="1"/>
  <c r="BH854" s="1"/>
  <c r="BI854" s="1"/>
  <c r="C855"/>
  <c r="D855" s="1"/>
  <c r="E855" s="1"/>
  <c r="F855" s="1"/>
  <c r="G855" s="1"/>
  <c r="H855" s="1"/>
  <c r="I855" s="1"/>
  <c r="J855" s="1"/>
  <c r="K855" s="1"/>
  <c r="L855" s="1"/>
  <c r="M855" s="1"/>
  <c r="N855" s="1"/>
  <c r="O855" s="1"/>
  <c r="P855" s="1"/>
  <c r="Q855" s="1"/>
  <c r="R855" s="1"/>
  <c r="S855" s="1"/>
  <c r="T855" s="1"/>
  <c r="U855" s="1"/>
  <c r="V855" s="1"/>
  <c r="W855" s="1"/>
  <c r="X855" s="1"/>
  <c r="Y855" s="1"/>
  <c r="Z855" s="1"/>
  <c r="AA855" s="1"/>
  <c r="AB855" s="1"/>
  <c r="AC855" s="1"/>
  <c r="AD855" s="1"/>
  <c r="AE855" s="1"/>
  <c r="AF855" s="1"/>
  <c r="AG855" s="1"/>
  <c r="AH855" s="1"/>
  <c r="AI855" s="1"/>
  <c r="AJ855" s="1"/>
  <c r="AK855" s="1"/>
  <c r="AL855" s="1"/>
  <c r="AM855" s="1"/>
  <c r="AN855" s="1"/>
  <c r="AO855" s="1"/>
  <c r="AP855" s="1"/>
  <c r="AQ855" s="1"/>
  <c r="AR855" s="1"/>
  <c r="AS855" s="1"/>
  <c r="AT855" s="1"/>
  <c r="AU855" s="1"/>
  <c r="AV855" s="1"/>
  <c r="AW855" s="1"/>
  <c r="AX855" s="1"/>
  <c r="AY855" s="1"/>
  <c r="AZ855" s="1"/>
  <c r="BA855" s="1"/>
  <c r="BB855" s="1"/>
  <c r="BC855" s="1"/>
  <c r="BD855" s="1"/>
  <c r="BE855" s="1"/>
  <c r="BF855" s="1"/>
  <c r="BG855" s="1"/>
  <c r="BH855" s="1"/>
  <c r="BI855" s="1"/>
  <c r="C859"/>
  <c r="D859" s="1"/>
  <c r="E859" s="1"/>
  <c r="F859" s="1"/>
  <c r="G859" s="1"/>
  <c r="H859" s="1"/>
  <c r="I859" s="1"/>
  <c r="J859" s="1"/>
  <c r="K859" s="1"/>
  <c r="L859" s="1"/>
  <c r="M859" s="1"/>
  <c r="N859" s="1"/>
  <c r="O859" s="1"/>
  <c r="P859" s="1"/>
  <c r="Q859" s="1"/>
  <c r="R859" s="1"/>
  <c r="S859" s="1"/>
  <c r="T859" s="1"/>
  <c r="U859" s="1"/>
  <c r="V859" s="1"/>
  <c r="W859" s="1"/>
  <c r="X859" s="1"/>
  <c r="Y859" s="1"/>
  <c r="Z859" s="1"/>
  <c r="AA859" s="1"/>
  <c r="AB859" s="1"/>
  <c r="AC859" s="1"/>
  <c r="AD859" s="1"/>
  <c r="AE859" s="1"/>
  <c r="AF859" s="1"/>
  <c r="AG859" s="1"/>
  <c r="AH859" s="1"/>
  <c r="AI859" s="1"/>
  <c r="AJ859" s="1"/>
  <c r="AK859" s="1"/>
  <c r="AL859" s="1"/>
  <c r="AM859" s="1"/>
  <c r="AN859" s="1"/>
  <c r="AO859" s="1"/>
  <c r="AP859" s="1"/>
  <c r="AQ859" s="1"/>
  <c r="AR859" s="1"/>
  <c r="AS859" s="1"/>
  <c r="AT859" s="1"/>
  <c r="AU859" s="1"/>
  <c r="AV859" s="1"/>
  <c r="AW859" s="1"/>
  <c r="AX859" s="1"/>
  <c r="AY859" s="1"/>
  <c r="AZ859" s="1"/>
  <c r="BA859" s="1"/>
  <c r="BB859" s="1"/>
  <c r="BC859" s="1"/>
  <c r="BD859" s="1"/>
  <c r="BE859" s="1"/>
  <c r="BF859" s="1"/>
  <c r="BG859" s="1"/>
  <c r="BH859" s="1"/>
  <c r="BI859" s="1"/>
  <c r="C861"/>
  <c r="D861" s="1"/>
  <c r="E861" s="1"/>
  <c r="F861" s="1"/>
  <c r="G861" s="1"/>
  <c r="H861" s="1"/>
  <c r="I861" s="1"/>
  <c r="J861" s="1"/>
  <c r="K861" s="1"/>
  <c r="L861" s="1"/>
  <c r="M861" s="1"/>
  <c r="N861" s="1"/>
  <c r="O861" s="1"/>
  <c r="P861" s="1"/>
  <c r="Q861" s="1"/>
  <c r="R861" s="1"/>
  <c r="S861" s="1"/>
  <c r="T861" s="1"/>
  <c r="U861" s="1"/>
  <c r="V861" s="1"/>
  <c r="W861" s="1"/>
  <c r="X861" s="1"/>
  <c r="Y861" s="1"/>
  <c r="Z861" s="1"/>
  <c r="AA861" s="1"/>
  <c r="AB861" s="1"/>
  <c r="AC861" s="1"/>
  <c r="AD861" s="1"/>
  <c r="AE861" s="1"/>
  <c r="AF861" s="1"/>
  <c r="AG861" s="1"/>
  <c r="AH861" s="1"/>
  <c r="AI861" s="1"/>
  <c r="AJ861" s="1"/>
  <c r="AK861" s="1"/>
  <c r="AL861" s="1"/>
  <c r="AM861" s="1"/>
  <c r="AN861" s="1"/>
  <c r="AO861" s="1"/>
  <c r="AP861" s="1"/>
  <c r="AQ861" s="1"/>
  <c r="AR861" s="1"/>
  <c r="AS861" s="1"/>
  <c r="AT861" s="1"/>
  <c r="AU861" s="1"/>
  <c r="AV861" s="1"/>
  <c r="AW861" s="1"/>
  <c r="AX861" s="1"/>
  <c r="AY861" s="1"/>
  <c r="AZ861" s="1"/>
  <c r="BA861" s="1"/>
  <c r="BB861" s="1"/>
  <c r="BC861" s="1"/>
  <c r="BD861" s="1"/>
  <c r="BE861" s="1"/>
  <c r="BF861" s="1"/>
  <c r="BG861" s="1"/>
  <c r="BH861" s="1"/>
  <c r="BI861" s="1"/>
  <c r="C862"/>
  <c r="D862" s="1"/>
  <c r="E862" s="1"/>
  <c r="F862" s="1"/>
  <c r="G862" s="1"/>
  <c r="H862" s="1"/>
  <c r="I862" s="1"/>
  <c r="J862" s="1"/>
  <c r="K862" s="1"/>
  <c r="L862" s="1"/>
  <c r="M862" s="1"/>
  <c r="N862" s="1"/>
  <c r="O862" s="1"/>
  <c r="P862" s="1"/>
  <c r="Q862" s="1"/>
  <c r="R862" s="1"/>
  <c r="S862" s="1"/>
  <c r="T862" s="1"/>
  <c r="U862" s="1"/>
  <c r="V862" s="1"/>
  <c r="W862" s="1"/>
  <c r="X862" s="1"/>
  <c r="Y862" s="1"/>
  <c r="Z862" s="1"/>
  <c r="AA862" s="1"/>
  <c r="AB862" s="1"/>
  <c r="AC862" s="1"/>
  <c r="AD862" s="1"/>
  <c r="AE862" s="1"/>
  <c r="AF862" s="1"/>
  <c r="AG862" s="1"/>
  <c r="AH862" s="1"/>
  <c r="AI862" s="1"/>
  <c r="AJ862" s="1"/>
  <c r="AK862" s="1"/>
  <c r="AL862" s="1"/>
  <c r="AM862" s="1"/>
  <c r="AN862" s="1"/>
  <c r="AO862" s="1"/>
  <c r="AP862" s="1"/>
  <c r="AQ862" s="1"/>
  <c r="AR862" s="1"/>
  <c r="AS862" s="1"/>
  <c r="AT862" s="1"/>
  <c r="AU862" s="1"/>
  <c r="AV862" s="1"/>
  <c r="AW862" s="1"/>
  <c r="AX862" s="1"/>
  <c r="AY862" s="1"/>
  <c r="AZ862" s="1"/>
  <c r="BA862" s="1"/>
  <c r="BB862" s="1"/>
  <c r="BC862" s="1"/>
  <c r="BD862" s="1"/>
  <c r="BE862" s="1"/>
  <c r="BF862" s="1"/>
  <c r="BG862" s="1"/>
  <c r="BH862" s="1"/>
  <c r="BI862" s="1"/>
  <c r="C863"/>
  <c r="D863" s="1"/>
  <c r="E863" s="1"/>
  <c r="F863" s="1"/>
  <c r="G863" s="1"/>
  <c r="H863" s="1"/>
  <c r="I863" s="1"/>
  <c r="J863" s="1"/>
  <c r="K863" s="1"/>
  <c r="L863" s="1"/>
  <c r="M863" s="1"/>
  <c r="N863" s="1"/>
  <c r="O863" s="1"/>
  <c r="P863" s="1"/>
  <c r="Q863" s="1"/>
  <c r="R863" s="1"/>
  <c r="S863" s="1"/>
  <c r="T863" s="1"/>
  <c r="U863" s="1"/>
  <c r="V863" s="1"/>
  <c r="W863" s="1"/>
  <c r="X863" s="1"/>
  <c r="Y863" s="1"/>
  <c r="Z863" s="1"/>
  <c r="AA863" s="1"/>
  <c r="AB863" s="1"/>
  <c r="AC863" s="1"/>
  <c r="AD863" s="1"/>
  <c r="AE863" s="1"/>
  <c r="AF863" s="1"/>
  <c r="AG863" s="1"/>
  <c r="AH863" s="1"/>
  <c r="AI863" s="1"/>
  <c r="AJ863" s="1"/>
  <c r="AK863" s="1"/>
  <c r="AL863" s="1"/>
  <c r="AM863" s="1"/>
  <c r="AN863" s="1"/>
  <c r="AO863" s="1"/>
  <c r="AP863" s="1"/>
  <c r="AQ863" s="1"/>
  <c r="AR863" s="1"/>
  <c r="AS863" s="1"/>
  <c r="AT863" s="1"/>
  <c r="AU863" s="1"/>
  <c r="AV863" s="1"/>
  <c r="AW863" s="1"/>
  <c r="AX863" s="1"/>
  <c r="AY863" s="1"/>
  <c r="AZ863" s="1"/>
  <c r="BA863" s="1"/>
  <c r="BB863" s="1"/>
  <c r="BC863" s="1"/>
  <c r="BD863" s="1"/>
  <c r="BE863" s="1"/>
  <c r="BF863" s="1"/>
  <c r="BG863" s="1"/>
  <c r="BH863" s="1"/>
  <c r="BI863" s="1"/>
  <c r="C865"/>
  <c r="D865" s="1"/>
  <c r="E865" s="1"/>
  <c r="F865" s="1"/>
  <c r="G865" s="1"/>
  <c r="H865" s="1"/>
  <c r="I865" s="1"/>
  <c r="J865" s="1"/>
  <c r="K865" s="1"/>
  <c r="L865" s="1"/>
  <c r="M865" s="1"/>
  <c r="N865" s="1"/>
  <c r="O865" s="1"/>
  <c r="P865" s="1"/>
  <c r="Q865" s="1"/>
  <c r="R865" s="1"/>
  <c r="S865" s="1"/>
  <c r="T865" s="1"/>
  <c r="U865" s="1"/>
  <c r="V865" s="1"/>
  <c r="W865" s="1"/>
  <c r="X865" s="1"/>
  <c r="Y865" s="1"/>
  <c r="Z865" s="1"/>
  <c r="AA865" s="1"/>
  <c r="AB865" s="1"/>
  <c r="AC865" s="1"/>
  <c r="AD865" s="1"/>
  <c r="AE865" s="1"/>
  <c r="AF865" s="1"/>
  <c r="AG865" s="1"/>
  <c r="AH865" s="1"/>
  <c r="AI865" s="1"/>
  <c r="AJ865" s="1"/>
  <c r="AK865" s="1"/>
  <c r="AL865" s="1"/>
  <c r="AM865" s="1"/>
  <c r="AN865" s="1"/>
  <c r="AO865" s="1"/>
  <c r="AP865" s="1"/>
  <c r="AQ865" s="1"/>
  <c r="AR865" s="1"/>
  <c r="AS865" s="1"/>
  <c r="AT865" s="1"/>
  <c r="AU865" s="1"/>
  <c r="AV865" s="1"/>
  <c r="AW865" s="1"/>
  <c r="AX865" s="1"/>
  <c r="AY865" s="1"/>
  <c r="AZ865" s="1"/>
  <c r="BA865" s="1"/>
  <c r="BB865" s="1"/>
  <c r="BC865" s="1"/>
  <c r="BD865" s="1"/>
  <c r="BE865" s="1"/>
  <c r="BF865" s="1"/>
  <c r="BG865" s="1"/>
  <c r="BH865" s="1"/>
  <c r="BI865" s="1"/>
  <c r="C866"/>
  <c r="D866" s="1"/>
  <c r="E866" s="1"/>
  <c r="F866" s="1"/>
  <c r="G866" s="1"/>
  <c r="H866" s="1"/>
  <c r="I866" s="1"/>
  <c r="J866" s="1"/>
  <c r="K866" s="1"/>
  <c r="L866" s="1"/>
  <c r="M866" s="1"/>
  <c r="N866" s="1"/>
  <c r="O866" s="1"/>
  <c r="P866" s="1"/>
  <c r="Q866" s="1"/>
  <c r="R866" s="1"/>
  <c r="S866" s="1"/>
  <c r="T866" s="1"/>
  <c r="U866" s="1"/>
  <c r="V866" s="1"/>
  <c r="W866" s="1"/>
  <c r="X866" s="1"/>
  <c r="Y866" s="1"/>
  <c r="Z866" s="1"/>
  <c r="AA866" s="1"/>
  <c r="AB866" s="1"/>
  <c r="AC866" s="1"/>
  <c r="AD866" s="1"/>
  <c r="AE866" s="1"/>
  <c r="AF866" s="1"/>
  <c r="AG866" s="1"/>
  <c r="AH866" s="1"/>
  <c r="AI866" s="1"/>
  <c r="AJ866" s="1"/>
  <c r="AK866" s="1"/>
  <c r="AL866" s="1"/>
  <c r="AM866" s="1"/>
  <c r="AN866" s="1"/>
  <c r="AO866" s="1"/>
  <c r="AP866" s="1"/>
  <c r="AQ866" s="1"/>
  <c r="AR866" s="1"/>
  <c r="AS866" s="1"/>
  <c r="AT866" s="1"/>
  <c r="AU866" s="1"/>
  <c r="AV866" s="1"/>
  <c r="AW866" s="1"/>
  <c r="AX866" s="1"/>
  <c r="AY866" s="1"/>
  <c r="AZ866" s="1"/>
  <c r="BA866" s="1"/>
  <c r="BB866" s="1"/>
  <c r="BC866" s="1"/>
  <c r="BD866" s="1"/>
  <c r="BE866" s="1"/>
  <c r="BF866" s="1"/>
  <c r="BG866" s="1"/>
  <c r="BH866" s="1"/>
  <c r="BI866" s="1"/>
  <c r="C868"/>
  <c r="D868" s="1"/>
  <c r="E868" s="1"/>
  <c r="F868" s="1"/>
  <c r="G868" s="1"/>
  <c r="H868" s="1"/>
  <c r="I868" s="1"/>
  <c r="J868" s="1"/>
  <c r="K868" s="1"/>
  <c r="L868" s="1"/>
  <c r="M868" s="1"/>
  <c r="N868" s="1"/>
  <c r="O868" s="1"/>
  <c r="P868" s="1"/>
  <c r="Q868" s="1"/>
  <c r="R868" s="1"/>
  <c r="S868" s="1"/>
  <c r="T868" s="1"/>
  <c r="U868" s="1"/>
  <c r="V868" s="1"/>
  <c r="W868" s="1"/>
  <c r="X868" s="1"/>
  <c r="Y868" s="1"/>
  <c r="Z868" s="1"/>
  <c r="AA868" s="1"/>
  <c r="AB868" s="1"/>
  <c r="AC868" s="1"/>
  <c r="AD868" s="1"/>
  <c r="AE868" s="1"/>
  <c r="AF868" s="1"/>
  <c r="AG868" s="1"/>
  <c r="AH868" s="1"/>
  <c r="AI868" s="1"/>
  <c r="AJ868" s="1"/>
  <c r="AK868" s="1"/>
  <c r="AL868" s="1"/>
  <c r="AM868" s="1"/>
  <c r="AN868" s="1"/>
  <c r="AO868" s="1"/>
  <c r="AP868" s="1"/>
  <c r="AQ868" s="1"/>
  <c r="AR868" s="1"/>
  <c r="AS868" s="1"/>
  <c r="AT868" s="1"/>
  <c r="AU868" s="1"/>
  <c r="AV868" s="1"/>
  <c r="AW868" s="1"/>
  <c r="AX868" s="1"/>
  <c r="AY868" s="1"/>
  <c r="AZ868" s="1"/>
  <c r="BA868" s="1"/>
  <c r="BB868" s="1"/>
  <c r="BC868" s="1"/>
  <c r="BD868" s="1"/>
  <c r="BE868" s="1"/>
  <c r="BF868" s="1"/>
  <c r="BG868" s="1"/>
  <c r="BH868" s="1"/>
  <c r="BI868" s="1"/>
  <c r="C872"/>
  <c r="D872" s="1"/>
  <c r="B873"/>
  <c r="B874"/>
  <c r="C876"/>
  <c r="D876" s="1"/>
  <c r="E876" s="1"/>
  <c r="F876" s="1"/>
  <c r="G876" s="1"/>
  <c r="H876" s="1"/>
  <c r="I876" s="1"/>
  <c r="J876" s="1"/>
  <c r="K876" s="1"/>
  <c r="L876" s="1"/>
  <c r="M876" s="1"/>
  <c r="N876" s="1"/>
  <c r="O876" s="1"/>
  <c r="P876" s="1"/>
  <c r="Q876" s="1"/>
  <c r="R876" s="1"/>
  <c r="S876" s="1"/>
  <c r="T876" s="1"/>
  <c r="U876" s="1"/>
  <c r="V876" s="1"/>
  <c r="W876" s="1"/>
  <c r="X876" s="1"/>
  <c r="Y876" s="1"/>
  <c r="Z876" s="1"/>
  <c r="AA876" s="1"/>
  <c r="AB876" s="1"/>
  <c r="AC876" s="1"/>
  <c r="AD876" s="1"/>
  <c r="AE876" s="1"/>
  <c r="AF876" s="1"/>
  <c r="AG876" s="1"/>
  <c r="AH876" s="1"/>
  <c r="AI876" s="1"/>
  <c r="AJ876" s="1"/>
  <c r="AK876" s="1"/>
  <c r="AL876" s="1"/>
  <c r="AM876" s="1"/>
  <c r="AN876" s="1"/>
  <c r="AO876" s="1"/>
  <c r="AP876" s="1"/>
  <c r="AQ876" s="1"/>
  <c r="AR876" s="1"/>
  <c r="AS876" s="1"/>
  <c r="AT876" s="1"/>
  <c r="AU876" s="1"/>
  <c r="AV876" s="1"/>
  <c r="AW876" s="1"/>
  <c r="AX876" s="1"/>
  <c r="AY876" s="1"/>
  <c r="AZ876" s="1"/>
  <c r="BA876" s="1"/>
  <c r="BB876" s="1"/>
  <c r="BC876" s="1"/>
  <c r="BD876" s="1"/>
  <c r="BE876" s="1"/>
  <c r="BF876" s="1"/>
  <c r="BG876" s="1"/>
  <c r="BH876" s="1"/>
  <c r="BI876" s="1"/>
  <c r="C877"/>
  <c r="D877" s="1"/>
  <c r="E877" s="1"/>
  <c r="F877" s="1"/>
  <c r="G877" s="1"/>
  <c r="H877" s="1"/>
  <c r="I877" s="1"/>
  <c r="J877" s="1"/>
  <c r="K877" s="1"/>
  <c r="L877" s="1"/>
  <c r="M877" s="1"/>
  <c r="N877" s="1"/>
  <c r="O877" s="1"/>
  <c r="P877" s="1"/>
  <c r="Q877" s="1"/>
  <c r="R877" s="1"/>
  <c r="S877" s="1"/>
  <c r="T877" s="1"/>
  <c r="U877" s="1"/>
  <c r="V877" s="1"/>
  <c r="W877" s="1"/>
  <c r="X877" s="1"/>
  <c r="Y877" s="1"/>
  <c r="Z877" s="1"/>
  <c r="AA877" s="1"/>
  <c r="AB877" s="1"/>
  <c r="AC877" s="1"/>
  <c r="AD877" s="1"/>
  <c r="AE877" s="1"/>
  <c r="AF877" s="1"/>
  <c r="AG877" s="1"/>
  <c r="AH877" s="1"/>
  <c r="AI877" s="1"/>
  <c r="AJ877" s="1"/>
  <c r="AK877" s="1"/>
  <c r="AL877" s="1"/>
  <c r="AM877" s="1"/>
  <c r="AN877" s="1"/>
  <c r="AO877" s="1"/>
  <c r="AP877" s="1"/>
  <c r="AQ877" s="1"/>
  <c r="AR877" s="1"/>
  <c r="AS877" s="1"/>
  <c r="AT877" s="1"/>
  <c r="AU877" s="1"/>
  <c r="AV877" s="1"/>
  <c r="AW877" s="1"/>
  <c r="AX877" s="1"/>
  <c r="AY877" s="1"/>
  <c r="AZ877" s="1"/>
  <c r="BA877" s="1"/>
  <c r="BB877" s="1"/>
  <c r="BC877" s="1"/>
  <c r="BD877" s="1"/>
  <c r="BE877" s="1"/>
  <c r="BF877" s="1"/>
  <c r="BG877" s="1"/>
  <c r="BH877" s="1"/>
  <c r="BI877" s="1"/>
  <c r="C878"/>
  <c r="D878" s="1"/>
  <c r="E878" s="1"/>
  <c r="F878" s="1"/>
  <c r="G878" s="1"/>
  <c r="H878" s="1"/>
  <c r="I878" s="1"/>
  <c r="J878" s="1"/>
  <c r="K878" s="1"/>
  <c r="L878" s="1"/>
  <c r="M878" s="1"/>
  <c r="N878" s="1"/>
  <c r="O878" s="1"/>
  <c r="P878" s="1"/>
  <c r="Q878" s="1"/>
  <c r="R878" s="1"/>
  <c r="S878" s="1"/>
  <c r="T878" s="1"/>
  <c r="U878" s="1"/>
  <c r="V878" s="1"/>
  <c r="W878" s="1"/>
  <c r="X878" s="1"/>
  <c r="Y878" s="1"/>
  <c r="Z878" s="1"/>
  <c r="AA878" s="1"/>
  <c r="AB878" s="1"/>
  <c r="AC878" s="1"/>
  <c r="AD878" s="1"/>
  <c r="AE878" s="1"/>
  <c r="AF878" s="1"/>
  <c r="AG878" s="1"/>
  <c r="AH878" s="1"/>
  <c r="AI878" s="1"/>
  <c r="AJ878" s="1"/>
  <c r="AK878" s="1"/>
  <c r="AL878" s="1"/>
  <c r="AM878" s="1"/>
  <c r="AN878" s="1"/>
  <c r="AO878" s="1"/>
  <c r="AP878" s="1"/>
  <c r="AQ878" s="1"/>
  <c r="AR878" s="1"/>
  <c r="AS878" s="1"/>
  <c r="AT878" s="1"/>
  <c r="AU878" s="1"/>
  <c r="AV878" s="1"/>
  <c r="AW878" s="1"/>
  <c r="AX878" s="1"/>
  <c r="AY878" s="1"/>
  <c r="AZ878" s="1"/>
  <c r="BA878" s="1"/>
  <c r="BB878" s="1"/>
  <c r="BC878" s="1"/>
  <c r="BD878" s="1"/>
  <c r="BE878" s="1"/>
  <c r="BF878" s="1"/>
  <c r="BG878" s="1"/>
  <c r="BH878" s="1"/>
  <c r="BI878" s="1"/>
  <c r="C882"/>
  <c r="D882" s="1"/>
  <c r="E882" s="1"/>
  <c r="F882" s="1"/>
  <c r="G882" s="1"/>
  <c r="H882" s="1"/>
  <c r="I882" s="1"/>
  <c r="J882" s="1"/>
  <c r="K882" s="1"/>
  <c r="L882" s="1"/>
  <c r="M882" s="1"/>
  <c r="N882" s="1"/>
  <c r="O882" s="1"/>
  <c r="P882" s="1"/>
  <c r="Q882" s="1"/>
  <c r="R882" s="1"/>
  <c r="S882" s="1"/>
  <c r="T882" s="1"/>
  <c r="U882" s="1"/>
  <c r="V882" s="1"/>
  <c r="W882" s="1"/>
  <c r="X882" s="1"/>
  <c r="Y882" s="1"/>
  <c r="Z882" s="1"/>
  <c r="AA882" s="1"/>
  <c r="AB882" s="1"/>
  <c r="AC882" s="1"/>
  <c r="AD882" s="1"/>
  <c r="AE882" s="1"/>
  <c r="AF882" s="1"/>
  <c r="AG882" s="1"/>
  <c r="AH882" s="1"/>
  <c r="AI882" s="1"/>
  <c r="AJ882" s="1"/>
  <c r="AK882" s="1"/>
  <c r="AL882" s="1"/>
  <c r="AM882" s="1"/>
  <c r="AN882" s="1"/>
  <c r="AO882" s="1"/>
  <c r="AP882" s="1"/>
  <c r="AQ882" s="1"/>
  <c r="AR882" s="1"/>
  <c r="AS882" s="1"/>
  <c r="AT882" s="1"/>
  <c r="AU882" s="1"/>
  <c r="AV882" s="1"/>
  <c r="AW882" s="1"/>
  <c r="AX882" s="1"/>
  <c r="AY882" s="1"/>
  <c r="AZ882" s="1"/>
  <c r="BA882" s="1"/>
  <c r="BB882" s="1"/>
  <c r="BC882" s="1"/>
  <c r="BD882" s="1"/>
  <c r="BE882" s="1"/>
  <c r="BF882" s="1"/>
  <c r="BG882" s="1"/>
  <c r="BH882" s="1"/>
  <c r="BI882" s="1"/>
  <c r="C883"/>
  <c r="D883" s="1"/>
  <c r="E883" s="1"/>
  <c r="F883" s="1"/>
  <c r="G883" s="1"/>
  <c r="H883" s="1"/>
  <c r="I883" s="1"/>
  <c r="J883" s="1"/>
  <c r="K883" s="1"/>
  <c r="L883" s="1"/>
  <c r="M883" s="1"/>
  <c r="N883" s="1"/>
  <c r="O883" s="1"/>
  <c r="P883" s="1"/>
  <c r="Q883" s="1"/>
  <c r="R883" s="1"/>
  <c r="S883" s="1"/>
  <c r="T883" s="1"/>
  <c r="U883" s="1"/>
  <c r="V883" s="1"/>
  <c r="W883" s="1"/>
  <c r="X883" s="1"/>
  <c r="Y883" s="1"/>
  <c r="Z883" s="1"/>
  <c r="AA883" s="1"/>
  <c r="AB883" s="1"/>
  <c r="AC883" s="1"/>
  <c r="AD883" s="1"/>
  <c r="AE883" s="1"/>
  <c r="AF883" s="1"/>
  <c r="AG883" s="1"/>
  <c r="AH883" s="1"/>
  <c r="AI883" s="1"/>
  <c r="AJ883" s="1"/>
  <c r="AK883" s="1"/>
  <c r="AL883" s="1"/>
  <c r="AM883" s="1"/>
  <c r="AN883" s="1"/>
  <c r="AO883" s="1"/>
  <c r="AP883" s="1"/>
  <c r="AQ883" s="1"/>
  <c r="AR883" s="1"/>
  <c r="AS883" s="1"/>
  <c r="AT883" s="1"/>
  <c r="AU883" s="1"/>
  <c r="AV883" s="1"/>
  <c r="AW883" s="1"/>
  <c r="AX883" s="1"/>
  <c r="AY883" s="1"/>
  <c r="AZ883" s="1"/>
  <c r="BA883" s="1"/>
  <c r="BB883" s="1"/>
  <c r="BC883" s="1"/>
  <c r="BD883" s="1"/>
  <c r="BE883" s="1"/>
  <c r="BF883" s="1"/>
  <c r="BG883" s="1"/>
  <c r="BH883" s="1"/>
  <c r="BI883" s="1"/>
  <c r="C884"/>
  <c r="D884" s="1"/>
  <c r="E884" s="1"/>
  <c r="F884" s="1"/>
  <c r="G884" s="1"/>
  <c r="H884" s="1"/>
  <c r="I884" s="1"/>
  <c r="J884" s="1"/>
  <c r="K884" s="1"/>
  <c r="L884" s="1"/>
  <c r="M884" s="1"/>
  <c r="N884" s="1"/>
  <c r="O884" s="1"/>
  <c r="P884" s="1"/>
  <c r="Q884" s="1"/>
  <c r="R884" s="1"/>
  <c r="S884" s="1"/>
  <c r="T884" s="1"/>
  <c r="U884" s="1"/>
  <c r="V884" s="1"/>
  <c r="W884" s="1"/>
  <c r="X884" s="1"/>
  <c r="Y884" s="1"/>
  <c r="Z884" s="1"/>
  <c r="AA884" s="1"/>
  <c r="AB884" s="1"/>
  <c r="AC884" s="1"/>
  <c r="AD884" s="1"/>
  <c r="AE884" s="1"/>
  <c r="AF884" s="1"/>
  <c r="AG884" s="1"/>
  <c r="AH884" s="1"/>
  <c r="AI884" s="1"/>
  <c r="AJ884" s="1"/>
  <c r="AK884" s="1"/>
  <c r="AL884" s="1"/>
  <c r="AM884" s="1"/>
  <c r="AN884" s="1"/>
  <c r="AO884" s="1"/>
  <c r="AP884" s="1"/>
  <c r="AQ884" s="1"/>
  <c r="AR884" s="1"/>
  <c r="AS884" s="1"/>
  <c r="AT884" s="1"/>
  <c r="AU884" s="1"/>
  <c r="AV884" s="1"/>
  <c r="AW884" s="1"/>
  <c r="AX884" s="1"/>
  <c r="AY884" s="1"/>
  <c r="AZ884" s="1"/>
  <c r="BA884" s="1"/>
  <c r="BB884" s="1"/>
  <c r="BC884" s="1"/>
  <c r="BD884" s="1"/>
  <c r="BE884" s="1"/>
  <c r="BF884" s="1"/>
  <c r="BG884" s="1"/>
  <c r="BH884" s="1"/>
  <c r="BI884" s="1"/>
  <c r="C886"/>
  <c r="D886" s="1"/>
  <c r="E886" s="1"/>
  <c r="C887"/>
  <c r="D887" s="1"/>
  <c r="E887" s="1"/>
  <c r="F887" s="1"/>
  <c r="G887" s="1"/>
  <c r="H887" s="1"/>
  <c r="I887" s="1"/>
  <c r="J887" s="1"/>
  <c r="K887" s="1"/>
  <c r="L887" s="1"/>
  <c r="M887" s="1"/>
  <c r="N887" s="1"/>
  <c r="O887" s="1"/>
  <c r="P887" s="1"/>
  <c r="Q887" s="1"/>
  <c r="R887" s="1"/>
  <c r="S887" s="1"/>
  <c r="T887" s="1"/>
  <c r="U887" s="1"/>
  <c r="V887" s="1"/>
  <c r="W887" s="1"/>
  <c r="X887" s="1"/>
  <c r="Y887" s="1"/>
  <c r="Z887" s="1"/>
  <c r="AA887" s="1"/>
  <c r="AB887" s="1"/>
  <c r="AC887" s="1"/>
  <c r="AD887" s="1"/>
  <c r="AE887" s="1"/>
  <c r="AF887" s="1"/>
  <c r="AG887" s="1"/>
  <c r="AH887" s="1"/>
  <c r="AI887" s="1"/>
  <c r="AJ887" s="1"/>
  <c r="AK887" s="1"/>
  <c r="AL887" s="1"/>
  <c r="AM887" s="1"/>
  <c r="AN887" s="1"/>
  <c r="AO887" s="1"/>
  <c r="AP887" s="1"/>
  <c r="AQ887" s="1"/>
  <c r="AR887" s="1"/>
  <c r="AS887" s="1"/>
  <c r="AT887" s="1"/>
  <c r="AU887" s="1"/>
  <c r="AV887" s="1"/>
  <c r="AW887" s="1"/>
  <c r="AX887" s="1"/>
  <c r="AY887" s="1"/>
  <c r="AZ887" s="1"/>
  <c r="BA887" s="1"/>
  <c r="BB887" s="1"/>
  <c r="BC887" s="1"/>
  <c r="BD887" s="1"/>
  <c r="BE887" s="1"/>
  <c r="BF887" s="1"/>
  <c r="BG887" s="1"/>
  <c r="BH887" s="1"/>
  <c r="BI887" s="1"/>
  <c r="C888"/>
  <c r="D888" s="1"/>
  <c r="E888" s="1"/>
  <c r="F888" s="1"/>
  <c r="G888" s="1"/>
  <c r="H888" s="1"/>
  <c r="I888" s="1"/>
  <c r="J888" s="1"/>
  <c r="K888" s="1"/>
  <c r="L888" s="1"/>
  <c r="M888" s="1"/>
  <c r="N888" s="1"/>
  <c r="O888" s="1"/>
  <c r="P888" s="1"/>
  <c r="Q888" s="1"/>
  <c r="R888" s="1"/>
  <c r="S888" s="1"/>
  <c r="T888" s="1"/>
  <c r="U888" s="1"/>
  <c r="V888" s="1"/>
  <c r="W888" s="1"/>
  <c r="X888" s="1"/>
  <c r="Y888" s="1"/>
  <c r="Z888" s="1"/>
  <c r="AA888" s="1"/>
  <c r="AB888" s="1"/>
  <c r="AC888" s="1"/>
  <c r="AD888" s="1"/>
  <c r="AE888" s="1"/>
  <c r="AF888" s="1"/>
  <c r="AG888" s="1"/>
  <c r="AH888" s="1"/>
  <c r="AI888" s="1"/>
  <c r="AJ888" s="1"/>
  <c r="AK888" s="1"/>
  <c r="AL888" s="1"/>
  <c r="AM888" s="1"/>
  <c r="AN888" s="1"/>
  <c r="AO888" s="1"/>
  <c r="AP888" s="1"/>
  <c r="AQ888" s="1"/>
  <c r="AR888" s="1"/>
  <c r="AS888" s="1"/>
  <c r="AT888" s="1"/>
  <c r="AU888" s="1"/>
  <c r="AV888" s="1"/>
  <c r="AW888" s="1"/>
  <c r="AX888" s="1"/>
  <c r="AY888" s="1"/>
  <c r="AZ888" s="1"/>
  <c r="BA888" s="1"/>
  <c r="BB888" s="1"/>
  <c r="BC888" s="1"/>
  <c r="BD888" s="1"/>
  <c r="BE888" s="1"/>
  <c r="BF888" s="1"/>
  <c r="BG888" s="1"/>
  <c r="BH888" s="1"/>
  <c r="BI888" s="1"/>
  <c r="C892"/>
  <c r="D892" s="1"/>
  <c r="E892" s="1"/>
  <c r="F892" s="1"/>
  <c r="G892" s="1"/>
  <c r="H892" s="1"/>
  <c r="I892" s="1"/>
  <c r="J892" s="1"/>
  <c r="K892" s="1"/>
  <c r="L892" s="1"/>
  <c r="M892" s="1"/>
  <c r="N892" s="1"/>
  <c r="O892" s="1"/>
  <c r="P892" s="1"/>
  <c r="Q892" s="1"/>
  <c r="R892" s="1"/>
  <c r="S892" s="1"/>
  <c r="T892" s="1"/>
  <c r="U892" s="1"/>
  <c r="V892" s="1"/>
  <c r="W892" s="1"/>
  <c r="X892" s="1"/>
  <c r="Y892" s="1"/>
  <c r="Z892" s="1"/>
  <c r="AA892" s="1"/>
  <c r="AB892" s="1"/>
  <c r="AC892" s="1"/>
  <c r="AD892" s="1"/>
  <c r="AE892" s="1"/>
  <c r="AF892" s="1"/>
  <c r="AG892" s="1"/>
  <c r="AH892" s="1"/>
  <c r="AI892" s="1"/>
  <c r="AJ892" s="1"/>
  <c r="AK892" s="1"/>
  <c r="AL892" s="1"/>
  <c r="AM892" s="1"/>
  <c r="AN892" s="1"/>
  <c r="AO892" s="1"/>
  <c r="AP892" s="1"/>
  <c r="AQ892" s="1"/>
  <c r="AR892" s="1"/>
  <c r="AS892" s="1"/>
  <c r="AT892" s="1"/>
  <c r="AU892" s="1"/>
  <c r="AV892" s="1"/>
  <c r="AW892" s="1"/>
  <c r="AX892" s="1"/>
  <c r="AY892" s="1"/>
  <c r="AZ892" s="1"/>
  <c r="BA892" s="1"/>
  <c r="BB892" s="1"/>
  <c r="BC892" s="1"/>
  <c r="BD892" s="1"/>
  <c r="BE892" s="1"/>
  <c r="BF892" s="1"/>
  <c r="BG892" s="1"/>
  <c r="BH892" s="1"/>
  <c r="BI892" s="1"/>
  <c r="C893"/>
  <c r="D893" s="1"/>
  <c r="E893" s="1"/>
  <c r="F893" s="1"/>
  <c r="G893" s="1"/>
  <c r="H893" s="1"/>
  <c r="I893" s="1"/>
  <c r="J893" s="1"/>
  <c r="K893" s="1"/>
  <c r="L893" s="1"/>
  <c r="M893" s="1"/>
  <c r="N893" s="1"/>
  <c r="O893" s="1"/>
  <c r="P893" s="1"/>
  <c r="Q893" s="1"/>
  <c r="R893" s="1"/>
  <c r="S893" s="1"/>
  <c r="T893" s="1"/>
  <c r="U893" s="1"/>
  <c r="V893" s="1"/>
  <c r="W893" s="1"/>
  <c r="X893" s="1"/>
  <c r="Y893" s="1"/>
  <c r="Z893" s="1"/>
  <c r="AA893" s="1"/>
  <c r="AB893" s="1"/>
  <c r="AC893" s="1"/>
  <c r="AD893" s="1"/>
  <c r="AE893" s="1"/>
  <c r="AF893" s="1"/>
  <c r="AG893" s="1"/>
  <c r="AH893" s="1"/>
  <c r="AI893" s="1"/>
  <c r="AJ893" s="1"/>
  <c r="AK893" s="1"/>
  <c r="AL893" s="1"/>
  <c r="AM893" s="1"/>
  <c r="AN893" s="1"/>
  <c r="AO893" s="1"/>
  <c r="AP893" s="1"/>
  <c r="AQ893" s="1"/>
  <c r="AR893" s="1"/>
  <c r="AS893" s="1"/>
  <c r="AT893" s="1"/>
  <c r="AU893" s="1"/>
  <c r="AV893" s="1"/>
  <c r="AW893" s="1"/>
  <c r="AX893" s="1"/>
  <c r="AY893" s="1"/>
  <c r="AZ893" s="1"/>
  <c r="BA893" s="1"/>
  <c r="BB893" s="1"/>
  <c r="BC893" s="1"/>
  <c r="BD893" s="1"/>
  <c r="BE893" s="1"/>
  <c r="BF893" s="1"/>
  <c r="BG893" s="1"/>
  <c r="BH893" s="1"/>
  <c r="BI893" s="1"/>
  <c r="C894"/>
  <c r="D894" s="1"/>
  <c r="E894" s="1"/>
  <c r="F894" s="1"/>
  <c r="G894" s="1"/>
  <c r="H894" s="1"/>
  <c r="I894" s="1"/>
  <c r="J894" s="1"/>
  <c r="K894" s="1"/>
  <c r="L894" s="1"/>
  <c r="M894" s="1"/>
  <c r="N894" s="1"/>
  <c r="O894" s="1"/>
  <c r="P894" s="1"/>
  <c r="Q894" s="1"/>
  <c r="R894" s="1"/>
  <c r="S894" s="1"/>
  <c r="T894" s="1"/>
  <c r="U894" s="1"/>
  <c r="V894" s="1"/>
  <c r="W894" s="1"/>
  <c r="X894" s="1"/>
  <c r="Y894" s="1"/>
  <c r="Z894" s="1"/>
  <c r="AA894" s="1"/>
  <c r="AB894" s="1"/>
  <c r="AC894" s="1"/>
  <c r="AD894" s="1"/>
  <c r="AE894" s="1"/>
  <c r="AF894" s="1"/>
  <c r="AG894" s="1"/>
  <c r="AH894" s="1"/>
  <c r="AI894" s="1"/>
  <c r="AJ894" s="1"/>
  <c r="AK894" s="1"/>
  <c r="AL894" s="1"/>
  <c r="AM894" s="1"/>
  <c r="AN894" s="1"/>
  <c r="AO894" s="1"/>
  <c r="AP894" s="1"/>
  <c r="AQ894" s="1"/>
  <c r="AR894" s="1"/>
  <c r="AS894" s="1"/>
  <c r="AT894" s="1"/>
  <c r="AU894" s="1"/>
  <c r="AV894" s="1"/>
  <c r="AW894" s="1"/>
  <c r="AX894" s="1"/>
  <c r="AY894" s="1"/>
  <c r="AZ894" s="1"/>
  <c r="BA894" s="1"/>
  <c r="BB894" s="1"/>
  <c r="BC894" s="1"/>
  <c r="BD894" s="1"/>
  <c r="BE894" s="1"/>
  <c r="BF894" s="1"/>
  <c r="BG894" s="1"/>
  <c r="BH894" s="1"/>
  <c r="BI894" s="1"/>
  <c r="C897"/>
  <c r="D897" s="1"/>
  <c r="E897" s="1"/>
  <c r="F897" s="1"/>
  <c r="G897" s="1"/>
  <c r="H897" s="1"/>
  <c r="I897" s="1"/>
  <c r="J897" s="1"/>
  <c r="K897" s="1"/>
  <c r="L897" s="1"/>
  <c r="M897" s="1"/>
  <c r="N897" s="1"/>
  <c r="O897" s="1"/>
  <c r="P897" s="1"/>
  <c r="Q897" s="1"/>
  <c r="R897" s="1"/>
  <c r="S897" s="1"/>
  <c r="T897" s="1"/>
  <c r="U897" s="1"/>
  <c r="V897" s="1"/>
  <c r="W897" s="1"/>
  <c r="X897" s="1"/>
  <c r="Y897" s="1"/>
  <c r="Z897" s="1"/>
  <c r="AA897" s="1"/>
  <c r="AB897" s="1"/>
  <c r="AC897" s="1"/>
  <c r="AD897" s="1"/>
  <c r="AE897" s="1"/>
  <c r="AF897" s="1"/>
  <c r="AG897" s="1"/>
  <c r="AH897" s="1"/>
  <c r="AI897" s="1"/>
  <c r="AJ897" s="1"/>
  <c r="AK897" s="1"/>
  <c r="AL897" s="1"/>
  <c r="AM897" s="1"/>
  <c r="AN897" s="1"/>
  <c r="AO897" s="1"/>
  <c r="AP897" s="1"/>
  <c r="AQ897" s="1"/>
  <c r="AR897" s="1"/>
  <c r="AS897" s="1"/>
  <c r="AT897" s="1"/>
  <c r="AU897" s="1"/>
  <c r="AV897" s="1"/>
  <c r="AW897" s="1"/>
  <c r="AX897" s="1"/>
  <c r="AY897" s="1"/>
  <c r="AZ897" s="1"/>
  <c r="BA897" s="1"/>
  <c r="BB897" s="1"/>
  <c r="BC897" s="1"/>
  <c r="BD897" s="1"/>
  <c r="BE897" s="1"/>
  <c r="BF897" s="1"/>
  <c r="BG897" s="1"/>
  <c r="BH897" s="1"/>
  <c r="BI897" s="1"/>
  <c r="C898"/>
  <c r="D898" s="1"/>
  <c r="E898" s="1"/>
  <c r="F898" s="1"/>
  <c r="G898" s="1"/>
  <c r="H898" s="1"/>
  <c r="I898" s="1"/>
  <c r="J898" s="1"/>
  <c r="K898" s="1"/>
  <c r="L898" s="1"/>
  <c r="M898" s="1"/>
  <c r="N898" s="1"/>
  <c r="O898" s="1"/>
  <c r="P898" s="1"/>
  <c r="Q898" s="1"/>
  <c r="R898" s="1"/>
  <c r="S898" s="1"/>
  <c r="T898" s="1"/>
  <c r="U898" s="1"/>
  <c r="V898" s="1"/>
  <c r="W898" s="1"/>
  <c r="X898" s="1"/>
  <c r="Y898" s="1"/>
  <c r="Z898" s="1"/>
  <c r="AA898" s="1"/>
  <c r="AB898" s="1"/>
  <c r="AC898" s="1"/>
  <c r="AD898" s="1"/>
  <c r="AE898" s="1"/>
  <c r="AF898" s="1"/>
  <c r="AG898" s="1"/>
  <c r="AH898" s="1"/>
  <c r="AI898" s="1"/>
  <c r="AJ898" s="1"/>
  <c r="AK898" s="1"/>
  <c r="AL898" s="1"/>
  <c r="AM898" s="1"/>
  <c r="AN898" s="1"/>
  <c r="AO898" s="1"/>
  <c r="AP898" s="1"/>
  <c r="AQ898" s="1"/>
  <c r="AR898" s="1"/>
  <c r="AS898" s="1"/>
  <c r="AT898" s="1"/>
  <c r="AU898" s="1"/>
  <c r="AV898" s="1"/>
  <c r="AW898" s="1"/>
  <c r="AX898" s="1"/>
  <c r="AY898" s="1"/>
  <c r="AZ898" s="1"/>
  <c r="BA898" s="1"/>
  <c r="BB898" s="1"/>
  <c r="BC898" s="1"/>
  <c r="BD898" s="1"/>
  <c r="BE898" s="1"/>
  <c r="BF898" s="1"/>
  <c r="BG898" s="1"/>
  <c r="BH898" s="1"/>
  <c r="BI898" s="1"/>
  <c r="C899"/>
  <c r="D899" s="1"/>
  <c r="E899" s="1"/>
  <c r="F899" s="1"/>
  <c r="G899" s="1"/>
  <c r="H899" s="1"/>
  <c r="I899" s="1"/>
  <c r="J899" s="1"/>
  <c r="K899" s="1"/>
  <c r="L899" s="1"/>
  <c r="M899" s="1"/>
  <c r="N899" s="1"/>
  <c r="O899" s="1"/>
  <c r="P899" s="1"/>
  <c r="Q899" s="1"/>
  <c r="R899" s="1"/>
  <c r="S899" s="1"/>
  <c r="T899" s="1"/>
  <c r="U899" s="1"/>
  <c r="V899" s="1"/>
  <c r="W899" s="1"/>
  <c r="X899" s="1"/>
  <c r="Y899" s="1"/>
  <c r="Z899" s="1"/>
  <c r="AA899" s="1"/>
  <c r="AB899" s="1"/>
  <c r="AC899" s="1"/>
  <c r="AD899" s="1"/>
  <c r="AE899" s="1"/>
  <c r="AF899" s="1"/>
  <c r="AG899" s="1"/>
  <c r="AH899" s="1"/>
  <c r="AI899" s="1"/>
  <c r="AJ899" s="1"/>
  <c r="AK899" s="1"/>
  <c r="AL899" s="1"/>
  <c r="AM899" s="1"/>
  <c r="AN899" s="1"/>
  <c r="AO899" s="1"/>
  <c r="AP899" s="1"/>
  <c r="AQ899" s="1"/>
  <c r="AR899" s="1"/>
  <c r="AS899" s="1"/>
  <c r="AT899" s="1"/>
  <c r="AU899" s="1"/>
  <c r="AV899" s="1"/>
  <c r="AW899" s="1"/>
  <c r="AX899" s="1"/>
  <c r="AY899" s="1"/>
  <c r="AZ899" s="1"/>
  <c r="BA899" s="1"/>
  <c r="BB899" s="1"/>
  <c r="BC899" s="1"/>
  <c r="BD899" s="1"/>
  <c r="BE899" s="1"/>
  <c r="BF899" s="1"/>
  <c r="BG899" s="1"/>
  <c r="BH899" s="1"/>
  <c r="BI899" s="1"/>
  <c r="C900"/>
  <c r="D900" s="1"/>
  <c r="E900" s="1"/>
  <c r="F900" s="1"/>
  <c r="G900" s="1"/>
  <c r="H900" s="1"/>
  <c r="I900" s="1"/>
  <c r="J900" s="1"/>
  <c r="K900" s="1"/>
  <c r="L900" s="1"/>
  <c r="M900" s="1"/>
  <c r="N900" s="1"/>
  <c r="O900" s="1"/>
  <c r="P900" s="1"/>
  <c r="Q900" s="1"/>
  <c r="R900" s="1"/>
  <c r="S900" s="1"/>
  <c r="T900" s="1"/>
  <c r="U900" s="1"/>
  <c r="V900" s="1"/>
  <c r="W900" s="1"/>
  <c r="X900" s="1"/>
  <c r="Y900" s="1"/>
  <c r="Z900" s="1"/>
  <c r="AA900" s="1"/>
  <c r="AB900" s="1"/>
  <c r="AC900" s="1"/>
  <c r="AD900" s="1"/>
  <c r="AE900" s="1"/>
  <c r="AF900" s="1"/>
  <c r="AG900" s="1"/>
  <c r="AH900" s="1"/>
  <c r="AI900" s="1"/>
  <c r="AJ900" s="1"/>
  <c r="AK900" s="1"/>
  <c r="AL900" s="1"/>
  <c r="AM900" s="1"/>
  <c r="AN900" s="1"/>
  <c r="AO900" s="1"/>
  <c r="AP900" s="1"/>
  <c r="AQ900" s="1"/>
  <c r="AR900" s="1"/>
  <c r="AS900" s="1"/>
  <c r="AT900" s="1"/>
  <c r="AU900" s="1"/>
  <c r="AV900" s="1"/>
  <c r="AW900" s="1"/>
  <c r="AX900" s="1"/>
  <c r="AY900" s="1"/>
  <c r="AZ900" s="1"/>
  <c r="BA900" s="1"/>
  <c r="BB900" s="1"/>
  <c r="BC900" s="1"/>
  <c r="BD900" s="1"/>
  <c r="BE900" s="1"/>
  <c r="BF900" s="1"/>
  <c r="BG900" s="1"/>
  <c r="BH900" s="1"/>
  <c r="BI900" s="1"/>
  <c r="C908"/>
  <c r="D908" s="1"/>
  <c r="E908" s="1"/>
  <c r="F908" s="1"/>
  <c r="G908" s="1"/>
  <c r="H908" s="1"/>
  <c r="I908" s="1"/>
  <c r="J908" s="1"/>
  <c r="K908" s="1"/>
  <c r="L908" s="1"/>
  <c r="M908" s="1"/>
  <c r="N908" s="1"/>
  <c r="O908" s="1"/>
  <c r="P908" s="1"/>
  <c r="Q908" s="1"/>
  <c r="R908" s="1"/>
  <c r="S908" s="1"/>
  <c r="T908" s="1"/>
  <c r="U908" s="1"/>
  <c r="V908" s="1"/>
  <c r="W908" s="1"/>
  <c r="X908" s="1"/>
  <c r="Y908" s="1"/>
  <c r="Z908" s="1"/>
  <c r="AA908" s="1"/>
  <c r="AB908" s="1"/>
  <c r="AC908" s="1"/>
  <c r="AD908" s="1"/>
  <c r="AE908" s="1"/>
  <c r="AF908" s="1"/>
  <c r="AG908" s="1"/>
  <c r="AH908" s="1"/>
  <c r="AI908" s="1"/>
  <c r="AJ908" s="1"/>
  <c r="AK908" s="1"/>
  <c r="AL908" s="1"/>
  <c r="AM908" s="1"/>
  <c r="AN908" s="1"/>
  <c r="AO908" s="1"/>
  <c r="AP908" s="1"/>
  <c r="AQ908" s="1"/>
  <c r="AR908" s="1"/>
  <c r="AS908" s="1"/>
  <c r="AT908" s="1"/>
  <c r="AU908" s="1"/>
  <c r="AV908" s="1"/>
  <c r="AW908" s="1"/>
  <c r="AX908" s="1"/>
  <c r="AY908" s="1"/>
  <c r="AZ908" s="1"/>
  <c r="BA908" s="1"/>
  <c r="BB908" s="1"/>
  <c r="BC908" s="1"/>
  <c r="BD908" s="1"/>
  <c r="BE908" s="1"/>
  <c r="BF908" s="1"/>
  <c r="BG908" s="1"/>
  <c r="BH908" s="1"/>
  <c r="BI908" s="1"/>
  <c r="C926"/>
  <c r="D926" s="1"/>
  <c r="E926" s="1"/>
  <c r="F926" s="1"/>
  <c r="G926" s="1"/>
  <c r="H926" s="1"/>
  <c r="I926" s="1"/>
  <c r="J926" s="1"/>
  <c r="K926" s="1"/>
  <c r="L926" s="1"/>
  <c r="M926" s="1"/>
  <c r="N926" s="1"/>
  <c r="O926" s="1"/>
  <c r="P926" s="1"/>
  <c r="Q926" s="1"/>
  <c r="R926" s="1"/>
  <c r="S926" s="1"/>
  <c r="T926" s="1"/>
  <c r="U926" s="1"/>
  <c r="V926" s="1"/>
  <c r="W926" s="1"/>
  <c r="X926" s="1"/>
  <c r="Y926" s="1"/>
  <c r="Z926" s="1"/>
  <c r="AA926" s="1"/>
  <c r="AB926" s="1"/>
  <c r="AC926" s="1"/>
  <c r="AD926" s="1"/>
  <c r="AE926" s="1"/>
  <c r="AF926" s="1"/>
  <c r="AG926" s="1"/>
  <c r="AH926" s="1"/>
  <c r="AI926" s="1"/>
  <c r="AJ926" s="1"/>
  <c r="AK926" s="1"/>
  <c r="AL926" s="1"/>
  <c r="AM926" s="1"/>
  <c r="AN926" s="1"/>
  <c r="AO926" s="1"/>
  <c r="AP926" s="1"/>
  <c r="AQ926" s="1"/>
  <c r="AR926" s="1"/>
  <c r="AS926" s="1"/>
  <c r="AT926" s="1"/>
  <c r="AU926" s="1"/>
  <c r="AV926" s="1"/>
  <c r="AW926" s="1"/>
  <c r="AX926" s="1"/>
  <c r="AY926" s="1"/>
  <c r="AZ926" s="1"/>
  <c r="BA926" s="1"/>
  <c r="BB926" s="1"/>
  <c r="BC926" s="1"/>
  <c r="BD926" s="1"/>
  <c r="BE926" s="1"/>
  <c r="BF926" s="1"/>
  <c r="BG926" s="1"/>
  <c r="BH926" s="1"/>
  <c r="BI926" s="1"/>
  <c r="C935"/>
  <c r="D935" s="1"/>
  <c r="E935" s="1"/>
  <c r="F935" s="1"/>
  <c r="G935" s="1"/>
  <c r="H935" s="1"/>
  <c r="I935" s="1"/>
  <c r="J935" s="1"/>
  <c r="K935" s="1"/>
  <c r="L935" s="1"/>
  <c r="M935" s="1"/>
  <c r="N935" s="1"/>
  <c r="O935" s="1"/>
  <c r="P935" s="1"/>
  <c r="Q935" s="1"/>
  <c r="R935" s="1"/>
  <c r="S935" s="1"/>
  <c r="T935" s="1"/>
  <c r="U935" s="1"/>
  <c r="V935" s="1"/>
  <c r="W935" s="1"/>
  <c r="X935" s="1"/>
  <c r="Y935" s="1"/>
  <c r="Z935" s="1"/>
  <c r="AA935" s="1"/>
  <c r="AB935" s="1"/>
  <c r="AC935" s="1"/>
  <c r="AD935" s="1"/>
  <c r="AE935" s="1"/>
  <c r="AF935" s="1"/>
  <c r="AG935" s="1"/>
  <c r="AH935" s="1"/>
  <c r="AI935" s="1"/>
  <c r="AJ935" s="1"/>
  <c r="AK935" s="1"/>
  <c r="AL935" s="1"/>
  <c r="AM935" s="1"/>
  <c r="AN935" s="1"/>
  <c r="AO935" s="1"/>
  <c r="AP935" s="1"/>
  <c r="AQ935" s="1"/>
  <c r="AR935" s="1"/>
  <c r="AS935" s="1"/>
  <c r="AT935" s="1"/>
  <c r="AU935" s="1"/>
  <c r="AV935" s="1"/>
  <c r="AW935" s="1"/>
  <c r="AX935" s="1"/>
  <c r="AY935" s="1"/>
  <c r="AZ935" s="1"/>
  <c r="BA935" s="1"/>
  <c r="BB935" s="1"/>
  <c r="BC935" s="1"/>
  <c r="BD935" s="1"/>
  <c r="BE935" s="1"/>
  <c r="BF935" s="1"/>
  <c r="BG935" s="1"/>
  <c r="BH935" s="1"/>
  <c r="BI935" s="1"/>
  <c r="C939"/>
  <c r="D939" s="1"/>
  <c r="E939" s="1"/>
  <c r="F939" s="1"/>
  <c r="G939" s="1"/>
  <c r="H939" s="1"/>
  <c r="I939" s="1"/>
  <c r="J939" s="1"/>
  <c r="K939" s="1"/>
  <c r="L939" s="1"/>
  <c r="M939" s="1"/>
  <c r="N939" s="1"/>
  <c r="O939" s="1"/>
  <c r="P939" s="1"/>
  <c r="Q939" s="1"/>
  <c r="R939" s="1"/>
  <c r="S939" s="1"/>
  <c r="T939" s="1"/>
  <c r="U939" s="1"/>
  <c r="V939" s="1"/>
  <c r="W939" s="1"/>
  <c r="X939" s="1"/>
  <c r="Y939" s="1"/>
  <c r="Z939" s="1"/>
  <c r="AA939" s="1"/>
  <c r="AB939" s="1"/>
  <c r="AC939" s="1"/>
  <c r="AD939" s="1"/>
  <c r="AE939" s="1"/>
  <c r="AF939" s="1"/>
  <c r="AG939" s="1"/>
  <c r="AH939" s="1"/>
  <c r="AI939" s="1"/>
  <c r="AJ939" s="1"/>
  <c r="AK939" s="1"/>
  <c r="AL939" s="1"/>
  <c r="AM939" s="1"/>
  <c r="AN939" s="1"/>
  <c r="AO939" s="1"/>
  <c r="AP939" s="1"/>
  <c r="AQ939" s="1"/>
  <c r="AR939" s="1"/>
  <c r="AS939" s="1"/>
  <c r="AT939" s="1"/>
  <c r="AU939" s="1"/>
  <c r="AV939" s="1"/>
  <c r="AW939" s="1"/>
  <c r="AX939" s="1"/>
  <c r="AY939" s="1"/>
  <c r="AZ939" s="1"/>
  <c r="BA939" s="1"/>
  <c r="BB939" s="1"/>
  <c r="BC939" s="1"/>
  <c r="BD939" s="1"/>
  <c r="BE939" s="1"/>
  <c r="BF939" s="1"/>
  <c r="BG939" s="1"/>
  <c r="BH939" s="1"/>
  <c r="BI939" s="1"/>
  <c r="C940"/>
  <c r="D940" s="1"/>
  <c r="E940" s="1"/>
  <c r="F940" s="1"/>
  <c r="G940" s="1"/>
  <c r="H940" s="1"/>
  <c r="I940" s="1"/>
  <c r="J940" s="1"/>
  <c r="K940" s="1"/>
  <c r="L940" s="1"/>
  <c r="M940" s="1"/>
  <c r="N940" s="1"/>
  <c r="O940" s="1"/>
  <c r="P940" s="1"/>
  <c r="Q940" s="1"/>
  <c r="R940" s="1"/>
  <c r="S940" s="1"/>
  <c r="T940" s="1"/>
  <c r="U940" s="1"/>
  <c r="V940" s="1"/>
  <c r="W940" s="1"/>
  <c r="X940" s="1"/>
  <c r="Y940" s="1"/>
  <c r="Z940" s="1"/>
  <c r="AA940" s="1"/>
  <c r="AB940" s="1"/>
  <c r="AC940" s="1"/>
  <c r="AD940" s="1"/>
  <c r="AE940" s="1"/>
  <c r="AF940" s="1"/>
  <c r="AG940" s="1"/>
  <c r="AH940" s="1"/>
  <c r="AI940" s="1"/>
  <c r="AJ940" s="1"/>
  <c r="AK940" s="1"/>
  <c r="AL940" s="1"/>
  <c r="AM940" s="1"/>
  <c r="AN940" s="1"/>
  <c r="AO940" s="1"/>
  <c r="AP940" s="1"/>
  <c r="AQ940" s="1"/>
  <c r="AR940" s="1"/>
  <c r="AS940" s="1"/>
  <c r="AT940" s="1"/>
  <c r="AU940" s="1"/>
  <c r="AV940" s="1"/>
  <c r="AW940" s="1"/>
  <c r="AX940" s="1"/>
  <c r="AY940" s="1"/>
  <c r="AZ940" s="1"/>
  <c r="BA940" s="1"/>
  <c r="BB940" s="1"/>
  <c r="BC940" s="1"/>
  <c r="BD940" s="1"/>
  <c r="BE940" s="1"/>
  <c r="BF940" s="1"/>
  <c r="BG940" s="1"/>
  <c r="BH940" s="1"/>
  <c r="BI940" s="1"/>
  <c r="C946"/>
  <c r="D946" s="1"/>
  <c r="E946" s="1"/>
  <c r="F946" s="1"/>
  <c r="G946" s="1"/>
  <c r="H946" s="1"/>
  <c r="I946" s="1"/>
  <c r="J946" s="1"/>
  <c r="K946" s="1"/>
  <c r="L946" s="1"/>
  <c r="M946" s="1"/>
  <c r="N946" s="1"/>
  <c r="O946" s="1"/>
  <c r="P946" s="1"/>
  <c r="Q946" s="1"/>
  <c r="R946" s="1"/>
  <c r="S946" s="1"/>
  <c r="T946" s="1"/>
  <c r="U946" s="1"/>
  <c r="V946" s="1"/>
  <c r="W946" s="1"/>
  <c r="X946" s="1"/>
  <c r="Y946" s="1"/>
  <c r="Z946" s="1"/>
  <c r="AA946" s="1"/>
  <c r="AB946" s="1"/>
  <c r="AC946" s="1"/>
  <c r="AD946" s="1"/>
  <c r="AE946" s="1"/>
  <c r="AF946" s="1"/>
  <c r="AG946" s="1"/>
  <c r="AH946" s="1"/>
  <c r="AI946" s="1"/>
  <c r="AJ946" s="1"/>
  <c r="AK946" s="1"/>
  <c r="AL946" s="1"/>
  <c r="AM946" s="1"/>
  <c r="AN946" s="1"/>
  <c r="AO946" s="1"/>
  <c r="AP946" s="1"/>
  <c r="AQ946" s="1"/>
  <c r="AR946" s="1"/>
  <c r="AS946" s="1"/>
  <c r="AT946" s="1"/>
  <c r="AU946" s="1"/>
  <c r="AV946" s="1"/>
  <c r="AW946" s="1"/>
  <c r="AX946" s="1"/>
  <c r="AY946" s="1"/>
  <c r="AZ946" s="1"/>
  <c r="BA946" s="1"/>
  <c r="BB946" s="1"/>
  <c r="BC946" s="1"/>
  <c r="BD946" s="1"/>
  <c r="BE946" s="1"/>
  <c r="BF946" s="1"/>
  <c r="BG946" s="1"/>
  <c r="BH946" s="1"/>
  <c r="BI946" s="1"/>
  <c r="C950"/>
  <c r="D950" s="1"/>
  <c r="E950" s="1"/>
  <c r="F950" s="1"/>
  <c r="G950" s="1"/>
  <c r="H950" s="1"/>
  <c r="I950" s="1"/>
  <c r="J950" s="1"/>
  <c r="K950" s="1"/>
  <c r="L950" s="1"/>
  <c r="M950" s="1"/>
  <c r="N950" s="1"/>
  <c r="O950" s="1"/>
  <c r="P950" s="1"/>
  <c r="Q950" s="1"/>
  <c r="R950" s="1"/>
  <c r="S950" s="1"/>
  <c r="T950" s="1"/>
  <c r="U950" s="1"/>
  <c r="V950" s="1"/>
  <c r="W950" s="1"/>
  <c r="X950" s="1"/>
  <c r="Y950" s="1"/>
  <c r="Z950" s="1"/>
  <c r="AA950" s="1"/>
  <c r="AB950" s="1"/>
  <c r="AC950" s="1"/>
  <c r="AD950" s="1"/>
  <c r="AE950" s="1"/>
  <c r="AF950" s="1"/>
  <c r="AG950" s="1"/>
  <c r="AH950" s="1"/>
  <c r="AI950" s="1"/>
  <c r="AJ950" s="1"/>
  <c r="AK950" s="1"/>
  <c r="AL950" s="1"/>
  <c r="AM950" s="1"/>
  <c r="AN950" s="1"/>
  <c r="AO950" s="1"/>
  <c r="AP950" s="1"/>
  <c r="AQ950" s="1"/>
  <c r="AR950" s="1"/>
  <c r="AS950" s="1"/>
  <c r="AT950" s="1"/>
  <c r="AU950" s="1"/>
  <c r="AV950" s="1"/>
  <c r="AW950" s="1"/>
  <c r="AX950" s="1"/>
  <c r="AY950" s="1"/>
  <c r="AZ950" s="1"/>
  <c r="BA950" s="1"/>
  <c r="BB950" s="1"/>
  <c r="BC950" s="1"/>
  <c r="BD950" s="1"/>
  <c r="BE950" s="1"/>
  <c r="BF950" s="1"/>
  <c r="BG950" s="1"/>
  <c r="BH950" s="1"/>
  <c r="BI950" s="1"/>
  <c r="C951"/>
  <c r="D951" s="1"/>
  <c r="E951" s="1"/>
  <c r="F951" s="1"/>
  <c r="G951" s="1"/>
  <c r="H951" s="1"/>
  <c r="I951" s="1"/>
  <c r="J951" s="1"/>
  <c r="K951" s="1"/>
  <c r="L951" s="1"/>
  <c r="M951" s="1"/>
  <c r="N951" s="1"/>
  <c r="O951" s="1"/>
  <c r="P951" s="1"/>
  <c r="Q951" s="1"/>
  <c r="R951" s="1"/>
  <c r="S951" s="1"/>
  <c r="T951" s="1"/>
  <c r="U951" s="1"/>
  <c r="V951" s="1"/>
  <c r="W951" s="1"/>
  <c r="X951" s="1"/>
  <c r="Y951" s="1"/>
  <c r="Z951" s="1"/>
  <c r="AA951" s="1"/>
  <c r="AB951" s="1"/>
  <c r="AC951" s="1"/>
  <c r="AD951" s="1"/>
  <c r="AE951" s="1"/>
  <c r="AF951" s="1"/>
  <c r="AG951" s="1"/>
  <c r="AH951" s="1"/>
  <c r="AI951" s="1"/>
  <c r="AJ951" s="1"/>
  <c r="AK951" s="1"/>
  <c r="AL951" s="1"/>
  <c r="AM951" s="1"/>
  <c r="AN951" s="1"/>
  <c r="AO951" s="1"/>
  <c r="AP951" s="1"/>
  <c r="AQ951" s="1"/>
  <c r="AR951" s="1"/>
  <c r="AS951" s="1"/>
  <c r="AT951" s="1"/>
  <c r="AU951" s="1"/>
  <c r="AV951" s="1"/>
  <c r="AW951" s="1"/>
  <c r="AX951" s="1"/>
  <c r="AY951" s="1"/>
  <c r="AZ951" s="1"/>
  <c r="BA951" s="1"/>
  <c r="BB951" s="1"/>
  <c r="BC951" s="1"/>
  <c r="BD951" s="1"/>
  <c r="BE951" s="1"/>
  <c r="BF951" s="1"/>
  <c r="BG951" s="1"/>
  <c r="BH951" s="1"/>
  <c r="BI951" s="1"/>
  <c r="C955"/>
  <c r="D955" s="1"/>
  <c r="E955" s="1"/>
  <c r="F955" s="1"/>
  <c r="G955" s="1"/>
  <c r="H955" s="1"/>
  <c r="I955" s="1"/>
  <c r="J955" s="1"/>
  <c r="K955" s="1"/>
  <c r="L955" s="1"/>
  <c r="M955" s="1"/>
  <c r="N955" s="1"/>
  <c r="O955" s="1"/>
  <c r="P955" s="1"/>
  <c r="Q955" s="1"/>
  <c r="R955" s="1"/>
  <c r="S955" s="1"/>
  <c r="T955" s="1"/>
  <c r="U955" s="1"/>
  <c r="V955" s="1"/>
  <c r="W955" s="1"/>
  <c r="X955" s="1"/>
  <c r="Y955" s="1"/>
  <c r="Z955" s="1"/>
  <c r="AA955" s="1"/>
  <c r="AB955" s="1"/>
  <c r="AC955" s="1"/>
  <c r="AD955" s="1"/>
  <c r="AE955" s="1"/>
  <c r="AF955" s="1"/>
  <c r="AG955" s="1"/>
  <c r="AH955" s="1"/>
  <c r="AI955" s="1"/>
  <c r="AJ955" s="1"/>
  <c r="AK955" s="1"/>
  <c r="AL955" s="1"/>
  <c r="AM955" s="1"/>
  <c r="AN955" s="1"/>
  <c r="AO955" s="1"/>
  <c r="AP955" s="1"/>
  <c r="AQ955" s="1"/>
  <c r="AR955" s="1"/>
  <c r="AS955" s="1"/>
  <c r="AT955" s="1"/>
  <c r="AU955" s="1"/>
  <c r="AV955" s="1"/>
  <c r="AW955" s="1"/>
  <c r="AX955" s="1"/>
  <c r="AY955" s="1"/>
  <c r="AZ955" s="1"/>
  <c r="BA955" s="1"/>
  <c r="BB955" s="1"/>
  <c r="BC955" s="1"/>
  <c r="BD955" s="1"/>
  <c r="BE955" s="1"/>
  <c r="BF955" s="1"/>
  <c r="BG955" s="1"/>
  <c r="BH955" s="1"/>
  <c r="BI955" s="1"/>
  <c r="C956"/>
  <c r="D956" s="1"/>
  <c r="E956" s="1"/>
  <c r="F956" s="1"/>
  <c r="G956" s="1"/>
  <c r="H956" s="1"/>
  <c r="I956" s="1"/>
  <c r="J956" s="1"/>
  <c r="K956" s="1"/>
  <c r="L956" s="1"/>
  <c r="M956" s="1"/>
  <c r="N956" s="1"/>
  <c r="O956" s="1"/>
  <c r="P956" s="1"/>
  <c r="Q956" s="1"/>
  <c r="R956" s="1"/>
  <c r="S956" s="1"/>
  <c r="T956" s="1"/>
  <c r="U956" s="1"/>
  <c r="V956" s="1"/>
  <c r="W956" s="1"/>
  <c r="X956" s="1"/>
  <c r="Y956" s="1"/>
  <c r="Z956" s="1"/>
  <c r="AA956" s="1"/>
  <c r="AB956" s="1"/>
  <c r="AC956" s="1"/>
  <c r="AD956" s="1"/>
  <c r="AE956" s="1"/>
  <c r="AF956" s="1"/>
  <c r="AG956" s="1"/>
  <c r="AH956" s="1"/>
  <c r="AI956" s="1"/>
  <c r="AJ956" s="1"/>
  <c r="AK956" s="1"/>
  <c r="AL956" s="1"/>
  <c r="AM956" s="1"/>
  <c r="AN956" s="1"/>
  <c r="AO956" s="1"/>
  <c r="AP956" s="1"/>
  <c r="AQ956" s="1"/>
  <c r="AR956" s="1"/>
  <c r="AS956" s="1"/>
  <c r="AT956" s="1"/>
  <c r="AU956" s="1"/>
  <c r="AV956" s="1"/>
  <c r="AW956" s="1"/>
  <c r="AX956" s="1"/>
  <c r="AY956" s="1"/>
  <c r="AZ956" s="1"/>
  <c r="BA956" s="1"/>
  <c r="BB956" s="1"/>
  <c r="BC956" s="1"/>
  <c r="BD956" s="1"/>
  <c r="BE956" s="1"/>
  <c r="BF956" s="1"/>
  <c r="BG956" s="1"/>
  <c r="BH956" s="1"/>
  <c r="BI956" s="1"/>
  <c r="C962"/>
  <c r="D962" s="1"/>
  <c r="E962" s="1"/>
  <c r="F962" s="1"/>
  <c r="G962" s="1"/>
  <c r="H962" s="1"/>
  <c r="I962" s="1"/>
  <c r="J962" s="1"/>
  <c r="K962" s="1"/>
  <c r="L962" s="1"/>
  <c r="M962" s="1"/>
  <c r="N962" s="1"/>
  <c r="O962" s="1"/>
  <c r="P962" s="1"/>
  <c r="Q962" s="1"/>
  <c r="R962" s="1"/>
  <c r="S962" s="1"/>
  <c r="T962" s="1"/>
  <c r="U962" s="1"/>
  <c r="V962" s="1"/>
  <c r="W962" s="1"/>
  <c r="X962" s="1"/>
  <c r="Y962" s="1"/>
  <c r="Z962" s="1"/>
  <c r="AA962" s="1"/>
  <c r="AB962" s="1"/>
  <c r="AC962" s="1"/>
  <c r="AD962" s="1"/>
  <c r="AE962" s="1"/>
  <c r="AF962" s="1"/>
  <c r="AG962" s="1"/>
  <c r="AH962" s="1"/>
  <c r="AI962" s="1"/>
  <c r="AJ962" s="1"/>
  <c r="AK962" s="1"/>
  <c r="AL962" s="1"/>
  <c r="AM962" s="1"/>
  <c r="AN962" s="1"/>
  <c r="AO962" s="1"/>
  <c r="AP962" s="1"/>
  <c r="AQ962" s="1"/>
  <c r="AR962" s="1"/>
  <c r="AS962" s="1"/>
  <c r="AT962" s="1"/>
  <c r="AU962" s="1"/>
  <c r="AV962" s="1"/>
  <c r="AW962" s="1"/>
  <c r="AX962" s="1"/>
  <c r="AY962" s="1"/>
  <c r="AZ962" s="1"/>
  <c r="BA962" s="1"/>
  <c r="BB962" s="1"/>
  <c r="BC962" s="1"/>
  <c r="BD962" s="1"/>
  <c r="BE962" s="1"/>
  <c r="BF962" s="1"/>
  <c r="BG962" s="1"/>
  <c r="BH962" s="1"/>
  <c r="BI962" s="1"/>
  <c r="C963"/>
  <c r="D963" s="1"/>
  <c r="E963" s="1"/>
  <c r="F963" s="1"/>
  <c r="G963" s="1"/>
  <c r="H963" s="1"/>
  <c r="I963" s="1"/>
  <c r="J963" s="1"/>
  <c r="K963" s="1"/>
  <c r="L963" s="1"/>
  <c r="M963" s="1"/>
  <c r="N963" s="1"/>
  <c r="O963" s="1"/>
  <c r="P963" s="1"/>
  <c r="Q963" s="1"/>
  <c r="R963" s="1"/>
  <c r="S963" s="1"/>
  <c r="T963" s="1"/>
  <c r="U963" s="1"/>
  <c r="V963" s="1"/>
  <c r="W963" s="1"/>
  <c r="X963" s="1"/>
  <c r="Y963" s="1"/>
  <c r="Z963" s="1"/>
  <c r="AA963" s="1"/>
  <c r="AB963" s="1"/>
  <c r="AC963" s="1"/>
  <c r="AD963" s="1"/>
  <c r="AE963" s="1"/>
  <c r="AF963" s="1"/>
  <c r="AG963" s="1"/>
  <c r="AH963" s="1"/>
  <c r="AI963" s="1"/>
  <c r="AJ963" s="1"/>
  <c r="AK963" s="1"/>
  <c r="AL963" s="1"/>
  <c r="AM963" s="1"/>
  <c r="AN963" s="1"/>
  <c r="AO963" s="1"/>
  <c r="AP963" s="1"/>
  <c r="AQ963" s="1"/>
  <c r="AR963" s="1"/>
  <c r="AS963" s="1"/>
  <c r="AT963" s="1"/>
  <c r="AU963" s="1"/>
  <c r="AV963" s="1"/>
  <c r="AW963" s="1"/>
  <c r="AX963" s="1"/>
  <c r="AY963" s="1"/>
  <c r="AZ963" s="1"/>
  <c r="BA963" s="1"/>
  <c r="BB963" s="1"/>
  <c r="BC963" s="1"/>
  <c r="BD963" s="1"/>
  <c r="BE963" s="1"/>
  <c r="BF963" s="1"/>
  <c r="BG963" s="1"/>
  <c r="BH963" s="1"/>
  <c r="BI963" s="1"/>
  <c r="C985"/>
  <c r="D985" s="1"/>
  <c r="E985" s="1"/>
  <c r="F985" s="1"/>
  <c r="G985" s="1"/>
  <c r="H985" s="1"/>
  <c r="I985" s="1"/>
  <c r="J985" s="1"/>
  <c r="K985" s="1"/>
  <c r="L985" s="1"/>
  <c r="M985" s="1"/>
  <c r="N985" s="1"/>
  <c r="O985" s="1"/>
  <c r="P985" s="1"/>
  <c r="Q985" s="1"/>
  <c r="R985" s="1"/>
  <c r="S985" s="1"/>
  <c r="T985" s="1"/>
  <c r="U985" s="1"/>
  <c r="V985" s="1"/>
  <c r="W985" s="1"/>
  <c r="X985" s="1"/>
  <c r="Y985" s="1"/>
  <c r="Z985" s="1"/>
  <c r="AA985" s="1"/>
  <c r="AB985" s="1"/>
  <c r="AC985" s="1"/>
  <c r="AD985" s="1"/>
  <c r="AE985" s="1"/>
  <c r="AF985" s="1"/>
  <c r="AG985" s="1"/>
  <c r="AH985" s="1"/>
  <c r="AI985" s="1"/>
  <c r="AJ985" s="1"/>
  <c r="AK985" s="1"/>
  <c r="AL985" s="1"/>
  <c r="AM985" s="1"/>
  <c r="AN985" s="1"/>
  <c r="AO985" s="1"/>
  <c r="AP985" s="1"/>
  <c r="AQ985" s="1"/>
  <c r="AR985" s="1"/>
  <c r="AS985" s="1"/>
  <c r="AT985" s="1"/>
  <c r="AU985" s="1"/>
  <c r="AV985" s="1"/>
  <c r="AW985" s="1"/>
  <c r="AX985" s="1"/>
  <c r="AY985" s="1"/>
  <c r="AZ985" s="1"/>
  <c r="BA985" s="1"/>
  <c r="BB985" s="1"/>
  <c r="BC985" s="1"/>
  <c r="BD985" s="1"/>
  <c r="BE985" s="1"/>
  <c r="BF985" s="1"/>
  <c r="BG985" s="1"/>
  <c r="BH985" s="1"/>
  <c r="BI985" s="1"/>
  <c r="C996"/>
  <c r="D996" s="1"/>
  <c r="E996" s="1"/>
  <c r="F996" s="1"/>
  <c r="G996" s="1"/>
  <c r="H996" s="1"/>
  <c r="I996" s="1"/>
  <c r="J996" s="1"/>
  <c r="K996" s="1"/>
  <c r="L996" s="1"/>
  <c r="M996" s="1"/>
  <c r="N996" s="1"/>
  <c r="O996" s="1"/>
  <c r="P996" s="1"/>
  <c r="Q996" s="1"/>
  <c r="R996" s="1"/>
  <c r="S996" s="1"/>
  <c r="T996" s="1"/>
  <c r="U996" s="1"/>
  <c r="V996" s="1"/>
  <c r="W996" s="1"/>
  <c r="X996" s="1"/>
  <c r="Y996" s="1"/>
  <c r="Z996" s="1"/>
  <c r="AA996" s="1"/>
  <c r="AB996" s="1"/>
  <c r="AC996" s="1"/>
  <c r="AD996" s="1"/>
  <c r="AE996" s="1"/>
  <c r="AF996" s="1"/>
  <c r="AG996" s="1"/>
  <c r="AH996" s="1"/>
  <c r="AI996" s="1"/>
  <c r="AJ996" s="1"/>
  <c r="AK996" s="1"/>
  <c r="AL996" s="1"/>
  <c r="AM996" s="1"/>
  <c r="AN996" s="1"/>
  <c r="AO996" s="1"/>
  <c r="AP996" s="1"/>
  <c r="AQ996" s="1"/>
  <c r="AR996" s="1"/>
  <c r="AS996" s="1"/>
  <c r="AT996" s="1"/>
  <c r="AU996" s="1"/>
  <c r="AV996" s="1"/>
  <c r="AW996" s="1"/>
  <c r="AX996" s="1"/>
  <c r="AY996" s="1"/>
  <c r="AZ996" s="1"/>
  <c r="BA996" s="1"/>
  <c r="BB996" s="1"/>
  <c r="BC996" s="1"/>
  <c r="BD996" s="1"/>
  <c r="BE996" s="1"/>
  <c r="BF996" s="1"/>
  <c r="BG996" s="1"/>
  <c r="BH996" s="1"/>
  <c r="BI996" s="1"/>
  <c r="C1000"/>
  <c r="D1000" s="1"/>
  <c r="E1000" s="1"/>
  <c r="F1000" s="1"/>
  <c r="G1000" s="1"/>
  <c r="H1000" s="1"/>
  <c r="I1000" s="1"/>
  <c r="J1000" s="1"/>
  <c r="K1000" s="1"/>
  <c r="L1000" s="1"/>
  <c r="M1000" s="1"/>
  <c r="N1000" s="1"/>
  <c r="O1000" s="1"/>
  <c r="P1000" s="1"/>
  <c r="Q1000" s="1"/>
  <c r="R1000" s="1"/>
  <c r="S1000" s="1"/>
  <c r="T1000" s="1"/>
  <c r="U1000" s="1"/>
  <c r="V1000" s="1"/>
  <c r="W1000" s="1"/>
  <c r="X1000" s="1"/>
  <c r="Y1000" s="1"/>
  <c r="Z1000" s="1"/>
  <c r="AA1000" s="1"/>
  <c r="AB1000" s="1"/>
  <c r="AC1000" s="1"/>
  <c r="AD1000" s="1"/>
  <c r="AE1000" s="1"/>
  <c r="AF1000" s="1"/>
  <c r="AG1000" s="1"/>
  <c r="AH1000" s="1"/>
  <c r="AI1000" s="1"/>
  <c r="AJ1000" s="1"/>
  <c r="AK1000" s="1"/>
  <c r="AL1000" s="1"/>
  <c r="AM1000" s="1"/>
  <c r="AN1000" s="1"/>
  <c r="AO1000" s="1"/>
  <c r="AP1000" s="1"/>
  <c r="AQ1000" s="1"/>
  <c r="AR1000" s="1"/>
  <c r="AS1000" s="1"/>
  <c r="AT1000" s="1"/>
  <c r="AU1000" s="1"/>
  <c r="AV1000" s="1"/>
  <c r="AW1000" s="1"/>
  <c r="AX1000" s="1"/>
  <c r="AY1000" s="1"/>
  <c r="AZ1000" s="1"/>
  <c r="BA1000" s="1"/>
  <c r="BB1000" s="1"/>
  <c r="BC1000" s="1"/>
  <c r="BD1000" s="1"/>
  <c r="BE1000" s="1"/>
  <c r="BF1000" s="1"/>
  <c r="BG1000" s="1"/>
  <c r="BH1000" s="1"/>
  <c r="BI1000" s="1"/>
  <c r="C1011"/>
  <c r="D1011" s="1"/>
  <c r="E1011" s="1"/>
  <c r="F1011" s="1"/>
  <c r="G1011" s="1"/>
  <c r="H1011" s="1"/>
  <c r="I1011" s="1"/>
  <c r="J1011" s="1"/>
  <c r="K1011" s="1"/>
  <c r="L1011" s="1"/>
  <c r="M1011" s="1"/>
  <c r="N1011" s="1"/>
  <c r="O1011" s="1"/>
  <c r="P1011" s="1"/>
  <c r="Q1011" s="1"/>
  <c r="R1011" s="1"/>
  <c r="S1011" s="1"/>
  <c r="T1011" s="1"/>
  <c r="U1011" s="1"/>
  <c r="C1018"/>
  <c r="D1018" s="1"/>
  <c r="E1018" s="1"/>
  <c r="F1018" s="1"/>
  <c r="G1018" s="1"/>
  <c r="H1018" s="1"/>
  <c r="I1018" s="1"/>
  <c r="J1018" s="1"/>
  <c r="K1018" s="1"/>
  <c r="L1018" s="1"/>
  <c r="M1018" s="1"/>
  <c r="N1018" s="1"/>
  <c r="O1018" s="1"/>
  <c r="P1018" s="1"/>
  <c r="Q1018" s="1"/>
  <c r="R1018" s="1"/>
  <c r="S1018" s="1"/>
  <c r="T1018" s="1"/>
  <c r="U1018" s="1"/>
  <c r="V1018" s="1"/>
  <c r="W1018" s="1"/>
  <c r="X1018" s="1"/>
  <c r="Y1018" s="1"/>
  <c r="Z1018" s="1"/>
  <c r="AA1018" s="1"/>
  <c r="AB1018" s="1"/>
  <c r="AC1018" s="1"/>
  <c r="AD1018" s="1"/>
  <c r="AE1018" s="1"/>
  <c r="AF1018" s="1"/>
  <c r="AG1018" s="1"/>
  <c r="AH1018" s="1"/>
  <c r="AI1018" s="1"/>
  <c r="AJ1018" s="1"/>
  <c r="AK1018" s="1"/>
  <c r="AL1018" s="1"/>
  <c r="AM1018" s="1"/>
  <c r="AN1018" s="1"/>
  <c r="AO1018" s="1"/>
  <c r="AP1018" s="1"/>
  <c r="AQ1018" s="1"/>
  <c r="AR1018" s="1"/>
  <c r="AS1018" s="1"/>
  <c r="AT1018" s="1"/>
  <c r="AU1018" s="1"/>
  <c r="AV1018" s="1"/>
  <c r="AW1018" s="1"/>
  <c r="AX1018" s="1"/>
  <c r="AY1018" s="1"/>
  <c r="AZ1018" s="1"/>
  <c r="BA1018" s="1"/>
  <c r="BB1018" s="1"/>
  <c r="BC1018" s="1"/>
  <c r="BD1018" s="1"/>
  <c r="BE1018" s="1"/>
  <c r="BF1018" s="1"/>
  <c r="BG1018" s="1"/>
  <c r="BH1018" s="1"/>
  <c r="BI1018" s="1"/>
  <c r="C1028"/>
  <c r="D1028" s="1"/>
  <c r="E1028" s="1"/>
  <c r="F1028" s="1"/>
  <c r="G1028" s="1"/>
  <c r="H1028" s="1"/>
  <c r="I1028" s="1"/>
  <c r="J1028" s="1"/>
  <c r="K1028" s="1"/>
  <c r="L1028" s="1"/>
  <c r="M1028" s="1"/>
  <c r="N1028" s="1"/>
  <c r="O1028" s="1"/>
  <c r="P1028" s="1"/>
  <c r="Q1028" s="1"/>
  <c r="R1028" s="1"/>
  <c r="S1028" s="1"/>
  <c r="T1028" s="1"/>
  <c r="U1028" s="1"/>
  <c r="V1028" s="1"/>
  <c r="W1028" s="1"/>
  <c r="X1028" s="1"/>
  <c r="Y1028" s="1"/>
  <c r="Z1028" s="1"/>
  <c r="AA1028" s="1"/>
  <c r="AB1028" s="1"/>
  <c r="AC1028" s="1"/>
  <c r="AD1028" s="1"/>
  <c r="AE1028" s="1"/>
  <c r="AF1028" s="1"/>
  <c r="AG1028" s="1"/>
  <c r="AH1028" s="1"/>
  <c r="AI1028" s="1"/>
  <c r="AJ1028" s="1"/>
  <c r="AK1028" s="1"/>
  <c r="AL1028" s="1"/>
  <c r="AM1028" s="1"/>
  <c r="AN1028" s="1"/>
  <c r="AO1028" s="1"/>
  <c r="AP1028" s="1"/>
  <c r="AQ1028" s="1"/>
  <c r="AR1028" s="1"/>
  <c r="AS1028" s="1"/>
  <c r="AT1028" s="1"/>
  <c r="AU1028" s="1"/>
  <c r="AV1028" s="1"/>
  <c r="AW1028" s="1"/>
  <c r="AX1028" s="1"/>
  <c r="AY1028" s="1"/>
  <c r="AZ1028" s="1"/>
  <c r="BA1028" s="1"/>
  <c r="BB1028" s="1"/>
  <c r="BC1028" s="1"/>
  <c r="BD1028" s="1"/>
  <c r="BE1028" s="1"/>
  <c r="BF1028" s="1"/>
  <c r="BG1028" s="1"/>
  <c r="BH1028" s="1"/>
  <c r="BI1028" s="1"/>
  <c r="C1040"/>
  <c r="D1040" s="1"/>
  <c r="E1040" s="1"/>
  <c r="F1040" s="1"/>
  <c r="G1040" s="1"/>
  <c r="H1040" s="1"/>
  <c r="I1040" s="1"/>
  <c r="J1040" s="1"/>
  <c r="K1040" s="1"/>
  <c r="L1040" s="1"/>
  <c r="M1040" s="1"/>
  <c r="N1040" s="1"/>
  <c r="O1040" s="1"/>
  <c r="P1040" s="1"/>
  <c r="Q1040" s="1"/>
  <c r="R1040" s="1"/>
  <c r="S1040" s="1"/>
  <c r="T1040" s="1"/>
  <c r="U1040" s="1"/>
  <c r="V1040" s="1"/>
  <c r="W1040" s="1"/>
  <c r="X1040" s="1"/>
  <c r="Y1040" s="1"/>
  <c r="Z1040" s="1"/>
  <c r="AA1040" s="1"/>
  <c r="AB1040" s="1"/>
  <c r="AC1040" s="1"/>
  <c r="AD1040" s="1"/>
  <c r="AE1040" s="1"/>
  <c r="AF1040" s="1"/>
  <c r="AG1040" s="1"/>
  <c r="AH1040" s="1"/>
  <c r="AI1040" s="1"/>
  <c r="AJ1040" s="1"/>
  <c r="AK1040" s="1"/>
  <c r="AL1040" s="1"/>
  <c r="AM1040" s="1"/>
  <c r="AN1040" s="1"/>
  <c r="AO1040" s="1"/>
  <c r="AP1040" s="1"/>
  <c r="AQ1040" s="1"/>
  <c r="AR1040" s="1"/>
  <c r="AS1040" s="1"/>
  <c r="AT1040" s="1"/>
  <c r="AU1040" s="1"/>
  <c r="AV1040" s="1"/>
  <c r="AW1040" s="1"/>
  <c r="AX1040" s="1"/>
  <c r="AY1040" s="1"/>
  <c r="AZ1040" s="1"/>
  <c r="BA1040" s="1"/>
  <c r="BB1040" s="1"/>
  <c r="BC1040" s="1"/>
  <c r="BD1040" s="1"/>
  <c r="BE1040" s="1"/>
  <c r="BF1040" s="1"/>
  <c r="BG1040" s="1"/>
  <c r="BH1040" s="1"/>
  <c r="BI1040" s="1"/>
  <c r="C1041"/>
  <c r="D1041" s="1"/>
  <c r="E1041" s="1"/>
  <c r="F1041" s="1"/>
  <c r="G1041" s="1"/>
  <c r="H1041" s="1"/>
  <c r="I1041" s="1"/>
  <c r="J1041" s="1"/>
  <c r="K1041" s="1"/>
  <c r="L1041" s="1"/>
  <c r="M1041" s="1"/>
  <c r="N1041" s="1"/>
  <c r="O1041" s="1"/>
  <c r="P1041" s="1"/>
  <c r="Q1041" s="1"/>
  <c r="R1041" s="1"/>
  <c r="S1041" s="1"/>
  <c r="T1041" s="1"/>
  <c r="U1041" s="1"/>
  <c r="V1041" s="1"/>
  <c r="W1041" s="1"/>
  <c r="X1041" s="1"/>
  <c r="Y1041" s="1"/>
  <c r="Z1041" s="1"/>
  <c r="AA1041" s="1"/>
  <c r="AB1041" s="1"/>
  <c r="AC1041" s="1"/>
  <c r="AD1041" s="1"/>
  <c r="AE1041" s="1"/>
  <c r="AF1041" s="1"/>
  <c r="AG1041" s="1"/>
  <c r="AH1041" s="1"/>
  <c r="AI1041" s="1"/>
  <c r="AJ1041" s="1"/>
  <c r="AK1041" s="1"/>
  <c r="AL1041" s="1"/>
  <c r="AM1041" s="1"/>
  <c r="AN1041" s="1"/>
  <c r="AO1041" s="1"/>
  <c r="AP1041" s="1"/>
  <c r="AQ1041" s="1"/>
  <c r="AR1041" s="1"/>
  <c r="AS1041" s="1"/>
  <c r="AT1041" s="1"/>
  <c r="AU1041" s="1"/>
  <c r="AV1041" s="1"/>
  <c r="AW1041" s="1"/>
  <c r="AX1041" s="1"/>
  <c r="AY1041" s="1"/>
  <c r="AZ1041" s="1"/>
  <c r="BA1041" s="1"/>
  <c r="BB1041" s="1"/>
  <c r="BC1041" s="1"/>
  <c r="BD1041" s="1"/>
  <c r="BE1041" s="1"/>
  <c r="BF1041" s="1"/>
  <c r="BG1041" s="1"/>
  <c r="BH1041" s="1"/>
  <c r="BI1041" s="1"/>
  <c r="C1049"/>
  <c r="D1049" s="1"/>
  <c r="E1049" s="1"/>
  <c r="F1049" s="1"/>
  <c r="G1049" s="1"/>
  <c r="H1049" s="1"/>
  <c r="I1049" s="1"/>
  <c r="J1049" s="1"/>
  <c r="K1049" s="1"/>
  <c r="L1049" s="1"/>
  <c r="M1049" s="1"/>
  <c r="N1049" s="1"/>
  <c r="O1049" s="1"/>
  <c r="P1049" s="1"/>
  <c r="Q1049" s="1"/>
  <c r="R1049" s="1"/>
  <c r="S1049" s="1"/>
  <c r="T1049" s="1"/>
  <c r="U1049" s="1"/>
  <c r="V1049" s="1"/>
  <c r="W1049" s="1"/>
  <c r="X1049" s="1"/>
  <c r="Y1049" s="1"/>
  <c r="Z1049" s="1"/>
  <c r="AA1049" s="1"/>
  <c r="AB1049" s="1"/>
  <c r="AC1049" s="1"/>
  <c r="AD1049" s="1"/>
  <c r="AE1049" s="1"/>
  <c r="AF1049" s="1"/>
  <c r="AG1049" s="1"/>
  <c r="AH1049" s="1"/>
  <c r="AI1049" s="1"/>
  <c r="AJ1049" s="1"/>
  <c r="AK1049" s="1"/>
  <c r="AL1049" s="1"/>
  <c r="AM1049" s="1"/>
  <c r="AN1049" s="1"/>
  <c r="AO1049" s="1"/>
  <c r="AP1049" s="1"/>
  <c r="AQ1049" s="1"/>
  <c r="AR1049" s="1"/>
  <c r="AS1049" s="1"/>
  <c r="AT1049" s="1"/>
  <c r="AU1049" s="1"/>
  <c r="AV1049" s="1"/>
  <c r="AW1049" s="1"/>
  <c r="AX1049" s="1"/>
  <c r="AY1049" s="1"/>
  <c r="AZ1049" s="1"/>
  <c r="BA1049" s="1"/>
  <c r="BB1049" s="1"/>
  <c r="BC1049" s="1"/>
  <c r="BD1049" s="1"/>
  <c r="BE1049" s="1"/>
  <c r="BF1049" s="1"/>
  <c r="BG1049" s="1"/>
  <c r="BH1049" s="1"/>
  <c r="BI1049" s="1"/>
  <c r="C1050"/>
  <c r="D1050" s="1"/>
  <c r="E1050" s="1"/>
  <c r="F1050" s="1"/>
  <c r="G1050" s="1"/>
  <c r="H1050" s="1"/>
  <c r="I1050" s="1"/>
  <c r="J1050" s="1"/>
  <c r="K1050" s="1"/>
  <c r="L1050" s="1"/>
  <c r="M1050" s="1"/>
  <c r="N1050" s="1"/>
  <c r="O1050" s="1"/>
  <c r="P1050" s="1"/>
  <c r="Q1050" s="1"/>
  <c r="R1050" s="1"/>
  <c r="S1050" s="1"/>
  <c r="T1050" s="1"/>
  <c r="U1050" s="1"/>
  <c r="V1050" s="1"/>
  <c r="W1050" s="1"/>
  <c r="X1050" s="1"/>
  <c r="Y1050" s="1"/>
  <c r="Z1050" s="1"/>
  <c r="AA1050" s="1"/>
  <c r="AB1050" s="1"/>
  <c r="AC1050" s="1"/>
  <c r="AD1050" s="1"/>
  <c r="AE1050" s="1"/>
  <c r="AF1050" s="1"/>
  <c r="AG1050" s="1"/>
  <c r="AH1050" s="1"/>
  <c r="AI1050" s="1"/>
  <c r="AJ1050" s="1"/>
  <c r="AK1050" s="1"/>
  <c r="AL1050" s="1"/>
  <c r="AM1050" s="1"/>
  <c r="AN1050" s="1"/>
  <c r="AO1050" s="1"/>
  <c r="AP1050" s="1"/>
  <c r="AQ1050" s="1"/>
  <c r="AR1050" s="1"/>
  <c r="AS1050" s="1"/>
  <c r="AT1050" s="1"/>
  <c r="AU1050" s="1"/>
  <c r="AV1050" s="1"/>
  <c r="AW1050" s="1"/>
  <c r="AX1050" s="1"/>
  <c r="AY1050" s="1"/>
  <c r="AZ1050" s="1"/>
  <c r="BA1050" s="1"/>
  <c r="BB1050" s="1"/>
  <c r="BC1050" s="1"/>
  <c r="BD1050" s="1"/>
  <c r="BE1050" s="1"/>
  <c r="BF1050" s="1"/>
  <c r="BG1050" s="1"/>
  <c r="BH1050" s="1"/>
  <c r="BI1050" s="1"/>
  <c r="C1051"/>
  <c r="D1051" s="1"/>
  <c r="E1051" s="1"/>
  <c r="F1051" s="1"/>
  <c r="G1051" s="1"/>
  <c r="H1051" s="1"/>
  <c r="I1051" s="1"/>
  <c r="J1051" s="1"/>
  <c r="K1051" s="1"/>
  <c r="L1051" s="1"/>
  <c r="M1051" s="1"/>
  <c r="N1051" s="1"/>
  <c r="O1051" s="1"/>
  <c r="P1051" s="1"/>
  <c r="Q1051" s="1"/>
  <c r="R1051" s="1"/>
  <c r="S1051" s="1"/>
  <c r="T1051" s="1"/>
  <c r="U1051" s="1"/>
  <c r="V1051" s="1"/>
  <c r="W1051" s="1"/>
  <c r="X1051" s="1"/>
  <c r="Y1051" s="1"/>
  <c r="Z1051" s="1"/>
  <c r="AA1051" s="1"/>
  <c r="AB1051" s="1"/>
  <c r="AC1051" s="1"/>
  <c r="AD1051" s="1"/>
  <c r="AE1051" s="1"/>
  <c r="AF1051" s="1"/>
  <c r="AG1051" s="1"/>
  <c r="AH1051" s="1"/>
  <c r="AI1051" s="1"/>
  <c r="AJ1051" s="1"/>
  <c r="AK1051" s="1"/>
  <c r="AL1051" s="1"/>
  <c r="AM1051" s="1"/>
  <c r="AN1051" s="1"/>
  <c r="AO1051" s="1"/>
  <c r="AP1051" s="1"/>
  <c r="AQ1051" s="1"/>
  <c r="AR1051" s="1"/>
  <c r="AS1051" s="1"/>
  <c r="AT1051" s="1"/>
  <c r="AU1051" s="1"/>
  <c r="AV1051" s="1"/>
  <c r="AW1051" s="1"/>
  <c r="AX1051" s="1"/>
  <c r="AY1051" s="1"/>
  <c r="AZ1051" s="1"/>
  <c r="BA1051" s="1"/>
  <c r="BB1051" s="1"/>
  <c r="BC1051" s="1"/>
  <c r="BD1051" s="1"/>
  <c r="BE1051" s="1"/>
  <c r="BF1051" s="1"/>
  <c r="BG1051" s="1"/>
  <c r="BH1051" s="1"/>
  <c r="BI1051" s="1"/>
  <c r="C1056"/>
  <c r="D1056" s="1"/>
  <c r="E1056" s="1"/>
  <c r="F1056" s="1"/>
  <c r="G1056" s="1"/>
  <c r="H1056" s="1"/>
  <c r="I1056" s="1"/>
  <c r="J1056" s="1"/>
  <c r="K1056" s="1"/>
  <c r="L1056" s="1"/>
  <c r="M1056" s="1"/>
  <c r="N1056" s="1"/>
  <c r="O1056" s="1"/>
  <c r="P1056" s="1"/>
  <c r="Q1056" s="1"/>
  <c r="R1056" s="1"/>
  <c r="S1056" s="1"/>
  <c r="T1056" s="1"/>
  <c r="U1056" s="1"/>
  <c r="V1056" s="1"/>
  <c r="W1056" s="1"/>
  <c r="X1056" s="1"/>
  <c r="Y1056" s="1"/>
  <c r="Z1056" s="1"/>
  <c r="AA1056" s="1"/>
  <c r="AB1056" s="1"/>
  <c r="AC1056" s="1"/>
  <c r="AD1056" s="1"/>
  <c r="AE1056" s="1"/>
  <c r="AF1056" s="1"/>
  <c r="AG1056" s="1"/>
  <c r="AH1056" s="1"/>
  <c r="AI1056" s="1"/>
  <c r="AJ1056" s="1"/>
  <c r="AK1056" s="1"/>
  <c r="AL1056" s="1"/>
  <c r="AM1056" s="1"/>
  <c r="AN1056" s="1"/>
  <c r="AO1056" s="1"/>
  <c r="AP1056" s="1"/>
  <c r="AQ1056" s="1"/>
  <c r="AR1056" s="1"/>
  <c r="AS1056" s="1"/>
  <c r="AT1056" s="1"/>
  <c r="AU1056" s="1"/>
  <c r="AV1056" s="1"/>
  <c r="AW1056" s="1"/>
  <c r="AX1056" s="1"/>
  <c r="AY1056" s="1"/>
  <c r="AZ1056" s="1"/>
  <c r="BA1056" s="1"/>
  <c r="BB1056" s="1"/>
  <c r="BC1056" s="1"/>
  <c r="BD1056" s="1"/>
  <c r="BE1056" s="1"/>
  <c r="BF1056" s="1"/>
  <c r="BG1056" s="1"/>
  <c r="BH1056" s="1"/>
  <c r="BI1056" s="1"/>
  <c r="C1068"/>
  <c r="D1068" s="1"/>
  <c r="E1068" s="1"/>
  <c r="F1068" s="1"/>
  <c r="G1068" s="1"/>
  <c r="H1068" s="1"/>
  <c r="I1068" s="1"/>
  <c r="J1068" s="1"/>
  <c r="K1068" s="1"/>
  <c r="L1068" s="1"/>
  <c r="M1068" s="1"/>
  <c r="N1068" s="1"/>
  <c r="O1068" s="1"/>
  <c r="P1068" s="1"/>
  <c r="Q1068" s="1"/>
  <c r="R1068" s="1"/>
  <c r="S1068" s="1"/>
  <c r="T1068" s="1"/>
  <c r="U1068" s="1"/>
  <c r="V1068" s="1"/>
  <c r="W1068" s="1"/>
  <c r="X1068" s="1"/>
  <c r="Y1068" s="1"/>
  <c r="Z1068" s="1"/>
  <c r="AA1068" s="1"/>
  <c r="AB1068" s="1"/>
  <c r="AC1068" s="1"/>
  <c r="AD1068" s="1"/>
  <c r="AE1068" s="1"/>
  <c r="AF1068" s="1"/>
  <c r="AG1068" s="1"/>
  <c r="AH1068" s="1"/>
  <c r="AI1068" s="1"/>
  <c r="AJ1068" s="1"/>
  <c r="AK1068" s="1"/>
  <c r="AL1068" s="1"/>
  <c r="AM1068" s="1"/>
  <c r="AN1068" s="1"/>
  <c r="AO1068" s="1"/>
  <c r="AP1068" s="1"/>
  <c r="AQ1068" s="1"/>
  <c r="AR1068" s="1"/>
  <c r="AS1068" s="1"/>
  <c r="AT1068" s="1"/>
  <c r="AU1068" s="1"/>
  <c r="AV1068" s="1"/>
  <c r="AW1068" s="1"/>
  <c r="AX1068" s="1"/>
  <c r="AY1068" s="1"/>
  <c r="AZ1068" s="1"/>
  <c r="BA1068" s="1"/>
  <c r="BB1068" s="1"/>
  <c r="BC1068" s="1"/>
  <c r="BD1068" s="1"/>
  <c r="BE1068" s="1"/>
  <c r="BF1068" s="1"/>
  <c r="BG1068" s="1"/>
  <c r="BH1068" s="1"/>
  <c r="BI1068" s="1"/>
  <c r="C1071"/>
  <c r="D1071" s="1"/>
  <c r="E1071" s="1"/>
  <c r="F1071" s="1"/>
  <c r="G1071" s="1"/>
  <c r="H1071" s="1"/>
  <c r="I1071" s="1"/>
  <c r="J1071" s="1"/>
  <c r="K1071" s="1"/>
  <c r="L1071" s="1"/>
  <c r="M1071" s="1"/>
  <c r="N1071" s="1"/>
  <c r="O1071" s="1"/>
  <c r="P1071" s="1"/>
  <c r="Q1071" s="1"/>
  <c r="R1071" s="1"/>
  <c r="S1071" s="1"/>
  <c r="T1071" s="1"/>
  <c r="U1071" s="1"/>
  <c r="V1071" s="1"/>
  <c r="W1071" s="1"/>
  <c r="X1071" s="1"/>
  <c r="Y1071" s="1"/>
  <c r="Z1071" s="1"/>
  <c r="AA1071" s="1"/>
  <c r="AB1071" s="1"/>
  <c r="AC1071" s="1"/>
  <c r="AD1071" s="1"/>
  <c r="AE1071" s="1"/>
  <c r="AF1071" s="1"/>
  <c r="AG1071" s="1"/>
  <c r="AH1071" s="1"/>
  <c r="AI1071" s="1"/>
  <c r="AJ1071" s="1"/>
  <c r="AK1071" s="1"/>
  <c r="AL1071" s="1"/>
  <c r="AM1071" s="1"/>
  <c r="AN1071" s="1"/>
  <c r="AO1071" s="1"/>
  <c r="AP1071" s="1"/>
  <c r="AQ1071" s="1"/>
  <c r="AR1071" s="1"/>
  <c r="AS1071" s="1"/>
  <c r="AT1071" s="1"/>
  <c r="AU1071" s="1"/>
  <c r="AV1071" s="1"/>
  <c r="AW1071" s="1"/>
  <c r="AX1071" s="1"/>
  <c r="AY1071" s="1"/>
  <c r="AZ1071" s="1"/>
  <c r="BA1071" s="1"/>
  <c r="BB1071" s="1"/>
  <c r="BC1071" s="1"/>
  <c r="BD1071" s="1"/>
  <c r="BE1071" s="1"/>
  <c r="BF1071" s="1"/>
  <c r="BG1071" s="1"/>
  <c r="BH1071" s="1"/>
  <c r="BI1071" s="1"/>
  <c r="V1075"/>
  <c r="W1075" s="1"/>
  <c r="X1075" s="1"/>
  <c r="Y1075" s="1"/>
  <c r="Z1075" s="1"/>
  <c r="AA1075" s="1"/>
  <c r="AB1075" s="1"/>
  <c r="AC1075" s="1"/>
  <c r="AD1075" s="1"/>
  <c r="AE1075" s="1"/>
  <c r="AF1075" s="1"/>
  <c r="AG1075" s="1"/>
  <c r="AH1075" s="1"/>
  <c r="AI1075" s="1"/>
  <c r="AJ1075" s="1"/>
  <c r="AK1075" s="1"/>
  <c r="AL1075" s="1"/>
  <c r="AM1075" s="1"/>
  <c r="AN1075" s="1"/>
  <c r="AO1075" s="1"/>
  <c r="AP1075" s="1"/>
  <c r="AQ1075" s="1"/>
  <c r="AR1075" s="1"/>
  <c r="AS1075" s="1"/>
  <c r="AT1075" s="1"/>
  <c r="AU1075" s="1"/>
  <c r="AV1075" s="1"/>
  <c r="AW1075" s="1"/>
  <c r="AX1075" s="1"/>
  <c r="AY1075" s="1"/>
  <c r="AZ1075" s="1"/>
  <c r="BA1075" s="1"/>
  <c r="BB1075" s="1"/>
  <c r="BC1075" s="1"/>
  <c r="BD1075" s="1"/>
  <c r="BE1075" s="1"/>
  <c r="BF1075" s="1"/>
  <c r="BG1075" s="1"/>
  <c r="BH1075" s="1"/>
  <c r="BI1075" s="1"/>
  <c r="V1076"/>
  <c r="W1076" s="1"/>
  <c r="X1076" s="1"/>
  <c r="Y1076" s="1"/>
  <c r="Z1076" s="1"/>
  <c r="AA1076" s="1"/>
  <c r="AB1076" s="1"/>
  <c r="AC1076" s="1"/>
  <c r="AD1076" s="1"/>
  <c r="AE1076" s="1"/>
  <c r="AF1076" s="1"/>
  <c r="AG1076" s="1"/>
  <c r="AH1076" s="1"/>
  <c r="AI1076" s="1"/>
  <c r="AJ1076" s="1"/>
  <c r="AK1076" s="1"/>
  <c r="AL1076" s="1"/>
  <c r="AM1076" s="1"/>
  <c r="AN1076" s="1"/>
  <c r="AO1076" s="1"/>
  <c r="AP1076" s="1"/>
  <c r="AQ1076" s="1"/>
  <c r="AR1076" s="1"/>
  <c r="AS1076" s="1"/>
  <c r="AT1076" s="1"/>
  <c r="AU1076" s="1"/>
  <c r="AV1076" s="1"/>
  <c r="AW1076" s="1"/>
  <c r="AX1076" s="1"/>
  <c r="AY1076" s="1"/>
  <c r="AZ1076" s="1"/>
  <c r="BA1076" s="1"/>
  <c r="BB1076" s="1"/>
  <c r="BC1076" s="1"/>
  <c r="BD1076" s="1"/>
  <c r="BE1076" s="1"/>
  <c r="BF1076" s="1"/>
  <c r="BG1076" s="1"/>
  <c r="BH1076" s="1"/>
  <c r="BI1076" s="1"/>
  <c r="V1078"/>
  <c r="W1078" s="1"/>
  <c r="X1078" s="1"/>
  <c r="Y1078" s="1"/>
  <c r="Z1078" s="1"/>
  <c r="AA1078" s="1"/>
  <c r="AB1078" s="1"/>
  <c r="AC1078" s="1"/>
  <c r="AD1078" s="1"/>
  <c r="AE1078" s="1"/>
  <c r="AF1078" s="1"/>
  <c r="AG1078" s="1"/>
  <c r="AH1078" s="1"/>
  <c r="AI1078" s="1"/>
  <c r="AJ1078" s="1"/>
  <c r="AK1078" s="1"/>
  <c r="AL1078" s="1"/>
  <c r="AM1078" s="1"/>
  <c r="AN1078" s="1"/>
  <c r="AO1078" s="1"/>
  <c r="AP1078" s="1"/>
  <c r="AQ1078" s="1"/>
  <c r="AR1078" s="1"/>
  <c r="AS1078" s="1"/>
  <c r="AT1078" s="1"/>
  <c r="AU1078" s="1"/>
  <c r="AV1078" s="1"/>
  <c r="AW1078" s="1"/>
  <c r="AX1078" s="1"/>
  <c r="AY1078" s="1"/>
  <c r="AZ1078" s="1"/>
  <c r="BA1078" s="1"/>
  <c r="BB1078" s="1"/>
  <c r="BC1078" s="1"/>
  <c r="BD1078" s="1"/>
  <c r="BE1078" s="1"/>
  <c r="BF1078" s="1"/>
  <c r="BG1078" s="1"/>
  <c r="BH1078" s="1"/>
  <c r="BI1078" s="1"/>
  <c r="V1079"/>
  <c r="W1079" s="1"/>
  <c r="X1079" s="1"/>
  <c r="Y1079" s="1"/>
  <c r="Z1079" s="1"/>
  <c r="AA1079" s="1"/>
  <c r="AB1079" s="1"/>
  <c r="AC1079" s="1"/>
  <c r="AD1079" s="1"/>
  <c r="AE1079" s="1"/>
  <c r="AF1079" s="1"/>
  <c r="AG1079" s="1"/>
  <c r="AH1079" s="1"/>
  <c r="AI1079" s="1"/>
  <c r="AJ1079" s="1"/>
  <c r="AK1079" s="1"/>
  <c r="AL1079" s="1"/>
  <c r="AM1079" s="1"/>
  <c r="AN1079" s="1"/>
  <c r="AO1079" s="1"/>
  <c r="AP1079" s="1"/>
  <c r="AQ1079" s="1"/>
  <c r="AR1079" s="1"/>
  <c r="AS1079" s="1"/>
  <c r="AT1079" s="1"/>
  <c r="AU1079" s="1"/>
  <c r="AV1079" s="1"/>
  <c r="AW1079" s="1"/>
  <c r="AX1079" s="1"/>
  <c r="AY1079" s="1"/>
  <c r="AZ1079" s="1"/>
  <c r="BA1079" s="1"/>
  <c r="BB1079" s="1"/>
  <c r="BC1079" s="1"/>
  <c r="BD1079" s="1"/>
  <c r="BE1079" s="1"/>
  <c r="BF1079" s="1"/>
  <c r="BG1079" s="1"/>
  <c r="BH1079" s="1"/>
  <c r="BI1079" s="1"/>
  <c r="C1085"/>
  <c r="D1085" s="1"/>
  <c r="E1085" s="1"/>
  <c r="F1085" s="1"/>
  <c r="G1085" s="1"/>
  <c r="H1085" s="1"/>
  <c r="I1085" s="1"/>
  <c r="J1085" s="1"/>
  <c r="K1085" s="1"/>
  <c r="L1085" s="1"/>
  <c r="M1085" s="1"/>
  <c r="N1085" s="1"/>
  <c r="O1085" s="1"/>
  <c r="P1085" s="1"/>
  <c r="Q1085" s="1"/>
  <c r="R1085" s="1"/>
  <c r="S1085" s="1"/>
  <c r="T1085" s="1"/>
  <c r="U1085" s="1"/>
  <c r="V1085" s="1"/>
  <c r="W1085" s="1"/>
  <c r="X1085" s="1"/>
  <c r="Y1085" s="1"/>
  <c r="Z1085" s="1"/>
  <c r="AA1085" s="1"/>
  <c r="AB1085" s="1"/>
  <c r="AC1085" s="1"/>
  <c r="AD1085" s="1"/>
  <c r="AE1085" s="1"/>
  <c r="AF1085" s="1"/>
  <c r="AG1085" s="1"/>
  <c r="AH1085" s="1"/>
  <c r="AI1085" s="1"/>
  <c r="AJ1085" s="1"/>
  <c r="AK1085" s="1"/>
  <c r="AL1085" s="1"/>
  <c r="AM1085" s="1"/>
  <c r="AN1085" s="1"/>
  <c r="AO1085" s="1"/>
  <c r="AP1085" s="1"/>
  <c r="AQ1085" s="1"/>
  <c r="AR1085" s="1"/>
  <c r="AS1085" s="1"/>
  <c r="AT1085" s="1"/>
  <c r="AU1085" s="1"/>
  <c r="AV1085" s="1"/>
  <c r="AW1085" s="1"/>
  <c r="AX1085" s="1"/>
  <c r="AY1085" s="1"/>
  <c r="AZ1085" s="1"/>
  <c r="BA1085" s="1"/>
  <c r="BB1085" s="1"/>
  <c r="BC1085" s="1"/>
  <c r="BD1085" s="1"/>
  <c r="BE1085" s="1"/>
  <c r="BF1085" s="1"/>
  <c r="BG1085" s="1"/>
  <c r="BH1085" s="1"/>
  <c r="BI1085" s="1"/>
  <c r="C1086"/>
  <c r="D1086" s="1"/>
  <c r="E1086" s="1"/>
  <c r="F1086" s="1"/>
  <c r="G1086" s="1"/>
  <c r="H1086" s="1"/>
  <c r="I1086" s="1"/>
  <c r="J1086" s="1"/>
  <c r="K1086" s="1"/>
  <c r="L1086" s="1"/>
  <c r="M1086" s="1"/>
  <c r="N1086" s="1"/>
  <c r="O1086" s="1"/>
  <c r="P1086" s="1"/>
  <c r="Q1086" s="1"/>
  <c r="R1086" s="1"/>
  <c r="S1086" s="1"/>
  <c r="T1086" s="1"/>
  <c r="U1086" s="1"/>
  <c r="V1086" s="1"/>
  <c r="W1086" s="1"/>
  <c r="X1086" s="1"/>
  <c r="Y1086" s="1"/>
  <c r="Z1086" s="1"/>
  <c r="AA1086" s="1"/>
  <c r="AB1086" s="1"/>
  <c r="AC1086" s="1"/>
  <c r="AD1086" s="1"/>
  <c r="AE1086" s="1"/>
  <c r="AF1086" s="1"/>
  <c r="AG1086" s="1"/>
  <c r="AH1086" s="1"/>
  <c r="AI1086" s="1"/>
  <c r="AJ1086" s="1"/>
  <c r="AK1086" s="1"/>
  <c r="AL1086" s="1"/>
  <c r="AM1086" s="1"/>
  <c r="AN1086" s="1"/>
  <c r="AO1086" s="1"/>
  <c r="AP1086" s="1"/>
  <c r="AQ1086" s="1"/>
  <c r="AR1086" s="1"/>
  <c r="AS1086" s="1"/>
  <c r="AT1086" s="1"/>
  <c r="AU1086" s="1"/>
  <c r="AV1086" s="1"/>
  <c r="AW1086" s="1"/>
  <c r="AX1086" s="1"/>
  <c r="AY1086" s="1"/>
  <c r="AZ1086" s="1"/>
  <c r="BA1086" s="1"/>
  <c r="BB1086" s="1"/>
  <c r="BC1086" s="1"/>
  <c r="BD1086" s="1"/>
  <c r="BE1086" s="1"/>
  <c r="BF1086" s="1"/>
  <c r="BG1086" s="1"/>
  <c r="BH1086" s="1"/>
  <c r="BI1086" s="1"/>
  <c r="C1087"/>
  <c r="D1087" s="1"/>
  <c r="E1087" s="1"/>
  <c r="F1087" s="1"/>
  <c r="G1087" s="1"/>
  <c r="H1087" s="1"/>
  <c r="I1087" s="1"/>
  <c r="J1087" s="1"/>
  <c r="K1087" s="1"/>
  <c r="L1087" s="1"/>
  <c r="M1087" s="1"/>
  <c r="N1087" s="1"/>
  <c r="O1087" s="1"/>
  <c r="P1087" s="1"/>
  <c r="Q1087" s="1"/>
  <c r="R1087" s="1"/>
  <c r="S1087" s="1"/>
  <c r="T1087" s="1"/>
  <c r="U1087" s="1"/>
  <c r="V1087" s="1"/>
  <c r="W1087" s="1"/>
  <c r="X1087" s="1"/>
  <c r="Y1087" s="1"/>
  <c r="Z1087" s="1"/>
  <c r="AA1087" s="1"/>
  <c r="AB1087" s="1"/>
  <c r="AC1087" s="1"/>
  <c r="AD1087" s="1"/>
  <c r="AE1087" s="1"/>
  <c r="AF1087" s="1"/>
  <c r="AG1087" s="1"/>
  <c r="AH1087" s="1"/>
  <c r="AI1087" s="1"/>
  <c r="AJ1087" s="1"/>
  <c r="AK1087" s="1"/>
  <c r="AL1087" s="1"/>
  <c r="AM1087" s="1"/>
  <c r="AN1087" s="1"/>
  <c r="AO1087" s="1"/>
  <c r="AP1087" s="1"/>
  <c r="AQ1087" s="1"/>
  <c r="AR1087" s="1"/>
  <c r="AS1087" s="1"/>
  <c r="AT1087" s="1"/>
  <c r="AU1087" s="1"/>
  <c r="AV1087" s="1"/>
  <c r="AW1087" s="1"/>
  <c r="AX1087" s="1"/>
  <c r="AY1087" s="1"/>
  <c r="AZ1087" s="1"/>
  <c r="BA1087" s="1"/>
  <c r="BB1087" s="1"/>
  <c r="BC1087" s="1"/>
  <c r="BD1087" s="1"/>
  <c r="BE1087" s="1"/>
  <c r="BF1087" s="1"/>
  <c r="BG1087" s="1"/>
  <c r="BH1087" s="1"/>
  <c r="BI1087" s="1"/>
  <c r="C1092"/>
  <c r="D1092" s="1"/>
  <c r="E1092" s="1"/>
  <c r="F1092" s="1"/>
  <c r="G1092" s="1"/>
  <c r="H1092" s="1"/>
  <c r="I1092" s="1"/>
  <c r="J1092" s="1"/>
  <c r="K1092" s="1"/>
  <c r="L1092" s="1"/>
  <c r="M1092" s="1"/>
  <c r="N1092" s="1"/>
  <c r="O1092" s="1"/>
  <c r="P1092" s="1"/>
  <c r="Q1092" s="1"/>
  <c r="R1092" s="1"/>
  <c r="S1092" s="1"/>
  <c r="T1092" s="1"/>
  <c r="U1092" s="1"/>
  <c r="V1092" s="1"/>
  <c r="W1092" s="1"/>
  <c r="X1092" s="1"/>
  <c r="Y1092" s="1"/>
  <c r="Z1092" s="1"/>
  <c r="AA1092" s="1"/>
  <c r="AB1092" s="1"/>
  <c r="AC1092" s="1"/>
  <c r="AD1092" s="1"/>
  <c r="AE1092" s="1"/>
  <c r="AF1092" s="1"/>
  <c r="AG1092" s="1"/>
  <c r="AH1092" s="1"/>
  <c r="AI1092" s="1"/>
  <c r="AJ1092" s="1"/>
  <c r="AK1092" s="1"/>
  <c r="AL1092" s="1"/>
  <c r="AM1092" s="1"/>
  <c r="AN1092" s="1"/>
  <c r="AO1092" s="1"/>
  <c r="AP1092" s="1"/>
  <c r="AQ1092" s="1"/>
  <c r="AR1092" s="1"/>
  <c r="AS1092" s="1"/>
  <c r="AT1092" s="1"/>
  <c r="AU1092" s="1"/>
  <c r="AV1092" s="1"/>
  <c r="AW1092" s="1"/>
  <c r="AX1092" s="1"/>
  <c r="AY1092" s="1"/>
  <c r="AZ1092" s="1"/>
  <c r="BA1092" s="1"/>
  <c r="BB1092" s="1"/>
  <c r="BC1092" s="1"/>
  <c r="BD1092" s="1"/>
  <c r="BE1092" s="1"/>
  <c r="BF1092" s="1"/>
  <c r="BG1092" s="1"/>
  <c r="BH1092" s="1"/>
  <c r="BI1092" s="1"/>
  <c r="C1106"/>
  <c r="D1106" s="1"/>
  <c r="E1106" s="1"/>
  <c r="F1106" s="1"/>
  <c r="G1106" s="1"/>
  <c r="H1106" s="1"/>
  <c r="I1106" s="1"/>
  <c r="J1106" s="1"/>
  <c r="K1106" s="1"/>
  <c r="L1106" s="1"/>
  <c r="M1106" s="1"/>
  <c r="N1106" s="1"/>
  <c r="O1106" s="1"/>
  <c r="P1106" s="1"/>
  <c r="Q1106" s="1"/>
  <c r="R1106" s="1"/>
  <c r="S1106" s="1"/>
  <c r="T1106" s="1"/>
  <c r="U1106" s="1"/>
  <c r="V1106" s="1"/>
  <c r="W1106" s="1"/>
  <c r="X1106" s="1"/>
  <c r="Y1106" s="1"/>
  <c r="Z1106" s="1"/>
  <c r="AA1106" s="1"/>
  <c r="AB1106" s="1"/>
  <c r="AC1106" s="1"/>
  <c r="AD1106" s="1"/>
  <c r="AE1106" s="1"/>
  <c r="AF1106" s="1"/>
  <c r="AG1106" s="1"/>
  <c r="AH1106" s="1"/>
  <c r="AI1106" s="1"/>
  <c r="AJ1106" s="1"/>
  <c r="AK1106" s="1"/>
  <c r="AL1106" s="1"/>
  <c r="AM1106" s="1"/>
  <c r="AN1106" s="1"/>
  <c r="AO1106" s="1"/>
  <c r="AP1106" s="1"/>
  <c r="AQ1106" s="1"/>
  <c r="AR1106" s="1"/>
  <c r="AS1106" s="1"/>
  <c r="AT1106" s="1"/>
  <c r="AU1106" s="1"/>
  <c r="AV1106" s="1"/>
  <c r="AW1106" s="1"/>
  <c r="AX1106" s="1"/>
  <c r="AY1106" s="1"/>
  <c r="AZ1106" s="1"/>
  <c r="BA1106" s="1"/>
  <c r="BB1106" s="1"/>
  <c r="BC1106" s="1"/>
  <c r="BD1106" s="1"/>
  <c r="BE1106" s="1"/>
  <c r="BF1106" s="1"/>
  <c r="BG1106" s="1"/>
  <c r="BH1106" s="1"/>
  <c r="BI1106" s="1"/>
  <c r="C1107"/>
  <c r="D1107" s="1"/>
  <c r="E1107" s="1"/>
  <c r="F1107" s="1"/>
  <c r="G1107" s="1"/>
  <c r="H1107" s="1"/>
  <c r="I1107" s="1"/>
  <c r="J1107" s="1"/>
  <c r="K1107" s="1"/>
  <c r="L1107" s="1"/>
  <c r="M1107" s="1"/>
  <c r="N1107" s="1"/>
  <c r="O1107" s="1"/>
  <c r="P1107" s="1"/>
  <c r="Q1107" s="1"/>
  <c r="R1107" s="1"/>
  <c r="S1107" s="1"/>
  <c r="T1107" s="1"/>
  <c r="U1107" s="1"/>
  <c r="V1107" s="1"/>
  <c r="W1107" s="1"/>
  <c r="X1107" s="1"/>
  <c r="Y1107" s="1"/>
  <c r="Z1107" s="1"/>
  <c r="AA1107" s="1"/>
  <c r="AB1107" s="1"/>
  <c r="AC1107" s="1"/>
  <c r="AD1107" s="1"/>
  <c r="AE1107" s="1"/>
  <c r="AF1107" s="1"/>
  <c r="AG1107" s="1"/>
  <c r="AH1107" s="1"/>
  <c r="AI1107" s="1"/>
  <c r="AJ1107" s="1"/>
  <c r="AK1107" s="1"/>
  <c r="AL1107" s="1"/>
  <c r="AM1107" s="1"/>
  <c r="AN1107" s="1"/>
  <c r="AO1107" s="1"/>
  <c r="AP1107" s="1"/>
  <c r="AQ1107" s="1"/>
  <c r="AR1107" s="1"/>
  <c r="AS1107" s="1"/>
  <c r="AT1107" s="1"/>
  <c r="AU1107" s="1"/>
  <c r="AV1107" s="1"/>
  <c r="AW1107" s="1"/>
  <c r="AX1107" s="1"/>
  <c r="AY1107" s="1"/>
  <c r="AZ1107" s="1"/>
  <c r="BA1107" s="1"/>
  <c r="BB1107" s="1"/>
  <c r="BC1107" s="1"/>
  <c r="BD1107" s="1"/>
  <c r="BE1107" s="1"/>
  <c r="BF1107" s="1"/>
  <c r="BG1107" s="1"/>
  <c r="BH1107" s="1"/>
  <c r="BI1107" s="1"/>
  <c r="C1108"/>
  <c r="D1108" s="1"/>
  <c r="E1108" s="1"/>
  <c r="F1108" s="1"/>
  <c r="G1108" s="1"/>
  <c r="H1108" s="1"/>
  <c r="I1108" s="1"/>
  <c r="J1108" s="1"/>
  <c r="K1108" s="1"/>
  <c r="L1108" s="1"/>
  <c r="M1108" s="1"/>
  <c r="N1108" s="1"/>
  <c r="O1108" s="1"/>
  <c r="C1112"/>
  <c r="D1112" s="1"/>
  <c r="E1112" s="1"/>
  <c r="F1112" s="1"/>
  <c r="G1112" s="1"/>
  <c r="H1112" s="1"/>
  <c r="I1112" s="1"/>
  <c r="J1112" s="1"/>
  <c r="K1112" s="1"/>
  <c r="L1112" s="1"/>
  <c r="M1112" s="1"/>
  <c r="N1112" s="1"/>
  <c r="O1112" s="1"/>
  <c r="P1112" s="1"/>
  <c r="Q1112" s="1"/>
  <c r="R1112" s="1"/>
  <c r="S1112" s="1"/>
  <c r="T1112" s="1"/>
  <c r="U1112" s="1"/>
  <c r="V1112" s="1"/>
  <c r="W1112" s="1"/>
  <c r="X1112" s="1"/>
  <c r="Y1112" s="1"/>
  <c r="Z1112" s="1"/>
  <c r="AA1112" s="1"/>
  <c r="AB1112" s="1"/>
  <c r="AC1112" s="1"/>
  <c r="AD1112" s="1"/>
  <c r="AE1112" s="1"/>
  <c r="AF1112" s="1"/>
  <c r="AG1112" s="1"/>
  <c r="AH1112" s="1"/>
  <c r="AI1112" s="1"/>
  <c r="AJ1112" s="1"/>
  <c r="AK1112" s="1"/>
  <c r="AL1112" s="1"/>
  <c r="AM1112" s="1"/>
  <c r="AN1112" s="1"/>
  <c r="AO1112" s="1"/>
  <c r="AP1112" s="1"/>
  <c r="AQ1112" s="1"/>
  <c r="AR1112" s="1"/>
  <c r="AS1112" s="1"/>
  <c r="AT1112" s="1"/>
  <c r="AU1112" s="1"/>
  <c r="AV1112" s="1"/>
  <c r="AW1112" s="1"/>
  <c r="AX1112" s="1"/>
  <c r="AY1112" s="1"/>
  <c r="AZ1112" s="1"/>
  <c r="BA1112" s="1"/>
  <c r="BB1112" s="1"/>
  <c r="BC1112" s="1"/>
  <c r="BD1112" s="1"/>
  <c r="BE1112" s="1"/>
  <c r="BF1112" s="1"/>
  <c r="BG1112" s="1"/>
  <c r="BH1112" s="1"/>
  <c r="BI1112" s="1"/>
  <c r="C1113"/>
  <c r="D1113" s="1"/>
  <c r="E1113" s="1"/>
  <c r="F1113" s="1"/>
  <c r="G1113" s="1"/>
  <c r="H1113" s="1"/>
  <c r="I1113" s="1"/>
  <c r="J1113" s="1"/>
  <c r="K1113" s="1"/>
  <c r="L1113" s="1"/>
  <c r="M1113" s="1"/>
  <c r="N1113" s="1"/>
  <c r="O1113" s="1"/>
  <c r="P1113" s="1"/>
  <c r="Q1113" s="1"/>
  <c r="R1113" s="1"/>
  <c r="S1113" s="1"/>
  <c r="T1113" s="1"/>
  <c r="U1113" s="1"/>
  <c r="V1113" s="1"/>
  <c r="W1113" s="1"/>
  <c r="X1113" s="1"/>
  <c r="Y1113" s="1"/>
  <c r="Z1113" s="1"/>
  <c r="AA1113" s="1"/>
  <c r="AB1113" s="1"/>
  <c r="AC1113" s="1"/>
  <c r="AD1113" s="1"/>
  <c r="AE1113" s="1"/>
  <c r="AF1113" s="1"/>
  <c r="AG1113" s="1"/>
  <c r="AH1113" s="1"/>
  <c r="AI1113" s="1"/>
  <c r="AJ1113" s="1"/>
  <c r="AK1113" s="1"/>
  <c r="AL1113" s="1"/>
  <c r="AM1113" s="1"/>
  <c r="AN1113" s="1"/>
  <c r="AO1113" s="1"/>
  <c r="AP1113" s="1"/>
  <c r="AQ1113" s="1"/>
  <c r="AR1113" s="1"/>
  <c r="AS1113" s="1"/>
  <c r="AT1113" s="1"/>
  <c r="AU1113" s="1"/>
  <c r="AV1113" s="1"/>
  <c r="AW1113" s="1"/>
  <c r="AX1113" s="1"/>
  <c r="AY1113" s="1"/>
  <c r="AZ1113" s="1"/>
  <c r="BA1113" s="1"/>
  <c r="BB1113" s="1"/>
  <c r="BC1113" s="1"/>
  <c r="BD1113" s="1"/>
  <c r="BE1113" s="1"/>
  <c r="BF1113" s="1"/>
  <c r="BG1113" s="1"/>
  <c r="BH1113" s="1"/>
  <c r="BI1113" s="1"/>
  <c r="C1139"/>
  <c r="D1139" s="1"/>
  <c r="E1139" s="1"/>
  <c r="F1139" s="1"/>
  <c r="G1139" s="1"/>
  <c r="H1139" s="1"/>
  <c r="I1139" s="1"/>
  <c r="J1139" s="1"/>
  <c r="K1139" s="1"/>
  <c r="L1139" s="1"/>
  <c r="M1139" s="1"/>
  <c r="N1139" s="1"/>
  <c r="O1139" s="1"/>
  <c r="P1139" s="1"/>
  <c r="Q1139" s="1"/>
  <c r="R1139" s="1"/>
  <c r="S1139" s="1"/>
  <c r="T1139" s="1"/>
  <c r="U1139" s="1"/>
  <c r="V1139" s="1"/>
  <c r="W1139" s="1"/>
  <c r="X1139" s="1"/>
  <c r="Y1139" s="1"/>
  <c r="Z1139" s="1"/>
  <c r="AA1139" s="1"/>
  <c r="AB1139" s="1"/>
  <c r="AC1139" s="1"/>
  <c r="AD1139" s="1"/>
  <c r="AE1139" s="1"/>
  <c r="AF1139" s="1"/>
  <c r="AG1139" s="1"/>
  <c r="AH1139" s="1"/>
  <c r="AI1139" s="1"/>
  <c r="AJ1139" s="1"/>
  <c r="AK1139" s="1"/>
  <c r="AL1139" s="1"/>
  <c r="AM1139" s="1"/>
  <c r="AN1139" s="1"/>
  <c r="AO1139" s="1"/>
  <c r="AP1139" s="1"/>
  <c r="AQ1139" s="1"/>
  <c r="AR1139" s="1"/>
  <c r="AS1139" s="1"/>
  <c r="AT1139" s="1"/>
  <c r="AU1139" s="1"/>
  <c r="AV1139" s="1"/>
  <c r="AW1139" s="1"/>
  <c r="AX1139" s="1"/>
  <c r="AY1139" s="1"/>
  <c r="AZ1139" s="1"/>
  <c r="BA1139" s="1"/>
  <c r="BB1139" s="1"/>
  <c r="BC1139" s="1"/>
  <c r="BD1139" s="1"/>
  <c r="BE1139" s="1"/>
  <c r="BF1139" s="1"/>
  <c r="BG1139" s="1"/>
  <c r="BH1139" s="1"/>
  <c r="BI1139" s="1"/>
  <c r="C1159"/>
  <c r="D1159" s="1"/>
  <c r="E1159" s="1"/>
  <c r="F1159" s="1"/>
  <c r="G1159" s="1"/>
  <c r="H1159" s="1"/>
  <c r="I1159" s="1"/>
  <c r="J1159" s="1"/>
  <c r="K1159" s="1"/>
  <c r="L1159" s="1"/>
  <c r="M1159" s="1"/>
  <c r="N1159" s="1"/>
  <c r="O1159" s="1"/>
  <c r="P1159" s="1"/>
  <c r="Q1159" s="1"/>
  <c r="R1159" s="1"/>
  <c r="S1159" s="1"/>
  <c r="T1159" s="1"/>
  <c r="U1159" s="1"/>
  <c r="C1160"/>
  <c r="D1160" s="1"/>
  <c r="E1160" s="1"/>
  <c r="F1160" s="1"/>
  <c r="G1160" s="1"/>
  <c r="H1160" s="1"/>
  <c r="I1160" s="1"/>
  <c r="J1160" s="1"/>
  <c r="K1160" s="1"/>
  <c r="L1160" s="1"/>
  <c r="M1160" s="1"/>
  <c r="N1160" s="1"/>
  <c r="O1160" s="1"/>
  <c r="P1160" s="1"/>
  <c r="Q1160" s="1"/>
  <c r="R1160" s="1"/>
  <c r="S1160" s="1"/>
  <c r="T1160" s="1"/>
  <c r="U1160" s="1"/>
  <c r="V1160" s="1"/>
  <c r="W1160" s="1"/>
  <c r="X1160" s="1"/>
  <c r="Y1160" s="1"/>
  <c r="Z1160" s="1"/>
  <c r="AA1160" s="1"/>
  <c r="AB1160" s="1"/>
  <c r="AC1160" s="1"/>
  <c r="AD1160" s="1"/>
  <c r="AE1160" s="1"/>
  <c r="AF1160" s="1"/>
  <c r="AG1160" s="1"/>
  <c r="AH1160" s="1"/>
  <c r="AI1160" s="1"/>
  <c r="AJ1160" s="1"/>
  <c r="AK1160" s="1"/>
  <c r="AL1160" s="1"/>
  <c r="AM1160" s="1"/>
  <c r="AN1160" s="1"/>
  <c r="AO1160" s="1"/>
  <c r="AP1160" s="1"/>
  <c r="AQ1160" s="1"/>
  <c r="AR1160" s="1"/>
  <c r="AS1160" s="1"/>
  <c r="AT1160" s="1"/>
  <c r="AU1160" s="1"/>
  <c r="AV1160" s="1"/>
  <c r="AW1160" s="1"/>
  <c r="AX1160" s="1"/>
  <c r="AY1160" s="1"/>
  <c r="AZ1160" s="1"/>
  <c r="BA1160" s="1"/>
  <c r="BB1160" s="1"/>
  <c r="BC1160" s="1"/>
  <c r="BD1160" s="1"/>
  <c r="BE1160" s="1"/>
  <c r="BF1160" s="1"/>
  <c r="BG1160" s="1"/>
  <c r="BH1160" s="1"/>
  <c r="BI1160" s="1"/>
  <c r="C1161"/>
  <c r="D1161" s="1"/>
  <c r="E1161" s="1"/>
  <c r="F1161" s="1"/>
  <c r="G1161" s="1"/>
  <c r="H1161" s="1"/>
  <c r="I1161" s="1"/>
  <c r="J1161" s="1"/>
  <c r="K1161" s="1"/>
  <c r="L1161" s="1"/>
  <c r="M1161" s="1"/>
  <c r="N1161" s="1"/>
  <c r="O1161" s="1"/>
  <c r="P1161" s="1"/>
  <c r="Q1161" s="1"/>
  <c r="R1161" s="1"/>
  <c r="S1161" s="1"/>
  <c r="T1161" s="1"/>
  <c r="U1161" s="1"/>
  <c r="V1161" s="1"/>
  <c r="W1161" s="1"/>
  <c r="X1161" s="1"/>
  <c r="Y1161" s="1"/>
  <c r="Z1161" s="1"/>
  <c r="AA1161" s="1"/>
  <c r="AB1161" s="1"/>
  <c r="AC1161" s="1"/>
  <c r="AD1161" s="1"/>
  <c r="AE1161" s="1"/>
  <c r="AF1161" s="1"/>
  <c r="AG1161" s="1"/>
  <c r="AH1161" s="1"/>
  <c r="AI1161" s="1"/>
  <c r="AJ1161" s="1"/>
  <c r="AK1161" s="1"/>
  <c r="AL1161" s="1"/>
  <c r="AM1161" s="1"/>
  <c r="AN1161" s="1"/>
  <c r="AO1161" s="1"/>
  <c r="AP1161" s="1"/>
  <c r="AQ1161" s="1"/>
  <c r="AR1161" s="1"/>
  <c r="AS1161" s="1"/>
  <c r="AT1161" s="1"/>
  <c r="AU1161" s="1"/>
  <c r="AV1161" s="1"/>
  <c r="AW1161" s="1"/>
  <c r="AX1161" s="1"/>
  <c r="AY1161" s="1"/>
  <c r="AZ1161" s="1"/>
  <c r="BA1161" s="1"/>
  <c r="BB1161" s="1"/>
  <c r="BC1161" s="1"/>
  <c r="BD1161" s="1"/>
  <c r="BE1161" s="1"/>
  <c r="BF1161" s="1"/>
  <c r="BG1161" s="1"/>
  <c r="BH1161" s="1"/>
  <c r="BI1161" s="1"/>
  <c r="C1166"/>
  <c r="D1166" s="1"/>
  <c r="E1166" s="1"/>
  <c r="F1166" s="1"/>
  <c r="G1166" s="1"/>
  <c r="H1166" s="1"/>
  <c r="I1166" s="1"/>
  <c r="J1166" s="1"/>
  <c r="K1166" s="1"/>
  <c r="L1166" s="1"/>
  <c r="M1166" s="1"/>
  <c r="N1166" s="1"/>
  <c r="O1166" s="1"/>
  <c r="P1166" s="1"/>
  <c r="Q1166" s="1"/>
  <c r="R1166" s="1"/>
  <c r="S1166" s="1"/>
  <c r="T1166" s="1"/>
  <c r="U1166" s="1"/>
  <c r="V1166" s="1"/>
  <c r="W1166" s="1"/>
  <c r="X1166" s="1"/>
  <c r="Y1166" s="1"/>
  <c r="Z1166" s="1"/>
  <c r="AA1166" s="1"/>
  <c r="AB1166" s="1"/>
  <c r="AC1166" s="1"/>
  <c r="AD1166" s="1"/>
  <c r="AE1166" s="1"/>
  <c r="AF1166" s="1"/>
  <c r="AG1166" s="1"/>
  <c r="AH1166" s="1"/>
  <c r="AI1166" s="1"/>
  <c r="AJ1166" s="1"/>
  <c r="AK1166" s="1"/>
  <c r="AL1166" s="1"/>
  <c r="AM1166" s="1"/>
  <c r="AN1166" s="1"/>
  <c r="AO1166" s="1"/>
  <c r="AP1166" s="1"/>
  <c r="AQ1166" s="1"/>
  <c r="AR1166" s="1"/>
  <c r="AS1166" s="1"/>
  <c r="AT1166" s="1"/>
  <c r="AU1166" s="1"/>
  <c r="AV1166" s="1"/>
  <c r="AW1166" s="1"/>
  <c r="AX1166" s="1"/>
  <c r="AY1166" s="1"/>
  <c r="AZ1166" s="1"/>
  <c r="BA1166" s="1"/>
  <c r="BB1166" s="1"/>
  <c r="BC1166" s="1"/>
  <c r="BD1166" s="1"/>
  <c r="BE1166" s="1"/>
  <c r="BF1166" s="1"/>
  <c r="BG1166" s="1"/>
  <c r="BH1166" s="1"/>
  <c r="BI1166" s="1"/>
  <c r="C1188"/>
  <c r="D1188" s="1"/>
  <c r="E1188" s="1"/>
  <c r="F1188" s="1"/>
  <c r="G1188" s="1"/>
  <c r="H1188" s="1"/>
  <c r="I1188" s="1"/>
  <c r="J1188" s="1"/>
  <c r="K1188" s="1"/>
  <c r="L1188" s="1"/>
  <c r="M1188" s="1"/>
  <c r="N1188" s="1"/>
  <c r="O1188" s="1"/>
  <c r="P1188" s="1"/>
  <c r="X1191"/>
  <c r="Y1191" s="1"/>
  <c r="Z1191" s="1"/>
  <c r="AA1191" s="1"/>
  <c r="AB1191" s="1"/>
  <c r="AC1191" s="1"/>
  <c r="AD1191" s="1"/>
  <c r="AE1191" s="1"/>
  <c r="AF1191" s="1"/>
  <c r="AG1191" s="1"/>
  <c r="AH1191" s="1"/>
  <c r="AI1191" s="1"/>
  <c r="AJ1191" s="1"/>
  <c r="AK1191" s="1"/>
  <c r="AL1191" s="1"/>
  <c r="AM1191" s="1"/>
  <c r="AN1191" s="1"/>
  <c r="AO1191" s="1"/>
  <c r="AP1191" s="1"/>
  <c r="AQ1191" s="1"/>
  <c r="AR1191" s="1"/>
  <c r="AS1191" s="1"/>
  <c r="AT1191" s="1"/>
  <c r="AU1191" s="1"/>
  <c r="AV1191" s="1"/>
  <c r="AW1191" s="1"/>
  <c r="AX1191" s="1"/>
  <c r="AY1191" s="1"/>
  <c r="AZ1191" s="1"/>
  <c r="BA1191" s="1"/>
  <c r="BB1191" s="1"/>
  <c r="BC1191" s="1"/>
  <c r="BD1191" s="1"/>
  <c r="BE1191" s="1"/>
  <c r="BF1191" s="1"/>
  <c r="BG1191" s="1"/>
  <c r="BH1191" s="1"/>
  <c r="BI1191" s="1"/>
  <c r="X1192"/>
  <c r="Y1192" s="1"/>
  <c r="Z1192" s="1"/>
  <c r="AA1192" s="1"/>
  <c r="AB1192" s="1"/>
  <c r="AC1192" s="1"/>
  <c r="AD1192" s="1"/>
  <c r="AE1192" s="1"/>
  <c r="AF1192" s="1"/>
  <c r="AG1192" s="1"/>
  <c r="AH1192" s="1"/>
  <c r="AI1192" s="1"/>
  <c r="AJ1192" s="1"/>
  <c r="AK1192" s="1"/>
  <c r="AL1192" s="1"/>
  <c r="AM1192" s="1"/>
  <c r="AN1192" s="1"/>
  <c r="AO1192" s="1"/>
  <c r="AP1192" s="1"/>
  <c r="AQ1192" s="1"/>
  <c r="AR1192" s="1"/>
  <c r="AS1192" s="1"/>
  <c r="AT1192" s="1"/>
  <c r="AU1192" s="1"/>
  <c r="AV1192" s="1"/>
  <c r="AW1192" s="1"/>
  <c r="AX1192" s="1"/>
  <c r="AY1192" s="1"/>
  <c r="AZ1192" s="1"/>
  <c r="BA1192" s="1"/>
  <c r="BB1192" s="1"/>
  <c r="BC1192" s="1"/>
  <c r="BD1192" s="1"/>
  <c r="BE1192" s="1"/>
  <c r="BF1192" s="1"/>
  <c r="BG1192" s="1"/>
  <c r="BH1192" s="1"/>
  <c r="BI1192" s="1"/>
  <c r="C1198"/>
  <c r="D1198" s="1"/>
  <c r="E1198" s="1"/>
  <c r="F1198" s="1"/>
  <c r="G1198" s="1"/>
  <c r="H1198" s="1"/>
  <c r="I1198" s="1"/>
  <c r="J1198" s="1"/>
  <c r="C1202"/>
  <c r="D1202" s="1"/>
  <c r="E1202" s="1"/>
  <c r="F1202" s="1"/>
  <c r="G1202" s="1"/>
  <c r="H1202" s="1"/>
  <c r="I1202" s="1"/>
  <c r="J1202" s="1"/>
  <c r="K1202" s="1"/>
  <c r="L1202" s="1"/>
  <c r="M1202" s="1"/>
  <c r="N1202" s="1"/>
  <c r="O1202" s="1"/>
  <c r="P1202" s="1"/>
  <c r="Q1202" s="1"/>
  <c r="R1202" s="1"/>
  <c r="S1202" s="1"/>
  <c r="T1202" s="1"/>
  <c r="U1202" s="1"/>
  <c r="V1202" s="1"/>
  <c r="W1202" s="1"/>
  <c r="X1202" s="1"/>
  <c r="Y1202" s="1"/>
  <c r="Z1202" s="1"/>
  <c r="AA1202" s="1"/>
  <c r="AB1202" s="1"/>
  <c r="AC1202" s="1"/>
  <c r="AD1202" s="1"/>
  <c r="AE1202" s="1"/>
  <c r="AF1202" s="1"/>
  <c r="AG1202" s="1"/>
  <c r="AH1202" s="1"/>
  <c r="AI1202" s="1"/>
  <c r="AJ1202" s="1"/>
  <c r="AK1202" s="1"/>
  <c r="AL1202" s="1"/>
  <c r="AM1202" s="1"/>
  <c r="AN1202" s="1"/>
  <c r="AO1202" s="1"/>
  <c r="AP1202" s="1"/>
  <c r="AQ1202" s="1"/>
  <c r="AR1202" s="1"/>
  <c r="AS1202" s="1"/>
  <c r="AT1202" s="1"/>
  <c r="AU1202" s="1"/>
  <c r="AV1202" s="1"/>
  <c r="AW1202" s="1"/>
  <c r="AX1202" s="1"/>
  <c r="AY1202" s="1"/>
  <c r="AZ1202" s="1"/>
  <c r="BA1202" s="1"/>
  <c r="BB1202" s="1"/>
  <c r="BC1202" s="1"/>
  <c r="BD1202" s="1"/>
  <c r="BE1202" s="1"/>
  <c r="BF1202" s="1"/>
  <c r="BG1202" s="1"/>
  <c r="BH1202" s="1"/>
  <c r="BI1202" s="1"/>
  <c r="C1203"/>
  <c r="D1203" s="1"/>
  <c r="E1203" s="1"/>
  <c r="F1203" s="1"/>
  <c r="G1203" s="1"/>
  <c r="H1203" s="1"/>
  <c r="I1203" s="1"/>
  <c r="J1203" s="1"/>
  <c r="K1203" s="1"/>
  <c r="L1203" s="1"/>
  <c r="M1203" s="1"/>
  <c r="N1203" s="1"/>
  <c r="O1203" s="1"/>
  <c r="P1203" s="1"/>
  <c r="Q1203" s="1"/>
  <c r="R1203" s="1"/>
  <c r="S1203" s="1"/>
  <c r="T1203" s="1"/>
  <c r="U1203" s="1"/>
  <c r="V1203" s="1"/>
  <c r="W1203" s="1"/>
  <c r="X1203" s="1"/>
  <c r="Y1203" s="1"/>
  <c r="Z1203" s="1"/>
  <c r="AA1203" s="1"/>
  <c r="AB1203" s="1"/>
  <c r="AC1203" s="1"/>
  <c r="AD1203" s="1"/>
  <c r="AE1203" s="1"/>
  <c r="AF1203" s="1"/>
  <c r="AG1203" s="1"/>
  <c r="AH1203" s="1"/>
  <c r="AI1203" s="1"/>
  <c r="AJ1203" s="1"/>
  <c r="AK1203" s="1"/>
  <c r="AL1203" s="1"/>
  <c r="AM1203" s="1"/>
  <c r="AN1203" s="1"/>
  <c r="AO1203" s="1"/>
  <c r="AP1203" s="1"/>
  <c r="AQ1203" s="1"/>
  <c r="AR1203" s="1"/>
  <c r="AS1203" s="1"/>
  <c r="AT1203" s="1"/>
  <c r="AU1203" s="1"/>
  <c r="AV1203" s="1"/>
  <c r="AW1203" s="1"/>
  <c r="AX1203" s="1"/>
  <c r="AY1203" s="1"/>
  <c r="AZ1203" s="1"/>
  <c r="BA1203" s="1"/>
  <c r="BB1203" s="1"/>
  <c r="BC1203" s="1"/>
  <c r="BD1203" s="1"/>
  <c r="BE1203" s="1"/>
  <c r="BF1203" s="1"/>
  <c r="BG1203" s="1"/>
  <c r="BH1203" s="1"/>
  <c r="BI1203" s="1"/>
  <c r="C1207"/>
  <c r="D1207" s="1"/>
  <c r="E1207" s="1"/>
  <c r="F1207" s="1"/>
  <c r="G1207" s="1"/>
  <c r="H1207" s="1"/>
  <c r="I1207" s="1"/>
  <c r="J1207" s="1"/>
  <c r="K1207" s="1"/>
  <c r="L1207" s="1"/>
  <c r="M1207" s="1"/>
  <c r="N1207" s="1"/>
  <c r="O1207" s="1"/>
  <c r="P1207" s="1"/>
  <c r="Q1207" s="1"/>
  <c r="R1207" s="1"/>
  <c r="S1207" s="1"/>
  <c r="T1207" s="1"/>
  <c r="U1207" s="1"/>
  <c r="V1207" s="1"/>
  <c r="W1207" s="1"/>
  <c r="X1207" s="1"/>
  <c r="Y1207" s="1"/>
  <c r="Z1207" s="1"/>
  <c r="AA1207" s="1"/>
  <c r="AB1207" s="1"/>
  <c r="AC1207" s="1"/>
  <c r="AD1207" s="1"/>
  <c r="AE1207" s="1"/>
  <c r="AF1207" s="1"/>
  <c r="AG1207" s="1"/>
  <c r="AH1207" s="1"/>
  <c r="AI1207" s="1"/>
  <c r="AJ1207" s="1"/>
  <c r="AK1207" s="1"/>
  <c r="AL1207" s="1"/>
  <c r="AM1207" s="1"/>
  <c r="AN1207" s="1"/>
  <c r="AO1207" s="1"/>
  <c r="AP1207" s="1"/>
  <c r="AQ1207" s="1"/>
  <c r="AR1207" s="1"/>
  <c r="AS1207" s="1"/>
  <c r="AT1207" s="1"/>
  <c r="AU1207" s="1"/>
  <c r="AV1207" s="1"/>
  <c r="AW1207" s="1"/>
  <c r="AX1207" s="1"/>
  <c r="AY1207" s="1"/>
  <c r="AZ1207" s="1"/>
  <c r="BA1207" s="1"/>
  <c r="BB1207" s="1"/>
  <c r="BC1207" s="1"/>
  <c r="BD1207" s="1"/>
  <c r="BE1207" s="1"/>
  <c r="BF1207" s="1"/>
  <c r="BG1207" s="1"/>
  <c r="BH1207" s="1"/>
  <c r="BI1207" s="1"/>
  <c r="J1209"/>
  <c r="K1209" s="1"/>
  <c r="L1209" s="1"/>
  <c r="M1209" s="1"/>
  <c r="N1209" s="1"/>
  <c r="O1209" s="1"/>
  <c r="P1209" s="1"/>
  <c r="Q1209" s="1"/>
  <c r="R1209" s="1"/>
  <c r="S1209" s="1"/>
  <c r="T1209" s="1"/>
  <c r="U1209" s="1"/>
  <c r="V1209" s="1"/>
  <c r="W1209" s="1"/>
  <c r="X1209" s="1"/>
  <c r="Y1209" s="1"/>
  <c r="Z1209" s="1"/>
  <c r="AA1209" s="1"/>
  <c r="AB1209" s="1"/>
  <c r="AC1209" s="1"/>
  <c r="AD1209" s="1"/>
  <c r="AE1209" s="1"/>
  <c r="AF1209" s="1"/>
  <c r="AG1209" s="1"/>
  <c r="AH1209" s="1"/>
  <c r="AI1209" s="1"/>
  <c r="AJ1209" s="1"/>
  <c r="AK1209" s="1"/>
  <c r="AL1209" s="1"/>
  <c r="AM1209" s="1"/>
  <c r="AN1209" s="1"/>
  <c r="AO1209" s="1"/>
  <c r="AP1209" s="1"/>
  <c r="AQ1209" s="1"/>
  <c r="AR1209" s="1"/>
  <c r="AS1209" s="1"/>
  <c r="AT1209" s="1"/>
  <c r="AU1209" s="1"/>
  <c r="AV1209" s="1"/>
  <c r="AW1209" s="1"/>
  <c r="AX1209" s="1"/>
  <c r="AY1209" s="1"/>
  <c r="AZ1209" s="1"/>
  <c r="BA1209" s="1"/>
  <c r="BB1209" s="1"/>
  <c r="BC1209" s="1"/>
  <c r="BD1209" s="1"/>
  <c r="BE1209" s="1"/>
  <c r="BF1209" s="1"/>
  <c r="BG1209" s="1"/>
  <c r="BH1209" s="1"/>
  <c r="BI1209" s="1"/>
  <c r="B1226"/>
  <c r="B1227"/>
  <c r="J1231"/>
  <c r="K1231" s="1"/>
  <c r="L1231" s="1"/>
  <c r="M1231" s="1"/>
  <c r="N1231" s="1"/>
  <c r="O1231" s="1"/>
  <c r="P1231" s="1"/>
  <c r="Q1231" s="1"/>
  <c r="R1231" s="1"/>
  <c r="S1231" s="1"/>
  <c r="T1231" s="1"/>
  <c r="U1231" s="1"/>
  <c r="V1231" s="1"/>
  <c r="W1231" s="1"/>
  <c r="X1231" s="1"/>
  <c r="Y1231" s="1"/>
  <c r="Z1231" s="1"/>
  <c r="AA1231" s="1"/>
  <c r="AB1231" s="1"/>
  <c r="AC1231" s="1"/>
  <c r="AD1231" s="1"/>
  <c r="AE1231" s="1"/>
  <c r="AF1231" s="1"/>
  <c r="AG1231" s="1"/>
  <c r="AH1231" s="1"/>
  <c r="AI1231" s="1"/>
  <c r="AJ1231" s="1"/>
  <c r="AK1231" s="1"/>
  <c r="AL1231" s="1"/>
  <c r="AM1231" s="1"/>
  <c r="AN1231" s="1"/>
  <c r="AO1231" s="1"/>
  <c r="AP1231" s="1"/>
  <c r="AQ1231" s="1"/>
  <c r="AR1231" s="1"/>
  <c r="AS1231" s="1"/>
  <c r="AT1231" s="1"/>
  <c r="AU1231" s="1"/>
  <c r="AV1231" s="1"/>
  <c r="AW1231" s="1"/>
  <c r="AX1231" s="1"/>
  <c r="AY1231" s="1"/>
  <c r="AZ1231" s="1"/>
  <c r="BA1231" s="1"/>
  <c r="BB1231" s="1"/>
  <c r="BC1231" s="1"/>
  <c r="BD1231" s="1"/>
  <c r="BE1231" s="1"/>
  <c r="BF1231" s="1"/>
  <c r="BG1231" s="1"/>
  <c r="BH1231" s="1"/>
  <c r="BI1231" s="1"/>
  <c r="J1232"/>
  <c r="K1232" s="1"/>
  <c r="L1232" s="1"/>
  <c r="M1232" s="1"/>
  <c r="N1232" s="1"/>
  <c r="O1232" s="1"/>
  <c r="P1232" s="1"/>
  <c r="Q1232" s="1"/>
  <c r="R1232" s="1"/>
  <c r="S1232" s="1"/>
  <c r="T1232" s="1"/>
  <c r="U1232" s="1"/>
  <c r="V1232" s="1"/>
  <c r="W1232" s="1"/>
  <c r="X1232" s="1"/>
  <c r="Y1232" s="1"/>
  <c r="Z1232" s="1"/>
  <c r="AA1232" s="1"/>
  <c r="AB1232" s="1"/>
  <c r="AC1232" s="1"/>
  <c r="AD1232" s="1"/>
  <c r="AE1232" s="1"/>
  <c r="AF1232" s="1"/>
  <c r="AG1232" s="1"/>
  <c r="AH1232" s="1"/>
  <c r="AI1232" s="1"/>
  <c r="AJ1232" s="1"/>
  <c r="AK1232" s="1"/>
  <c r="AL1232" s="1"/>
  <c r="AM1232" s="1"/>
  <c r="AN1232" s="1"/>
  <c r="AO1232" s="1"/>
  <c r="AP1232" s="1"/>
  <c r="AQ1232" s="1"/>
  <c r="AR1232" s="1"/>
  <c r="AS1232" s="1"/>
  <c r="AT1232" s="1"/>
  <c r="AU1232" s="1"/>
  <c r="AV1232" s="1"/>
  <c r="AW1232" s="1"/>
  <c r="AX1232" s="1"/>
  <c r="AY1232" s="1"/>
  <c r="AZ1232" s="1"/>
  <c r="BA1232" s="1"/>
  <c r="BB1232" s="1"/>
  <c r="BC1232" s="1"/>
  <c r="BD1232" s="1"/>
  <c r="BE1232" s="1"/>
  <c r="BF1232" s="1"/>
  <c r="BG1232" s="1"/>
  <c r="BH1232" s="1"/>
  <c r="BI1232" s="1"/>
  <c r="C1247"/>
  <c r="D1247" s="1"/>
  <c r="E1247" s="1"/>
  <c r="F1247" s="1"/>
  <c r="G1247" s="1"/>
  <c r="H1247" s="1"/>
  <c r="I1247" s="1"/>
  <c r="J1247" s="1"/>
  <c r="K1247" s="1"/>
  <c r="L1247" s="1"/>
  <c r="M1247" s="1"/>
  <c r="N1247" s="1"/>
  <c r="O1247" s="1"/>
  <c r="P1247" s="1"/>
  <c r="Q1247" s="1"/>
  <c r="R1247" s="1"/>
  <c r="S1247" s="1"/>
  <c r="T1247" s="1"/>
  <c r="U1247" s="1"/>
  <c r="V1247" s="1"/>
  <c r="W1247" s="1"/>
  <c r="X1247" s="1"/>
  <c r="Y1247" s="1"/>
  <c r="Z1247" s="1"/>
  <c r="AA1247" s="1"/>
  <c r="AB1247" s="1"/>
  <c r="AC1247" s="1"/>
  <c r="AD1247" s="1"/>
  <c r="AE1247" s="1"/>
  <c r="AF1247" s="1"/>
  <c r="AG1247" s="1"/>
  <c r="AH1247" s="1"/>
  <c r="AI1247" s="1"/>
  <c r="AJ1247" s="1"/>
  <c r="AK1247" s="1"/>
  <c r="AL1247" s="1"/>
  <c r="AM1247" s="1"/>
  <c r="AN1247" s="1"/>
  <c r="AO1247" s="1"/>
  <c r="AP1247" s="1"/>
  <c r="AQ1247" s="1"/>
  <c r="AR1247" s="1"/>
  <c r="AS1247" s="1"/>
  <c r="AT1247" s="1"/>
  <c r="AU1247" s="1"/>
  <c r="AV1247" s="1"/>
  <c r="AW1247" s="1"/>
  <c r="AX1247" s="1"/>
  <c r="AY1247" s="1"/>
  <c r="AZ1247" s="1"/>
  <c r="BA1247" s="1"/>
  <c r="BB1247" s="1"/>
  <c r="BC1247" s="1"/>
  <c r="BD1247" s="1"/>
  <c r="BE1247" s="1"/>
  <c r="BF1247" s="1"/>
  <c r="BG1247" s="1"/>
  <c r="BH1247" s="1"/>
  <c r="BI1247" s="1"/>
  <c r="E1254"/>
  <c r="F1254" s="1"/>
  <c r="G1254" s="1"/>
  <c r="H1254" s="1"/>
  <c r="I1254" s="1"/>
  <c r="J1254" s="1"/>
  <c r="K1254" s="1"/>
  <c r="L1254" s="1"/>
  <c r="M1254" s="1"/>
  <c r="N1254" s="1"/>
  <c r="O1254" s="1"/>
  <c r="P1254" s="1"/>
  <c r="Q1254" s="1"/>
  <c r="R1254" s="1"/>
  <c r="S1254" s="1"/>
  <c r="T1254" s="1"/>
  <c r="U1254" s="1"/>
  <c r="V1254" s="1"/>
  <c r="W1254" s="1"/>
  <c r="X1254" s="1"/>
  <c r="Y1254" s="1"/>
  <c r="Z1254" s="1"/>
  <c r="AA1254" s="1"/>
  <c r="AB1254" s="1"/>
  <c r="AC1254" s="1"/>
  <c r="AD1254" s="1"/>
  <c r="AE1254" s="1"/>
  <c r="AF1254" s="1"/>
  <c r="AG1254" s="1"/>
  <c r="AH1254" s="1"/>
  <c r="AI1254" s="1"/>
  <c r="AJ1254" s="1"/>
  <c r="AK1254" s="1"/>
  <c r="AL1254" s="1"/>
  <c r="AM1254" s="1"/>
  <c r="AN1254" s="1"/>
  <c r="AO1254" s="1"/>
  <c r="AP1254" s="1"/>
  <c r="AQ1254" s="1"/>
  <c r="AR1254" s="1"/>
  <c r="AS1254" s="1"/>
  <c r="AT1254" s="1"/>
  <c r="AU1254" s="1"/>
  <c r="AV1254" s="1"/>
  <c r="AW1254" s="1"/>
  <c r="AX1254" s="1"/>
  <c r="AY1254" s="1"/>
  <c r="AZ1254" s="1"/>
  <c r="BA1254" s="1"/>
  <c r="BB1254" s="1"/>
  <c r="BC1254" s="1"/>
  <c r="BD1254" s="1"/>
  <c r="BE1254" s="1"/>
  <c r="BF1254" s="1"/>
  <c r="BG1254" s="1"/>
  <c r="BH1254" s="1"/>
  <c r="BI1254" s="1"/>
  <c r="V1255"/>
  <c r="W1255" s="1"/>
  <c r="X1255" s="1"/>
  <c r="Y1255" s="1"/>
  <c r="Z1255" s="1"/>
  <c r="AA1255" s="1"/>
  <c r="AB1255" s="1"/>
  <c r="AC1255" s="1"/>
  <c r="AD1255" s="1"/>
  <c r="AE1255" s="1"/>
  <c r="AF1255" s="1"/>
  <c r="AG1255" s="1"/>
  <c r="AH1255" s="1"/>
  <c r="AI1255" s="1"/>
  <c r="AJ1255" s="1"/>
  <c r="AK1255" s="1"/>
  <c r="AL1255" s="1"/>
  <c r="AM1255" s="1"/>
  <c r="AN1255" s="1"/>
  <c r="AO1255" s="1"/>
  <c r="AP1255" s="1"/>
  <c r="AQ1255" s="1"/>
  <c r="AR1255" s="1"/>
  <c r="AS1255" s="1"/>
  <c r="AT1255" s="1"/>
  <c r="AU1255" s="1"/>
  <c r="AV1255" s="1"/>
  <c r="AW1255" s="1"/>
  <c r="AX1255" s="1"/>
  <c r="AY1255" s="1"/>
  <c r="AZ1255" s="1"/>
  <c r="BA1255" s="1"/>
  <c r="BB1255" s="1"/>
  <c r="BC1255" s="1"/>
  <c r="BD1255" s="1"/>
  <c r="BE1255" s="1"/>
  <c r="BF1255" s="1"/>
  <c r="BG1255" s="1"/>
  <c r="BH1255" s="1"/>
  <c r="BI1255" s="1"/>
  <c r="E1256"/>
  <c r="F1256" s="1"/>
  <c r="G1256" s="1"/>
  <c r="H1256" s="1"/>
  <c r="I1256" s="1"/>
  <c r="J1256" s="1"/>
  <c r="K1256" s="1"/>
  <c r="L1256" s="1"/>
  <c r="M1256" s="1"/>
  <c r="N1256" s="1"/>
  <c r="O1256" s="1"/>
  <c r="P1256" s="1"/>
  <c r="Q1256" s="1"/>
  <c r="R1256" s="1"/>
  <c r="S1256" s="1"/>
  <c r="T1256" s="1"/>
  <c r="U1256" s="1"/>
  <c r="V1256" s="1"/>
  <c r="W1256" s="1"/>
  <c r="X1256" s="1"/>
  <c r="Y1256" s="1"/>
  <c r="Z1256" s="1"/>
  <c r="AA1256" s="1"/>
  <c r="AB1256" s="1"/>
  <c r="AC1256" s="1"/>
  <c r="AD1256" s="1"/>
  <c r="AE1256" s="1"/>
  <c r="AF1256" s="1"/>
  <c r="AG1256" s="1"/>
  <c r="AH1256" s="1"/>
  <c r="AI1256" s="1"/>
  <c r="AJ1256" s="1"/>
  <c r="AK1256" s="1"/>
  <c r="AL1256" s="1"/>
  <c r="AM1256" s="1"/>
  <c r="AN1256" s="1"/>
  <c r="AO1256" s="1"/>
  <c r="AP1256" s="1"/>
  <c r="AQ1256" s="1"/>
  <c r="AR1256" s="1"/>
  <c r="AS1256" s="1"/>
  <c r="AT1256" s="1"/>
  <c r="AU1256" s="1"/>
  <c r="AV1256" s="1"/>
  <c r="AW1256" s="1"/>
  <c r="AX1256" s="1"/>
  <c r="AY1256" s="1"/>
  <c r="AZ1256" s="1"/>
  <c r="BA1256" s="1"/>
  <c r="BB1256" s="1"/>
  <c r="BC1256" s="1"/>
  <c r="BD1256" s="1"/>
  <c r="BE1256" s="1"/>
  <c r="BF1256" s="1"/>
  <c r="BG1256" s="1"/>
  <c r="BH1256" s="1"/>
  <c r="BI1256" s="1"/>
  <c r="C1270"/>
  <c r="D1270" s="1"/>
  <c r="E1270" s="1"/>
  <c r="F1270" s="1"/>
  <c r="G1270" s="1"/>
  <c r="H1270" s="1"/>
  <c r="I1270" s="1"/>
  <c r="J1270" s="1"/>
  <c r="K1270" s="1"/>
  <c r="L1270" s="1"/>
  <c r="M1270" s="1"/>
  <c r="N1270" s="1"/>
  <c r="O1270" s="1"/>
  <c r="P1270" s="1"/>
  <c r="Q1270" s="1"/>
  <c r="R1270" s="1"/>
  <c r="S1270" s="1"/>
  <c r="T1270" s="1"/>
  <c r="U1270" s="1"/>
  <c r="V1270" s="1"/>
  <c r="W1270" s="1"/>
  <c r="X1270" s="1"/>
  <c r="Y1270" s="1"/>
  <c r="Z1270" s="1"/>
  <c r="AA1270" s="1"/>
  <c r="AB1270" s="1"/>
  <c r="AC1270" s="1"/>
  <c r="AD1270" s="1"/>
  <c r="AE1270" s="1"/>
  <c r="AF1270" s="1"/>
  <c r="AG1270" s="1"/>
  <c r="AH1270" s="1"/>
  <c r="AI1270" s="1"/>
  <c r="AJ1270" s="1"/>
  <c r="AK1270" s="1"/>
  <c r="AL1270" s="1"/>
  <c r="AM1270" s="1"/>
  <c r="AN1270" s="1"/>
  <c r="AO1270" s="1"/>
  <c r="AP1270" s="1"/>
  <c r="AQ1270" s="1"/>
  <c r="AR1270" s="1"/>
  <c r="AS1270" s="1"/>
  <c r="AT1270" s="1"/>
  <c r="AU1270" s="1"/>
  <c r="AV1270" s="1"/>
  <c r="AW1270" s="1"/>
  <c r="AX1270" s="1"/>
  <c r="AY1270" s="1"/>
  <c r="AZ1270" s="1"/>
  <c r="BA1270" s="1"/>
  <c r="BB1270" s="1"/>
  <c r="BC1270" s="1"/>
  <c r="BD1270" s="1"/>
  <c r="BE1270" s="1"/>
  <c r="BF1270" s="1"/>
  <c r="BG1270" s="1"/>
  <c r="BH1270" s="1"/>
  <c r="BI1270" s="1"/>
  <c r="C1276"/>
  <c r="D1276" s="1"/>
  <c r="E1276" s="1"/>
  <c r="F1276" s="1"/>
  <c r="G1276" s="1"/>
  <c r="H1276" s="1"/>
  <c r="I1276" s="1"/>
  <c r="J1276" s="1"/>
  <c r="K1276" s="1"/>
  <c r="L1276" s="1"/>
  <c r="M1276" s="1"/>
  <c r="N1276" s="1"/>
  <c r="O1276" s="1"/>
  <c r="P1276" s="1"/>
  <c r="Q1276" s="1"/>
  <c r="R1276" s="1"/>
  <c r="S1276" s="1"/>
  <c r="T1276" s="1"/>
  <c r="U1276" s="1"/>
  <c r="V1276" s="1"/>
  <c r="W1276" s="1"/>
  <c r="X1276" s="1"/>
  <c r="Y1276" s="1"/>
  <c r="Z1276" s="1"/>
  <c r="AA1276" s="1"/>
  <c r="AB1276" s="1"/>
  <c r="AC1276" s="1"/>
  <c r="AD1276" s="1"/>
  <c r="AE1276" s="1"/>
  <c r="AF1276" s="1"/>
  <c r="AG1276" s="1"/>
  <c r="AH1276" s="1"/>
  <c r="AI1276" s="1"/>
  <c r="AJ1276" s="1"/>
  <c r="AK1276" s="1"/>
  <c r="AL1276" s="1"/>
  <c r="AM1276" s="1"/>
  <c r="AN1276" s="1"/>
  <c r="AO1276" s="1"/>
  <c r="AP1276" s="1"/>
  <c r="AQ1276" s="1"/>
  <c r="AR1276" s="1"/>
  <c r="AS1276" s="1"/>
  <c r="AT1276" s="1"/>
  <c r="AU1276" s="1"/>
  <c r="AV1276" s="1"/>
  <c r="AW1276" s="1"/>
  <c r="AX1276" s="1"/>
  <c r="AY1276" s="1"/>
  <c r="AZ1276" s="1"/>
  <c r="BA1276" s="1"/>
  <c r="BB1276" s="1"/>
  <c r="BC1276" s="1"/>
  <c r="BD1276" s="1"/>
  <c r="BE1276" s="1"/>
  <c r="BF1276" s="1"/>
  <c r="BG1276" s="1"/>
  <c r="BH1276" s="1"/>
  <c r="BI1276" s="1"/>
  <c r="C1281"/>
  <c r="D1281" s="1"/>
  <c r="E1281" s="1"/>
  <c r="F1281" s="1"/>
  <c r="G1281" s="1"/>
  <c r="H1281" s="1"/>
  <c r="I1281" s="1"/>
  <c r="J1281" s="1"/>
  <c r="K1281" s="1"/>
  <c r="L1281" s="1"/>
  <c r="M1281" s="1"/>
  <c r="N1281" s="1"/>
  <c r="O1281" s="1"/>
  <c r="P1281" s="1"/>
  <c r="Q1281" s="1"/>
  <c r="R1281" s="1"/>
  <c r="S1281" s="1"/>
  <c r="T1281" s="1"/>
  <c r="U1281" s="1"/>
  <c r="V1281" s="1"/>
  <c r="W1281" s="1"/>
  <c r="X1281" s="1"/>
  <c r="Y1281" s="1"/>
  <c r="Z1281" s="1"/>
  <c r="AA1281" s="1"/>
  <c r="AB1281" s="1"/>
  <c r="AC1281" s="1"/>
  <c r="AD1281" s="1"/>
  <c r="AE1281" s="1"/>
  <c r="AF1281" s="1"/>
  <c r="AG1281" s="1"/>
  <c r="AH1281" s="1"/>
  <c r="AI1281" s="1"/>
  <c r="AJ1281" s="1"/>
  <c r="AK1281" s="1"/>
  <c r="AL1281" s="1"/>
  <c r="AM1281" s="1"/>
  <c r="AN1281" s="1"/>
  <c r="AO1281" s="1"/>
  <c r="AP1281" s="1"/>
  <c r="AQ1281" s="1"/>
  <c r="AR1281" s="1"/>
  <c r="AS1281" s="1"/>
  <c r="AT1281" s="1"/>
  <c r="AU1281" s="1"/>
  <c r="AV1281" s="1"/>
  <c r="AW1281" s="1"/>
  <c r="AX1281" s="1"/>
  <c r="AY1281" s="1"/>
  <c r="AZ1281" s="1"/>
  <c r="BA1281" s="1"/>
  <c r="BB1281" s="1"/>
  <c r="BC1281" s="1"/>
  <c r="BD1281" s="1"/>
  <c r="BE1281" s="1"/>
  <c r="BF1281" s="1"/>
  <c r="BG1281" s="1"/>
  <c r="BH1281" s="1"/>
  <c r="BI1281" s="1"/>
  <c r="C1282"/>
  <c r="D1282" s="1"/>
  <c r="E1282" s="1"/>
  <c r="F1282" s="1"/>
  <c r="G1282" s="1"/>
  <c r="H1282" s="1"/>
  <c r="I1282" s="1"/>
  <c r="J1282" s="1"/>
  <c r="K1282" s="1"/>
  <c r="L1282" s="1"/>
  <c r="M1282" s="1"/>
  <c r="N1282" s="1"/>
  <c r="O1282" s="1"/>
  <c r="P1282" s="1"/>
  <c r="Q1282" s="1"/>
  <c r="R1282" s="1"/>
  <c r="S1282" s="1"/>
  <c r="T1282" s="1"/>
  <c r="U1282" s="1"/>
  <c r="V1282" s="1"/>
  <c r="W1282" s="1"/>
  <c r="X1282" s="1"/>
  <c r="Y1282" s="1"/>
  <c r="Z1282" s="1"/>
  <c r="AA1282" s="1"/>
  <c r="AB1282" s="1"/>
  <c r="AC1282" s="1"/>
  <c r="AD1282" s="1"/>
  <c r="AE1282" s="1"/>
  <c r="AF1282" s="1"/>
  <c r="AG1282" s="1"/>
  <c r="AH1282" s="1"/>
  <c r="AI1282" s="1"/>
  <c r="AJ1282" s="1"/>
  <c r="AK1282" s="1"/>
  <c r="AL1282" s="1"/>
  <c r="AM1282" s="1"/>
  <c r="AN1282" s="1"/>
  <c r="AO1282" s="1"/>
  <c r="AP1282" s="1"/>
  <c r="AQ1282" s="1"/>
  <c r="AR1282" s="1"/>
  <c r="AS1282" s="1"/>
  <c r="AT1282" s="1"/>
  <c r="AU1282" s="1"/>
  <c r="AV1282" s="1"/>
  <c r="AW1282" s="1"/>
  <c r="AX1282" s="1"/>
  <c r="AY1282" s="1"/>
  <c r="AZ1282" s="1"/>
  <c r="BA1282" s="1"/>
  <c r="BB1282" s="1"/>
  <c r="BC1282" s="1"/>
  <c r="BD1282" s="1"/>
  <c r="BE1282" s="1"/>
  <c r="BF1282" s="1"/>
  <c r="BG1282" s="1"/>
  <c r="BH1282" s="1"/>
  <c r="BI1282" s="1"/>
  <c r="C1286"/>
  <c r="D1286" s="1"/>
  <c r="E1286" s="1"/>
  <c r="F1286" s="1"/>
  <c r="G1286" s="1"/>
  <c r="H1286" s="1"/>
  <c r="I1286" s="1"/>
  <c r="J1286" s="1"/>
  <c r="K1286" s="1"/>
  <c r="L1286" s="1"/>
  <c r="M1286" s="1"/>
  <c r="N1286" s="1"/>
  <c r="O1286" s="1"/>
  <c r="P1286" s="1"/>
  <c r="Q1286" s="1"/>
  <c r="R1286" s="1"/>
  <c r="S1286" s="1"/>
  <c r="T1286" s="1"/>
  <c r="U1286" s="1"/>
  <c r="V1286" s="1"/>
  <c r="W1286" s="1"/>
  <c r="X1286" s="1"/>
  <c r="Y1286" s="1"/>
  <c r="Z1286" s="1"/>
  <c r="AA1286" s="1"/>
  <c r="AB1286" s="1"/>
  <c r="AC1286" s="1"/>
  <c r="AD1286" s="1"/>
  <c r="AE1286" s="1"/>
  <c r="AF1286" s="1"/>
  <c r="AG1286" s="1"/>
  <c r="AH1286" s="1"/>
  <c r="AI1286" s="1"/>
  <c r="AJ1286" s="1"/>
  <c r="AK1286" s="1"/>
  <c r="AL1286" s="1"/>
  <c r="AM1286" s="1"/>
  <c r="AN1286" s="1"/>
  <c r="AO1286" s="1"/>
  <c r="AP1286" s="1"/>
  <c r="AQ1286" s="1"/>
  <c r="AR1286" s="1"/>
  <c r="AS1286" s="1"/>
  <c r="AT1286" s="1"/>
  <c r="AU1286" s="1"/>
  <c r="AV1286" s="1"/>
  <c r="AW1286" s="1"/>
  <c r="AX1286" s="1"/>
  <c r="AY1286" s="1"/>
  <c r="AZ1286" s="1"/>
  <c r="BA1286" s="1"/>
  <c r="BB1286" s="1"/>
  <c r="BC1286" s="1"/>
  <c r="BD1286" s="1"/>
  <c r="BE1286" s="1"/>
  <c r="BF1286" s="1"/>
  <c r="BG1286" s="1"/>
  <c r="BH1286" s="1"/>
  <c r="BI1286" s="1"/>
  <c r="C1292"/>
  <c r="D1292" s="1"/>
  <c r="E1292" s="1"/>
  <c r="F1292" s="1"/>
  <c r="G1292" s="1"/>
  <c r="H1292" s="1"/>
  <c r="I1292" s="1"/>
  <c r="J1292" s="1"/>
  <c r="K1292" s="1"/>
  <c r="L1292" s="1"/>
  <c r="M1292" s="1"/>
  <c r="N1292" s="1"/>
  <c r="O1292" s="1"/>
  <c r="P1292" s="1"/>
  <c r="Q1292" s="1"/>
  <c r="R1292" s="1"/>
  <c r="S1292" s="1"/>
  <c r="T1292" s="1"/>
  <c r="U1292" s="1"/>
  <c r="V1292" s="1"/>
  <c r="W1292" s="1"/>
  <c r="X1292" s="1"/>
  <c r="Y1292" s="1"/>
  <c r="Z1292" s="1"/>
  <c r="AA1292" s="1"/>
  <c r="AB1292" s="1"/>
  <c r="AC1292" s="1"/>
  <c r="AD1292" s="1"/>
  <c r="AE1292" s="1"/>
  <c r="AF1292" s="1"/>
  <c r="AG1292" s="1"/>
  <c r="AH1292" s="1"/>
  <c r="AI1292" s="1"/>
  <c r="AJ1292" s="1"/>
  <c r="AK1292" s="1"/>
  <c r="AL1292" s="1"/>
  <c r="AM1292" s="1"/>
  <c r="AN1292" s="1"/>
  <c r="AO1292" s="1"/>
  <c r="AP1292" s="1"/>
  <c r="AQ1292" s="1"/>
  <c r="AR1292" s="1"/>
  <c r="AS1292" s="1"/>
  <c r="AT1292" s="1"/>
  <c r="AU1292" s="1"/>
  <c r="AV1292" s="1"/>
  <c r="AW1292" s="1"/>
  <c r="AX1292" s="1"/>
  <c r="AY1292" s="1"/>
  <c r="AZ1292" s="1"/>
  <c r="BA1292" s="1"/>
  <c r="BB1292" s="1"/>
  <c r="BC1292" s="1"/>
  <c r="BD1292" s="1"/>
  <c r="BE1292" s="1"/>
  <c r="BF1292" s="1"/>
  <c r="BG1292" s="1"/>
  <c r="BH1292" s="1"/>
  <c r="BI1292" s="1"/>
  <c r="C1299"/>
  <c r="D1299" s="1"/>
  <c r="E1299" s="1"/>
  <c r="F1299" s="1"/>
  <c r="G1299" s="1"/>
  <c r="H1299" s="1"/>
  <c r="I1299" s="1"/>
  <c r="J1299" s="1"/>
  <c r="K1299" s="1"/>
  <c r="L1299" s="1"/>
  <c r="M1299" s="1"/>
  <c r="N1299" s="1"/>
  <c r="O1299" s="1"/>
  <c r="P1299" s="1"/>
  <c r="Q1299" s="1"/>
  <c r="R1299" s="1"/>
  <c r="S1299" s="1"/>
  <c r="T1299" s="1"/>
  <c r="U1299" s="1"/>
  <c r="V1299" s="1"/>
  <c r="W1299" s="1"/>
  <c r="X1299" s="1"/>
  <c r="Y1299" s="1"/>
  <c r="Z1299" s="1"/>
  <c r="AA1299" s="1"/>
  <c r="AB1299" s="1"/>
  <c r="AC1299" s="1"/>
  <c r="AD1299" s="1"/>
  <c r="AE1299" s="1"/>
  <c r="AF1299" s="1"/>
  <c r="AG1299" s="1"/>
  <c r="AH1299" s="1"/>
  <c r="AI1299" s="1"/>
  <c r="AJ1299" s="1"/>
  <c r="AK1299" s="1"/>
  <c r="AL1299" s="1"/>
  <c r="AM1299" s="1"/>
  <c r="AN1299" s="1"/>
  <c r="AO1299" s="1"/>
  <c r="AP1299" s="1"/>
  <c r="AQ1299" s="1"/>
  <c r="AR1299" s="1"/>
  <c r="AS1299" s="1"/>
  <c r="AT1299" s="1"/>
  <c r="AU1299" s="1"/>
  <c r="AV1299" s="1"/>
  <c r="AW1299" s="1"/>
  <c r="AX1299" s="1"/>
  <c r="AY1299" s="1"/>
  <c r="AZ1299" s="1"/>
  <c r="BA1299" s="1"/>
  <c r="BB1299" s="1"/>
  <c r="BC1299" s="1"/>
  <c r="BD1299" s="1"/>
  <c r="BE1299" s="1"/>
  <c r="BF1299" s="1"/>
  <c r="BG1299" s="1"/>
  <c r="BH1299" s="1"/>
  <c r="BI1299" s="1"/>
  <c r="C1339"/>
  <c r="D1339" s="1"/>
  <c r="E1339" s="1"/>
  <c r="F1339" s="1"/>
  <c r="G1339" s="1"/>
  <c r="H1339" s="1"/>
  <c r="I1339" s="1"/>
  <c r="J1339" s="1"/>
  <c r="K1339" s="1"/>
  <c r="L1339" s="1"/>
  <c r="M1339" s="1"/>
  <c r="N1339" s="1"/>
  <c r="O1339" s="1"/>
  <c r="P1339" s="1"/>
  <c r="Q1339" s="1"/>
  <c r="R1339" s="1"/>
  <c r="S1339" s="1"/>
  <c r="T1339" s="1"/>
  <c r="U1339" s="1"/>
  <c r="V1339" s="1"/>
  <c r="W1339" s="1"/>
  <c r="X1339" s="1"/>
  <c r="Y1339" s="1"/>
  <c r="Z1339" s="1"/>
  <c r="AA1339" s="1"/>
  <c r="AB1339" s="1"/>
  <c r="AC1339" s="1"/>
  <c r="AD1339" s="1"/>
  <c r="AE1339" s="1"/>
  <c r="AF1339" s="1"/>
  <c r="AG1339" s="1"/>
  <c r="AH1339" s="1"/>
  <c r="AI1339" s="1"/>
  <c r="AJ1339" s="1"/>
  <c r="AK1339" s="1"/>
  <c r="AL1339" s="1"/>
  <c r="AM1339" s="1"/>
  <c r="AN1339" s="1"/>
  <c r="AO1339" s="1"/>
  <c r="AP1339" s="1"/>
  <c r="AQ1339" s="1"/>
  <c r="AR1339" s="1"/>
  <c r="AS1339" s="1"/>
  <c r="AT1339" s="1"/>
  <c r="AU1339" s="1"/>
  <c r="AV1339" s="1"/>
  <c r="AW1339" s="1"/>
  <c r="AX1339" s="1"/>
  <c r="AY1339" s="1"/>
  <c r="AZ1339" s="1"/>
  <c r="BA1339" s="1"/>
  <c r="BB1339" s="1"/>
  <c r="BC1339" s="1"/>
  <c r="BD1339" s="1"/>
  <c r="BE1339" s="1"/>
  <c r="BF1339" s="1"/>
  <c r="BG1339" s="1"/>
  <c r="BH1339" s="1"/>
  <c r="BI1339" s="1"/>
  <c r="C1340"/>
  <c r="D1340" s="1"/>
  <c r="E1340" s="1"/>
  <c r="F1340" s="1"/>
  <c r="G1340" s="1"/>
  <c r="H1340" s="1"/>
  <c r="I1340" s="1"/>
  <c r="J1340" s="1"/>
  <c r="K1340" s="1"/>
  <c r="L1340" s="1"/>
  <c r="M1340" s="1"/>
  <c r="N1340" s="1"/>
  <c r="O1340" s="1"/>
  <c r="P1340" s="1"/>
  <c r="Q1340" s="1"/>
  <c r="R1340" s="1"/>
  <c r="S1340" s="1"/>
  <c r="T1340" s="1"/>
  <c r="U1340" s="1"/>
  <c r="V1340" s="1"/>
  <c r="W1340" s="1"/>
  <c r="X1340" s="1"/>
  <c r="Y1340" s="1"/>
  <c r="Z1340" s="1"/>
  <c r="AA1340" s="1"/>
  <c r="AB1340" s="1"/>
  <c r="AC1340" s="1"/>
  <c r="AD1340" s="1"/>
  <c r="AE1340" s="1"/>
  <c r="AF1340" s="1"/>
  <c r="AG1340" s="1"/>
  <c r="AH1340" s="1"/>
  <c r="AI1340" s="1"/>
  <c r="AJ1340" s="1"/>
  <c r="AK1340" s="1"/>
  <c r="AL1340" s="1"/>
  <c r="AM1340" s="1"/>
  <c r="AN1340" s="1"/>
  <c r="AO1340" s="1"/>
  <c r="AP1340" s="1"/>
  <c r="AQ1340" s="1"/>
  <c r="AR1340" s="1"/>
  <c r="AS1340" s="1"/>
  <c r="AT1340" s="1"/>
  <c r="AU1340" s="1"/>
  <c r="AV1340" s="1"/>
  <c r="AW1340" s="1"/>
  <c r="AX1340" s="1"/>
  <c r="AY1340" s="1"/>
  <c r="AZ1340" s="1"/>
  <c r="BA1340" s="1"/>
  <c r="BB1340" s="1"/>
  <c r="BC1340" s="1"/>
  <c r="BD1340" s="1"/>
  <c r="BE1340" s="1"/>
  <c r="BF1340" s="1"/>
  <c r="BG1340" s="1"/>
  <c r="BH1340" s="1"/>
  <c r="BI1340" s="1"/>
  <c r="C1356"/>
  <c r="D1356" s="1"/>
  <c r="E1356" s="1"/>
  <c r="F1356" s="1"/>
  <c r="G1356" s="1"/>
  <c r="H1356" s="1"/>
  <c r="I1356" s="1"/>
  <c r="J1356" s="1"/>
  <c r="K1356" s="1"/>
  <c r="L1356" s="1"/>
  <c r="M1356" s="1"/>
  <c r="N1356" s="1"/>
  <c r="O1356" s="1"/>
  <c r="P1356" s="1"/>
  <c r="Q1356" s="1"/>
  <c r="R1356" s="1"/>
  <c r="S1356" s="1"/>
  <c r="T1356" s="1"/>
  <c r="U1356" s="1"/>
  <c r="V1356" s="1"/>
  <c r="W1356" s="1"/>
  <c r="X1356" s="1"/>
  <c r="Y1356" s="1"/>
  <c r="Z1356" s="1"/>
  <c r="AA1356" s="1"/>
  <c r="AB1356" s="1"/>
  <c r="AC1356" s="1"/>
  <c r="AD1356" s="1"/>
  <c r="AE1356" s="1"/>
  <c r="AF1356" s="1"/>
  <c r="AG1356" s="1"/>
  <c r="AH1356" s="1"/>
  <c r="AI1356" s="1"/>
  <c r="AJ1356" s="1"/>
  <c r="AK1356" s="1"/>
  <c r="AL1356" s="1"/>
  <c r="AM1356" s="1"/>
  <c r="AN1356" s="1"/>
  <c r="AO1356" s="1"/>
  <c r="AP1356" s="1"/>
  <c r="AQ1356" s="1"/>
  <c r="AR1356" s="1"/>
  <c r="AS1356" s="1"/>
  <c r="AT1356" s="1"/>
  <c r="AU1356" s="1"/>
  <c r="AV1356" s="1"/>
  <c r="AW1356" s="1"/>
  <c r="AX1356" s="1"/>
  <c r="AY1356" s="1"/>
  <c r="AZ1356" s="1"/>
  <c r="BA1356" s="1"/>
  <c r="BB1356" s="1"/>
  <c r="BC1356" s="1"/>
  <c r="BD1356" s="1"/>
  <c r="BE1356" s="1"/>
  <c r="BF1356" s="1"/>
  <c r="BG1356" s="1"/>
  <c r="BH1356" s="1"/>
  <c r="BI1356" s="1"/>
  <c r="C1357"/>
  <c r="D1357" s="1"/>
  <c r="E1357" s="1"/>
  <c r="F1357" s="1"/>
  <c r="G1357" s="1"/>
  <c r="H1357" s="1"/>
  <c r="I1357" s="1"/>
  <c r="J1357" s="1"/>
  <c r="K1357" s="1"/>
  <c r="L1357" s="1"/>
  <c r="M1357" s="1"/>
  <c r="N1357" s="1"/>
  <c r="O1357" s="1"/>
  <c r="P1357" s="1"/>
  <c r="Q1357" s="1"/>
  <c r="R1357" s="1"/>
  <c r="S1357" s="1"/>
  <c r="T1357" s="1"/>
  <c r="U1357" s="1"/>
  <c r="V1357" s="1"/>
  <c r="W1357" s="1"/>
  <c r="X1357" s="1"/>
  <c r="Y1357" s="1"/>
  <c r="Z1357" s="1"/>
  <c r="AA1357" s="1"/>
  <c r="AB1357" s="1"/>
  <c r="AC1357" s="1"/>
  <c r="AD1357" s="1"/>
  <c r="AE1357" s="1"/>
  <c r="AF1357" s="1"/>
  <c r="AG1357" s="1"/>
  <c r="AH1357" s="1"/>
  <c r="AI1357" s="1"/>
  <c r="AJ1357" s="1"/>
  <c r="AK1357" s="1"/>
  <c r="AL1357" s="1"/>
  <c r="AM1357" s="1"/>
  <c r="AN1357" s="1"/>
  <c r="AO1357" s="1"/>
  <c r="AP1357" s="1"/>
  <c r="AQ1357" s="1"/>
  <c r="AR1357" s="1"/>
  <c r="AS1357" s="1"/>
  <c r="AT1357" s="1"/>
  <c r="AU1357" s="1"/>
  <c r="AV1357" s="1"/>
  <c r="AW1357" s="1"/>
  <c r="AX1357" s="1"/>
  <c r="AY1357" s="1"/>
  <c r="AZ1357" s="1"/>
  <c r="BA1357" s="1"/>
  <c r="BB1357" s="1"/>
  <c r="BC1357" s="1"/>
  <c r="BD1357" s="1"/>
  <c r="BE1357" s="1"/>
  <c r="BF1357" s="1"/>
  <c r="BG1357" s="1"/>
  <c r="BH1357" s="1"/>
  <c r="BI1357" s="1"/>
  <c r="C1362"/>
  <c r="D1362" s="1"/>
  <c r="E1362" s="1"/>
  <c r="F1362" s="1"/>
  <c r="G1362" s="1"/>
  <c r="H1362" s="1"/>
  <c r="I1362" s="1"/>
  <c r="J1362" s="1"/>
  <c r="K1362" s="1"/>
  <c r="L1362" s="1"/>
  <c r="M1362" s="1"/>
  <c r="N1362" s="1"/>
  <c r="O1362" s="1"/>
  <c r="P1362" s="1"/>
  <c r="Q1362" s="1"/>
  <c r="R1362" s="1"/>
  <c r="S1362" s="1"/>
  <c r="T1362" s="1"/>
  <c r="U1362" s="1"/>
  <c r="V1362" s="1"/>
  <c r="W1362" s="1"/>
  <c r="X1362" s="1"/>
  <c r="Y1362" s="1"/>
  <c r="Z1362" s="1"/>
  <c r="AA1362" s="1"/>
  <c r="AB1362" s="1"/>
  <c r="AC1362" s="1"/>
  <c r="AD1362" s="1"/>
  <c r="AE1362" s="1"/>
  <c r="AF1362" s="1"/>
  <c r="AG1362" s="1"/>
  <c r="AH1362" s="1"/>
  <c r="AI1362" s="1"/>
  <c r="AJ1362" s="1"/>
  <c r="AK1362" s="1"/>
  <c r="AL1362" s="1"/>
  <c r="AM1362" s="1"/>
  <c r="AN1362" s="1"/>
  <c r="AO1362" s="1"/>
  <c r="AP1362" s="1"/>
  <c r="AQ1362" s="1"/>
  <c r="AR1362" s="1"/>
  <c r="AS1362" s="1"/>
  <c r="AT1362" s="1"/>
  <c r="AU1362" s="1"/>
  <c r="AV1362" s="1"/>
  <c r="AW1362" s="1"/>
  <c r="AX1362" s="1"/>
  <c r="AY1362" s="1"/>
  <c r="AZ1362" s="1"/>
  <c r="BA1362" s="1"/>
  <c r="BB1362" s="1"/>
  <c r="BC1362" s="1"/>
  <c r="BD1362" s="1"/>
  <c r="BE1362" s="1"/>
  <c r="BF1362" s="1"/>
  <c r="BG1362" s="1"/>
  <c r="BH1362" s="1"/>
  <c r="BI1362" s="1"/>
  <c r="D1363"/>
  <c r="E1363" s="1"/>
  <c r="F1363" s="1"/>
  <c r="G1363" s="1"/>
  <c r="H1363" s="1"/>
  <c r="I1363" s="1"/>
  <c r="J1363" s="1"/>
  <c r="K1363" s="1"/>
  <c r="L1363" s="1"/>
  <c r="M1363" s="1"/>
  <c r="N1363" s="1"/>
  <c r="O1363" s="1"/>
  <c r="P1363" s="1"/>
  <c r="Q1363" s="1"/>
  <c r="R1363" s="1"/>
  <c r="S1363" s="1"/>
  <c r="T1363" s="1"/>
  <c r="U1363" s="1"/>
  <c r="V1363" s="1"/>
  <c r="W1363" s="1"/>
  <c r="X1363" s="1"/>
  <c r="Y1363" s="1"/>
  <c r="Z1363" s="1"/>
  <c r="AA1363" s="1"/>
  <c r="AB1363" s="1"/>
  <c r="AC1363" s="1"/>
  <c r="AD1363" s="1"/>
  <c r="AE1363" s="1"/>
  <c r="AF1363" s="1"/>
  <c r="AG1363" s="1"/>
  <c r="AH1363" s="1"/>
  <c r="AI1363" s="1"/>
  <c r="AJ1363" s="1"/>
  <c r="AK1363" s="1"/>
  <c r="AL1363" s="1"/>
  <c r="AM1363" s="1"/>
  <c r="AN1363" s="1"/>
  <c r="AO1363" s="1"/>
  <c r="AP1363" s="1"/>
  <c r="AQ1363" s="1"/>
  <c r="AR1363" s="1"/>
  <c r="AS1363" s="1"/>
  <c r="AT1363" s="1"/>
  <c r="AU1363" s="1"/>
  <c r="AV1363" s="1"/>
  <c r="AW1363" s="1"/>
  <c r="AX1363" s="1"/>
  <c r="AY1363" s="1"/>
  <c r="AZ1363" s="1"/>
  <c r="BA1363" s="1"/>
  <c r="BB1363" s="1"/>
  <c r="BC1363" s="1"/>
  <c r="BD1363" s="1"/>
  <c r="BE1363" s="1"/>
  <c r="BF1363" s="1"/>
  <c r="BG1363" s="1"/>
  <c r="BH1363" s="1"/>
  <c r="BI1363" s="1"/>
  <c r="C1364"/>
  <c r="D1364" s="1"/>
  <c r="E1364" s="1"/>
  <c r="F1364" s="1"/>
  <c r="G1364" s="1"/>
  <c r="H1364" s="1"/>
  <c r="I1364" s="1"/>
  <c r="J1364" s="1"/>
  <c r="K1364" s="1"/>
  <c r="L1364" s="1"/>
  <c r="M1364" s="1"/>
  <c r="N1364" s="1"/>
  <c r="O1364" s="1"/>
  <c r="P1364" s="1"/>
  <c r="Q1364" s="1"/>
  <c r="R1364" s="1"/>
  <c r="S1364" s="1"/>
  <c r="T1364" s="1"/>
  <c r="U1364" s="1"/>
  <c r="V1364" s="1"/>
  <c r="W1364" s="1"/>
  <c r="X1364" s="1"/>
  <c r="Y1364" s="1"/>
  <c r="Z1364" s="1"/>
  <c r="AA1364" s="1"/>
  <c r="AB1364" s="1"/>
  <c r="AC1364" s="1"/>
  <c r="AD1364" s="1"/>
  <c r="AE1364" s="1"/>
  <c r="AF1364" s="1"/>
  <c r="AG1364" s="1"/>
  <c r="AH1364" s="1"/>
  <c r="AI1364" s="1"/>
  <c r="AJ1364" s="1"/>
  <c r="AK1364" s="1"/>
  <c r="AL1364" s="1"/>
  <c r="AM1364" s="1"/>
  <c r="AN1364" s="1"/>
  <c r="AO1364" s="1"/>
  <c r="AP1364" s="1"/>
  <c r="AQ1364" s="1"/>
  <c r="AR1364" s="1"/>
  <c r="AS1364" s="1"/>
  <c r="AT1364" s="1"/>
  <c r="AU1364" s="1"/>
  <c r="AV1364" s="1"/>
  <c r="AW1364" s="1"/>
  <c r="AX1364" s="1"/>
  <c r="AY1364" s="1"/>
  <c r="AZ1364" s="1"/>
  <c r="BA1364" s="1"/>
  <c r="BB1364" s="1"/>
  <c r="BC1364" s="1"/>
  <c r="BD1364" s="1"/>
  <c r="BE1364" s="1"/>
  <c r="BF1364" s="1"/>
  <c r="BG1364" s="1"/>
  <c r="BH1364" s="1"/>
  <c r="BI1364" s="1"/>
  <c r="C1368"/>
  <c r="D1368" s="1"/>
  <c r="E1368" s="1"/>
  <c r="F1368" s="1"/>
  <c r="G1368" s="1"/>
  <c r="H1368" s="1"/>
  <c r="I1368" s="1"/>
  <c r="J1368" s="1"/>
  <c r="K1368" s="1"/>
  <c r="L1368" s="1"/>
  <c r="M1368" s="1"/>
  <c r="N1368" s="1"/>
  <c r="O1368" s="1"/>
  <c r="P1368" s="1"/>
  <c r="Q1368" s="1"/>
  <c r="R1368" s="1"/>
  <c r="S1368" s="1"/>
  <c r="T1368" s="1"/>
  <c r="U1368" s="1"/>
  <c r="V1368" s="1"/>
  <c r="W1368" s="1"/>
  <c r="X1368" s="1"/>
  <c r="Y1368" s="1"/>
  <c r="Z1368" s="1"/>
  <c r="AA1368" s="1"/>
  <c r="AB1368" s="1"/>
  <c r="AC1368" s="1"/>
  <c r="AD1368" s="1"/>
  <c r="AE1368" s="1"/>
  <c r="AF1368" s="1"/>
  <c r="AG1368" s="1"/>
  <c r="AH1368" s="1"/>
  <c r="AI1368" s="1"/>
  <c r="AJ1368" s="1"/>
  <c r="AK1368" s="1"/>
  <c r="AL1368" s="1"/>
  <c r="AM1368" s="1"/>
  <c r="AN1368" s="1"/>
  <c r="AO1368" s="1"/>
  <c r="AP1368" s="1"/>
  <c r="AQ1368" s="1"/>
  <c r="AR1368" s="1"/>
  <c r="AS1368" s="1"/>
  <c r="AT1368" s="1"/>
  <c r="AU1368" s="1"/>
  <c r="AV1368" s="1"/>
  <c r="AW1368" s="1"/>
  <c r="AX1368" s="1"/>
  <c r="AY1368" s="1"/>
  <c r="AZ1368" s="1"/>
  <c r="BA1368" s="1"/>
  <c r="BB1368" s="1"/>
  <c r="BC1368" s="1"/>
  <c r="BD1368" s="1"/>
  <c r="BE1368" s="1"/>
  <c r="BF1368" s="1"/>
  <c r="BG1368" s="1"/>
  <c r="BH1368" s="1"/>
  <c r="BI1368" s="1"/>
  <c r="C1377"/>
  <c r="D1377" s="1"/>
  <c r="E1377" s="1"/>
  <c r="F1377" s="1"/>
  <c r="G1377" s="1"/>
  <c r="H1377" s="1"/>
  <c r="I1377" s="1"/>
  <c r="J1377" s="1"/>
  <c r="C1378"/>
  <c r="D1378" s="1"/>
  <c r="E1378" s="1"/>
  <c r="F1378" s="1"/>
  <c r="G1378" s="1"/>
  <c r="H1378" s="1"/>
  <c r="I1378" s="1"/>
  <c r="J1378" s="1"/>
  <c r="K1378" s="1"/>
  <c r="L1378" s="1"/>
  <c r="M1378" s="1"/>
  <c r="N1378" s="1"/>
  <c r="O1378" s="1"/>
  <c r="P1378" s="1"/>
  <c r="Q1378" s="1"/>
  <c r="R1378" s="1"/>
  <c r="S1378" s="1"/>
  <c r="T1378" s="1"/>
  <c r="U1378" s="1"/>
  <c r="V1378" s="1"/>
  <c r="W1378" s="1"/>
  <c r="C1383"/>
  <c r="D1383" s="1"/>
  <c r="E1383" s="1"/>
  <c r="F1383" s="1"/>
  <c r="G1383" s="1"/>
  <c r="H1383" s="1"/>
  <c r="I1383" s="1"/>
  <c r="J1383" s="1"/>
  <c r="K1383" s="1"/>
  <c r="L1383" s="1"/>
  <c r="M1383" s="1"/>
  <c r="N1383" s="1"/>
  <c r="O1383" s="1"/>
  <c r="P1383" s="1"/>
  <c r="Q1383" s="1"/>
  <c r="R1383" s="1"/>
  <c r="S1383" s="1"/>
  <c r="T1383" s="1"/>
  <c r="U1383" s="1"/>
  <c r="V1383" s="1"/>
  <c r="W1383" s="1"/>
  <c r="X1383" s="1"/>
  <c r="Y1383" s="1"/>
  <c r="Z1383" s="1"/>
  <c r="AA1383" s="1"/>
  <c r="AB1383" s="1"/>
  <c r="AC1383" s="1"/>
  <c r="AD1383" s="1"/>
  <c r="AE1383" s="1"/>
  <c r="AF1383" s="1"/>
  <c r="AG1383" s="1"/>
  <c r="AH1383" s="1"/>
  <c r="AI1383" s="1"/>
  <c r="AJ1383" s="1"/>
  <c r="AK1383" s="1"/>
  <c r="AL1383" s="1"/>
  <c r="AM1383" s="1"/>
  <c r="AN1383" s="1"/>
  <c r="AO1383" s="1"/>
  <c r="AP1383" s="1"/>
  <c r="AQ1383" s="1"/>
  <c r="AR1383" s="1"/>
  <c r="AS1383" s="1"/>
  <c r="AT1383" s="1"/>
  <c r="AU1383" s="1"/>
  <c r="AV1383" s="1"/>
  <c r="AW1383" s="1"/>
  <c r="AX1383" s="1"/>
  <c r="AY1383" s="1"/>
  <c r="AZ1383" s="1"/>
  <c r="BA1383" s="1"/>
  <c r="BB1383" s="1"/>
  <c r="BC1383" s="1"/>
  <c r="BD1383" s="1"/>
  <c r="BE1383" s="1"/>
  <c r="BF1383" s="1"/>
  <c r="BG1383" s="1"/>
  <c r="BH1383" s="1"/>
  <c r="BI1383" s="1"/>
  <c r="C1384"/>
  <c r="D1384" s="1"/>
  <c r="E1384" s="1"/>
  <c r="F1384" s="1"/>
  <c r="G1384" s="1"/>
  <c r="H1384" s="1"/>
  <c r="I1384" s="1"/>
  <c r="J1384" s="1"/>
  <c r="K1384" s="1"/>
  <c r="L1384" s="1"/>
  <c r="M1384" s="1"/>
  <c r="N1384" s="1"/>
  <c r="O1384" s="1"/>
  <c r="P1384" s="1"/>
  <c r="Q1384" s="1"/>
  <c r="R1384" s="1"/>
  <c r="S1384" s="1"/>
  <c r="T1384" s="1"/>
  <c r="U1384" s="1"/>
  <c r="V1384" s="1"/>
  <c r="W1384" s="1"/>
  <c r="X1384" s="1"/>
  <c r="Y1384" s="1"/>
  <c r="Z1384" s="1"/>
  <c r="AA1384" s="1"/>
  <c r="AB1384" s="1"/>
  <c r="AC1384" s="1"/>
  <c r="AD1384" s="1"/>
  <c r="AE1384" s="1"/>
  <c r="AF1384" s="1"/>
  <c r="AG1384" s="1"/>
  <c r="AH1384" s="1"/>
  <c r="AI1384" s="1"/>
  <c r="AJ1384" s="1"/>
  <c r="AK1384" s="1"/>
  <c r="AL1384" s="1"/>
  <c r="AM1384" s="1"/>
  <c r="AN1384" s="1"/>
  <c r="AO1384" s="1"/>
  <c r="AP1384" s="1"/>
  <c r="AQ1384" s="1"/>
  <c r="AR1384" s="1"/>
  <c r="AS1384" s="1"/>
  <c r="AT1384" s="1"/>
  <c r="AU1384" s="1"/>
  <c r="AV1384" s="1"/>
  <c r="AW1384" s="1"/>
  <c r="AX1384" s="1"/>
  <c r="AY1384" s="1"/>
  <c r="AZ1384" s="1"/>
  <c r="BA1384" s="1"/>
  <c r="BB1384" s="1"/>
  <c r="BC1384" s="1"/>
  <c r="BD1384" s="1"/>
  <c r="BE1384" s="1"/>
  <c r="BF1384" s="1"/>
  <c r="BG1384" s="1"/>
  <c r="BH1384" s="1"/>
  <c r="BI1384" s="1"/>
  <c r="C1389"/>
  <c r="D1389" s="1"/>
  <c r="E1389" s="1"/>
  <c r="F1389" s="1"/>
  <c r="G1389" s="1"/>
  <c r="H1389" s="1"/>
  <c r="I1389" s="1"/>
  <c r="J1389" s="1"/>
  <c r="K1389" s="1"/>
  <c r="L1389" s="1"/>
  <c r="M1389" s="1"/>
  <c r="N1389" s="1"/>
  <c r="O1389" s="1"/>
  <c r="P1389" s="1"/>
  <c r="Q1389" s="1"/>
  <c r="R1389" s="1"/>
  <c r="S1389" s="1"/>
  <c r="T1389" s="1"/>
  <c r="U1389" s="1"/>
  <c r="V1389" s="1"/>
  <c r="W1389" s="1"/>
  <c r="X1389" s="1"/>
  <c r="Y1389" s="1"/>
  <c r="Z1389" s="1"/>
  <c r="AA1389" s="1"/>
  <c r="AB1389" s="1"/>
  <c r="AC1389" s="1"/>
  <c r="AD1389" s="1"/>
  <c r="AE1389" s="1"/>
  <c r="AF1389" s="1"/>
  <c r="AG1389" s="1"/>
  <c r="AH1389" s="1"/>
  <c r="AI1389" s="1"/>
  <c r="AJ1389" s="1"/>
  <c r="AK1389" s="1"/>
  <c r="AL1389" s="1"/>
  <c r="AM1389" s="1"/>
  <c r="AN1389" s="1"/>
  <c r="AO1389" s="1"/>
  <c r="AP1389" s="1"/>
  <c r="AQ1389" s="1"/>
  <c r="AR1389" s="1"/>
  <c r="AS1389" s="1"/>
  <c r="AT1389" s="1"/>
  <c r="AU1389" s="1"/>
  <c r="AV1389" s="1"/>
  <c r="AW1389" s="1"/>
  <c r="AX1389" s="1"/>
  <c r="AY1389" s="1"/>
  <c r="AZ1389" s="1"/>
  <c r="BA1389" s="1"/>
  <c r="BB1389" s="1"/>
  <c r="BC1389" s="1"/>
  <c r="BD1389" s="1"/>
  <c r="BE1389" s="1"/>
  <c r="BF1389" s="1"/>
  <c r="BG1389" s="1"/>
  <c r="BH1389" s="1"/>
  <c r="BI1389" s="1"/>
  <c r="C1395"/>
  <c r="D1395" s="1"/>
  <c r="E1395" s="1"/>
  <c r="F1395" s="1"/>
  <c r="G1395" s="1"/>
  <c r="H1395" s="1"/>
  <c r="I1395" s="1"/>
  <c r="J1395" s="1"/>
  <c r="K1395" s="1"/>
  <c r="L1395" s="1"/>
  <c r="M1395" s="1"/>
  <c r="N1395" s="1"/>
  <c r="O1395" s="1"/>
  <c r="P1395" s="1"/>
  <c r="Q1395" s="1"/>
  <c r="R1395" s="1"/>
  <c r="S1395" s="1"/>
  <c r="T1395" s="1"/>
  <c r="U1395" s="1"/>
  <c r="V1395" s="1"/>
  <c r="W1395" s="1"/>
  <c r="X1395" s="1"/>
  <c r="Y1395" s="1"/>
  <c r="Z1395" s="1"/>
  <c r="AA1395" s="1"/>
  <c r="AB1395" s="1"/>
  <c r="AC1395" s="1"/>
  <c r="AD1395" s="1"/>
  <c r="AE1395" s="1"/>
  <c r="AF1395" s="1"/>
  <c r="AG1395" s="1"/>
  <c r="AH1395" s="1"/>
  <c r="AI1395" s="1"/>
  <c r="AJ1395" s="1"/>
  <c r="AK1395" s="1"/>
  <c r="AL1395" s="1"/>
  <c r="AM1395" s="1"/>
  <c r="AN1395" s="1"/>
  <c r="AO1395" s="1"/>
  <c r="AP1395" s="1"/>
  <c r="AQ1395" s="1"/>
  <c r="AR1395" s="1"/>
  <c r="AS1395" s="1"/>
  <c r="AT1395" s="1"/>
  <c r="AU1395" s="1"/>
  <c r="AV1395" s="1"/>
  <c r="AW1395" s="1"/>
  <c r="AX1395" s="1"/>
  <c r="AY1395" s="1"/>
  <c r="AZ1395" s="1"/>
  <c r="BA1395" s="1"/>
  <c r="BB1395" s="1"/>
  <c r="BC1395" s="1"/>
  <c r="BD1395" s="1"/>
  <c r="BE1395" s="1"/>
  <c r="BF1395" s="1"/>
  <c r="BG1395" s="1"/>
  <c r="BH1395" s="1"/>
  <c r="BI1395" s="1"/>
  <c r="C1396"/>
  <c r="D1396" s="1"/>
  <c r="E1396" s="1"/>
  <c r="F1396" s="1"/>
  <c r="G1396" s="1"/>
  <c r="H1396" s="1"/>
  <c r="I1396" s="1"/>
  <c r="J1396" s="1"/>
  <c r="K1396" s="1"/>
  <c r="L1396" s="1"/>
  <c r="M1396" s="1"/>
  <c r="N1396" s="1"/>
  <c r="O1396" s="1"/>
  <c r="P1396" s="1"/>
  <c r="Q1396" s="1"/>
  <c r="R1396" s="1"/>
  <c r="S1396" s="1"/>
  <c r="T1396" s="1"/>
  <c r="U1396" s="1"/>
  <c r="V1396" s="1"/>
  <c r="W1396" s="1"/>
  <c r="X1396" s="1"/>
  <c r="Y1396" s="1"/>
  <c r="Z1396" s="1"/>
  <c r="AA1396" s="1"/>
  <c r="AB1396" s="1"/>
  <c r="AC1396" s="1"/>
  <c r="AD1396" s="1"/>
  <c r="AE1396" s="1"/>
  <c r="AF1396" s="1"/>
  <c r="AG1396" s="1"/>
  <c r="AH1396" s="1"/>
  <c r="AI1396" s="1"/>
  <c r="AJ1396" s="1"/>
  <c r="AK1396" s="1"/>
  <c r="AL1396" s="1"/>
  <c r="AM1396" s="1"/>
  <c r="AN1396" s="1"/>
  <c r="AO1396" s="1"/>
  <c r="AP1396" s="1"/>
  <c r="AQ1396" s="1"/>
  <c r="AR1396" s="1"/>
  <c r="AS1396" s="1"/>
  <c r="AT1396" s="1"/>
  <c r="AU1396" s="1"/>
  <c r="AV1396" s="1"/>
  <c r="AW1396" s="1"/>
  <c r="AX1396" s="1"/>
  <c r="AY1396" s="1"/>
  <c r="AZ1396" s="1"/>
  <c r="BA1396" s="1"/>
  <c r="BB1396" s="1"/>
  <c r="BC1396" s="1"/>
  <c r="BD1396" s="1"/>
  <c r="BE1396" s="1"/>
  <c r="BF1396" s="1"/>
  <c r="BG1396" s="1"/>
  <c r="BH1396" s="1"/>
  <c r="BI1396" s="1"/>
  <c r="C1400"/>
  <c r="D1400" s="1"/>
  <c r="E1400" s="1"/>
  <c r="F1400" s="1"/>
  <c r="G1400" s="1"/>
  <c r="H1400" s="1"/>
  <c r="I1400" s="1"/>
  <c r="J1400" s="1"/>
  <c r="K1400" s="1"/>
  <c r="L1400" s="1"/>
  <c r="M1400" s="1"/>
  <c r="N1400" s="1"/>
  <c r="O1400" s="1"/>
  <c r="P1400" s="1"/>
  <c r="Q1400" s="1"/>
  <c r="R1400" s="1"/>
  <c r="S1400" s="1"/>
  <c r="T1400" s="1"/>
  <c r="U1400" s="1"/>
  <c r="V1400" s="1"/>
  <c r="W1400" s="1"/>
  <c r="X1400" s="1"/>
  <c r="Y1400" s="1"/>
  <c r="Z1400" s="1"/>
  <c r="AA1400" s="1"/>
  <c r="AB1400" s="1"/>
  <c r="AC1400" s="1"/>
  <c r="AD1400" s="1"/>
  <c r="AE1400" s="1"/>
  <c r="AF1400" s="1"/>
  <c r="AG1400" s="1"/>
  <c r="AH1400" s="1"/>
  <c r="AI1400" s="1"/>
  <c r="AJ1400" s="1"/>
  <c r="AK1400" s="1"/>
  <c r="AL1400" s="1"/>
  <c r="AM1400" s="1"/>
  <c r="AN1400" s="1"/>
  <c r="AO1400" s="1"/>
  <c r="AP1400" s="1"/>
  <c r="AQ1400" s="1"/>
  <c r="AR1400" s="1"/>
  <c r="AS1400" s="1"/>
  <c r="AT1400" s="1"/>
  <c r="AU1400" s="1"/>
  <c r="AV1400" s="1"/>
  <c r="AW1400" s="1"/>
  <c r="AX1400" s="1"/>
  <c r="AY1400" s="1"/>
  <c r="AZ1400" s="1"/>
  <c r="BA1400" s="1"/>
  <c r="BB1400" s="1"/>
  <c r="BC1400" s="1"/>
  <c r="BD1400" s="1"/>
  <c r="BE1400" s="1"/>
  <c r="BF1400" s="1"/>
  <c r="BG1400" s="1"/>
  <c r="BH1400" s="1"/>
  <c r="BI1400" s="1"/>
  <c r="C1406"/>
  <c r="D1406" s="1"/>
  <c r="E1406" s="1"/>
  <c r="F1406" s="1"/>
  <c r="G1406" s="1"/>
  <c r="H1406" s="1"/>
  <c r="I1406" s="1"/>
  <c r="J1406" s="1"/>
  <c r="K1406" s="1"/>
  <c r="L1406" s="1"/>
  <c r="M1406" s="1"/>
  <c r="N1406" s="1"/>
  <c r="O1406" s="1"/>
  <c r="P1406" s="1"/>
  <c r="Q1406" s="1"/>
  <c r="R1406" s="1"/>
  <c r="S1406" s="1"/>
  <c r="T1406" s="1"/>
  <c r="U1406" s="1"/>
  <c r="V1406" s="1"/>
  <c r="W1406" s="1"/>
  <c r="X1406" s="1"/>
  <c r="Y1406" s="1"/>
  <c r="Z1406" s="1"/>
  <c r="AA1406" s="1"/>
  <c r="AB1406" s="1"/>
  <c r="AC1406" s="1"/>
  <c r="AD1406" s="1"/>
  <c r="AE1406" s="1"/>
  <c r="AF1406" s="1"/>
  <c r="AG1406" s="1"/>
  <c r="AH1406" s="1"/>
  <c r="AI1406" s="1"/>
  <c r="AJ1406" s="1"/>
  <c r="AK1406" s="1"/>
  <c r="AL1406" s="1"/>
  <c r="AM1406" s="1"/>
  <c r="AN1406" s="1"/>
  <c r="AO1406" s="1"/>
  <c r="AP1406" s="1"/>
  <c r="AQ1406" s="1"/>
  <c r="AR1406" s="1"/>
  <c r="AS1406" s="1"/>
  <c r="AT1406" s="1"/>
  <c r="AU1406" s="1"/>
  <c r="AV1406" s="1"/>
  <c r="AW1406" s="1"/>
  <c r="AX1406" s="1"/>
  <c r="AY1406" s="1"/>
  <c r="AZ1406" s="1"/>
  <c r="BA1406" s="1"/>
  <c r="BB1406" s="1"/>
  <c r="BC1406" s="1"/>
  <c r="BD1406" s="1"/>
  <c r="BE1406" s="1"/>
  <c r="BF1406" s="1"/>
  <c r="BG1406" s="1"/>
  <c r="BH1406" s="1"/>
  <c r="BI1406" s="1"/>
  <c r="C1407"/>
  <c r="D1407" s="1"/>
  <c r="E1407" s="1"/>
  <c r="F1407" s="1"/>
  <c r="G1407" s="1"/>
  <c r="H1407" s="1"/>
  <c r="I1407" s="1"/>
  <c r="J1407" s="1"/>
  <c r="K1407" s="1"/>
  <c r="L1407" s="1"/>
  <c r="M1407" s="1"/>
  <c r="N1407" s="1"/>
  <c r="O1407" s="1"/>
  <c r="P1407" s="1"/>
  <c r="Q1407" s="1"/>
  <c r="R1407" s="1"/>
  <c r="S1407" s="1"/>
  <c r="T1407" s="1"/>
  <c r="U1407" s="1"/>
  <c r="V1407" s="1"/>
  <c r="W1407" s="1"/>
  <c r="X1407" s="1"/>
  <c r="Y1407" s="1"/>
  <c r="Z1407" s="1"/>
  <c r="AA1407" s="1"/>
  <c r="AB1407" s="1"/>
  <c r="AC1407" s="1"/>
  <c r="AD1407" s="1"/>
  <c r="AE1407" s="1"/>
  <c r="AF1407" s="1"/>
  <c r="AG1407" s="1"/>
  <c r="AH1407" s="1"/>
  <c r="AI1407" s="1"/>
  <c r="AJ1407" s="1"/>
  <c r="AK1407" s="1"/>
  <c r="AL1407" s="1"/>
  <c r="AM1407" s="1"/>
  <c r="AN1407" s="1"/>
  <c r="AO1407" s="1"/>
  <c r="AP1407" s="1"/>
  <c r="AQ1407" s="1"/>
  <c r="AR1407" s="1"/>
  <c r="AS1407" s="1"/>
  <c r="AT1407" s="1"/>
  <c r="AU1407" s="1"/>
  <c r="AV1407" s="1"/>
  <c r="AW1407" s="1"/>
  <c r="AX1407" s="1"/>
  <c r="AY1407" s="1"/>
  <c r="AZ1407" s="1"/>
  <c r="BA1407" s="1"/>
  <c r="BB1407" s="1"/>
  <c r="BC1407" s="1"/>
  <c r="BD1407" s="1"/>
  <c r="BE1407" s="1"/>
  <c r="BF1407" s="1"/>
  <c r="BG1407" s="1"/>
  <c r="BH1407" s="1"/>
  <c r="BI1407" s="1"/>
  <c r="C1408"/>
  <c r="D1408" s="1"/>
  <c r="E1408" s="1"/>
  <c r="F1408" s="1"/>
  <c r="G1408" s="1"/>
  <c r="H1408" s="1"/>
  <c r="I1408" s="1"/>
  <c r="J1408" s="1"/>
  <c r="K1408" s="1"/>
  <c r="L1408" s="1"/>
  <c r="M1408" s="1"/>
  <c r="N1408" s="1"/>
  <c r="O1408" s="1"/>
  <c r="P1408" s="1"/>
  <c r="Q1408" s="1"/>
  <c r="R1408" s="1"/>
  <c r="S1408" s="1"/>
  <c r="T1408" s="1"/>
  <c r="U1408" s="1"/>
  <c r="V1408" s="1"/>
  <c r="W1408" s="1"/>
  <c r="X1408" s="1"/>
  <c r="Y1408" s="1"/>
  <c r="Z1408" s="1"/>
  <c r="AA1408" s="1"/>
  <c r="AB1408" s="1"/>
  <c r="AC1408" s="1"/>
  <c r="AD1408" s="1"/>
  <c r="AE1408" s="1"/>
  <c r="AF1408" s="1"/>
  <c r="AG1408" s="1"/>
  <c r="AH1408" s="1"/>
  <c r="AI1408" s="1"/>
  <c r="AJ1408" s="1"/>
  <c r="AK1408" s="1"/>
  <c r="AL1408" s="1"/>
  <c r="AM1408" s="1"/>
  <c r="AN1408" s="1"/>
  <c r="AO1408" s="1"/>
  <c r="AP1408" s="1"/>
  <c r="AQ1408" s="1"/>
  <c r="AR1408" s="1"/>
  <c r="AS1408" s="1"/>
  <c r="AT1408" s="1"/>
  <c r="AU1408" s="1"/>
  <c r="AV1408" s="1"/>
  <c r="AW1408" s="1"/>
  <c r="AX1408" s="1"/>
  <c r="AY1408" s="1"/>
  <c r="AZ1408" s="1"/>
  <c r="BA1408" s="1"/>
  <c r="BB1408" s="1"/>
  <c r="BC1408" s="1"/>
  <c r="BD1408" s="1"/>
  <c r="BE1408" s="1"/>
  <c r="BF1408" s="1"/>
  <c r="BG1408" s="1"/>
  <c r="BH1408" s="1"/>
  <c r="BI1408" s="1"/>
  <c r="C1409"/>
  <c r="D1409" s="1"/>
  <c r="E1409" s="1"/>
  <c r="F1409" s="1"/>
  <c r="G1409" s="1"/>
  <c r="H1409" s="1"/>
  <c r="I1409" s="1"/>
  <c r="J1409" s="1"/>
  <c r="K1409" s="1"/>
  <c r="L1409" s="1"/>
  <c r="M1409" s="1"/>
  <c r="N1409" s="1"/>
  <c r="O1409" s="1"/>
  <c r="P1409" s="1"/>
  <c r="Q1409" s="1"/>
  <c r="R1409" s="1"/>
  <c r="S1409" s="1"/>
  <c r="T1409" s="1"/>
  <c r="U1409" s="1"/>
  <c r="V1409" s="1"/>
  <c r="W1409" s="1"/>
  <c r="X1409" s="1"/>
  <c r="Y1409" s="1"/>
  <c r="Z1409" s="1"/>
  <c r="AA1409" s="1"/>
  <c r="AB1409" s="1"/>
  <c r="AC1409" s="1"/>
  <c r="AD1409" s="1"/>
  <c r="AE1409" s="1"/>
  <c r="AF1409" s="1"/>
  <c r="AG1409" s="1"/>
  <c r="AH1409" s="1"/>
  <c r="AI1409" s="1"/>
  <c r="AJ1409" s="1"/>
  <c r="AK1409" s="1"/>
  <c r="AL1409" s="1"/>
  <c r="AM1409" s="1"/>
  <c r="AN1409" s="1"/>
  <c r="AO1409" s="1"/>
  <c r="AP1409" s="1"/>
  <c r="AQ1409" s="1"/>
  <c r="AR1409" s="1"/>
  <c r="AS1409" s="1"/>
  <c r="AT1409" s="1"/>
  <c r="AU1409" s="1"/>
  <c r="AV1409" s="1"/>
  <c r="AW1409" s="1"/>
  <c r="AX1409" s="1"/>
  <c r="AY1409" s="1"/>
  <c r="AZ1409" s="1"/>
  <c r="BA1409" s="1"/>
  <c r="BB1409" s="1"/>
  <c r="BC1409" s="1"/>
  <c r="BD1409" s="1"/>
  <c r="BE1409" s="1"/>
  <c r="BF1409" s="1"/>
  <c r="BG1409" s="1"/>
  <c r="BH1409" s="1"/>
  <c r="BI1409" s="1"/>
  <c r="C1415"/>
  <c r="D1415" s="1"/>
  <c r="E1415" s="1"/>
  <c r="F1415" s="1"/>
  <c r="G1415" s="1"/>
  <c r="H1415" s="1"/>
  <c r="I1415" s="1"/>
  <c r="J1415" s="1"/>
  <c r="K1415" s="1"/>
  <c r="L1415" s="1"/>
  <c r="M1415" s="1"/>
  <c r="N1415" s="1"/>
  <c r="O1415" s="1"/>
  <c r="P1415" s="1"/>
  <c r="Q1415" s="1"/>
  <c r="R1415" s="1"/>
  <c r="S1415" s="1"/>
  <c r="T1415" s="1"/>
  <c r="U1415" s="1"/>
  <c r="V1415" s="1"/>
  <c r="W1415" s="1"/>
  <c r="X1415" s="1"/>
  <c r="Y1415" s="1"/>
  <c r="Z1415" s="1"/>
  <c r="AA1415" s="1"/>
  <c r="AB1415" s="1"/>
  <c r="AC1415" s="1"/>
  <c r="AD1415" s="1"/>
  <c r="AE1415" s="1"/>
  <c r="AF1415" s="1"/>
  <c r="AG1415" s="1"/>
  <c r="AH1415" s="1"/>
  <c r="AI1415" s="1"/>
  <c r="AJ1415" s="1"/>
  <c r="AK1415" s="1"/>
  <c r="AL1415" s="1"/>
  <c r="AM1415" s="1"/>
  <c r="AN1415" s="1"/>
  <c r="AO1415" s="1"/>
  <c r="AP1415" s="1"/>
  <c r="AQ1415" s="1"/>
  <c r="AR1415" s="1"/>
  <c r="AS1415" s="1"/>
  <c r="AT1415" s="1"/>
  <c r="AU1415" s="1"/>
  <c r="AV1415" s="1"/>
  <c r="AW1415" s="1"/>
  <c r="AX1415" s="1"/>
  <c r="AY1415" s="1"/>
  <c r="AZ1415" s="1"/>
  <c r="BA1415" s="1"/>
  <c r="BB1415" s="1"/>
  <c r="BC1415" s="1"/>
  <c r="BD1415" s="1"/>
  <c r="BE1415" s="1"/>
  <c r="BF1415" s="1"/>
  <c r="BG1415" s="1"/>
  <c r="BH1415" s="1"/>
  <c r="BI1415" s="1"/>
  <c r="C1416"/>
  <c r="D1416" s="1"/>
  <c r="E1416" s="1"/>
  <c r="F1416" s="1"/>
  <c r="G1416" s="1"/>
  <c r="H1416" s="1"/>
  <c r="I1416" s="1"/>
  <c r="J1416" s="1"/>
  <c r="K1416" s="1"/>
  <c r="L1416" s="1"/>
  <c r="M1416" s="1"/>
  <c r="N1416" s="1"/>
  <c r="O1416" s="1"/>
  <c r="P1416" s="1"/>
  <c r="Q1416" s="1"/>
  <c r="R1416" s="1"/>
  <c r="S1416" s="1"/>
  <c r="T1416" s="1"/>
  <c r="U1416" s="1"/>
  <c r="V1416" s="1"/>
  <c r="W1416" s="1"/>
  <c r="X1416" s="1"/>
  <c r="Y1416" s="1"/>
  <c r="Z1416" s="1"/>
  <c r="AA1416" s="1"/>
  <c r="AB1416" s="1"/>
  <c r="AC1416" s="1"/>
  <c r="AD1416" s="1"/>
  <c r="AE1416" s="1"/>
  <c r="AF1416" s="1"/>
  <c r="AG1416" s="1"/>
  <c r="AH1416" s="1"/>
  <c r="AI1416" s="1"/>
  <c r="AJ1416" s="1"/>
  <c r="AK1416" s="1"/>
  <c r="AL1416" s="1"/>
  <c r="AM1416" s="1"/>
  <c r="AN1416" s="1"/>
  <c r="AO1416" s="1"/>
  <c r="AP1416" s="1"/>
  <c r="AQ1416" s="1"/>
  <c r="AR1416" s="1"/>
  <c r="AS1416" s="1"/>
  <c r="AT1416" s="1"/>
  <c r="AU1416" s="1"/>
  <c r="AV1416" s="1"/>
  <c r="AW1416" s="1"/>
  <c r="AX1416" s="1"/>
  <c r="AY1416" s="1"/>
  <c r="AZ1416" s="1"/>
  <c r="BA1416" s="1"/>
  <c r="BB1416" s="1"/>
  <c r="BC1416" s="1"/>
  <c r="BD1416" s="1"/>
  <c r="BE1416" s="1"/>
  <c r="BF1416" s="1"/>
  <c r="BG1416" s="1"/>
  <c r="BH1416" s="1"/>
  <c r="BI1416" s="1"/>
  <c r="C13"/>
  <c r="D13" s="1"/>
  <c r="E13" s="1"/>
  <c r="F13" s="1"/>
  <c r="G13" s="1"/>
  <c r="H13" s="1"/>
  <c r="I13" s="1"/>
  <c r="J13" s="1"/>
  <c r="K13" s="1"/>
  <c r="L13" s="1"/>
  <c r="M13" s="1"/>
  <c r="N13" s="1"/>
  <c r="O13" s="1"/>
  <c r="P13" s="1"/>
  <c r="Q13" s="1"/>
  <c r="R13" s="1"/>
  <c r="S13" s="1"/>
  <c r="T13" s="1"/>
  <c r="U13" s="1"/>
  <c r="V13" s="1"/>
  <c r="W13" s="1"/>
  <c r="X13" s="1"/>
  <c r="Y13" s="1"/>
  <c r="Z13" s="1"/>
  <c r="AA13" s="1"/>
  <c r="AB13" s="1"/>
  <c r="AC13" s="1"/>
  <c r="AD13" s="1"/>
  <c r="AE13" s="1"/>
  <c r="AF13" s="1"/>
  <c r="AG13" s="1"/>
  <c r="AH13" s="1"/>
  <c r="AI13" s="1"/>
  <c r="AJ13" s="1"/>
  <c r="AK13" s="1"/>
  <c r="AL13" s="1"/>
  <c r="AM13" s="1"/>
  <c r="AN13" s="1"/>
  <c r="AO13" s="1"/>
  <c r="AP13" s="1"/>
  <c r="AQ13" s="1"/>
  <c r="AR13" s="1"/>
  <c r="AS13" s="1"/>
  <c r="AT13" s="1"/>
  <c r="AU13" s="1"/>
  <c r="AV13" s="1"/>
  <c r="AW13" s="1"/>
  <c r="AX13" s="1"/>
  <c r="AY13" s="1"/>
  <c r="AZ13" s="1"/>
  <c r="BA13" s="1"/>
  <c r="BB13" s="1"/>
  <c r="BC13" s="1"/>
  <c r="BD13" s="1"/>
  <c r="BE13" s="1"/>
  <c r="BF13" s="1"/>
  <c r="BG13" s="1"/>
  <c r="BH13" s="1"/>
  <c r="BI13" s="1"/>
  <c r="R618" l="1"/>
  <c r="S618" s="1"/>
  <c r="T618" s="1"/>
  <c r="U618" s="1"/>
  <c r="V618" s="1"/>
  <c r="W618" s="1"/>
  <c r="X618" s="1"/>
  <c r="Y618" s="1"/>
  <c r="Z618" s="1"/>
  <c r="AA618" s="1"/>
  <c r="AB618" s="1"/>
  <c r="AC618" s="1"/>
  <c r="AD618" s="1"/>
  <c r="AE618" s="1"/>
  <c r="AF618" s="1"/>
  <c r="AG618" s="1"/>
  <c r="AH618" s="1"/>
  <c r="AI618" s="1"/>
  <c r="AJ618" s="1"/>
  <c r="AK618" s="1"/>
  <c r="AL618" s="1"/>
  <c r="AM618" s="1"/>
  <c r="AN618" s="1"/>
  <c r="AO618" s="1"/>
  <c r="AP618" s="1"/>
  <c r="AQ618" s="1"/>
  <c r="AR618" s="1"/>
  <c r="AS618" s="1"/>
  <c r="AT618" s="1"/>
  <c r="AU618" s="1"/>
  <c r="AV618" s="1"/>
  <c r="AW618" s="1"/>
  <c r="AX618" s="1"/>
  <c r="AY618" s="1"/>
  <c r="AZ618" s="1"/>
  <c r="BA618" s="1"/>
  <c r="BB618" s="1"/>
  <c r="BC618" s="1"/>
  <c r="BD618" s="1"/>
  <c r="BE618" s="1"/>
  <c r="BF618" s="1"/>
  <c r="BG618" s="1"/>
  <c r="BH618" s="1"/>
  <c r="BI618" s="1"/>
  <c r="R617"/>
  <c r="S617" s="1"/>
  <c r="T617" s="1"/>
  <c r="U617" s="1"/>
  <c r="V617" s="1"/>
  <c r="W617" s="1"/>
  <c r="X617" s="1"/>
  <c r="Y617" s="1"/>
  <c r="Z617" s="1"/>
  <c r="AA617" s="1"/>
  <c r="AB617" s="1"/>
  <c r="AC617" s="1"/>
  <c r="AD617" s="1"/>
  <c r="AE617" s="1"/>
  <c r="AF617" s="1"/>
  <c r="AG617" s="1"/>
  <c r="AH617" s="1"/>
  <c r="AI617" s="1"/>
  <c r="AJ617" s="1"/>
  <c r="AK617" s="1"/>
  <c r="AL617" s="1"/>
  <c r="AM617" s="1"/>
  <c r="AN617" s="1"/>
  <c r="AO617" s="1"/>
  <c r="AP617" s="1"/>
  <c r="AQ617" s="1"/>
  <c r="AR617" s="1"/>
  <c r="AS617" s="1"/>
  <c r="AT617" s="1"/>
  <c r="AU617" s="1"/>
  <c r="AV617" s="1"/>
  <c r="AW617" s="1"/>
  <c r="AX617" s="1"/>
  <c r="AY617" s="1"/>
  <c r="AZ617" s="1"/>
  <c r="BA617" s="1"/>
  <c r="BB617" s="1"/>
  <c r="BC617" s="1"/>
  <c r="BD617" s="1"/>
  <c r="BE617" s="1"/>
  <c r="BF617" s="1"/>
  <c r="BG617" s="1"/>
  <c r="BH617" s="1"/>
  <c r="BI617" s="1"/>
  <c r="AO543"/>
  <c r="AP543" s="1"/>
  <c r="AQ543" s="1"/>
  <c r="AR543" s="1"/>
  <c r="AS543" s="1"/>
  <c r="AT543" s="1"/>
  <c r="AU543" s="1"/>
  <c r="AV543" s="1"/>
  <c r="AW543" s="1"/>
  <c r="AX543" s="1"/>
  <c r="AY543" s="1"/>
  <c r="AZ543" s="1"/>
  <c r="BA543" s="1"/>
  <c r="BB543" s="1"/>
  <c r="BC543" s="1"/>
  <c r="BD543" s="1"/>
  <c r="BE543" s="1"/>
  <c r="BF543" s="1"/>
  <c r="BG543" s="1"/>
  <c r="BH543" s="1"/>
  <c r="BI543" s="1"/>
  <c r="W1008"/>
  <c r="X1008" s="1"/>
  <c r="Y1008" s="1"/>
  <c r="D1065"/>
  <c r="E1065" s="1"/>
  <c r="F1065" s="1"/>
  <c r="G1065" s="1"/>
  <c r="H1065" s="1"/>
  <c r="I1065" s="1"/>
  <c r="I1067" s="1"/>
  <c r="D1061"/>
  <c r="D1062"/>
  <c r="E1060"/>
  <c r="C1062"/>
  <c r="D1064"/>
  <c r="F1067"/>
  <c r="J1065"/>
  <c r="G1067"/>
  <c r="H1067"/>
  <c r="D1067"/>
  <c r="K1198"/>
  <c r="L1198" s="1"/>
  <c r="M1198" s="1"/>
  <c r="N1198" s="1"/>
  <c r="O1198" s="1"/>
  <c r="P1198" s="1"/>
  <c r="Q1198" s="1"/>
  <c r="R1198" s="1"/>
  <c r="S1198" s="1"/>
  <c r="T1198" s="1"/>
  <c r="U1198" s="1"/>
  <c r="V1198" s="1"/>
  <c r="W1198" s="1"/>
  <c r="X1198" s="1"/>
  <c r="Y1198" s="1"/>
  <c r="Z1198" s="1"/>
  <c r="AA1198" s="1"/>
  <c r="AB1198" s="1"/>
  <c r="AC1198" s="1"/>
  <c r="AD1198" s="1"/>
  <c r="AE1198" s="1"/>
  <c r="AF1198" s="1"/>
  <c r="AG1198" s="1"/>
  <c r="AH1198" s="1"/>
  <c r="AI1198" s="1"/>
  <c r="AJ1198" s="1"/>
  <c r="AK1198" s="1"/>
  <c r="AL1198" s="1"/>
  <c r="AM1198" s="1"/>
  <c r="AN1198" s="1"/>
  <c r="AO1198" s="1"/>
  <c r="AP1198" s="1"/>
  <c r="AQ1198" s="1"/>
  <c r="AR1198" s="1"/>
  <c r="AS1198" s="1"/>
  <c r="AT1198" s="1"/>
  <c r="AU1198" s="1"/>
  <c r="AV1198" s="1"/>
  <c r="AW1198" s="1"/>
  <c r="AX1198" s="1"/>
  <c r="AY1198" s="1"/>
  <c r="AZ1198" s="1"/>
  <c r="BA1198" s="1"/>
  <c r="BB1198" s="1"/>
  <c r="BC1198" s="1"/>
  <c r="BD1198" s="1"/>
  <c r="BE1198" s="1"/>
  <c r="BF1198" s="1"/>
  <c r="BG1198" s="1"/>
  <c r="BH1198" s="1"/>
  <c r="BI1198" s="1"/>
  <c r="E1067"/>
  <c r="AA592"/>
  <c r="AB592" s="1"/>
  <c r="G591"/>
  <c r="H591" s="1"/>
  <c r="I591" s="1"/>
  <c r="J591" s="1"/>
  <c r="K591" s="1"/>
  <c r="L591" s="1"/>
  <c r="M591" s="1"/>
  <c r="N591" s="1"/>
  <c r="O591" s="1"/>
  <c r="P591" s="1"/>
  <c r="Q591" s="1"/>
  <c r="R591" s="1"/>
  <c r="S591" s="1"/>
  <c r="T591" s="1"/>
  <c r="U591" s="1"/>
  <c r="V591" s="1"/>
  <c r="W591" s="1"/>
  <c r="X591" s="1"/>
  <c r="Y591" s="1"/>
  <c r="Z591" s="1"/>
  <c r="AA591" s="1"/>
  <c r="AB591" s="1"/>
  <c r="AC591" s="1"/>
  <c r="AD591" s="1"/>
  <c r="AE591" s="1"/>
  <c r="AF591" s="1"/>
  <c r="AG591" s="1"/>
  <c r="AH591" s="1"/>
  <c r="AI591" s="1"/>
  <c r="AJ591" s="1"/>
  <c r="AK591" s="1"/>
  <c r="AL591" s="1"/>
  <c r="AM591" s="1"/>
  <c r="AN591" s="1"/>
  <c r="AO591" s="1"/>
  <c r="AP591" s="1"/>
  <c r="AQ591" s="1"/>
  <c r="AR591" s="1"/>
  <c r="AS591" s="1"/>
  <c r="AT591" s="1"/>
  <c r="AU591" s="1"/>
  <c r="AV591" s="1"/>
  <c r="AW591" s="1"/>
  <c r="AX591" s="1"/>
  <c r="AY591" s="1"/>
  <c r="AZ591" s="1"/>
  <c r="BA591" s="1"/>
  <c r="BB591" s="1"/>
  <c r="BC591" s="1"/>
  <c r="BD591" s="1"/>
  <c r="BE591" s="1"/>
  <c r="BF591" s="1"/>
  <c r="BG591" s="1"/>
  <c r="BH591" s="1"/>
  <c r="BI591" s="1"/>
  <c r="N693"/>
  <c r="O693" s="1"/>
  <c r="P693" s="1"/>
  <c r="Q693" s="1"/>
  <c r="R693" s="1"/>
  <c r="S693" s="1"/>
  <c r="T693" s="1"/>
  <c r="U693" s="1"/>
  <c r="V693" s="1"/>
  <c r="W693" s="1"/>
  <c r="X693" s="1"/>
  <c r="Y693" s="1"/>
  <c r="Z693" s="1"/>
  <c r="AA693" s="1"/>
  <c r="AB693" s="1"/>
  <c r="AC693" s="1"/>
  <c r="AD693" s="1"/>
  <c r="AE693" s="1"/>
  <c r="AF693" s="1"/>
  <c r="AG693" s="1"/>
  <c r="AH693" s="1"/>
  <c r="AI693" s="1"/>
  <c r="AJ693" s="1"/>
  <c r="AK693" s="1"/>
  <c r="AL693" s="1"/>
  <c r="AM693" s="1"/>
  <c r="AN693" s="1"/>
  <c r="AO693" s="1"/>
  <c r="AP693" s="1"/>
  <c r="AQ693" s="1"/>
  <c r="AR693" s="1"/>
  <c r="AS693" s="1"/>
  <c r="AT693" s="1"/>
  <c r="AU693" s="1"/>
  <c r="AV693" s="1"/>
  <c r="AW693" s="1"/>
  <c r="AX693" s="1"/>
  <c r="AY693" s="1"/>
  <c r="AZ693" s="1"/>
  <c r="BA693" s="1"/>
  <c r="BB693" s="1"/>
  <c r="BC693" s="1"/>
  <c r="BD693" s="1"/>
  <c r="BE693" s="1"/>
  <c r="BF693" s="1"/>
  <c r="BG693" s="1"/>
  <c r="BH693" s="1"/>
  <c r="BI693" s="1"/>
  <c r="I694"/>
  <c r="J694" s="1"/>
  <c r="K694" s="1"/>
  <c r="L694" s="1"/>
  <c r="M694" s="1"/>
  <c r="N694" s="1"/>
  <c r="O694" s="1"/>
  <c r="AZ922"/>
  <c r="BA922" s="1"/>
  <c r="BB922" s="1"/>
  <c r="BC922" s="1"/>
  <c r="BD922" s="1"/>
  <c r="BE922" s="1"/>
  <c r="BF922" s="1"/>
  <c r="BG922" s="1"/>
  <c r="BH922" s="1"/>
  <c r="O1109"/>
  <c r="P1109" s="1"/>
  <c r="Q1109" s="1"/>
  <c r="R1109" s="1"/>
  <c r="S1109" s="1"/>
  <c r="T1109" s="1"/>
  <c r="U1109" s="1"/>
  <c r="V1109" s="1"/>
  <c r="W1109" s="1"/>
  <c r="X1109" s="1"/>
  <c r="Y1109" s="1"/>
  <c r="Z1109" s="1"/>
  <c r="AA1109" s="1"/>
  <c r="AB1109" s="1"/>
  <c r="AC1109" s="1"/>
  <c r="AD1109" s="1"/>
  <c r="AE1109" s="1"/>
  <c r="AF1109" s="1"/>
  <c r="AG1109" s="1"/>
  <c r="AH1109" s="1"/>
  <c r="AI1109" s="1"/>
  <c r="AJ1109" s="1"/>
  <c r="AK1109" s="1"/>
  <c r="AL1109" s="1"/>
  <c r="AM1109" s="1"/>
  <c r="AN1109" s="1"/>
  <c r="AO1109" s="1"/>
  <c r="AP1109" s="1"/>
  <c r="AQ1109" s="1"/>
  <c r="AR1109" s="1"/>
  <c r="AS1109" s="1"/>
  <c r="AT1109" s="1"/>
  <c r="AU1109" s="1"/>
  <c r="AV1109" s="1"/>
  <c r="AW1109" s="1"/>
  <c r="AX1109" s="1"/>
  <c r="AY1109" s="1"/>
  <c r="AZ1109" s="1"/>
  <c r="BA1109" s="1"/>
  <c r="BB1109" s="1"/>
  <c r="BC1109" s="1"/>
  <c r="BD1109" s="1"/>
  <c r="BE1109" s="1"/>
  <c r="BF1109" s="1"/>
  <c r="BG1109" s="1"/>
  <c r="BH1109" s="1"/>
  <c r="BI1109" s="1"/>
  <c r="P1108"/>
  <c r="Q1108" s="1"/>
  <c r="R1108" s="1"/>
  <c r="S1108" s="1"/>
  <c r="T1108" s="1"/>
  <c r="U1108" s="1"/>
  <c r="V1108" s="1"/>
  <c r="W1108" s="1"/>
  <c r="X1108" s="1"/>
  <c r="Y1108" s="1"/>
  <c r="Z1108" s="1"/>
  <c r="AA1108" s="1"/>
  <c r="AB1108" s="1"/>
  <c r="AC1108" s="1"/>
  <c r="AD1108" s="1"/>
  <c r="AE1108" s="1"/>
  <c r="AF1108" s="1"/>
  <c r="AG1108" s="1"/>
  <c r="AH1108" s="1"/>
  <c r="AI1108" s="1"/>
  <c r="AJ1108" s="1"/>
  <c r="AK1108" s="1"/>
  <c r="AL1108" s="1"/>
  <c r="AM1108" s="1"/>
  <c r="AN1108" s="1"/>
  <c r="AO1108" s="1"/>
  <c r="AP1108" s="1"/>
  <c r="AQ1108" s="1"/>
  <c r="AR1108" s="1"/>
  <c r="AS1108" s="1"/>
  <c r="AT1108" s="1"/>
  <c r="AU1108" s="1"/>
  <c r="AV1108" s="1"/>
  <c r="AW1108" s="1"/>
  <c r="AX1108" s="1"/>
  <c r="AY1108" s="1"/>
  <c r="AZ1108" s="1"/>
  <c r="BA1108" s="1"/>
  <c r="BB1108" s="1"/>
  <c r="BC1108" s="1"/>
  <c r="BD1108" s="1"/>
  <c r="BE1108" s="1"/>
  <c r="BF1108" s="1"/>
  <c r="BG1108" s="1"/>
  <c r="BH1108" s="1"/>
  <c r="BI1108" s="1"/>
  <c r="Z1008"/>
  <c r="AA1008" s="1"/>
  <c r="AB1008" s="1"/>
  <c r="AC1008" s="1"/>
  <c r="AD1008" s="1"/>
  <c r="AE1008" s="1"/>
  <c r="AF1008" s="1"/>
  <c r="AG1008" s="1"/>
  <c r="AH1008" s="1"/>
  <c r="AI1008" s="1"/>
  <c r="AJ1008" s="1"/>
  <c r="AK1008" s="1"/>
  <c r="AL1008" s="1"/>
  <c r="AM1008" s="1"/>
  <c r="AN1008" s="1"/>
  <c r="AO1008" s="1"/>
  <c r="AP1008" s="1"/>
  <c r="AQ1008" s="1"/>
  <c r="AR1008" s="1"/>
  <c r="AS1008" s="1"/>
  <c r="AT1008" s="1"/>
  <c r="AU1008" s="1"/>
  <c r="AV1008" s="1"/>
  <c r="AW1008" s="1"/>
  <c r="AX1008" s="1"/>
  <c r="AY1008" s="1"/>
  <c r="AZ1008" s="1"/>
  <c r="BA1008" s="1"/>
  <c r="BB1008" s="1"/>
  <c r="BC1008" s="1"/>
  <c r="BD1008" s="1"/>
  <c r="BE1008" s="1"/>
  <c r="BF1008" s="1"/>
  <c r="BG1008" s="1"/>
  <c r="BH1008" s="1"/>
  <c r="BI1008" s="1"/>
  <c r="Q1188"/>
  <c r="R1188" s="1"/>
  <c r="S1188" s="1"/>
  <c r="T1188" s="1"/>
  <c r="U1188" s="1"/>
  <c r="V1188" s="1"/>
  <c r="W1188" s="1"/>
  <c r="X1188" s="1"/>
  <c r="Y1188" s="1"/>
  <c r="Z1188" s="1"/>
  <c r="AA1188" s="1"/>
  <c r="AB1188" s="1"/>
  <c r="AC1188" s="1"/>
  <c r="AD1188" s="1"/>
  <c r="AE1188" s="1"/>
  <c r="AF1188" s="1"/>
  <c r="AG1188" s="1"/>
  <c r="AH1188" s="1"/>
  <c r="AI1188" s="1"/>
  <c r="AJ1188" s="1"/>
  <c r="AK1188" s="1"/>
  <c r="AL1188" s="1"/>
  <c r="AM1188" s="1"/>
  <c r="AN1188" s="1"/>
  <c r="AO1188" s="1"/>
  <c r="AP1188" s="1"/>
  <c r="AQ1188" s="1"/>
  <c r="AR1188" s="1"/>
  <c r="AS1188" s="1"/>
  <c r="AT1188" s="1"/>
  <c r="AU1188" s="1"/>
  <c r="AV1188" s="1"/>
  <c r="AW1188" s="1"/>
  <c r="AX1188" s="1"/>
  <c r="AY1188" s="1"/>
  <c r="AZ1188" s="1"/>
  <c r="BA1188" s="1"/>
  <c r="BB1188" s="1"/>
  <c r="BC1188" s="1"/>
  <c r="BD1188" s="1"/>
  <c r="BE1188" s="1"/>
  <c r="BF1188" s="1"/>
  <c r="BG1188" s="1"/>
  <c r="BH1188" s="1"/>
  <c r="BI1188" s="1"/>
  <c r="R60"/>
  <c r="S60" s="1"/>
  <c r="T60" s="1"/>
  <c r="U60" s="1"/>
  <c r="V60" s="1"/>
  <c r="W60" s="1"/>
  <c r="X60" s="1"/>
  <c r="Y60" s="1"/>
  <c r="Z60" s="1"/>
  <c r="AA60" s="1"/>
  <c r="AB60" s="1"/>
  <c r="AC60" s="1"/>
  <c r="AD60" s="1"/>
  <c r="AE60" s="1"/>
  <c r="AF60" s="1"/>
  <c r="AG60" s="1"/>
  <c r="AH60" s="1"/>
  <c r="AI60" s="1"/>
  <c r="AJ60" s="1"/>
  <c r="AK60" s="1"/>
  <c r="AL60" s="1"/>
  <c r="AM60" s="1"/>
  <c r="AN60" s="1"/>
  <c r="AO60" s="1"/>
  <c r="AP60" s="1"/>
  <c r="AQ60" s="1"/>
  <c r="AR60" s="1"/>
  <c r="AS60" s="1"/>
  <c r="AT60" s="1"/>
  <c r="AU60" s="1"/>
  <c r="AV60" s="1"/>
  <c r="AW60" s="1"/>
  <c r="AX60" s="1"/>
  <c r="AY60" s="1"/>
  <c r="AZ60" s="1"/>
  <c r="BA60" s="1"/>
  <c r="BB60" s="1"/>
  <c r="BC60" s="1"/>
  <c r="BD60" s="1"/>
  <c r="BE60" s="1"/>
  <c r="BF60" s="1"/>
  <c r="BG60" s="1"/>
  <c r="BH60" s="1"/>
  <c r="BI60" s="1"/>
  <c r="S61"/>
  <c r="T61" s="1"/>
  <c r="U61" s="1"/>
  <c r="V61" s="1"/>
  <c r="W61" s="1"/>
  <c r="X61" s="1"/>
  <c r="Y61" s="1"/>
  <c r="Z61" s="1"/>
  <c r="AA61" s="1"/>
  <c r="AB61" s="1"/>
  <c r="AC61" s="1"/>
  <c r="AD61" s="1"/>
  <c r="AE61" s="1"/>
  <c r="AF61" s="1"/>
  <c r="AG61" s="1"/>
  <c r="AH61" s="1"/>
  <c r="AI61" s="1"/>
  <c r="AJ61" s="1"/>
  <c r="AK61" s="1"/>
  <c r="AL61" s="1"/>
  <c r="AM61" s="1"/>
  <c r="AN61" s="1"/>
  <c r="AO61" s="1"/>
  <c r="AP61" s="1"/>
  <c r="AQ61" s="1"/>
  <c r="AR61" s="1"/>
  <c r="AS61" s="1"/>
  <c r="AT61" s="1"/>
  <c r="AU61" s="1"/>
  <c r="AV61" s="1"/>
  <c r="AW61" s="1"/>
  <c r="AX61" s="1"/>
  <c r="AY61" s="1"/>
  <c r="AZ61" s="1"/>
  <c r="BA61" s="1"/>
  <c r="BB61" s="1"/>
  <c r="BC61" s="1"/>
  <c r="BD61" s="1"/>
  <c r="BE61" s="1"/>
  <c r="BF61" s="1"/>
  <c r="BG61" s="1"/>
  <c r="BH61" s="1"/>
  <c r="BI61" s="1"/>
  <c r="R213"/>
  <c r="S213" s="1"/>
  <c r="T213" s="1"/>
  <c r="U213" s="1"/>
  <c r="V213" s="1"/>
  <c r="W213" s="1"/>
  <c r="X213" s="1"/>
  <c r="Y213" s="1"/>
  <c r="Z213" s="1"/>
  <c r="AA213" s="1"/>
  <c r="AB213" s="1"/>
  <c r="AC213" s="1"/>
  <c r="AD213" s="1"/>
  <c r="AE213" s="1"/>
  <c r="AF213" s="1"/>
  <c r="AG213" s="1"/>
  <c r="AH213" s="1"/>
  <c r="AI213" s="1"/>
  <c r="AJ213" s="1"/>
  <c r="AK213" s="1"/>
  <c r="AL213" s="1"/>
  <c r="AM213" s="1"/>
  <c r="AN213" s="1"/>
  <c r="AO213" s="1"/>
  <c r="AP213" s="1"/>
  <c r="AQ213" s="1"/>
  <c r="AR213" s="1"/>
  <c r="AS213" s="1"/>
  <c r="AT213" s="1"/>
  <c r="AU213" s="1"/>
  <c r="AV213" s="1"/>
  <c r="AW213" s="1"/>
  <c r="AX213" s="1"/>
  <c r="AY213" s="1"/>
  <c r="AZ213" s="1"/>
  <c r="BA213" s="1"/>
  <c r="BB213" s="1"/>
  <c r="BC213" s="1"/>
  <c r="BD213" s="1"/>
  <c r="BE213" s="1"/>
  <c r="BF213" s="1"/>
  <c r="BG213" s="1"/>
  <c r="BH213" s="1"/>
  <c r="BI213" s="1"/>
  <c r="AD886"/>
  <c r="AE886" s="1"/>
  <c r="AF886" s="1"/>
  <c r="AG886" s="1"/>
  <c r="AH886" s="1"/>
  <c r="AI886" s="1"/>
  <c r="AJ886" s="1"/>
  <c r="AK886" s="1"/>
  <c r="AL886" s="1"/>
  <c r="AM886" s="1"/>
  <c r="AN886" s="1"/>
  <c r="AO886" s="1"/>
  <c r="AP886" s="1"/>
  <c r="AQ886" s="1"/>
  <c r="AR886" s="1"/>
  <c r="AS886" s="1"/>
  <c r="AT886" s="1"/>
  <c r="AU886" s="1"/>
  <c r="AV886" s="1"/>
  <c r="AW886" s="1"/>
  <c r="AX886" s="1"/>
  <c r="AY886" s="1"/>
  <c r="AZ886" s="1"/>
  <c r="BA886" s="1"/>
  <c r="BB886" s="1"/>
  <c r="BC886" s="1"/>
  <c r="BD886" s="1"/>
  <c r="BE886" s="1"/>
  <c r="BF886" s="1"/>
  <c r="BG886" s="1"/>
  <c r="BH886" s="1"/>
  <c r="BI886" s="1"/>
  <c r="K1377"/>
  <c r="X1378"/>
  <c r="Y1378" s="1"/>
  <c r="Z1378" s="1"/>
  <c r="AA1378" s="1"/>
  <c r="AB1378" s="1"/>
  <c r="AC1378" s="1"/>
  <c r="AD1378" s="1"/>
  <c r="AE1378" s="1"/>
  <c r="AF1378" s="1"/>
  <c r="AG1378" s="1"/>
  <c r="AH1378" s="1"/>
  <c r="AI1378" s="1"/>
  <c r="AJ1378" s="1"/>
  <c r="AK1378" s="1"/>
  <c r="AL1378" s="1"/>
  <c r="AM1378" s="1"/>
  <c r="AN1378" s="1"/>
  <c r="AO1378" s="1"/>
  <c r="AP1378" s="1"/>
  <c r="AQ1378" s="1"/>
  <c r="AR1378" s="1"/>
  <c r="AS1378" s="1"/>
  <c r="AT1378" s="1"/>
  <c r="AU1378" s="1"/>
  <c r="AV1378" s="1"/>
  <c r="AW1378" s="1"/>
  <c r="AX1378" s="1"/>
  <c r="AY1378" s="1"/>
  <c r="AZ1378" s="1"/>
  <c r="BA1378" s="1"/>
  <c r="BB1378" s="1"/>
  <c r="BC1378" s="1"/>
  <c r="BD1378" s="1"/>
  <c r="BE1378" s="1"/>
  <c r="BF1378" s="1"/>
  <c r="BG1378" s="1"/>
  <c r="BH1378" s="1"/>
  <c r="BI1378" s="1"/>
  <c r="AC144"/>
  <c r="AD144" s="1"/>
  <c r="AE144" s="1"/>
  <c r="AF144" s="1"/>
  <c r="AG144" s="1"/>
  <c r="AA145"/>
  <c r="AB145" s="1"/>
  <c r="AC145" s="1"/>
  <c r="AD145" s="1"/>
  <c r="AE145" s="1"/>
  <c r="AF145" s="1"/>
  <c r="AG145" s="1"/>
  <c r="AH145" s="1"/>
  <c r="AI145" s="1"/>
  <c r="AJ145" s="1"/>
  <c r="AK145" s="1"/>
  <c r="AL145" s="1"/>
  <c r="AM145" s="1"/>
  <c r="AN145" s="1"/>
  <c r="AO145" s="1"/>
  <c r="AP145" s="1"/>
  <c r="AQ145" s="1"/>
  <c r="AR145" s="1"/>
  <c r="AS145" s="1"/>
  <c r="AT145" s="1"/>
  <c r="AU145" s="1"/>
  <c r="AV145" s="1"/>
  <c r="AW145" s="1"/>
  <c r="AX145" s="1"/>
  <c r="AY145" s="1"/>
  <c r="AZ145" s="1"/>
  <c r="BA145" s="1"/>
  <c r="BB145" s="1"/>
  <c r="BC145" s="1"/>
  <c r="BD145" s="1"/>
  <c r="BE145" s="1"/>
  <c r="BF145" s="1"/>
  <c r="BG145" s="1"/>
  <c r="BH145" s="1"/>
  <c r="BI145" s="1"/>
  <c r="P147"/>
  <c r="Q147" s="1"/>
  <c r="R147" s="1"/>
  <c r="S147" s="1"/>
  <c r="T147" s="1"/>
  <c r="U147" s="1"/>
  <c r="V147" s="1"/>
  <c r="W147" s="1"/>
  <c r="X147" s="1"/>
  <c r="Y147" s="1"/>
  <c r="Z147" s="1"/>
  <c r="AA147" s="1"/>
  <c r="AB147" s="1"/>
  <c r="AC147" s="1"/>
  <c r="AD147" s="1"/>
  <c r="AE147" s="1"/>
  <c r="AF147" s="1"/>
  <c r="AG147" s="1"/>
  <c r="AH147" s="1"/>
  <c r="AI147" s="1"/>
  <c r="AJ147" s="1"/>
  <c r="AK147" s="1"/>
  <c r="AL147" s="1"/>
  <c r="AM147" s="1"/>
  <c r="AN147" s="1"/>
  <c r="AO147" s="1"/>
  <c r="AP147" s="1"/>
  <c r="AQ147" s="1"/>
  <c r="AR147" s="1"/>
  <c r="AS147" s="1"/>
  <c r="AT147" s="1"/>
  <c r="AU147" s="1"/>
  <c r="AV147" s="1"/>
  <c r="AW147" s="1"/>
  <c r="AX147" s="1"/>
  <c r="AY147" s="1"/>
  <c r="AZ147" s="1"/>
  <c r="BA147" s="1"/>
  <c r="BB147" s="1"/>
  <c r="BC147" s="1"/>
  <c r="BD147" s="1"/>
  <c r="BE147" s="1"/>
  <c r="BF147" s="1"/>
  <c r="BG147" s="1"/>
  <c r="BH147" s="1"/>
  <c r="BI147" s="1"/>
  <c r="H146"/>
  <c r="I146" s="1"/>
  <c r="J146" s="1"/>
  <c r="K146" s="1"/>
  <c r="L146" s="1"/>
  <c r="M146" s="1"/>
  <c r="N146" s="1"/>
  <c r="O146" s="1"/>
  <c r="P146" s="1"/>
  <c r="Q146" s="1"/>
  <c r="R146" s="1"/>
  <c r="S146" s="1"/>
  <c r="T146" s="1"/>
  <c r="U146" s="1"/>
  <c r="V146" s="1"/>
  <c r="W146" s="1"/>
  <c r="X146" s="1"/>
  <c r="Y146" s="1"/>
  <c r="Z146" s="1"/>
  <c r="AA146" s="1"/>
  <c r="AB146" s="1"/>
  <c r="AC146" s="1"/>
  <c r="AD146" s="1"/>
  <c r="AE146" s="1"/>
  <c r="AF146" s="1"/>
  <c r="AG146" s="1"/>
  <c r="AH146" s="1"/>
  <c r="AI146" s="1"/>
  <c r="AJ146" s="1"/>
  <c r="AK146" s="1"/>
  <c r="AL146" s="1"/>
  <c r="AM146" s="1"/>
  <c r="AN146" s="1"/>
  <c r="AO146" s="1"/>
  <c r="AP146" s="1"/>
  <c r="AQ146" s="1"/>
  <c r="AR146" s="1"/>
  <c r="AS146" s="1"/>
  <c r="AT146" s="1"/>
  <c r="AU146" s="1"/>
  <c r="AV146" s="1"/>
  <c r="AW146" s="1"/>
  <c r="AX146" s="1"/>
  <c r="AY146" s="1"/>
  <c r="AZ146" s="1"/>
  <c r="BA146" s="1"/>
  <c r="BB146" s="1"/>
  <c r="BC146" s="1"/>
  <c r="BD146" s="1"/>
  <c r="BE146" s="1"/>
  <c r="BF146" s="1"/>
  <c r="BG146" s="1"/>
  <c r="BH146" s="1"/>
  <c r="BI146" s="1"/>
  <c r="G147"/>
  <c r="H147" s="1"/>
  <c r="I147" s="1"/>
  <c r="AL120"/>
  <c r="AM120" s="1"/>
  <c r="AN120" s="1"/>
  <c r="AO120" s="1"/>
  <c r="AP120" s="1"/>
  <c r="AQ120" s="1"/>
  <c r="AR120" s="1"/>
  <c r="AS120" s="1"/>
  <c r="AT120" s="1"/>
  <c r="AU120" s="1"/>
  <c r="AV120" s="1"/>
  <c r="AW120" s="1"/>
  <c r="AX120" s="1"/>
  <c r="AY120" s="1"/>
  <c r="AZ120" s="1"/>
  <c r="BA120" s="1"/>
  <c r="BB120" s="1"/>
  <c r="BC120" s="1"/>
  <c r="BD120" s="1"/>
  <c r="BE120" s="1"/>
  <c r="BF120" s="1"/>
  <c r="BG120" s="1"/>
  <c r="BH120" s="1"/>
  <c r="BI120" s="1"/>
  <c r="AY1319"/>
  <c r="AZ1319" s="1"/>
  <c r="BA1319" s="1"/>
  <c r="BB1319" s="1"/>
  <c r="BC1319" s="1"/>
  <c r="BD1319" s="1"/>
  <c r="BE1319" s="1"/>
  <c r="BF1319" s="1"/>
  <c r="BG1319" s="1"/>
  <c r="BH1319" s="1"/>
  <c r="AH569"/>
  <c r="AI569" s="1"/>
  <c r="AJ569" s="1"/>
  <c r="AK569" s="1"/>
  <c r="AL569" s="1"/>
  <c r="AM569" s="1"/>
  <c r="AN569" s="1"/>
  <c r="AO569" s="1"/>
  <c r="AP569" s="1"/>
  <c r="AQ569" s="1"/>
  <c r="AR569" s="1"/>
  <c r="AS569" s="1"/>
  <c r="AT569" s="1"/>
  <c r="AU569" s="1"/>
  <c r="AV569" s="1"/>
  <c r="AW569" s="1"/>
  <c r="AX569" s="1"/>
  <c r="AY569" s="1"/>
  <c r="AZ569" s="1"/>
  <c r="BA569" s="1"/>
  <c r="BB569" s="1"/>
  <c r="BC569" s="1"/>
  <c r="BD569" s="1"/>
  <c r="BE569" s="1"/>
  <c r="BF569" s="1"/>
  <c r="BG569" s="1"/>
  <c r="BH569" s="1"/>
  <c r="BI569" s="1"/>
  <c r="J434"/>
  <c r="G787"/>
  <c r="H787" s="1"/>
  <c r="I787" s="1"/>
  <c r="J787" s="1"/>
  <c r="K787" s="1"/>
  <c r="L787" s="1"/>
  <c r="M787" s="1"/>
  <c r="N787" s="1"/>
  <c r="O787" s="1"/>
  <c r="P787" s="1"/>
  <c r="Q787" s="1"/>
  <c r="R787" s="1"/>
  <c r="S787" s="1"/>
  <c r="T787" s="1"/>
  <c r="U787" s="1"/>
  <c r="V787" s="1"/>
  <c r="W787" s="1"/>
  <c r="X787" s="1"/>
  <c r="Y787" s="1"/>
  <c r="Z787" s="1"/>
  <c r="AA787" s="1"/>
  <c r="AB787" s="1"/>
  <c r="AC787" s="1"/>
  <c r="AD787" s="1"/>
  <c r="AE787" s="1"/>
  <c r="AF787" s="1"/>
  <c r="AG787" s="1"/>
  <c r="AH787" s="1"/>
  <c r="AI787" s="1"/>
  <c r="AJ787" s="1"/>
  <c r="AK787" s="1"/>
  <c r="AL787" s="1"/>
  <c r="AM787" s="1"/>
  <c r="AN787" s="1"/>
  <c r="AO787" s="1"/>
  <c r="AP787" s="1"/>
  <c r="AQ787" s="1"/>
  <c r="AR787" s="1"/>
  <c r="AS787" s="1"/>
  <c r="AT787" s="1"/>
  <c r="AU787" s="1"/>
  <c r="AV787" s="1"/>
  <c r="AW787" s="1"/>
  <c r="AX787" s="1"/>
  <c r="AY787" s="1"/>
  <c r="AZ787" s="1"/>
  <c r="BA787" s="1"/>
  <c r="BB787" s="1"/>
  <c r="BC787" s="1"/>
  <c r="BD787" s="1"/>
  <c r="BE787" s="1"/>
  <c r="BF787" s="1"/>
  <c r="BG787" s="1"/>
  <c r="BH787" s="1"/>
  <c r="BI787" s="1"/>
  <c r="C1226"/>
  <c r="C357"/>
  <c r="C359" s="1"/>
  <c r="D272"/>
  <c r="E272" s="1"/>
  <c r="F272" s="1"/>
  <c r="E1226"/>
  <c r="D1226"/>
  <c r="AD788"/>
  <c r="AE788" s="1"/>
  <c r="AF788" s="1"/>
  <c r="AG788" s="1"/>
  <c r="AH788" s="1"/>
  <c r="AI788" s="1"/>
  <c r="AJ788" s="1"/>
  <c r="AK788" s="1"/>
  <c r="AL788" s="1"/>
  <c r="AM788" s="1"/>
  <c r="AN788" s="1"/>
  <c r="AO788" s="1"/>
  <c r="AP788" s="1"/>
  <c r="AQ788" s="1"/>
  <c r="AR788" s="1"/>
  <c r="AS788" s="1"/>
  <c r="AT788" s="1"/>
  <c r="AU788" s="1"/>
  <c r="AV788" s="1"/>
  <c r="AW788" s="1"/>
  <c r="AX788" s="1"/>
  <c r="AY788" s="1"/>
  <c r="AZ788" s="1"/>
  <c r="BA788" s="1"/>
  <c r="BB788" s="1"/>
  <c r="BC788" s="1"/>
  <c r="BD788" s="1"/>
  <c r="BE788" s="1"/>
  <c r="BF788" s="1"/>
  <c r="BG788" s="1"/>
  <c r="BH788" s="1"/>
  <c r="BI788" s="1"/>
  <c r="C717"/>
  <c r="C840"/>
  <c r="C874"/>
  <c r="C716"/>
  <c r="E355"/>
  <c r="F355" s="1"/>
  <c r="D357"/>
  <c r="D359" s="1"/>
  <c r="C1227"/>
  <c r="D839"/>
  <c r="C808"/>
  <c r="D806"/>
  <c r="C873"/>
  <c r="D1227"/>
  <c r="D873"/>
  <c r="D874"/>
  <c r="E872"/>
  <c r="D717"/>
  <c r="E715"/>
  <c r="E714"/>
  <c r="D354"/>
  <c r="D1063" l="1"/>
  <c r="E1061"/>
  <c r="P694"/>
  <c r="Q694" s="1"/>
  <c r="R694" s="1"/>
  <c r="S694" s="1"/>
  <c r="T694" s="1"/>
  <c r="U694" s="1"/>
  <c r="V694" s="1"/>
  <c r="W694" s="1"/>
  <c r="X694" s="1"/>
  <c r="Y694" s="1"/>
  <c r="Z694" s="1"/>
  <c r="AA694" s="1"/>
  <c r="AB694" s="1"/>
  <c r="AC694" s="1"/>
  <c r="AD694" s="1"/>
  <c r="AE694" s="1"/>
  <c r="AF694" s="1"/>
  <c r="AG694" s="1"/>
  <c r="AH694" s="1"/>
  <c r="AI694" s="1"/>
  <c r="AJ694" s="1"/>
  <c r="AK694" s="1"/>
  <c r="AL694" s="1"/>
  <c r="AM694" s="1"/>
  <c r="AN694" s="1"/>
  <c r="AO694" s="1"/>
  <c r="AP694" s="1"/>
  <c r="AQ694" s="1"/>
  <c r="AR694" s="1"/>
  <c r="AS694" s="1"/>
  <c r="AT694" s="1"/>
  <c r="AU694" s="1"/>
  <c r="AV694" s="1"/>
  <c r="AW694" s="1"/>
  <c r="AX694" s="1"/>
  <c r="AY694" s="1"/>
  <c r="AZ694" s="1"/>
  <c r="BA694" s="1"/>
  <c r="BB694" s="1"/>
  <c r="BC694" s="1"/>
  <c r="BD694" s="1"/>
  <c r="BE694" s="1"/>
  <c r="BF694" s="1"/>
  <c r="BG694" s="1"/>
  <c r="BH694" s="1"/>
  <c r="BI694" s="1"/>
  <c r="F1060"/>
  <c r="E1062"/>
  <c r="K1065"/>
  <c r="J1067"/>
  <c r="E1064"/>
  <c r="D1066"/>
  <c r="AC592"/>
  <c r="AD592" s="1"/>
  <c r="AE592" s="1"/>
  <c r="AF592" s="1"/>
  <c r="AG592" s="1"/>
  <c r="AH592" s="1"/>
  <c r="AI592" s="1"/>
  <c r="AJ592" s="1"/>
  <c r="AK592" s="1"/>
  <c r="AL592" s="1"/>
  <c r="AM592" s="1"/>
  <c r="AN592" s="1"/>
  <c r="AO592" s="1"/>
  <c r="AP592" s="1"/>
  <c r="AQ592" s="1"/>
  <c r="AR592" s="1"/>
  <c r="AS592" s="1"/>
  <c r="AT592" s="1"/>
  <c r="AU592" s="1"/>
  <c r="AV592" s="1"/>
  <c r="AW592" s="1"/>
  <c r="AX592" s="1"/>
  <c r="AY592" s="1"/>
  <c r="AZ592" s="1"/>
  <c r="BA592" s="1"/>
  <c r="BB592" s="1"/>
  <c r="BC592" s="1"/>
  <c r="BD592" s="1"/>
  <c r="BE592" s="1"/>
  <c r="BF592" s="1"/>
  <c r="BG592" s="1"/>
  <c r="BH592" s="1"/>
  <c r="BI592" s="1"/>
  <c r="D271"/>
  <c r="E271"/>
  <c r="L1377"/>
  <c r="M1377" s="1"/>
  <c r="N1377" s="1"/>
  <c r="O1377" s="1"/>
  <c r="P1377" s="1"/>
  <c r="Q1377" s="1"/>
  <c r="R1377" s="1"/>
  <c r="S1377" s="1"/>
  <c r="T1377" s="1"/>
  <c r="U1377" s="1"/>
  <c r="V1377" s="1"/>
  <c r="W1377" s="1"/>
  <c r="X1377" s="1"/>
  <c r="Y1377" s="1"/>
  <c r="Z1377" s="1"/>
  <c r="AA1377" s="1"/>
  <c r="AB1377" s="1"/>
  <c r="AC1377" s="1"/>
  <c r="AD1377" s="1"/>
  <c r="AE1377" s="1"/>
  <c r="AF1377" s="1"/>
  <c r="AG1377" s="1"/>
  <c r="AH1377" s="1"/>
  <c r="AI1377" s="1"/>
  <c r="AJ1377" s="1"/>
  <c r="AK1377" s="1"/>
  <c r="AL1377" s="1"/>
  <c r="AM1377" s="1"/>
  <c r="AN1377" s="1"/>
  <c r="AO1377" s="1"/>
  <c r="AP1377" s="1"/>
  <c r="AQ1377" s="1"/>
  <c r="AR1377" s="1"/>
  <c r="AS1377" s="1"/>
  <c r="AT1377" s="1"/>
  <c r="AU1377" s="1"/>
  <c r="AV1377" s="1"/>
  <c r="AW1377" s="1"/>
  <c r="AX1377" s="1"/>
  <c r="AY1377" s="1"/>
  <c r="AZ1377" s="1"/>
  <c r="BA1377" s="1"/>
  <c r="BB1377" s="1"/>
  <c r="BC1377" s="1"/>
  <c r="BD1377" s="1"/>
  <c r="BE1377" s="1"/>
  <c r="BF1377" s="1"/>
  <c r="BG1377" s="1"/>
  <c r="BH1377" s="1"/>
  <c r="BI1377" s="1"/>
  <c r="AH144"/>
  <c r="AI144" s="1"/>
  <c r="AJ144" s="1"/>
  <c r="AK144" s="1"/>
  <c r="AL144" s="1"/>
  <c r="AM144" s="1"/>
  <c r="AN144" s="1"/>
  <c r="AO144" s="1"/>
  <c r="AP144" s="1"/>
  <c r="AQ144" s="1"/>
  <c r="AR144" s="1"/>
  <c r="AS144" s="1"/>
  <c r="AT144" s="1"/>
  <c r="AU144" s="1"/>
  <c r="AV144" s="1"/>
  <c r="AW144" s="1"/>
  <c r="AX144" s="1"/>
  <c r="AY144" s="1"/>
  <c r="AZ144" s="1"/>
  <c r="BA144" s="1"/>
  <c r="BB144" s="1"/>
  <c r="BC144" s="1"/>
  <c r="BD144" s="1"/>
  <c r="BE144" s="1"/>
  <c r="BF144" s="1"/>
  <c r="BG144" s="1"/>
  <c r="BH144" s="1"/>
  <c r="BI144" s="1"/>
  <c r="K434"/>
  <c r="L434" s="1"/>
  <c r="M434" s="1"/>
  <c r="E357"/>
  <c r="E359" s="1"/>
  <c r="G272"/>
  <c r="F271"/>
  <c r="E806"/>
  <c r="D808"/>
  <c r="D807"/>
  <c r="E839"/>
  <c r="D841"/>
  <c r="D840"/>
  <c r="G355"/>
  <c r="F357"/>
  <c r="F359" s="1"/>
  <c r="F872"/>
  <c r="E873"/>
  <c r="E874"/>
  <c r="D356"/>
  <c r="D358" s="1"/>
  <c r="E354"/>
  <c r="F715"/>
  <c r="E717"/>
  <c r="E1227"/>
  <c r="F714"/>
  <c r="E716"/>
  <c r="F1061" l="1"/>
  <c r="E1063"/>
  <c r="F1064"/>
  <c r="E1066"/>
  <c r="L1065"/>
  <c r="K1067"/>
  <c r="G1060"/>
  <c r="F1062"/>
  <c r="J678"/>
  <c r="F1226"/>
  <c r="N434"/>
  <c r="O434" s="1"/>
  <c r="H272"/>
  <c r="G271"/>
  <c r="E841"/>
  <c r="E840"/>
  <c r="F839"/>
  <c r="E807"/>
  <c r="E808"/>
  <c r="F806"/>
  <c r="F354"/>
  <c r="E356"/>
  <c r="E358" s="1"/>
  <c r="H355"/>
  <c r="G357"/>
  <c r="G359" s="1"/>
  <c r="G715"/>
  <c r="F717"/>
  <c r="G1226"/>
  <c r="G872"/>
  <c r="F873"/>
  <c r="F874"/>
  <c r="G714"/>
  <c r="F716"/>
  <c r="F1227"/>
  <c r="G1061" l="1"/>
  <c r="F1063"/>
  <c r="M1065"/>
  <c r="L1067"/>
  <c r="G1064"/>
  <c r="F1066"/>
  <c r="H1060"/>
  <c r="G1062"/>
  <c r="K678"/>
  <c r="J677"/>
  <c r="K677" s="1"/>
  <c r="L677" s="1"/>
  <c r="M677" s="1"/>
  <c r="N677" s="1"/>
  <c r="O677" s="1"/>
  <c r="P677" s="1"/>
  <c r="Q677" s="1"/>
  <c r="R677" s="1"/>
  <c r="S677" s="1"/>
  <c r="T677" s="1"/>
  <c r="U677" s="1"/>
  <c r="V677" s="1"/>
  <c r="W677" s="1"/>
  <c r="X677" s="1"/>
  <c r="Y677" s="1"/>
  <c r="Z677" s="1"/>
  <c r="AA677" s="1"/>
  <c r="AB677" s="1"/>
  <c r="AC677" s="1"/>
  <c r="AD677" s="1"/>
  <c r="AE677" s="1"/>
  <c r="AF677" s="1"/>
  <c r="AG677" s="1"/>
  <c r="AH677" s="1"/>
  <c r="AI677" s="1"/>
  <c r="AJ677" s="1"/>
  <c r="AK677" s="1"/>
  <c r="AL677" s="1"/>
  <c r="AM677" s="1"/>
  <c r="AN677" s="1"/>
  <c r="AO677" s="1"/>
  <c r="AP677" s="1"/>
  <c r="AQ677" s="1"/>
  <c r="AR677" s="1"/>
  <c r="AS677" s="1"/>
  <c r="AT677" s="1"/>
  <c r="AU677" s="1"/>
  <c r="AV677" s="1"/>
  <c r="AW677" s="1"/>
  <c r="AX677" s="1"/>
  <c r="AY677" s="1"/>
  <c r="AZ677" s="1"/>
  <c r="BA677" s="1"/>
  <c r="BB677" s="1"/>
  <c r="BC677" s="1"/>
  <c r="BD677" s="1"/>
  <c r="BE677" s="1"/>
  <c r="BF677" s="1"/>
  <c r="BG677" s="1"/>
  <c r="BH677" s="1"/>
  <c r="BI677" s="1"/>
  <c r="P434"/>
  <c r="Q434" s="1"/>
  <c r="R434" s="1"/>
  <c r="I272"/>
  <c r="H271"/>
  <c r="F808"/>
  <c r="F807"/>
  <c r="G806"/>
  <c r="F841"/>
  <c r="F840"/>
  <c r="G839"/>
  <c r="G1227"/>
  <c r="H715"/>
  <c r="G717"/>
  <c r="G354"/>
  <c r="F356"/>
  <c r="F358" s="1"/>
  <c r="G716"/>
  <c r="H714"/>
  <c r="H1226"/>
  <c r="H357"/>
  <c r="H359" s="1"/>
  <c r="I355"/>
  <c r="H872"/>
  <c r="G873"/>
  <c r="G874"/>
  <c r="H1061" l="1"/>
  <c r="G1063"/>
  <c r="I1060"/>
  <c r="H1062"/>
  <c r="N1065"/>
  <c r="M1067"/>
  <c r="H1064"/>
  <c r="G1066"/>
  <c r="L678"/>
  <c r="S434"/>
  <c r="T434" s="1"/>
  <c r="J272"/>
  <c r="I271"/>
  <c r="G808"/>
  <c r="H806"/>
  <c r="G807"/>
  <c r="G841"/>
  <c r="G840"/>
  <c r="H839"/>
  <c r="H873"/>
  <c r="H874"/>
  <c r="I872"/>
  <c r="G356"/>
  <c r="G358" s="1"/>
  <c r="H354"/>
  <c r="I1226"/>
  <c r="H1227"/>
  <c r="H717"/>
  <c r="I715"/>
  <c r="J355"/>
  <c r="I357"/>
  <c r="I359" s="1"/>
  <c r="H716"/>
  <c r="I714"/>
  <c r="I1061" l="1"/>
  <c r="H1063"/>
  <c r="J1060"/>
  <c r="I1062"/>
  <c r="I1064"/>
  <c r="H1066"/>
  <c r="O1065"/>
  <c r="N1067"/>
  <c r="M678"/>
  <c r="U434"/>
  <c r="V434" s="1"/>
  <c r="W434" s="1"/>
  <c r="X434" s="1"/>
  <c r="Y434" s="1"/>
  <c r="Z434" s="1"/>
  <c r="AA434" s="1"/>
  <c r="AB434" s="1"/>
  <c r="AC434" s="1"/>
  <c r="AD434" s="1"/>
  <c r="AE434" s="1"/>
  <c r="AF434" s="1"/>
  <c r="AG434" s="1"/>
  <c r="AH434" s="1"/>
  <c r="AI434" s="1"/>
  <c r="AJ434" s="1"/>
  <c r="AK434" s="1"/>
  <c r="AL434" s="1"/>
  <c r="AM434" s="1"/>
  <c r="AN434" s="1"/>
  <c r="AO434" s="1"/>
  <c r="AP434" s="1"/>
  <c r="AQ434" s="1"/>
  <c r="AR434" s="1"/>
  <c r="AS434" s="1"/>
  <c r="AT434" s="1"/>
  <c r="AU434" s="1"/>
  <c r="AV434" s="1"/>
  <c r="AW434" s="1"/>
  <c r="AX434" s="1"/>
  <c r="AY434" s="1"/>
  <c r="AZ434" s="1"/>
  <c r="BA434" s="1"/>
  <c r="BB434" s="1"/>
  <c r="BC434" s="1"/>
  <c r="BD434" s="1"/>
  <c r="BE434" s="1"/>
  <c r="BF434" s="1"/>
  <c r="BG434" s="1"/>
  <c r="BH434" s="1"/>
  <c r="BI434" s="1"/>
  <c r="K272"/>
  <c r="J271"/>
  <c r="I839"/>
  <c r="H841"/>
  <c r="H840"/>
  <c r="H807"/>
  <c r="H808"/>
  <c r="I806"/>
  <c r="J714"/>
  <c r="I716"/>
  <c r="H356"/>
  <c r="H358" s="1"/>
  <c r="I354"/>
  <c r="K355"/>
  <c r="J357"/>
  <c r="J359" s="1"/>
  <c r="J872"/>
  <c r="I873"/>
  <c r="I874"/>
  <c r="J715"/>
  <c r="I717"/>
  <c r="J1226"/>
  <c r="I1227"/>
  <c r="I1063" l="1"/>
  <c r="J1061"/>
  <c r="J1064"/>
  <c r="I1066"/>
  <c r="P1065"/>
  <c r="O1067"/>
  <c r="K1060"/>
  <c r="J1062"/>
  <c r="N678"/>
  <c r="L272"/>
  <c r="K271"/>
  <c r="J839"/>
  <c r="I841"/>
  <c r="I840"/>
  <c r="I807"/>
  <c r="I808"/>
  <c r="J806"/>
  <c r="L355"/>
  <c r="K357"/>
  <c r="K359" s="1"/>
  <c r="K714"/>
  <c r="J716"/>
  <c r="K1226"/>
  <c r="K715"/>
  <c r="J717"/>
  <c r="K872"/>
  <c r="J873"/>
  <c r="J874"/>
  <c r="J1227"/>
  <c r="J354"/>
  <c r="I356"/>
  <c r="I358" s="1"/>
  <c r="J1063" l="1"/>
  <c r="K1061"/>
  <c r="Q1065"/>
  <c r="P1067"/>
  <c r="J1066"/>
  <c r="K1064"/>
  <c r="L1060"/>
  <c r="K1062"/>
  <c r="O678"/>
  <c r="M272"/>
  <c r="L271"/>
  <c r="J841"/>
  <c r="J840"/>
  <c r="K839"/>
  <c r="J807"/>
  <c r="K806"/>
  <c r="J808"/>
  <c r="L872"/>
  <c r="K873"/>
  <c r="K874"/>
  <c r="K1227"/>
  <c r="L715"/>
  <c r="K717"/>
  <c r="K716"/>
  <c r="L714"/>
  <c r="L1226"/>
  <c r="K354"/>
  <c r="J356"/>
  <c r="J358" s="1"/>
  <c r="L357"/>
  <c r="L359" s="1"/>
  <c r="M355"/>
  <c r="K1063" l="1"/>
  <c r="L1061"/>
  <c r="M1060"/>
  <c r="L1062"/>
  <c r="Q1067"/>
  <c r="R1065"/>
  <c r="L1064"/>
  <c r="K1066"/>
  <c r="P678"/>
  <c r="N272"/>
  <c r="M271"/>
  <c r="K807"/>
  <c r="L806"/>
  <c r="K808"/>
  <c r="L839"/>
  <c r="K841"/>
  <c r="K840"/>
  <c r="N355"/>
  <c r="M357"/>
  <c r="M359" s="1"/>
  <c r="L716"/>
  <c r="M714"/>
  <c r="L873"/>
  <c r="L874"/>
  <c r="M872"/>
  <c r="K356"/>
  <c r="K358" s="1"/>
  <c r="L354"/>
  <c r="L717"/>
  <c r="M715"/>
  <c r="M1226"/>
  <c r="L1227"/>
  <c r="L1063" l="1"/>
  <c r="M1061"/>
  <c r="N1060"/>
  <c r="M1062"/>
  <c r="M1064"/>
  <c r="L1066"/>
  <c r="S1065"/>
  <c r="R1067"/>
  <c r="Q678"/>
  <c r="R678" s="1"/>
  <c r="S678" s="1"/>
  <c r="T678" s="1"/>
  <c r="U678" s="1"/>
  <c r="V678" s="1"/>
  <c r="W678" s="1"/>
  <c r="X678" s="1"/>
  <c r="Y678" s="1"/>
  <c r="Z678" s="1"/>
  <c r="AA678" s="1"/>
  <c r="AB678" s="1"/>
  <c r="AC678" s="1"/>
  <c r="AD678" s="1"/>
  <c r="AE678" s="1"/>
  <c r="AF678" s="1"/>
  <c r="AG678" s="1"/>
  <c r="AH678" s="1"/>
  <c r="AI678" s="1"/>
  <c r="AJ678" s="1"/>
  <c r="AK678" s="1"/>
  <c r="AL678" s="1"/>
  <c r="AM678" s="1"/>
  <c r="AN678" s="1"/>
  <c r="AO678" s="1"/>
  <c r="AP678" s="1"/>
  <c r="AQ678" s="1"/>
  <c r="AR678" s="1"/>
  <c r="AS678" s="1"/>
  <c r="AT678" s="1"/>
  <c r="AU678" s="1"/>
  <c r="AV678" s="1"/>
  <c r="AW678" s="1"/>
  <c r="AX678" s="1"/>
  <c r="AY678" s="1"/>
  <c r="AZ678" s="1"/>
  <c r="BA678" s="1"/>
  <c r="BB678" s="1"/>
  <c r="BC678" s="1"/>
  <c r="BD678" s="1"/>
  <c r="BE678" s="1"/>
  <c r="BF678" s="1"/>
  <c r="BG678" s="1"/>
  <c r="BH678" s="1"/>
  <c r="BI678" s="1"/>
  <c r="O272"/>
  <c r="N271"/>
  <c r="L808"/>
  <c r="L807"/>
  <c r="M806"/>
  <c r="L840"/>
  <c r="M839"/>
  <c r="L841"/>
  <c r="O355"/>
  <c r="N357"/>
  <c r="N359" s="1"/>
  <c r="N1226"/>
  <c r="N872"/>
  <c r="M873"/>
  <c r="M874"/>
  <c r="M1227"/>
  <c r="N715"/>
  <c r="M717"/>
  <c r="L356"/>
  <c r="L358" s="1"/>
  <c r="M354"/>
  <c r="N714"/>
  <c r="M716"/>
  <c r="M1063" l="1"/>
  <c r="N1061"/>
  <c r="O1060"/>
  <c r="N1062"/>
  <c r="T1065"/>
  <c r="S1067"/>
  <c r="N1064"/>
  <c r="M1066"/>
  <c r="P272"/>
  <c r="O271"/>
  <c r="M841"/>
  <c r="M840"/>
  <c r="N839"/>
  <c r="M808"/>
  <c r="M807"/>
  <c r="N806"/>
  <c r="N1227"/>
  <c r="P355"/>
  <c r="O357"/>
  <c r="O359" s="1"/>
  <c r="O715"/>
  <c r="N717"/>
  <c r="O872"/>
  <c r="N873"/>
  <c r="N874"/>
  <c r="O714"/>
  <c r="N716"/>
  <c r="N354"/>
  <c r="M356"/>
  <c r="M358" s="1"/>
  <c r="O1226"/>
  <c r="N1063" l="1"/>
  <c r="O1061"/>
  <c r="O1064"/>
  <c r="N1066"/>
  <c r="P1060"/>
  <c r="O1062"/>
  <c r="U1065"/>
  <c r="T1067"/>
  <c r="Q272"/>
  <c r="P271"/>
  <c r="N808"/>
  <c r="N807"/>
  <c r="O806"/>
  <c r="N840"/>
  <c r="O839"/>
  <c r="N841"/>
  <c r="P715"/>
  <c r="O717"/>
  <c r="O716"/>
  <c r="P714"/>
  <c r="P872"/>
  <c r="O873"/>
  <c r="O874"/>
  <c r="P357"/>
  <c r="P359" s="1"/>
  <c r="Q355"/>
  <c r="O1227"/>
  <c r="P1226"/>
  <c r="O354"/>
  <c r="N356"/>
  <c r="N358" s="1"/>
  <c r="O1063" l="1"/>
  <c r="P1061"/>
  <c r="V1065"/>
  <c r="U1067"/>
  <c r="P1064"/>
  <c r="O1066"/>
  <c r="Q1060"/>
  <c r="P1062"/>
  <c r="R272"/>
  <c r="Q271"/>
  <c r="P839"/>
  <c r="O841"/>
  <c r="O840"/>
  <c r="P806"/>
  <c r="O808"/>
  <c r="O807"/>
  <c r="P716"/>
  <c r="Q714"/>
  <c r="Q1226"/>
  <c r="R355"/>
  <c r="Q357"/>
  <c r="Q359" s="1"/>
  <c r="O356"/>
  <c r="O358" s="1"/>
  <c r="P354"/>
  <c r="P1227"/>
  <c r="P873"/>
  <c r="P874"/>
  <c r="Q872"/>
  <c r="P717"/>
  <c r="Q715"/>
  <c r="P1063" l="1"/>
  <c r="Q1061"/>
  <c r="Q1062"/>
  <c r="R1062" s="1"/>
  <c r="S1062" s="1"/>
  <c r="T1062" s="1"/>
  <c r="U1062" s="1"/>
  <c r="V1062" s="1"/>
  <c r="W1062" s="1"/>
  <c r="X1062" s="1"/>
  <c r="Y1062" s="1"/>
  <c r="Z1062" s="1"/>
  <c r="AA1062" s="1"/>
  <c r="AB1062" s="1"/>
  <c r="AC1062" s="1"/>
  <c r="AD1062" s="1"/>
  <c r="AE1062" s="1"/>
  <c r="AF1062" s="1"/>
  <c r="AG1062" s="1"/>
  <c r="AH1062" s="1"/>
  <c r="AI1062" s="1"/>
  <c r="AJ1062" s="1"/>
  <c r="AK1062" s="1"/>
  <c r="AL1062" s="1"/>
  <c r="AM1062" s="1"/>
  <c r="AN1062" s="1"/>
  <c r="AO1062" s="1"/>
  <c r="AP1062" s="1"/>
  <c r="AQ1062" s="1"/>
  <c r="AR1062" s="1"/>
  <c r="AS1062" s="1"/>
  <c r="AT1062" s="1"/>
  <c r="AU1062" s="1"/>
  <c r="AV1062" s="1"/>
  <c r="AW1062" s="1"/>
  <c r="AX1062" s="1"/>
  <c r="AY1062" s="1"/>
  <c r="AZ1062" s="1"/>
  <c r="BA1062" s="1"/>
  <c r="BB1062" s="1"/>
  <c r="BC1062" s="1"/>
  <c r="BD1062" s="1"/>
  <c r="BE1062" s="1"/>
  <c r="BF1062" s="1"/>
  <c r="BG1062" s="1"/>
  <c r="BH1062" s="1"/>
  <c r="BI1062" s="1"/>
  <c r="R1060"/>
  <c r="S1060" s="1"/>
  <c r="T1060" s="1"/>
  <c r="U1060" s="1"/>
  <c r="V1060" s="1"/>
  <c r="W1060" s="1"/>
  <c r="X1060" s="1"/>
  <c r="Y1060" s="1"/>
  <c r="Z1060" s="1"/>
  <c r="AA1060" s="1"/>
  <c r="AB1060" s="1"/>
  <c r="AC1060" s="1"/>
  <c r="AD1060" s="1"/>
  <c r="AE1060" s="1"/>
  <c r="AF1060" s="1"/>
  <c r="AG1060" s="1"/>
  <c r="AH1060" s="1"/>
  <c r="AI1060" s="1"/>
  <c r="AJ1060" s="1"/>
  <c r="AK1060" s="1"/>
  <c r="AL1060" s="1"/>
  <c r="AM1060" s="1"/>
  <c r="AN1060" s="1"/>
  <c r="AO1060" s="1"/>
  <c r="AP1060" s="1"/>
  <c r="AQ1060" s="1"/>
  <c r="AR1060" s="1"/>
  <c r="AS1060" s="1"/>
  <c r="AT1060" s="1"/>
  <c r="AU1060" s="1"/>
  <c r="AV1060" s="1"/>
  <c r="AW1060" s="1"/>
  <c r="AX1060" s="1"/>
  <c r="AY1060" s="1"/>
  <c r="AZ1060" s="1"/>
  <c r="BA1060" s="1"/>
  <c r="BB1060" s="1"/>
  <c r="BC1060" s="1"/>
  <c r="BD1060" s="1"/>
  <c r="BE1060" s="1"/>
  <c r="BF1060" s="1"/>
  <c r="BG1060" s="1"/>
  <c r="BH1060" s="1"/>
  <c r="BI1060" s="1"/>
  <c r="W1065"/>
  <c r="V1067"/>
  <c r="Q1064"/>
  <c r="P1066"/>
  <c r="S272"/>
  <c r="R271"/>
  <c r="P841"/>
  <c r="P840"/>
  <c r="Q839"/>
  <c r="P807"/>
  <c r="Q806"/>
  <c r="P808"/>
  <c r="R715"/>
  <c r="Q717"/>
  <c r="R1226"/>
  <c r="P356"/>
  <c r="P358" s="1"/>
  <c r="Q354"/>
  <c r="R714"/>
  <c r="Q716"/>
  <c r="R872"/>
  <c r="Q873"/>
  <c r="Q874"/>
  <c r="Q1227"/>
  <c r="S355"/>
  <c r="R357"/>
  <c r="R359" s="1"/>
  <c r="Q1063" l="1"/>
  <c r="R1063" s="1"/>
  <c r="S1063" s="1"/>
  <c r="T1063" s="1"/>
  <c r="U1063" s="1"/>
  <c r="V1063" s="1"/>
  <c r="W1063" s="1"/>
  <c r="X1063" s="1"/>
  <c r="Y1063" s="1"/>
  <c r="Z1063" s="1"/>
  <c r="AA1063" s="1"/>
  <c r="AB1063" s="1"/>
  <c r="AC1063" s="1"/>
  <c r="AD1063" s="1"/>
  <c r="AE1063" s="1"/>
  <c r="AF1063" s="1"/>
  <c r="AG1063" s="1"/>
  <c r="AH1063" s="1"/>
  <c r="AI1063" s="1"/>
  <c r="AJ1063" s="1"/>
  <c r="AK1063" s="1"/>
  <c r="AL1063" s="1"/>
  <c r="AM1063" s="1"/>
  <c r="AN1063" s="1"/>
  <c r="AO1063" s="1"/>
  <c r="AP1063" s="1"/>
  <c r="AQ1063" s="1"/>
  <c r="AR1063" s="1"/>
  <c r="AS1063" s="1"/>
  <c r="AT1063" s="1"/>
  <c r="AU1063" s="1"/>
  <c r="AV1063" s="1"/>
  <c r="AW1063" s="1"/>
  <c r="AX1063" s="1"/>
  <c r="AY1063" s="1"/>
  <c r="AZ1063" s="1"/>
  <c r="BA1063" s="1"/>
  <c r="BB1063" s="1"/>
  <c r="BC1063" s="1"/>
  <c r="BD1063" s="1"/>
  <c r="BE1063" s="1"/>
  <c r="BF1063" s="1"/>
  <c r="BG1063" s="1"/>
  <c r="BH1063" s="1"/>
  <c r="BI1063" s="1"/>
  <c r="R1061"/>
  <c r="S1061" s="1"/>
  <c r="T1061" s="1"/>
  <c r="U1061" s="1"/>
  <c r="V1061" s="1"/>
  <c r="W1061" s="1"/>
  <c r="X1061" s="1"/>
  <c r="Y1061" s="1"/>
  <c r="Z1061" s="1"/>
  <c r="AA1061" s="1"/>
  <c r="AB1061" s="1"/>
  <c r="AC1061" s="1"/>
  <c r="AD1061" s="1"/>
  <c r="AE1061" s="1"/>
  <c r="AF1061" s="1"/>
  <c r="AG1061" s="1"/>
  <c r="AH1061" s="1"/>
  <c r="AI1061" s="1"/>
  <c r="AJ1061" s="1"/>
  <c r="AK1061" s="1"/>
  <c r="AL1061" s="1"/>
  <c r="AM1061" s="1"/>
  <c r="AN1061" s="1"/>
  <c r="AO1061" s="1"/>
  <c r="AP1061" s="1"/>
  <c r="AQ1061" s="1"/>
  <c r="AR1061" s="1"/>
  <c r="AS1061" s="1"/>
  <c r="AT1061" s="1"/>
  <c r="AU1061" s="1"/>
  <c r="AV1061" s="1"/>
  <c r="AW1061" s="1"/>
  <c r="AX1061" s="1"/>
  <c r="AY1061" s="1"/>
  <c r="AZ1061" s="1"/>
  <c r="BA1061" s="1"/>
  <c r="BB1061" s="1"/>
  <c r="BC1061" s="1"/>
  <c r="BD1061" s="1"/>
  <c r="BE1061" s="1"/>
  <c r="BF1061" s="1"/>
  <c r="BG1061" s="1"/>
  <c r="BH1061" s="1"/>
  <c r="BI1061" s="1"/>
  <c r="W1067"/>
  <c r="X1065"/>
  <c r="R1064"/>
  <c r="Q1066"/>
  <c r="T272"/>
  <c r="S271"/>
  <c r="R806"/>
  <c r="Q808"/>
  <c r="Q807"/>
  <c r="R839"/>
  <c r="Q840"/>
  <c r="Q841"/>
  <c r="R354"/>
  <c r="Q356"/>
  <c r="Q358" s="1"/>
  <c r="R1227"/>
  <c r="S714"/>
  <c r="R716"/>
  <c r="T355"/>
  <c r="S357"/>
  <c r="S359" s="1"/>
  <c r="S872"/>
  <c r="R873"/>
  <c r="R874"/>
  <c r="S1226"/>
  <c r="S715"/>
  <c r="R717"/>
  <c r="Y1065" l="1"/>
  <c r="X1067"/>
  <c r="R1066"/>
  <c r="S1064"/>
  <c r="U272"/>
  <c r="T271"/>
  <c r="R807"/>
  <c r="S806"/>
  <c r="R808"/>
  <c r="S839"/>
  <c r="R841"/>
  <c r="R840"/>
  <c r="S354"/>
  <c r="R356"/>
  <c r="R358" s="1"/>
  <c r="T715"/>
  <c r="S717"/>
  <c r="S716"/>
  <c r="T714"/>
  <c r="T1226"/>
  <c r="T357"/>
  <c r="T359" s="1"/>
  <c r="U355"/>
  <c r="T872"/>
  <c r="S873"/>
  <c r="S874"/>
  <c r="S1227"/>
  <c r="Y1067" l="1"/>
  <c r="Z1065"/>
  <c r="T1064"/>
  <c r="S1066"/>
  <c r="V272"/>
  <c r="U271"/>
  <c r="S808"/>
  <c r="S807"/>
  <c r="T806"/>
  <c r="T839"/>
  <c r="S841"/>
  <c r="S840"/>
  <c r="T716"/>
  <c r="U714"/>
  <c r="V355"/>
  <c r="U357"/>
  <c r="U359" s="1"/>
  <c r="S356"/>
  <c r="S358" s="1"/>
  <c r="T354"/>
  <c r="T1227"/>
  <c r="T873"/>
  <c r="T874"/>
  <c r="U872"/>
  <c r="U1226"/>
  <c r="T717"/>
  <c r="U715"/>
  <c r="AA1065" l="1"/>
  <c r="Z1067"/>
  <c r="U1064"/>
  <c r="T1066"/>
  <c r="W272"/>
  <c r="V271"/>
  <c r="T808"/>
  <c r="T807"/>
  <c r="U806"/>
  <c r="T840"/>
  <c r="U839"/>
  <c r="T841"/>
  <c r="V715"/>
  <c r="U717"/>
  <c r="T356"/>
  <c r="T358" s="1"/>
  <c r="U354"/>
  <c r="V714"/>
  <c r="U716"/>
  <c r="V1226"/>
  <c r="U1227"/>
  <c r="W355"/>
  <c r="V357"/>
  <c r="V359" s="1"/>
  <c r="V872"/>
  <c r="U873"/>
  <c r="U874"/>
  <c r="AB1065" l="1"/>
  <c r="AA1067"/>
  <c r="V1064"/>
  <c r="U1066"/>
  <c r="X272"/>
  <c r="W271"/>
  <c r="U840"/>
  <c r="V839"/>
  <c r="U841"/>
  <c r="U808"/>
  <c r="V806"/>
  <c r="U807"/>
  <c r="W715"/>
  <c r="V717"/>
  <c r="X355"/>
  <c r="W357"/>
  <c r="W359" s="1"/>
  <c r="W1226"/>
  <c r="V354"/>
  <c r="U356"/>
  <c r="U358" s="1"/>
  <c r="W872"/>
  <c r="V873"/>
  <c r="V874"/>
  <c r="V1227"/>
  <c r="W714"/>
  <c r="V716"/>
  <c r="AC1065" l="1"/>
  <c r="AB1067"/>
  <c r="W1064"/>
  <c r="V1066"/>
  <c r="Y272"/>
  <c r="X271"/>
  <c r="V808"/>
  <c r="V807"/>
  <c r="W806"/>
  <c r="V840"/>
  <c r="W839"/>
  <c r="V841"/>
  <c r="W354"/>
  <c r="V356"/>
  <c r="V358" s="1"/>
  <c r="W1227"/>
  <c r="X872"/>
  <c r="W873"/>
  <c r="W874"/>
  <c r="X1226"/>
  <c r="W716"/>
  <c r="X714"/>
  <c r="X357"/>
  <c r="X359" s="1"/>
  <c r="Y355"/>
  <c r="X715"/>
  <c r="W717"/>
  <c r="AC1067" l="1"/>
  <c r="AD1065"/>
  <c r="W1066"/>
  <c r="X1064"/>
  <c r="Z272"/>
  <c r="Y271"/>
  <c r="W841"/>
  <c r="W840"/>
  <c r="X839"/>
  <c r="W808"/>
  <c r="W807"/>
  <c r="X806"/>
  <c r="W356"/>
  <c r="W358" s="1"/>
  <c r="X354"/>
  <c r="X1227"/>
  <c r="X716"/>
  <c r="Y714"/>
  <c r="Y1226"/>
  <c r="Z355"/>
  <c r="Y357"/>
  <c r="Y359" s="1"/>
  <c r="X873"/>
  <c r="X874"/>
  <c r="Y872"/>
  <c r="X717"/>
  <c r="Y715"/>
  <c r="AD1067" l="1"/>
  <c r="AE1065"/>
  <c r="Y1064"/>
  <c r="X1066"/>
  <c r="AA272"/>
  <c r="Z271"/>
  <c r="Y806"/>
  <c r="X808"/>
  <c r="X807"/>
  <c r="X841"/>
  <c r="X840"/>
  <c r="Y839"/>
  <c r="Z715"/>
  <c r="Y717"/>
  <c r="Z1226"/>
  <c r="X356"/>
  <c r="X358" s="1"/>
  <c r="Y354"/>
  <c r="Z872"/>
  <c r="Y873"/>
  <c r="Y874"/>
  <c r="AA355"/>
  <c r="Z357"/>
  <c r="Z359" s="1"/>
  <c r="Y1227"/>
  <c r="Z714"/>
  <c r="Y716"/>
  <c r="AE1067" l="1"/>
  <c r="AF1065"/>
  <c r="Z1064"/>
  <c r="Y1066"/>
  <c r="AB272"/>
  <c r="AA271"/>
  <c r="Y807"/>
  <c r="Z806"/>
  <c r="Y808"/>
  <c r="Y840"/>
  <c r="Z839"/>
  <c r="Y841"/>
  <c r="AA714"/>
  <c r="Z716"/>
  <c r="AB355"/>
  <c r="AA357"/>
  <c r="AA359" s="1"/>
  <c r="AA1226"/>
  <c r="Z1227"/>
  <c r="AA872"/>
  <c r="Z873"/>
  <c r="Z874"/>
  <c r="Z354"/>
  <c r="Y356"/>
  <c r="Y358" s="1"/>
  <c r="AA715"/>
  <c r="Z717"/>
  <c r="AG1065" l="1"/>
  <c r="AF1067"/>
  <c r="AA1064"/>
  <c r="Z1066"/>
  <c r="AC272"/>
  <c r="AB271"/>
  <c r="AA839"/>
  <c r="Z840"/>
  <c r="Z841"/>
  <c r="Z808"/>
  <c r="Z807"/>
  <c r="AA806"/>
  <c r="AB715"/>
  <c r="AA717"/>
  <c r="AA1227"/>
  <c r="AB357"/>
  <c r="AB359" s="1"/>
  <c r="AC355"/>
  <c r="AA716"/>
  <c r="AB714"/>
  <c r="AA354"/>
  <c r="Z356"/>
  <c r="Z358" s="1"/>
  <c r="AB872"/>
  <c r="AA873"/>
  <c r="AA874"/>
  <c r="AB1226"/>
  <c r="AH1065" l="1"/>
  <c r="AG1067"/>
  <c r="AB1064"/>
  <c r="AA1066"/>
  <c r="AD272"/>
  <c r="AC271"/>
  <c r="AA841"/>
  <c r="AA840"/>
  <c r="AB839"/>
  <c r="AA808"/>
  <c r="AB806"/>
  <c r="AA807"/>
  <c r="AB873"/>
  <c r="AB874"/>
  <c r="AC872"/>
  <c r="AB717"/>
  <c r="AC715"/>
  <c r="AD355"/>
  <c r="AC357"/>
  <c r="AC359" s="1"/>
  <c r="AA356"/>
  <c r="AA358" s="1"/>
  <c r="AB354"/>
  <c r="AC1226"/>
  <c r="AB1227"/>
  <c r="AB716"/>
  <c r="AC714"/>
  <c r="AI1065" l="1"/>
  <c r="AH1067"/>
  <c r="AC1064"/>
  <c r="AB1066"/>
  <c r="AE272"/>
  <c r="AD271"/>
  <c r="AB807"/>
  <c r="AC806"/>
  <c r="AB808"/>
  <c r="AB841"/>
  <c r="AC839"/>
  <c r="AB840"/>
  <c r="AD714"/>
  <c r="AC716"/>
  <c r="AB356"/>
  <c r="AB358" s="1"/>
  <c r="AC354"/>
  <c r="AD715"/>
  <c r="AC717"/>
  <c r="AE355"/>
  <c r="AD357"/>
  <c r="AD359" s="1"/>
  <c r="AC1227"/>
  <c r="AD1226"/>
  <c r="AD872"/>
  <c r="AC873"/>
  <c r="AC874"/>
  <c r="AJ1065" l="1"/>
  <c r="AI1067"/>
  <c r="AD1064"/>
  <c r="AC1066"/>
  <c r="AF272"/>
  <c r="AE271"/>
  <c r="AC840"/>
  <c r="AD839"/>
  <c r="AC841"/>
  <c r="AC807"/>
  <c r="AD806"/>
  <c r="AC808"/>
  <c r="AE1226"/>
  <c r="AD1227"/>
  <c r="AE715"/>
  <c r="AD717"/>
  <c r="AE872"/>
  <c r="AD873"/>
  <c r="AD874"/>
  <c r="AD354"/>
  <c r="AC356"/>
  <c r="AC358" s="1"/>
  <c r="AF355"/>
  <c r="AE357"/>
  <c r="AE359" s="1"/>
  <c r="AE714"/>
  <c r="AD716"/>
  <c r="AK1065" l="1"/>
  <c r="AJ1067"/>
  <c r="AE1064"/>
  <c r="AD1066"/>
  <c r="AG272"/>
  <c r="AF271"/>
  <c r="AD808"/>
  <c r="AD807"/>
  <c r="AE806"/>
  <c r="AE839"/>
  <c r="AD841"/>
  <c r="AD840"/>
  <c r="AE716"/>
  <c r="AF714"/>
  <c r="AE1227"/>
  <c r="AF1226"/>
  <c r="AE354"/>
  <c r="AD356"/>
  <c r="AD358" s="1"/>
  <c r="AF872"/>
  <c r="AE873"/>
  <c r="AE874"/>
  <c r="AF357"/>
  <c r="AF359" s="1"/>
  <c r="AG355"/>
  <c r="AF715"/>
  <c r="AE717"/>
  <c r="AL1065" l="1"/>
  <c r="AK1067"/>
  <c r="AF1064"/>
  <c r="AE1066"/>
  <c r="AH272"/>
  <c r="AG271"/>
  <c r="AE808"/>
  <c r="AF806"/>
  <c r="AE807"/>
  <c r="AE841"/>
  <c r="AF839"/>
  <c r="AE840"/>
  <c r="AF717"/>
  <c r="AG715"/>
  <c r="AH355"/>
  <c r="AG357"/>
  <c r="AG359" s="1"/>
  <c r="AF873"/>
  <c r="AF874"/>
  <c r="AG872"/>
  <c r="AG1226"/>
  <c r="AF716"/>
  <c r="AG714"/>
  <c r="AE356"/>
  <c r="AE358" s="1"/>
  <c r="AF354"/>
  <c r="AF1227"/>
  <c r="AM1065" l="1"/>
  <c r="AL1067"/>
  <c r="AG1064"/>
  <c r="AF1066"/>
  <c r="AI272"/>
  <c r="AH271"/>
  <c r="AG839"/>
  <c r="AF840"/>
  <c r="AF841"/>
  <c r="AF808"/>
  <c r="AF807"/>
  <c r="AG806"/>
  <c r="AH1226"/>
  <c r="AG1227"/>
  <c r="AH714"/>
  <c r="AG716"/>
  <c r="AH715"/>
  <c r="AG717"/>
  <c r="AF356"/>
  <c r="AF358" s="1"/>
  <c r="AG354"/>
  <c r="AH872"/>
  <c r="AG873"/>
  <c r="AG874"/>
  <c r="AI355"/>
  <c r="AH357"/>
  <c r="AH359" s="1"/>
  <c r="AN1065" l="1"/>
  <c r="AM1067"/>
  <c r="AH1064"/>
  <c r="AG1066"/>
  <c r="AJ272"/>
  <c r="AI271"/>
  <c r="AG841"/>
  <c r="AH839"/>
  <c r="AG840"/>
  <c r="AG808"/>
  <c r="AG807"/>
  <c r="AH806"/>
  <c r="AJ355"/>
  <c r="AI357"/>
  <c r="AI359" s="1"/>
  <c r="AI1226"/>
  <c r="AI715"/>
  <c r="AH717"/>
  <c r="AI714"/>
  <c r="AH716"/>
  <c r="AI872"/>
  <c r="AH873"/>
  <c r="AH874"/>
  <c r="AH1227"/>
  <c r="AH354"/>
  <c r="AG356"/>
  <c r="AG358" s="1"/>
  <c r="AO1065" l="1"/>
  <c r="AN1067"/>
  <c r="AI1064"/>
  <c r="AH1066"/>
  <c r="AK272"/>
  <c r="AJ271"/>
  <c r="AH840"/>
  <c r="AI839"/>
  <c r="AH841"/>
  <c r="AH808"/>
  <c r="AH807"/>
  <c r="AI806"/>
  <c r="AJ357"/>
  <c r="AJ359" s="1"/>
  <c r="AK355"/>
  <c r="AI716"/>
  <c r="AJ714"/>
  <c r="AJ1226"/>
  <c r="AJ715"/>
  <c r="AI717"/>
  <c r="AI354"/>
  <c r="AH356"/>
  <c r="AH358" s="1"/>
  <c r="AI1227"/>
  <c r="AJ872"/>
  <c r="AI873"/>
  <c r="AI874"/>
  <c r="AP1065" l="1"/>
  <c r="AO1067"/>
  <c r="AJ1064"/>
  <c r="AI1066"/>
  <c r="AL272"/>
  <c r="AK271"/>
  <c r="AI808"/>
  <c r="AI807"/>
  <c r="AJ806"/>
  <c r="AJ839"/>
  <c r="AI841"/>
  <c r="AI840"/>
  <c r="AI356"/>
  <c r="AI358" s="1"/>
  <c r="AJ354"/>
  <c r="AK1226"/>
  <c r="AJ1227"/>
  <c r="AL355"/>
  <c r="AK357"/>
  <c r="AK359" s="1"/>
  <c r="AJ717"/>
  <c r="AK715"/>
  <c r="AJ873"/>
  <c r="AJ874"/>
  <c r="AK872"/>
  <c r="AJ716"/>
  <c r="AK714"/>
  <c r="AQ1065" l="1"/>
  <c r="AP1067"/>
  <c r="AK1064"/>
  <c r="AJ1066"/>
  <c r="AM272"/>
  <c r="AL271"/>
  <c r="AJ807"/>
  <c r="AJ808"/>
  <c r="AK806"/>
  <c r="AJ841"/>
  <c r="AJ840"/>
  <c r="AK839"/>
  <c r="AL715"/>
  <c r="AK717"/>
  <c r="AJ356"/>
  <c r="AJ358" s="1"/>
  <c r="AK354"/>
  <c r="AL1226"/>
  <c r="AL714"/>
  <c r="AK716"/>
  <c r="AK1227"/>
  <c r="AL872"/>
  <c r="AK873"/>
  <c r="AK874"/>
  <c r="AM355"/>
  <c r="AL357"/>
  <c r="AL359" s="1"/>
  <c r="AR1065" l="1"/>
  <c r="AQ1067"/>
  <c r="AL1064"/>
  <c r="AK1066"/>
  <c r="AN272"/>
  <c r="AM271"/>
  <c r="AK841"/>
  <c r="AK840"/>
  <c r="AL839"/>
  <c r="AK808"/>
  <c r="AK807"/>
  <c r="AL806"/>
  <c r="AM1226"/>
  <c r="AM715"/>
  <c r="AL717"/>
  <c r="AM872"/>
  <c r="AL873"/>
  <c r="AL874"/>
  <c r="AM714"/>
  <c r="AL716"/>
  <c r="AL354"/>
  <c r="AK356"/>
  <c r="AK358" s="1"/>
  <c r="AN355"/>
  <c r="AM357"/>
  <c r="AM359" s="1"/>
  <c r="AL1227"/>
  <c r="AS1065" l="1"/>
  <c r="AR1067"/>
  <c r="AM1064"/>
  <c r="AL1066"/>
  <c r="AO272"/>
  <c r="AN271"/>
  <c r="AL807"/>
  <c r="AM806"/>
  <c r="AL808"/>
  <c r="AL841"/>
  <c r="AL840"/>
  <c r="AM839"/>
  <c r="AM354"/>
  <c r="AL356"/>
  <c r="AL358" s="1"/>
  <c r="AM716"/>
  <c r="AN714"/>
  <c r="AN872"/>
  <c r="AM873"/>
  <c r="AM874"/>
  <c r="AM1227"/>
  <c r="AN715"/>
  <c r="AM717"/>
  <c r="AN357"/>
  <c r="AN359" s="1"/>
  <c r="AO355"/>
  <c r="AN1226"/>
  <c r="AT1065" l="1"/>
  <c r="AS1067"/>
  <c r="AN1064"/>
  <c r="AM1066"/>
  <c r="AP272"/>
  <c r="AO271"/>
  <c r="AN839"/>
  <c r="AM841"/>
  <c r="AM840"/>
  <c r="AM807"/>
  <c r="AN806"/>
  <c r="AM808"/>
  <c r="AO1226"/>
  <c r="AN1227"/>
  <c r="AN873"/>
  <c r="AN874"/>
  <c r="AO872"/>
  <c r="AM356"/>
  <c r="AM358" s="1"/>
  <c r="AN354"/>
  <c r="AN717"/>
  <c r="AO715"/>
  <c r="AP355"/>
  <c r="AO357"/>
  <c r="AO359" s="1"/>
  <c r="AN716"/>
  <c r="AO714"/>
  <c r="AU1065" l="1"/>
  <c r="AT1067"/>
  <c r="AO1064"/>
  <c r="AN1066"/>
  <c r="AQ272"/>
  <c r="AP271"/>
  <c r="AN808"/>
  <c r="AN807"/>
  <c r="AO806"/>
  <c r="AN841"/>
  <c r="AN840"/>
  <c r="AO839"/>
  <c r="AP714"/>
  <c r="AO716"/>
  <c r="AP872"/>
  <c r="AO873"/>
  <c r="AO874"/>
  <c r="AP715"/>
  <c r="AO717"/>
  <c r="AP1226"/>
  <c r="AQ355"/>
  <c r="AP357"/>
  <c r="AP359" s="1"/>
  <c r="AN356"/>
  <c r="AN358" s="1"/>
  <c r="AO354"/>
  <c r="AO1227"/>
  <c r="AV1065" l="1"/>
  <c r="AU1067"/>
  <c r="AP1064"/>
  <c r="AO1066"/>
  <c r="AR272"/>
  <c r="AQ271"/>
  <c r="AO841"/>
  <c r="AP839"/>
  <c r="AO840"/>
  <c r="AO808"/>
  <c r="AO807"/>
  <c r="AP806"/>
  <c r="AQ714"/>
  <c r="AP716"/>
  <c r="AP354"/>
  <c r="AO356"/>
  <c r="AO358" s="1"/>
  <c r="AQ715"/>
  <c r="AP717"/>
  <c r="AP1227"/>
  <c r="AR355"/>
  <c r="AQ357"/>
  <c r="AQ359" s="1"/>
  <c r="AQ1226"/>
  <c r="AQ872"/>
  <c r="AP873"/>
  <c r="AP874"/>
  <c r="AW1065" l="1"/>
  <c r="AV1067"/>
  <c r="AQ1064"/>
  <c r="AP1066"/>
  <c r="AS272"/>
  <c r="AR271"/>
  <c r="AP807"/>
  <c r="AP808"/>
  <c r="AQ806"/>
  <c r="AP841"/>
  <c r="AP840"/>
  <c r="AQ839"/>
  <c r="AQ354"/>
  <c r="AP356"/>
  <c r="AP358" s="1"/>
  <c r="AR1226"/>
  <c r="AQ1227"/>
  <c r="AR715"/>
  <c r="AQ717"/>
  <c r="AQ716"/>
  <c r="AR714"/>
  <c r="AR872"/>
  <c r="AQ873"/>
  <c r="AQ874"/>
  <c r="AR357"/>
  <c r="AR359" s="1"/>
  <c r="AS355"/>
  <c r="AX1065" l="1"/>
  <c r="AW1067"/>
  <c r="AR1064"/>
  <c r="AQ1066"/>
  <c r="AT272"/>
  <c r="AS271"/>
  <c r="AR839"/>
  <c r="AQ841"/>
  <c r="AQ840"/>
  <c r="AQ808"/>
  <c r="AQ807"/>
  <c r="AR806"/>
  <c r="AT355"/>
  <c r="AS357"/>
  <c r="AS359" s="1"/>
  <c r="AR717"/>
  <c r="AS715"/>
  <c r="AR873"/>
  <c r="AR874"/>
  <c r="AS872"/>
  <c r="AS1226"/>
  <c r="AQ356"/>
  <c r="AQ358" s="1"/>
  <c r="AR354"/>
  <c r="AR1227"/>
  <c r="AR716"/>
  <c r="AS714"/>
  <c r="AY1065" l="1"/>
  <c r="AX1067"/>
  <c r="AS1064"/>
  <c r="AR1066"/>
  <c r="AU272"/>
  <c r="AT271"/>
  <c r="AR840"/>
  <c r="AS839"/>
  <c r="AR841"/>
  <c r="AR808"/>
  <c r="AR807"/>
  <c r="AS806"/>
  <c r="AS1227"/>
  <c r="AU355"/>
  <c r="AT357"/>
  <c r="AT359" s="1"/>
  <c r="AT1226"/>
  <c r="AT714"/>
  <c r="AS716"/>
  <c r="AR356"/>
  <c r="AR358" s="1"/>
  <c r="AS354"/>
  <c r="AT872"/>
  <c r="AS873"/>
  <c r="AS874"/>
  <c r="AT715"/>
  <c r="AS717"/>
  <c r="AZ1065" l="1"/>
  <c r="AY1067"/>
  <c r="AT1064"/>
  <c r="AS1066"/>
  <c r="AV272"/>
  <c r="AU271"/>
  <c r="AS808"/>
  <c r="AS807"/>
  <c r="AT806"/>
  <c r="AS841"/>
  <c r="AS840"/>
  <c r="AT839"/>
  <c r="AU715"/>
  <c r="AT717"/>
  <c r="AU872"/>
  <c r="AT873"/>
  <c r="AT874"/>
  <c r="AT1227"/>
  <c r="AT354"/>
  <c r="AS356"/>
  <c r="AS358" s="1"/>
  <c r="AU714"/>
  <c r="AT716"/>
  <c r="AV355"/>
  <c r="AU357"/>
  <c r="AU359" s="1"/>
  <c r="AU1226"/>
  <c r="BA1065" l="1"/>
  <c r="AZ1067"/>
  <c r="AU1064"/>
  <c r="AT1066"/>
  <c r="AW272"/>
  <c r="AV271"/>
  <c r="AU839"/>
  <c r="AT841"/>
  <c r="AT840"/>
  <c r="AT807"/>
  <c r="AU806"/>
  <c r="AT808"/>
  <c r="AV715"/>
  <c r="AU717"/>
  <c r="AV357"/>
  <c r="AV359" s="1"/>
  <c r="AW355"/>
  <c r="AU716"/>
  <c r="AV714"/>
  <c r="AU1227"/>
  <c r="AV872"/>
  <c r="AU873"/>
  <c r="AU874"/>
  <c r="AV1226"/>
  <c r="AU354"/>
  <c r="AT356"/>
  <c r="AT358" s="1"/>
  <c r="BB1065" l="1"/>
  <c r="BA1067"/>
  <c r="AV1064"/>
  <c r="AU1066"/>
  <c r="AX272"/>
  <c r="AW271"/>
  <c r="AU808"/>
  <c r="AU807"/>
  <c r="AV806"/>
  <c r="AV839"/>
  <c r="AU840"/>
  <c r="AU841"/>
  <c r="AV1227"/>
  <c r="AW1226"/>
  <c r="AX355"/>
  <c r="AW357"/>
  <c r="AW359" s="1"/>
  <c r="AV873"/>
  <c r="AV874"/>
  <c r="AW872"/>
  <c r="AV716"/>
  <c r="AW714"/>
  <c r="AV717"/>
  <c r="AW715"/>
  <c r="AU356"/>
  <c r="AU358" s="1"/>
  <c r="AV354"/>
  <c r="BC1065" l="1"/>
  <c r="BB1067"/>
  <c r="AW1064"/>
  <c r="AV1066"/>
  <c r="AY272"/>
  <c r="AX271"/>
  <c r="AV808"/>
  <c r="AW806"/>
  <c r="AV807"/>
  <c r="AV841"/>
  <c r="AV840"/>
  <c r="AW839"/>
  <c r="AX714"/>
  <c r="AW716"/>
  <c r="AV356"/>
  <c r="AV358" s="1"/>
  <c r="AW354"/>
  <c r="AX872"/>
  <c r="AW873"/>
  <c r="AW874"/>
  <c r="AX1226"/>
  <c r="AX715"/>
  <c r="AW717"/>
  <c r="AY355"/>
  <c r="AX357"/>
  <c r="AX359" s="1"/>
  <c r="AW1227"/>
  <c r="BD1065" l="1"/>
  <c r="BC1067"/>
  <c r="AX1064"/>
  <c r="AW1066"/>
  <c r="AZ272"/>
  <c r="AY271"/>
  <c r="AW840"/>
  <c r="AW841"/>
  <c r="AX839"/>
  <c r="AX806"/>
  <c r="AW808"/>
  <c r="AW807"/>
  <c r="AY1226"/>
  <c r="AZ355"/>
  <c r="AY357"/>
  <c r="AY359" s="1"/>
  <c r="AY715"/>
  <c r="AX717"/>
  <c r="AX354"/>
  <c r="AW356"/>
  <c r="AW358" s="1"/>
  <c r="AY872"/>
  <c r="AX873"/>
  <c r="AX874"/>
  <c r="AY714"/>
  <c r="AX716"/>
  <c r="AX1227"/>
  <c r="BE1065" l="1"/>
  <c r="BD1067"/>
  <c r="AY1064"/>
  <c r="AX1066"/>
  <c r="BA272"/>
  <c r="AZ271"/>
  <c r="AX841"/>
  <c r="AY839"/>
  <c r="AX840"/>
  <c r="AX807"/>
  <c r="AY806"/>
  <c r="AX808"/>
  <c r="AY716"/>
  <c r="AZ714"/>
  <c r="AZ872"/>
  <c r="AY873"/>
  <c r="AY874"/>
  <c r="AY354"/>
  <c r="AX356"/>
  <c r="AX358" s="1"/>
  <c r="AZ357"/>
  <c r="AZ359" s="1"/>
  <c r="BA355"/>
  <c r="AY1227"/>
  <c r="AZ715"/>
  <c r="AY717"/>
  <c r="AZ1226"/>
  <c r="BF1065" l="1"/>
  <c r="BE1067"/>
  <c r="AZ1064"/>
  <c r="AY1066"/>
  <c r="BB272"/>
  <c r="BA271"/>
  <c r="AY807"/>
  <c r="AZ806"/>
  <c r="AY808"/>
  <c r="AZ839"/>
  <c r="AY841"/>
  <c r="AY840"/>
  <c r="BB355"/>
  <c r="BA357"/>
  <c r="BA359" s="1"/>
  <c r="AZ717"/>
  <c r="BA715"/>
  <c r="AZ1227"/>
  <c r="AY356"/>
  <c r="AY358" s="1"/>
  <c r="AZ354"/>
  <c r="BA1226"/>
  <c r="AZ873"/>
  <c r="AZ874"/>
  <c r="BA872"/>
  <c r="AZ716"/>
  <c r="BA714"/>
  <c r="BG1065" l="1"/>
  <c r="BF1067"/>
  <c r="BA1064"/>
  <c r="AZ1066"/>
  <c r="BC272"/>
  <c r="BB271"/>
  <c r="AZ807"/>
  <c r="BA806"/>
  <c r="AZ808"/>
  <c r="AZ841"/>
  <c r="AZ840"/>
  <c r="BA839"/>
  <c r="BB872"/>
  <c r="BA873"/>
  <c r="BA874"/>
  <c r="BC355"/>
  <c r="BB357"/>
  <c r="BB359" s="1"/>
  <c r="BB715"/>
  <c r="BA717"/>
  <c r="BB714"/>
  <c r="BA716"/>
  <c r="AZ356"/>
  <c r="AZ358" s="1"/>
  <c r="BA354"/>
  <c r="BB1226"/>
  <c r="BA1227"/>
  <c r="BH1065" l="1"/>
  <c r="BG1067"/>
  <c r="BB1064"/>
  <c r="BA1066"/>
  <c r="BD272"/>
  <c r="BC271"/>
  <c r="BA841"/>
  <c r="BA840"/>
  <c r="BB839"/>
  <c r="BB806"/>
  <c r="BA808"/>
  <c r="BA807"/>
  <c r="BC872"/>
  <c r="BB873"/>
  <c r="BB874"/>
  <c r="BC714"/>
  <c r="BB716"/>
  <c r="BB354"/>
  <c r="BA356"/>
  <c r="BA358" s="1"/>
  <c r="BC715"/>
  <c r="BB717"/>
  <c r="BB1227"/>
  <c r="BC1226"/>
  <c r="BD355"/>
  <c r="BC357"/>
  <c r="BC359" s="1"/>
  <c r="BI1065" l="1"/>
  <c r="BI1067" s="1"/>
  <c r="BH1067"/>
  <c r="BC1064"/>
  <c r="BB1066"/>
  <c r="BE272"/>
  <c r="BD271"/>
  <c r="BB840"/>
  <c r="BC839"/>
  <c r="BB841"/>
  <c r="BB808"/>
  <c r="BB807"/>
  <c r="BC806"/>
  <c r="BC1227"/>
  <c r="BC354"/>
  <c r="BB356"/>
  <c r="BB358" s="1"/>
  <c r="BD872"/>
  <c r="BC873"/>
  <c r="BC874"/>
  <c r="BD1226"/>
  <c r="BD715"/>
  <c r="BC717"/>
  <c r="BD357"/>
  <c r="BD359" s="1"/>
  <c r="BE355"/>
  <c r="BC716"/>
  <c r="BD714"/>
  <c r="BD1064" l="1"/>
  <c r="BC1066"/>
  <c r="BF272"/>
  <c r="BE271"/>
  <c r="BC807"/>
  <c r="BD806"/>
  <c r="BC808"/>
  <c r="BC840"/>
  <c r="BD839"/>
  <c r="BC841"/>
  <c r="BD716"/>
  <c r="BE714"/>
  <c r="BD717"/>
  <c r="BE715"/>
  <c r="BC356"/>
  <c r="BC358" s="1"/>
  <c r="BD354"/>
  <c r="BE1226"/>
  <c r="BF355"/>
  <c r="BE357"/>
  <c r="BE359" s="1"/>
  <c r="BD873"/>
  <c r="BD874"/>
  <c r="BE872"/>
  <c r="BD1227"/>
  <c r="BE1064" l="1"/>
  <c r="BD1066"/>
  <c r="BG272"/>
  <c r="BF271"/>
  <c r="BD807"/>
  <c r="BD808"/>
  <c r="BE806"/>
  <c r="BD840"/>
  <c r="BE839"/>
  <c r="BD841"/>
  <c r="BF1226"/>
  <c r="BG355"/>
  <c r="BF357"/>
  <c r="BF359" s="1"/>
  <c r="BF715"/>
  <c r="BE717"/>
  <c r="BF714"/>
  <c r="BE716"/>
  <c r="BF872"/>
  <c r="BE873"/>
  <c r="BE874"/>
  <c r="BE1227"/>
  <c r="BD356"/>
  <c r="BD358" s="1"/>
  <c r="BE354"/>
  <c r="BF1064" l="1"/>
  <c r="BE1066"/>
  <c r="BH272"/>
  <c r="BG271"/>
  <c r="BF839"/>
  <c r="BE840"/>
  <c r="BE841"/>
  <c r="BF806"/>
  <c r="BE808"/>
  <c r="BE807"/>
  <c r="BF354"/>
  <c r="BE356"/>
  <c r="BE358" s="1"/>
  <c r="BG714"/>
  <c r="BF716"/>
  <c r="BF1227"/>
  <c r="BH355"/>
  <c r="BG357"/>
  <c r="BG359" s="1"/>
  <c r="BG1226"/>
  <c r="BG872"/>
  <c r="BF873"/>
  <c r="BF874"/>
  <c r="BG715"/>
  <c r="BF717"/>
  <c r="BG1064" l="1"/>
  <c r="BF1066"/>
  <c r="BI272"/>
  <c r="BI271" s="1"/>
  <c r="BH271"/>
  <c r="BG839"/>
  <c r="BF840"/>
  <c r="BF841"/>
  <c r="BF808"/>
  <c r="BF807"/>
  <c r="BG806"/>
  <c r="BG354"/>
  <c r="BF356"/>
  <c r="BF358" s="1"/>
  <c r="BH872"/>
  <c r="BG873"/>
  <c r="BG874"/>
  <c r="BG716"/>
  <c r="BH714"/>
  <c r="BH357"/>
  <c r="BH359" s="1"/>
  <c r="BI355"/>
  <c r="BI357" s="1"/>
  <c r="BI359" s="1"/>
  <c r="BG1227"/>
  <c r="BH715"/>
  <c r="BG717"/>
  <c r="BI1226"/>
  <c r="BH1226"/>
  <c r="BH1064" l="1"/>
  <c r="BG1066"/>
  <c r="BG841"/>
  <c r="BG840"/>
  <c r="BH839"/>
  <c r="BG807"/>
  <c r="BH806"/>
  <c r="BG808"/>
  <c r="BH716"/>
  <c r="BI714"/>
  <c r="BI716" s="1"/>
  <c r="BH717"/>
  <c r="BI715"/>
  <c r="BI717" s="1"/>
  <c r="BH873"/>
  <c r="BH874"/>
  <c r="BI872"/>
  <c r="BG356"/>
  <c r="BG358" s="1"/>
  <c r="BH354"/>
  <c r="BI1227"/>
  <c r="BH1227"/>
  <c r="BI1064" l="1"/>
  <c r="BI1066" s="1"/>
  <c r="BH1066"/>
  <c r="BH841"/>
  <c r="BH840"/>
  <c r="BI839"/>
  <c r="BH807"/>
  <c r="BI806"/>
  <c r="BH808"/>
  <c r="BH356"/>
  <c r="BH358" s="1"/>
  <c r="BI354"/>
  <c r="BI356" s="1"/>
  <c r="BI358" s="1"/>
  <c r="BI873"/>
  <c r="BI874"/>
  <c r="BI840" l="1"/>
  <c r="BI841"/>
  <c r="BI808"/>
  <c r="BI807"/>
</calcChain>
</file>

<file path=xl/sharedStrings.xml><?xml version="1.0" encoding="utf-8"?>
<sst xmlns="http://schemas.openxmlformats.org/spreadsheetml/2006/main" count="2259" uniqueCount="528">
  <si>
    <t xml:space="preserve">], </t>
  </si>
  <si>
    <t>@@["Cold Length (seconds)"</t>
  </si>
  <si>
    <t>@@["Mana Cost"</t>
  </si>
  <si>
    <t>]};</t>
  </si>
  <si>
    <t>@@["Duration (seconds)"</t>
  </si>
  <si>
    <t>@@["Cold Damage +%"</t>
  </si>
  <si>
    <t>@@["# of Bolts"</t>
  </si>
  <si>
    <t>/*[18]*/</t>
  </si>
  <si>
    <t>@@["Absorbs % Damage"</t>
  </si>
  <si>
    <t>@@["Lightning Damage +%"</t>
  </si>
  <si>
    <t>@@["Delay between hits"</t>
  </si>
  <si>
    <t>@@["Fire Damage Increase %"</t>
  </si>
  <si>
    <t>@@["- Enemy Fire Resistance %"</t>
  </si>
  <si>
    <t>@@["hits"</t>
  </si>
  <si>
    <t>@@["mana recovery"</t>
  </si>
  <si>
    <t>@@["attack rating"</t>
  </si>
  <si>
    <t>@@["wall length"</t>
  </si>
  <si>
    <t>LEVEL</t>
  </si>
  <si>
    <t>@@["Passive Life Regen"</t>
  </si>
  <si>
    <t>@@["Life per Hit +X"</t>
  </si>
  <si>
    <t>@@["Life Replenish +x"</t>
  </si>
  <si>
    <t>@@["Passive +X% To Maximum Fire Resistance"</t>
  </si>
  <si>
    <t>@@["Radius (yards)"</t>
  </si>
  <si>
    <t>@@["X% Increased fire damage"</t>
  </si>
  <si>
    <t>@@["Resist Fire +%"</t>
  </si>
  <si>
    <t>@@["Physical Damage Reduction +x%"</t>
  </si>
  <si>
    <t>@@["Defense +%"</t>
  </si>
  <si>
    <t>@@["Passive +X% To Maximum Cold Resistance"</t>
  </si>
  <si>
    <t>@@["X% Increased Cold Damage"</t>
  </si>
  <si>
    <t>@@["Resist Cold +%"</t>
  </si>
  <si>
    <t>@@["Passive poison duration reduction +x%"</t>
  </si>
  <si>
    <t>@@["Passive curse duration reduction +x%"</t>
  </si>
  <si>
    <t>@@["Reduced poison duration +%"</t>
  </si>
  <si>
    <t>@@["Reduced curse duration +%"</t>
  </si>
  <si>
    <t>@@["Passive +X% To Maximum Lightning Resistance"</t>
  </si>
  <si>
    <t>@@["X% Increased Lightning Damage"</t>
  </si>
  <si>
    <t>@@["Resist Lightning +%"</t>
  </si>
  <si>
    <t>@@["Passive Increased Walk Run Speed +%"</t>
  </si>
  <si>
    <t>@@["Velocity +%"</t>
  </si>
  <si>
    <t>@@["Increased Stamina Recovery +%"</t>
  </si>
  <si>
    <t>@@["Passive Mana after kill +x"</t>
  </si>
  <si>
    <t>@@["Mana Recovery +%"</t>
  </si>
  <si>
    <t>@@["Chance to redeem soul +%"</t>
  </si>
  <si>
    <t>@@["Mana recovered +x"</t>
  </si>
  <si>
    <t>@@["Lightning/Cold/Fire Damage Increased x%"</t>
  </si>
  <si>
    <t>@@["Resist Lightning/Cold/Fire %"</t>
  </si>
  <si>
    <t>@@["Damage +%"</t>
  </si>
  <si>
    <t>@@["Passive Bonus Attack +%"</t>
  </si>
  <si>
    <t>@@["Attack +%"</t>
  </si>
  <si>
    <t>@@["Attack Rating+%"</t>
  </si>
  <si>
    <t>@@["Slowed By %"</t>
  </si>
  <si>
    <t>@@["Radius (Yards)"</t>
  </si>
  <si>
    <t>@@["Party Damage +%"</t>
  </si>
  <si>
    <t>@@["Your Damage +%"</t>
  </si>
  <si>
    <t>@@["Attack Speed +%"</t>
  </si>
  <si>
    <t>@@["Defense -%"</t>
  </si>
  <si>
    <t>@@["Maximum Resist -%"</t>
  </si>
  <si>
    <t>@@["Damage to Self %"</t>
  </si>
  <si>
    <t>@@["Attack Rating +%"</t>
  </si>
  <si>
    <t>@@["Damage %"</t>
  </si>
  <si>
    <t>@@["Stun (seconds)"</t>
  </si>
  <si>
    <t>@@["Attack Mod +%"</t>
  </si>
  <si>
    <t>@@["Fire Damage +%"</t>
  </si>
  <si>
    <t>@@["Attack Bonus +%"</t>
  </si>
  <si>
    <t>@@["Chance to Convert %"</t>
  </si>
  <si>
    <t>@@["Successful Blocking +%"</t>
  </si>
  <si>
    <t>@@["Faster Run/Walk %"</t>
  </si>
  <si>
    <t>@@["Critical Strike +%"</t>
  </si>
  <si>
    <t>@@["Mana cost"</t>
  </si>
  <si>
    <t>@@["heals"</t>
  </si>
  <si>
    <t>@@["Attack Bonus"</t>
  </si>
  <si>
    <t>@@["Life"</t>
  </si>
  <si>
    <t>@@@["Life (Normal)"</t>
  </si>
  <si>
    <t>@@@["Life (Nightmare)"</t>
  </si>
  <si>
    <t>@@@["Life (Hell)"</t>
  </si>
  <si>
    <t xml:space="preserve">@@], </t>
  </si>
  <si>
    <t>@@["# of Skeletons"</t>
  </si>
  <si>
    <t>@@["attack"</t>
  </si>
  <si>
    <t>@@["Slows Enemies %"</t>
  </si>
  <si>
    <t>@@["# Golems"</t>
  </si>
  <si>
    <t>@@["Hit Points +%"</t>
  </si>
  <si>
    <t>@@["Attack Bonus +X"</t>
  </si>
  <si>
    <t>@@["Velocity Increase +%"</t>
  </si>
  <si>
    <t>@@["magi"</t>
  </si>
  <si>
    <t>@@["Life on Hit"</t>
  </si>
  <si>
    <t>@@["Cooldown in seconds"</t>
  </si>
  <si>
    <t>@@["Thorns %"</t>
  </si>
  <si>
    <t>@@["Defense Bonus"</t>
  </si>
  <si>
    <t>@@["# of Monsters"</t>
  </si>
  <si>
    <t>@@["% Poison Pierce"</t>
  </si>
  <si>
    <t>@@["Attack Rating Bonus %"</t>
  </si>
  <si>
    <t>@@["teeth"</t>
  </si>
  <si>
    <t>@@["absorbs"</t>
  </si>
  <si>
    <t>@@["spears"</t>
  </si>
  <si>
    <t>@@["% Monster Physical Resistance Decreased"</t>
  </si>
  <si>
    <t>@@["- Enemy Attack Rating"</t>
  </si>
  <si>
    <t>@@["target damage"</t>
  </si>
  <si>
    <t>@@["damage returned"</t>
  </si>
  <si>
    <t>@@["speed reduction"</t>
  </si>
  <si>
    <t>@@["attack speed"</t>
  </si>
  <si>
    <t>@@["life steal"</t>
  </si>
  <si>
    <t>@@["enemy defense"</t>
  </si>
  <si>
    <t>@@["Resist All -%"</t>
  </si>
  <si>
    <t>@@["maximum curses"</t>
  </si>
  <si>
    <t>@@["Cooldown (Seconds)"</t>
  </si>
  <si>
    <t>@@["Cold Length (Seconds)"</t>
  </si>
  <si>
    <t>@@["Range (Yards)"</t>
  </si>
  <si>
    <t>@@["Damage Absorbed"</t>
  </si>
  <si>
    <t>@@["Twisters"</t>
  </si>
  <si>
    <t>@@["Duration (Seconds)"</t>
  </si>
  <si>
    <t>@@["Magic and Physical damage Reduction"</t>
  </si>
  <si>
    <t>@@["Max Life +%"</t>
  </si>
  <si>
    <t>@@["Attack Rating %"</t>
  </si>
  <si>
    <t>@@["Stun Length (Seconds)"</t>
  </si>
  <si>
    <t>@@["Movement Speed%"</t>
  </si>
  <si>
    <t>@@["Critical strike +%"</t>
  </si>
  <si>
    <t>@@["Life Steal %"</t>
  </si>
  <si>
    <t>@@["Ravens"</t>
  </si>
  <si>
    <t>@@["Radius X Yards"</t>
  </si>
  <si>
    <t>@@["Wolves"</t>
  </si>
  <si>
    <t>@@["Passive Attack Rating Bonus +%"</t>
  </si>
  <si>
    <t>@@["Passive Defense Bonus +%"</t>
  </si>
  <si>
    <t>@@["Heals"</t>
  </si>
  <si>
    <t>@@["Life granted"</t>
  </si>
  <si>
    <t>@@["Defense %"</t>
  </si>
  <si>
    <t>@@["Life Bonus %"</t>
  </si>
  <si>
    <t>@@["Damage Returned"</t>
  </si>
  <si>
    <t>@@["Damage Bonus %"</t>
  </si>
  <si>
    <t>@@@["damage min (Normal)"</t>
  </si>
  <si>
    <t>@@@["damage min (Nightmare)"</t>
  </si>
  <si>
    <t>@@@["damage min (Hell)"</t>
  </si>
  <si>
    <t>@@@["damage max (Normal)"</t>
  </si>
  <si>
    <t>@@@["damage max (Nightmare)"</t>
  </si>
  <si>
    <t>@@@["damage max (Hell)"</t>
  </si>
  <si>
    <t>@@["Base Life (each Difficulty)"</t>
  </si>
  <si>
    <t>@@["base damage min (each difficulty)"</t>
  </si>
  <si>
    <t>@@["base damage max (each difficulty)"</t>
  </si>
  <si>
    <t xml:space="preserve">@@["Life", </t>
  </si>
  <si>
    <t xml:space="preserve">@@["damage min", </t>
  </si>
  <si>
    <t xml:space="preserve">@@["damage max", </t>
  </si>
  <si>
    <t>Skill Data for Diablo 2 (Project D2)</t>
  </si>
  <si>
    <t>Replace tabs with commas</t>
  </si>
  <si>
    <t>To convert back to this format:</t>
  </si>
  <si>
    <t>Replace commas with tabs</t>
  </si>
  <si>
    <t>Find what:</t>
  </si>
  <si>
    <t>Replace with:</t>
  </si>
  <si>
    <t>,</t>
  </si>
  <si>
    <t>,,</t>
  </si>
  <si>
    <t>@</t>
  </si>
  <si>
    <t>Replace "@" symbols with tabs</t>
  </si>
  <si>
    <t>Delete commas at the end of lines</t>
  </si>
  <si>
    <t>Replace tabs with "@" symbols</t>
  </si>
  <si>
    <t xml:space="preserve"> </t>
  </si>
  <si>
    <t xml:space="preserve">, </t>
  </si>
  <si>
    <t>Undo comma replacements before spaces</t>
  </si>
  <si>
    <t>@@["Enemy Runs Up to # Yards"</t>
  </si>
  <si>
    <t>@@["% Chance"</t>
  </si>
  <si>
    <t>@@["Target's Damage %"</t>
  </si>
  <si>
    <t>@@["Target's Attack %"</t>
  </si>
  <si>
    <t>@@["Physical Damage Resistance %"</t>
  </si>
  <si>
    <t>@@["Max Life"</t>
  </si>
  <si>
    <t>@@["Max Mana"</t>
  </si>
  <si>
    <t>@@["Attack Rating"</t>
  </si>
  <si>
    <t>@@["Bonus Skills"</t>
  </si>
  <si>
    <t>@@["Chance of Critical Strike %"</t>
  </si>
  <si>
    <t>/*[12]*/</t>
  </si>
  <si>
    <t>@@["Pierce %"</t>
  </si>
  <si>
    <t>@@["Faster Hit Recovery %"</t>
  </si>
  <si>
    <t>@@["Stamina Bonus +%"</t>
  </si>
  <si>
    <t>@@["Physical Damage Reduction +%"</t>
  </si>
  <si>
    <t>@@["Walk/Run Speed +%"</t>
  </si>
  <si>
    <t>@@["Resistances +%"</t>
  </si>
  <si>
    <t>@@["Attack %"</t>
  </si>
  <si>
    <t>@@["Magic Damage %"</t>
  </si>
  <si>
    <t>@@["Defense Bonus %"</t>
  </si>
  <si>
    <t>@@["Physical Pierce %"</t>
  </si>
  <si>
    <t>@@["Damage"</t>
  </si>
  <si>
    <t>@@["Knockback Radius (yards)"</t>
  </si>
  <si>
    <t>@@["Leap Distance (yards)"</t>
  </si>
  <si>
    <t>@@["Bounces"</t>
  </si>
  <si>
    <t>/*[26]*/</t>
  </si>
  <si>
    <t>@@["Velocity %"</t>
  </si>
  <si>
    <t>@@["Charge 1"</t>
  </si>
  <si>
    <t>@@["Charge 2"</t>
  </si>
  <si>
    <t>@@["Charge 3"</t>
  </si>
  <si>
    <t>@@["Kicks"</t>
  </si>
  <si>
    <t>@@["Kick Damage +%"</t>
  </si>
  <si>
    <t>@@["Freeze Duration"</t>
  </si>
  <si>
    <t>@@["Nearby Enemies"</t>
  </si>
  <si>
    <t>@@["Defense Bonus +%"</t>
  </si>
  <si>
    <t>@@["Enemy Defense -%"</t>
  </si>
  <si>
    <t>@@["Reduces Curse Duration by x%"</t>
  </si>
  <si>
    <t>@@["Resist All +%"</t>
  </si>
  <si>
    <t>@@["Stun Length"</t>
  </si>
  <si>
    <t>@@["Bombs"</t>
  </si>
  <si>
    <t>@@["Spikes"</t>
  </si>
  <si>
    <t>@@["Bolts Fired"</t>
  </si>
  <si>
    <t>@@["Mana Cost per Blade"</t>
  </si>
  <si>
    <t>@@["Shoots # Times"</t>
  </si>
  <si>
    <t>@@["attack rating bonus"</t>
  </si>
  <si>
    <t>@@["damage"</t>
  </si>
  <si>
    <t>@@["crit"</t>
  </si>
  <si>
    <t>@@["bolts"</t>
  </si>
  <si>
    <t>@@["enemy attack"</t>
  </si>
  <si>
    <t>@@["slow movement"</t>
  </si>
  <si>
    <t>@@["slow ranged attacks to"</t>
  </si>
  <si>
    <t>@@["fhr"</t>
  </si>
  <si>
    <t>/*[14]*/</t>
  </si>
  <si>
    <t>@@["target defense"</t>
  </si>
  <si>
    <t>@@["speed"</t>
  </si>
  <si>
    <t>@@["powerstrike"</t>
  </si>
  <si>
    <t>@@["defense bonus"</t>
  </si>
  <si>
    <t>@@["pierce"</t>
  </si>
  <si>
    <t>@@["arrows"</t>
  </si>
  <si>
    <t>@@["freeze duration"</t>
  </si>
  <si>
    <t>@@["conversion"</t>
  </si>
  <si>
    <t>@@["targets"</t>
  </si>
  <si>
    <t>@@["damage bonus"</t>
  </si>
  <si>
    <t>/*[ 0] Ice Bolt@@@*/ var d112 = {values:[</t>
  </si>
  <si>
    <t>/*[ 1] Cold Enchant@@*/ var d113 = {values:[</t>
  </si>
  <si>
    <t>/*[ 2] Frost Nova@@*/ var d121 = {values:[</t>
  </si>
  <si>
    <t>/*[ 3] Ice Blast@@*/ var d122 = {values:[</t>
  </si>
  <si>
    <t>/*[ 4] Shiver Armor@@*/ var d133 = {values:[</t>
  </si>
  <si>
    <t>/*[ 5] Glacial Spike@*/ var d142 = {values:[</t>
  </si>
  <si>
    <t>/*[ 6] Blizzard@@@*/ var d151 = {values:[</t>
  </si>
  <si>
    <t>/*[ 7] Ice Barrage@@*/ var d152 = {values:[</t>
  </si>
  <si>
    <t>/*[ 8] Chilling Armor@*/ var d153 = {values:[</t>
  </si>
  <si>
    <t>/*[ 9] Frozen Orb@@*/ var d161 = {values:[</t>
  </si>
  <si>
    <t>/*[10] Cold Mastery@@*/ var d162 = {values:[</t>
  </si>
  <si>
    <t>/*[11] Charged Bolt@@*/ var d212 = {values:[</t>
  </si>
  <si>
    <t>/*[12] Static Field@@*/ var d211 = {values:[</t>
  </si>
  <si>
    <t>/*[13] Telekinesis@@*/ var d213 = {values:[</t>
  </si>
  <si>
    <t>/*[14] Nova@@@@*/ var d231 = {values:[</t>
  </si>
  <si>
    <t>/*[15] Lightning@@*/ var d232 = {values:[</t>
  </si>
  <si>
    <t>/*[16] Chain Lightning@*/ var d252 = {values:[</t>
  </si>
  <si>
    <t>/*[19] Energy Shield@*/ var d263 = {values:[</t>
  </si>
  <si>
    <t>/*[20] Lightning Mastery*/ var d262 = {values:[</t>
  </si>
  <si>
    <t>/*[21] Thunder Storm@*/ var d251 = {values:[</t>
  </si>
  <si>
    <t>/*[22] Fire Bolt@@*/ var d312 = {values:[</t>
  </si>
  <si>
    <t>/*[23] Warmth@@@*/ var d313 = {values:[</t>
  </si>
  <si>
    <t>/*[24] Blaze@@@*/ var d321 = {values:[</t>
  </si>
  <si>
    <t>/*[25] Inferno@@@*/ var d311 = {values:[</t>
  </si>
  <si>
    <t>/*[27] Fire Wall@@*/ var d331 = {values:[</t>
  </si>
  <si>
    <t>/*[28] Enchant Fire@@*/ var d343 = {values:[</t>
  </si>
  <si>
    <t>/*[29] Meteor@@@*/ var d351 = {values:[</t>
  </si>
  <si>
    <t>/*[30] Fire Mastery@@*/ var d362 = {values:[</t>
  </si>
  <si>
    <t>/*[31] Hydra@@@*/ var d363 = {values:[</t>
  </si>
  <si>
    <t>/*[32] Lesser Hydra@@*/ var d333 = {values:[</t>
  </si>
  <si>
    <t>/*[33] Combustion@@*/ var d352 = {values:[</t>
  </si>
  <si>
    <t>/*[ 8] Redemption@@*/ var d162 = {values:[</t>
  </si>
  <si>
    <t>/*[ 9] Salvation@@*/ var d163 = {values:[</t>
  </si>
  <si>
    <t>/*[10] Might@@@*/ var d211 = {values:[</t>
  </si>
  <si>
    <t>/*[11] Holy Fire@@*/ var d222 = {values:[</t>
  </si>
  <si>
    <t>/*[12] Thorns@@@*/ var d223 = {values:[</t>
  </si>
  <si>
    <t>/*[14] Concentration@*/ var d241 = {values:[</t>
  </si>
  <si>
    <t>/*[15] Holy Freeze@@*/ var d242 = {values:[</t>
  </si>
  <si>
    <t>/*[16] Holy Shock@@*/ var d252 = {values:[</t>
  </si>
  <si>
    <t>/*[17] Sanctuary@@*/ var d253 = {values:[</t>
  </si>
  <si>
    <t>/*[18] Fanaticism@@*/ var d261 = {values:[</t>
  </si>
  <si>
    <t>/*[19] Conviction@@*/ var d263 = {values:[</t>
  </si>
  <si>
    <t>/*[21] Smite@@@*/ var d313 = {values:[</t>
  </si>
  <si>
    <t>/*[22] Holy Bolt@@*/ var d312 = {values:[</t>
  </si>
  <si>
    <t>/*[23] Zeal@@@@*/ var d321 = {values:[</t>
  </si>
  <si>
    <t>/*[24] Charge@@@*/ var d333 = {values:[</t>
  </si>
  <si>
    <t>/*[25] Vengeance@@*/ var d341 = {values:[</t>
  </si>
  <si>
    <t>/*[26] Blessed Hammer@*/ var d342 = {values:[</t>
  </si>
  <si>
    <t>/*[27] Conversion@@*/ var d343 = {values:[</t>
  </si>
  <si>
    <t>/*[28] Holy Shield@@*/ var d353 = {values:[</t>
  </si>
  <si>
    <t>/*[29]Fist of the Heavens*/var d352 = {values:[</t>
  </si>
  <si>
    <t>/*[31] Holy Light@@*/ var d332 = {values:[</t>
  </si>
  <si>
    <t>/*[32] Holy Nova@@*/ var d362 = {values:[</t>
  </si>
  <si>
    <t>/*[ 0] Skeleton Mastery@*/ var d111 = {values:[</t>
  </si>
  <si>
    <t>/*[12] Teeth@@@*/ var d212 = {values:[</t>
  </si>
  <si>
    <t>/*[13] Bone Armor@@*/ var d223 = {values:[</t>
  </si>
  <si>
    <t>/*[14] Corpse Explosion@*/ var d221 = {values:[</t>
  </si>
  <si>
    <t>/*[15] Desecrate@@*/ var d231 = {values:[</t>
  </si>
  <si>
    <t>/*[16] Bone Spear@@*/ var d242 = {values:[</t>
  </si>
  <si>
    <t>/*[17] Bone Wall@@*/ var d233 = {values:[</t>
  </si>
  <si>
    <t>/*[18] Bone Spirit@@*/ var d262 = {values:[</t>
  </si>
  <si>
    <t>/*[19] Poison Nova@@*/ var d261 = {values:[</t>
  </si>
  <si>
    <t>/*[31] Bone Prison@@*/ var d253 = {values:[</t>
  </si>
  <si>
    <t>/*[21] Dim Vision@@*/ var d323 = {values:[</t>
  </si>
  <si>
    <t>/*[22] Dark Pact@@*/ var d321 = {values:[</t>
  </si>
  <si>
    <t>/*[23] Weaken@@@*/ var d342 = {values:[</t>
  </si>
  <si>
    <t>/*[24] Iron Maiden@@*/ var d331 = {values:[</t>
  </si>
  <si>
    <t>/*[28] Attract@@@*/ var d353 = {values:[</t>
  </si>
  <si>
    <t>/*[32] Curse Mastery@*/ var d313 = {values:[</t>
  </si>
  <si>
    <t>/*[ 0] Firestorm@@*/ var d111 = {values:[</t>
  </si>
  <si>
    <t>/*[ 1] Molten Boulder@*/ var d121 = {values:[</t>
  </si>
  <si>
    <t>/*[ 2] Gust@@@@*/ var d143 = {values:[</t>
  </si>
  <si>
    <t>/*[ 3] Arctic Blast@@*/ var d113 = {values:[</t>
  </si>
  <si>
    <t>/*[ 4] Fissure@@@*/ var d131 = {values:[</t>
  </si>
  <si>
    <t>/*[ 5] Cyclone Armor@*/ var d123 = {values:[</t>
  </si>
  <si>
    <t>/*[ 7] Volcano@@@*/ var d151 = {values:[</t>
  </si>
  <si>
    <t>/*[ 8] Tornado@@@*/ var d152 = {values:[</t>
  </si>
  <si>
    <t>/*[11] Werewolf@@@*/ var d211 = {values:[</t>
  </si>
  <si>
    <t>/*[12] Lycanthropy@@*/ var d212 = {values:[</t>
  </si>
  <si>
    <t>/*[13] Werebear@@@*/ var d213 = {values:[</t>
  </si>
  <si>
    <t>/*[14] Feral Rage@@*/ var d221 = {values:[</t>
  </si>
  <si>
    <t>/*[15] Maul@@@@*/ var d223 = {values:[</t>
  </si>
  <si>
    <t>/*[16] Rabies@@@*/ var d241 = {values:[</t>
  </si>
  <si>
    <t>/*[17] Fire Claws@@*/ var d252 = {values:[</t>
  </si>
  <si>
    <t>/*[19] Shock Wave@@*/ var d243 = {values:[</t>
  </si>
  <si>
    <t>/*[20] Fury@@@@*/ var d261 = {values:[</t>
  </si>
  <si>
    <t>/*[21] Raven@@@*/ var d312 = {values:[</t>
  </si>
  <si>
    <t>/*[22] Poison Creeper@*/ var d313 = {values:[</t>
  </si>
  <si>
    <t>/*[23]Heart of Wolverine*/ var d321 = {values:[</t>
  </si>
  <si>
    <t>/*[25] Carrion Vine@@*/ var d333 = {values:[</t>
  </si>
  <si>
    <t>/*[26] Oak Sage@@@*/ var d361 = {values:[</t>
  </si>
  <si>
    <t>/*[28] Solar Creeper@*/ var d353 = {values:[</t>
  </si>
  <si>
    <t>/*[29] Spirit of Barbs@*/ var d341 = {values:[</t>
  </si>
  <si>
    <t>/*[ 0] Howl@@@@*/ var d111 = {values:[</t>
  </si>
  <si>
    <t>/*[ 1] Find Potion@@*/ var d113 = {values:[</t>
  </si>
  <si>
    <t>/*[ 2] Taunt@@@*/ var d142 = {values:[</t>
  </si>
  <si>
    <t>/*[ 3] Shout@@@*/ var d121 = {values:[</t>
  </si>
  <si>
    <t>/*[ 4] Find Item@@*/ var d133 = {values:[</t>
  </si>
  <si>
    <t>/*[ 5] Battle Cry@@*/ var d162 = {values:[</t>
  </si>
  <si>
    <t>/*[ 6] Battle Orders@*/ var d151 = {values:[</t>
  </si>
  <si>
    <t>/*[ 7] Grim Ward@@*/ var d153 = {values:[</t>
  </si>
  <si>
    <t>/*[ 8] War Cry@@@*/ var d122 = {values:[</t>
  </si>
  <si>
    <t>/*[10] General Mastery@*/ var d211 = {values:[</t>
  </si>
  <si>
    <t>/*[11]Pole/Spear Mastery*/ var d222 = {values:[</t>
  </si>
  <si>
    <t>/*[13] Throwing Mastery@*/ var d213 = {values:[</t>
  </si>
  <si>
    <t>/*[16] Increased Speed@*/ var d251 = {values:[</t>
  </si>
  <si>
    <t>/*[17]Natural Resistance*/ var d263 = {values:[</t>
  </si>
  <si>
    <t>/*[18] Frenzy@@@*/ var d312 = {values:[</t>
  </si>
  <si>
    <t>/*[20] Berserk@@@*/ var d352 = {values:[</t>
  </si>
  <si>
    <t>/*[23] Double Throw@@*/ var d333 = {values:[</t>
  </si>
  <si>
    <t>/*[24] Bash@@@@*/ var d311 = {values:[</t>
  </si>
  <si>
    <t>/*[27] Whirlwind@@*/ var d362 = {values:[</t>
  </si>
  <si>
    <t>/*[ 0] Tiger Strike@@*/ var d112 = {values:[</t>
  </si>
  <si>
    <t>/*[ 1] Dragon Talon@@*/ var d113 = {values:[</t>
  </si>
  <si>
    <t>/*[ 2] Fists of Fire@*/ var d121 = {values:[</t>
  </si>
  <si>
    <t>/*[ 3] Dragon Claw@@*/ var d123 = {values:[</t>
  </si>
  <si>
    <t>/*[ 4] Cobra Strike@@*/ var d132 = {values:[</t>
  </si>
  <si>
    <t>/*[ 5] Claws of Thunder@*/ var d141 = {values:[</t>
  </si>
  <si>
    <t>/*[ 6] Dragon Tail@@*/ var d143 = {values:[</t>
  </si>
  <si>
    <t>/*[ 7] Blades of Ice@*/ var d151 = {values:[</t>
  </si>
  <si>
    <t>/*[ 8] Dragon Flight@*/ var d153 = {values:[</t>
  </si>
  <si>
    <t>/*[31] Phoenix Strike@*/ var d162 = {values:[</t>
  </si>
  <si>
    <t>/*[ 9]Claw/Dagger Mastery*/ var d212 = {values:[</t>
  </si>
  <si>
    <t>/*[10] Psychic Hammer@*/ var d213 = {values:[</t>
  </si>
  <si>
    <t>/*[13] Weapon Block@@*/ var d232 = {values:[</t>
  </si>
  <si>
    <t>/*[14] Cloak of Shadows@*/ var d233 = {values:[</t>
  </si>
  <si>
    <t>/*[15] Fade@@@@*/ var d241 = {values:[</t>
  </si>
  <si>
    <t>/*[16] Shadow Warrior@*/ var d242 = {values:[</t>
  </si>
  <si>
    <t>/*[18] Venom@@@*/ var d261 = {values:[</t>
  </si>
  <si>
    <t>/*[19] Shadow Master@*/ var d262 = {values:[</t>
  </si>
  <si>
    <t>/*[21] Shock Web@@*/ var d321 = {values:[</t>
  </si>
  <si>
    <t>/*[22] Blade Sentinel@*/ var d323 = {values:[</t>
  </si>
  <si>
    <t>/*[24] Wake of Fire@@*/ var d332 = {values:[</t>
  </si>
  <si>
    <t>/*[25] Blade Fury@@*/ var d343 = {values:[</t>
  </si>
  <si>
    <t>/*[26] Lightning Sentry@*/ var d351 = {values:[</t>
  </si>
  <si>
    <t>/*[27] Wake of Inferno@*/ var d352 = {values:[</t>
  </si>
  <si>
    <t>/*[29] Blade Shield@@*/ var d353 = {values:[</t>
  </si>
  <si>
    <t>/*[30] Chain Lightning Sentry@*/ var d361 = {values:[</t>
  </si>
  <si>
    <t>/*[ 0] Jab@@@@*/ var d111 = {values:[</t>
  </si>
  <si>
    <t>/*[ 1] Power Strike@@*/ var d122 = {values:[</t>
  </si>
  <si>
    <t>/*[ 2] Poison Javelin@*/ var d113 = {values:[</t>
  </si>
  <si>
    <t>/*[ 3] Jav/Spear Mastery*/ var d121 = {values:[</t>
  </si>
  <si>
    <t>/*[ 4] Lightning Bolt@*/ var d133 = {values:[</t>
  </si>
  <si>
    <t>/*[ 5] Charged Strike@*/ var d142 = {values:[</t>
  </si>
  <si>
    <t>/*[ 6] Plague Javelin@*/ var d143 = {values:[</t>
  </si>
  <si>
    <t>/*[ 7] Fend@@@@*/ var d141 = {values:[</t>
  </si>
  <si>
    <t>/*[ 8] Lightning Strike@*/ var d162 = {values:[</t>
  </si>
  <si>
    <t>/*[ 9] Lightning Fury@*/ var d163 = {values:[</t>
  </si>
  <si>
    <t>/*[10] Inner Sight@@*/ var d211 = {values:[</t>
  </si>
  <si>
    <t>/*[11] Critical Strike@*/ var d213 = {values:[</t>
  </si>
  <si>
    <t>/*[12] Slow Movement@*/ var d231 = {values:[</t>
  </si>
  <si>
    <t>/*[16] Evade@@@*/ var d222 = {values:[</t>
  </si>
  <si>
    <t>/*[17] Decoy@@@*/ var d241 = {values:[</t>
  </si>
  <si>
    <t>/*[18] Valkyrie@@@*/ var d261 = {values:[</t>
  </si>
  <si>
    <t>/*[19] Pierce@@@*/ var d233 = {values:[</t>
  </si>
  <si>
    <t>/*[20] Cold Arrow@@*/ var d321 = {values:[</t>
  </si>
  <si>
    <t>/*[21] Magic Arrow@@*/ var d312 = {values:[</t>
  </si>
  <si>
    <t>/*[22] Multiple Shot@*/ var d322 = {values:[</t>
  </si>
  <si>
    <t>/*[23] Fire Arrow@@*/ var d323 = {values:[</t>
  </si>
  <si>
    <t>/*[24] Ice Arrow@@*/ var d331 = {values:[</t>
  </si>
  <si>
    <t>/*[27] Strafe@@@*/ var d352 = {values:[</t>
  </si>
  <si>
    <t>/*[28] Immolation Arrow@*/ var d363 = {values:[</t>
  </si>
  <si>
    <t>/*[ 0] Prayer@@@*/ var d111 = {values:[</t>
  </si>
  <si>
    <t>/*[ 1] Resist Fire@@*/ var d113 = {values:[</t>
  </si>
  <si>
    <t>/*[ 2] Defiance@@@*/ var d122 = {values:[</t>
  </si>
  <si>
    <t>/*[ 3] Resist Cold@@*/ var d123 = {values:[</t>
  </si>
  <si>
    <t>/*[ 4] Cleansing@@*/ var d131 = {values:[</t>
  </si>
  <si>
    <t>/*[ 5] Resist Lightning@*/ var d133 = {values:[</t>
  </si>
  <si>
    <t>/*[ 6] Vigor@@@*/ var d142 = {values:[</t>
  </si>
  <si>
    <t>/*[ 7] Meditation@@*/ var d151 = {values:[</t>
  </si>
  <si>
    <t>/*[13] Blessed Aim@@*/ var d231 = {values:[</t>
  </si>
  <si>
    <t>/*[20] Sacrifice@@*/ var d311 = {values:[</t>
  </si>
  <si>
    <t>/*[30] Joust@@@*/ var d351 = {values:[</t>
  </si>
  <si>
    <t>/*[ 1] Skeleton Warrior@*/ var d113 = {values:[</t>
  </si>
  <si>
    <t>/*[ 3] Clay Golem@@*/ var d122 = {values:[</t>
  </si>
  <si>
    <t>/*[ 4] Golem Mastery@*/ var d131 = {values:[</t>
  </si>
  <si>
    <t>/*[ 5] Skeletal Mage@*/ var d133 = {values:[</t>
  </si>
  <si>
    <t>/*[ 6] Blood Golem@@*/ var d142 = {values:[</t>
  </si>
  <si>
    <t>/*[ 8] Iron Golem@@*/ var d152 = {values:[</t>
  </si>
  <si>
    <t>/*[ 9] Fire Golem@@*/ var d162 = {values:[</t>
  </si>
  <si>
    <t>/*[10] Revive@@@*/ var d163 = {values:[</t>
  </si>
  <si>
    <t>/*[20] Amplify Damage@*/ var d312 = {values:[</t>
  </si>
  <si>
    <t>/*[25] Terror@@@*/ var d333 = {values:[</t>
  </si>
  <si>
    <t>/*[26] Confuse@@@*/ var d343 = {values:[</t>
  </si>
  <si>
    <t>/*[27] Life Tap@@@*/ var d332 = {values:[</t>
  </si>
  <si>
    <t>/*[29] Decrepify@@*/ var d351 = {values:[</t>
  </si>
  <si>
    <t>/*[30] Lower Resist@@*/ var d362 = {values:[</t>
  </si>
  <si>
    <t>/*[ 6] Twister@@@*/ var d132 = {values:[</t>
  </si>
  <si>
    <t>/*[ 9] Armageddon@@*/ var d161 = {values:[</t>
  </si>
  <si>
    <t>/*[10] Hurricane@@*/ var d162 = {values:[</t>
  </si>
  <si>
    <t>/*[18] Hunger@@@*/ var d232 = {values:[</t>
  </si>
  <si>
    <t>/*[24] Spirit Wolf@@*/ var d332 = {values:[</t>
  </si>
  <si>
    <t>/*[27] Dire Wolf@@*/ var d352 = {values:[</t>
  </si>
  <si>
    <t>/*[30] Grizzly@@@*/ var d362 = {values:[</t>
  </si>
  <si>
    <t>/*[ 9] Battle Command@*/ var d161 = {values:[</t>
  </si>
  <si>
    <t>/*[14] Combat Reflexes@*/ var d231 = {values:[</t>
  </si>
  <si>
    <t>/*[15] Iron Skin@@*/ var d243 = {values:[</t>
  </si>
  <si>
    <t>/*[19] Concentrate@@*/ var d332 = {values:[</t>
  </si>
  <si>
    <t>/*[21] Stun@@@@*/ var d321 = {values:[</t>
  </si>
  <si>
    <t>/*[22] Leap@@@@*/ var d331 = {values:[</t>
  </si>
  <si>
    <t>/*[25] Leap Attack@@*/ var d351 = {values:[</t>
  </si>
  <si>
    <t>/*[28] Double Swing@@*/ var d323 = {values:[</t>
  </si>
  <si>
    <t>/*[11] Burst of Speed@*/ var d221 = {values:[</t>
  </si>
  <si>
    <t>/*[17] Mind Blast@@*/ var d243 = {values:[</t>
  </si>
  <si>
    <t>/*[20] Fire Blast@@*/ var d312 = {values:[</t>
  </si>
  <si>
    <t>/*[23]Charged Bolt Sentry*/var d331 = {values:[</t>
  </si>
  <si>
    <t>/*[28] Death Sentry@@*/ var d362 = {values:[</t>
  </si>
  <si>
    <t>/*[13] Dodge@@@*/ var d242 = {values:[</t>
  </si>
  <si>
    <t>/*[15] Penetrate@@*/ var d253 = {values:[</t>
  </si>
  <si>
    <t>/*[25] Guided Arrow@@*/ var d342 = {values:[</t>
  </si>
  <si>
    <t>/*[26] Exploding Arrow@*/ var d343 = {values:[</t>
  </si>
  <si>
    <t>/*[29] Freezing Arrow@*/ var d361 = {values:[</t>
  </si>
  <si>
    <t>/*[17] Teleport@@@*/ var d243 = {values:[</t>
  </si>
  <si>
    <t>/*[26] Fire Ball@@*/ var d332 = {values:[</t>
  </si>
  <si>
    <t>Replace all multiple adjacent commas with single commas</t>
  </si>
  <si>
    <t>To convert to javascript, use Notepad++ to make these replacements:</t>
  </si>
  <si>
    <t>\t</t>
  </si>
  <si>
    <t>,\r\n</t>
  </si>
  <si>
    <t>\r\n</t>
  </si>
  <si>
    <t xml:space="preserve">\t </t>
  </si>
  <si>
    <t>@@["leech"</t>
  </si>
  <si>
    <t>@@["% damage taken as mana"</t>
  </si>
  <si>
    <t>@@["enemy poison resists"</t>
  </si>
  <si>
    <t>@@["Life recovered +x"</t>
  </si>
  <si>
    <t>@@["Cooldown (seconds)"</t>
  </si>
  <si>
    <t>@@["elemental damage"</t>
  </si>
  <si>
    <t>@@["Damage Return"</t>
  </si>
  <si>
    <t>@@["dodge chance"</t>
  </si>
  <si>
    <t>@@["Normal Duration (seconds)"</t>
  </si>
  <si>
    <t>@@["Enemies Attack/Cast Speed %"</t>
  </si>
  <si>
    <t>@@["Enemies Movement Speed %"</t>
  </si>
  <si>
    <t>@@["Blessed Hammer Damage +%"</t>
  </si>
  <si>
    <t>@@["Stamina +%"</t>
  </si>
  <si>
    <t>@@["Skeleton Archers"</t>
  </si>
  <si>
    <t>/*[ 2] Skeleton Archer@*/ var d153 = {values:[</t>
  </si>
  <si>
    <t>@@["Shock Waves"</t>
  </si>
  <si>
    <t>@@["velocity"</t>
  </si>
  <si>
    <t>@@["Elemental Damage %"</t>
  </si>
  <si>
    <t>/*[11] Poison Strike@*/ var d211 = {values:[</t>
  </si>
  <si>
    <t>@@["Cold Damage (min)"</t>
  </si>
  <si>
    <t>@@["Cold Damage (max)"</t>
  </si>
  <si>
    <t>@@["Freeze Length (seconds)"</t>
  </si>
  <si>
    <t>@@["Ice Lances"</t>
  </si>
  <si>
    <t>@@["Pierce Enemy Cold Resistance -%"</t>
  </si>
  <si>
    <t>@@["Lightning Damage (min)"</t>
  </si>
  <si>
    <t>@@["Lightning Damage (max)"</t>
  </si>
  <si>
    <t>@@["Enemy Lightning Resistance %"</t>
  </si>
  <si>
    <t>@@["Hits"</t>
  </si>
  <si>
    <t>@@["Spell Damage Penalty -%"</t>
  </si>
  <si>
    <t>@@["Fire Damage (min)"</t>
  </si>
  <si>
    <t>@@["Fire Damage (max)"</t>
  </si>
  <si>
    <t>@@["Burning Damage (min)"</t>
  </si>
  <si>
    <t>@@["Burning Damage (max)"</t>
  </si>
  <si>
    <t>@@["Range (yards)"</t>
  </si>
  <si>
    <t>@@["Damage (min)"</t>
  </si>
  <si>
    <t>@@["Damage (max)"</t>
  </si>
  <si>
    <t>@@["fire attack (min)"</t>
  </si>
  <si>
    <t>@@["fire attack (max)"</t>
  </si>
  <si>
    <t>@@["cold attack (min)"</t>
  </si>
  <si>
    <t>@@["cold attack (max)"</t>
  </si>
  <si>
    <t>@@["lightning attack (min)"</t>
  </si>
  <si>
    <t>@@["lightning attack (max)"</t>
  </si>
  <si>
    <t>@@["to attack vs undead (min)"</t>
  </si>
  <si>
    <t>@@["to attack vs undead (max)"</t>
  </si>
  <si>
    <t>@@["Magic Damage (min)"</t>
  </si>
  <si>
    <t>@@["Magic Damage (max)"</t>
  </si>
  <si>
    <t>@@["healing (min)"</t>
  </si>
  <si>
    <t>@@["healing (max)"</t>
  </si>
  <si>
    <t>@@["smite (min)"</t>
  </si>
  <si>
    <t>@@["smite (max)"</t>
  </si>
  <si>
    <t>@@["base damage (min)"</t>
  </si>
  <si>
    <t>@@["base damage (max)"</t>
  </si>
  <si>
    <t>@@["Poison Damage (min)"</t>
  </si>
  <si>
    <t>@@["Poison Damage (max)"</t>
  </si>
  <si>
    <t>@@["holy fire (min)"</t>
  </si>
  <si>
    <t>@@["holy fire (max)"</t>
  </si>
  <si>
    <t>@@["speed (min)"</t>
  </si>
  <si>
    <t>@@["speed (max)"</t>
  </si>
  <si>
    <t>@@["life steal (min)"</t>
  </si>
  <si>
    <t>@@["life steal (max)"</t>
  </si>
  <si>
    <t>@@["heal (min)"</t>
  </si>
  <si>
    <t>@@["heal (max)"</t>
  </si>
  <si>
    <t>@@["mana recovery (min)"</t>
  </si>
  <si>
    <t>@@["mana recovery (max)"</t>
  </si>
  <si>
    <t>@@["Attack Speed % (min)"</t>
  </si>
  <si>
    <t>@@["Attack Speed % (max)"</t>
  </si>
  <si>
    <t>@@["Walk/Run Speed % (min)"</t>
  </si>
  <si>
    <t>@@["Walk/Run Speed % (max)"</t>
  </si>
  <si>
    <t>@@["poison cloud (min)"</t>
  </si>
  <si>
    <t>@@["poison cloud (max)"</t>
  </si>
  <si>
    <t>@@["nova (min)"</t>
  </si>
  <si>
    <t>@@["nova (max)"</t>
  </si>
  <si>
    <t>@@["bolt (min)"</t>
  </si>
  <si>
    <t>@@["bolt (max)"</t>
  </si>
  <si>
    <t>@@["meteor (min)"</t>
  </si>
  <si>
    <t>@@["meteor (max)"</t>
  </si>
  <si>
    <t>@@["Minimum Life Cost"</t>
  </si>
  <si>
    <t>@@["Monster Skill Levels"</t>
  </si>
  <si>
    <t>@@["Melee Splash Radius +% (min)"</t>
  </si>
  <si>
    <t>@@["Melee Splash Radius +% (max)"</t>
  </si>
  <si>
    <t>@@["Duration"</t>
  </si>
  <si>
    <t>@@["Radius"</t>
  </si>
  <si>
    <t>@@["Increased Attack Speed"</t>
  </si>
  <si>
    <t>@@["Chance to be Uninterruptible when Struck"</t>
  </si>
  <si>
    <t>@@["Nova Fire Damage (min)"</t>
  </si>
  <si>
    <t>@@["Nova Fire Damage (max)"</t>
  </si>
  <si>
    <t>@@["Meteor Damage (min)"</t>
  </si>
  <si>
    <t>@@["Meteor Damage (max)"</t>
  </si>
  <si>
    <t>/*[ 7] Blood Warp@@*/ var d151 = {values:[</t>
  </si>
  <si>
    <t>//@@["Elemental Damage +%"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</si>
</sst>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theme="8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 applyFill="1"/>
    <xf numFmtId="164" fontId="0" fillId="0" borderId="0" xfId="0" applyNumberForma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  <color rgb="FFEAEAEA"/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1418"/>
  <sheetViews>
    <sheetView tabSelected="1" zoomScale="85" zoomScaleNormal="85" workbookViewId="0">
      <selection activeCell="X9" sqref="X9"/>
    </sheetView>
  </sheetViews>
  <sheetFormatPr defaultRowHeight="15"/>
  <cols>
    <col min="1" max="1" width="19.7109375" style="4" customWidth="1"/>
    <col min="2" max="10" width="6" style="4" customWidth="1"/>
    <col min="11" max="11" width="6" style="1" customWidth="1"/>
    <col min="12" max="20" width="6" style="4" customWidth="1"/>
    <col min="21" max="21" width="6.28515625" style="2" customWidth="1"/>
    <col min="22" max="30" width="6.28515625" style="4" customWidth="1"/>
    <col min="31" max="31" width="6.28515625" style="1" customWidth="1"/>
    <col min="32" max="40" width="6.42578125" style="4" customWidth="1"/>
    <col min="41" max="41" width="6.42578125" style="2" customWidth="1"/>
    <col min="42" max="49" width="6.7109375" style="4" customWidth="1"/>
    <col min="50" max="50" width="6.42578125" style="4" customWidth="1"/>
    <col min="51" max="51" width="6.7109375" style="1" customWidth="1"/>
    <col min="52" max="60" width="7.140625" style="4" customWidth="1"/>
    <col min="61" max="61" width="7.140625" style="2" customWidth="1"/>
    <col min="62" max="62" width="5.42578125" customWidth="1"/>
  </cols>
  <sheetData>
    <row r="1" spans="1:61">
      <c r="A1" s="4" t="s">
        <v>140</v>
      </c>
      <c r="K1" s="4"/>
      <c r="U1" s="4"/>
      <c r="AE1" s="4"/>
      <c r="AO1" s="4"/>
      <c r="AY1" s="4"/>
      <c r="BI1" s="4"/>
    </row>
    <row r="2" spans="1:61">
      <c r="B2" s="4" t="s">
        <v>433</v>
      </c>
      <c r="K2" s="4"/>
      <c r="N2" s="4" t="s">
        <v>144</v>
      </c>
      <c r="P2" s="4" t="s">
        <v>145</v>
      </c>
      <c r="U2" s="4"/>
      <c r="AE2" s="4"/>
      <c r="AO2" s="4"/>
      <c r="AY2" s="4"/>
      <c r="BI2" s="4"/>
    </row>
    <row r="3" spans="1:61">
      <c r="B3" s="4">
        <v>1</v>
      </c>
      <c r="C3" s="4" t="s">
        <v>141</v>
      </c>
      <c r="K3" s="4"/>
      <c r="N3" s="4" t="s">
        <v>434</v>
      </c>
      <c r="P3" s="4" t="s">
        <v>146</v>
      </c>
      <c r="U3" s="4"/>
      <c r="AE3" s="4"/>
      <c r="AO3" s="4"/>
      <c r="AY3" s="4"/>
      <c r="BI3" s="4"/>
    </row>
    <row r="4" spans="1:61">
      <c r="B4" s="4">
        <v>2</v>
      </c>
      <c r="C4" s="4" t="s">
        <v>432</v>
      </c>
      <c r="K4" s="4"/>
      <c r="N4" s="4" t="s">
        <v>147</v>
      </c>
      <c r="P4" s="4" t="s">
        <v>146</v>
      </c>
      <c r="U4" s="4"/>
      <c r="AE4" s="4"/>
      <c r="AO4" s="4"/>
      <c r="AY4" s="4"/>
      <c r="BI4" s="4"/>
    </row>
    <row r="5" spans="1:61">
      <c r="B5" s="4">
        <v>3</v>
      </c>
      <c r="C5" s="4" t="s">
        <v>150</v>
      </c>
      <c r="K5" s="4"/>
      <c r="N5" s="4" t="s">
        <v>435</v>
      </c>
      <c r="P5" s="4" t="s">
        <v>436</v>
      </c>
      <c r="U5" s="4"/>
      <c r="AE5" s="4"/>
      <c r="AO5" s="4"/>
      <c r="AY5" s="4"/>
      <c r="BI5" s="4"/>
    </row>
    <row r="6" spans="1:61">
      <c r="B6" s="4">
        <v>4</v>
      </c>
      <c r="C6" s="4" t="s">
        <v>149</v>
      </c>
      <c r="K6" s="4"/>
      <c r="N6" s="4" t="s">
        <v>148</v>
      </c>
      <c r="P6" s="4" t="s">
        <v>434</v>
      </c>
      <c r="U6" s="4"/>
      <c r="AE6" s="4"/>
      <c r="AO6" s="4"/>
      <c r="AY6" s="4"/>
      <c r="BI6" s="4"/>
    </row>
    <row r="7" spans="1:61">
      <c r="K7" s="4"/>
      <c r="U7" s="4"/>
      <c r="AE7" s="4"/>
      <c r="AO7" s="4"/>
      <c r="AY7" s="4"/>
      <c r="BI7" s="4"/>
    </row>
    <row r="8" spans="1:61">
      <c r="B8" s="4" t="s">
        <v>142</v>
      </c>
      <c r="K8" s="4"/>
      <c r="U8" s="4"/>
      <c r="AE8" s="4"/>
      <c r="AO8" s="4"/>
      <c r="AY8" s="4"/>
      <c r="BI8" s="4"/>
    </row>
    <row r="9" spans="1:61">
      <c r="B9" s="4">
        <v>1</v>
      </c>
      <c r="C9" s="4" t="s">
        <v>151</v>
      </c>
      <c r="K9" s="4"/>
      <c r="N9" s="4" t="s">
        <v>437</v>
      </c>
      <c r="P9" s="4" t="s">
        <v>148</v>
      </c>
      <c r="U9" s="4"/>
      <c r="AE9" s="4"/>
      <c r="AO9" s="4"/>
      <c r="AY9" s="4"/>
      <c r="BI9" s="4"/>
    </row>
    <row r="10" spans="1:61">
      <c r="B10" s="4">
        <v>2</v>
      </c>
      <c r="C10" s="4" t="s">
        <v>143</v>
      </c>
      <c r="K10" s="4"/>
      <c r="N10" s="4" t="s">
        <v>146</v>
      </c>
      <c r="P10" s="4" t="s">
        <v>434</v>
      </c>
      <c r="U10" s="4"/>
      <c r="AE10" s="4"/>
      <c r="AO10" s="4"/>
      <c r="AY10" s="4"/>
      <c r="BI10" s="4"/>
    </row>
    <row r="11" spans="1:61">
      <c r="B11" s="4">
        <v>3</v>
      </c>
      <c r="C11" s="4" t="s">
        <v>154</v>
      </c>
      <c r="K11" s="4"/>
      <c r="N11" s="4" t="s">
        <v>437</v>
      </c>
      <c r="P11" s="4" t="s">
        <v>153</v>
      </c>
      <c r="U11" s="4"/>
      <c r="AE11" s="4"/>
      <c r="AO11" s="4"/>
      <c r="AY11" s="4"/>
      <c r="BI11" s="4"/>
    </row>
    <row r="12" spans="1:61">
      <c r="K12" s="4"/>
      <c r="U12" s="4"/>
      <c r="AE12" s="4"/>
      <c r="AO12" s="4"/>
      <c r="AY12" s="4"/>
      <c r="BI12" s="4"/>
    </row>
    <row r="13" spans="1:61">
      <c r="A13" s="4" t="s">
        <v>17</v>
      </c>
      <c r="B13" s="4">
        <v>1</v>
      </c>
      <c r="C13" s="4">
        <f>B13+1</f>
        <v>2</v>
      </c>
      <c r="D13" s="4">
        <f t="shared" ref="D13:BI13" si="0">C13+1</f>
        <v>3</v>
      </c>
      <c r="E13" s="4">
        <f t="shared" si="0"/>
        <v>4</v>
      </c>
      <c r="F13" s="4">
        <f t="shared" si="0"/>
        <v>5</v>
      </c>
      <c r="G13" s="4">
        <f t="shared" si="0"/>
        <v>6</v>
      </c>
      <c r="H13" s="4">
        <f t="shared" si="0"/>
        <v>7</v>
      </c>
      <c r="I13" s="4">
        <f t="shared" si="0"/>
        <v>8</v>
      </c>
      <c r="J13" s="15">
        <f t="shared" si="0"/>
        <v>9</v>
      </c>
      <c r="K13" s="1">
        <f t="shared" si="0"/>
        <v>10</v>
      </c>
      <c r="L13" s="4">
        <f t="shared" si="0"/>
        <v>11</v>
      </c>
      <c r="M13" s="4">
        <f t="shared" si="0"/>
        <v>12</v>
      </c>
      <c r="N13" s="4">
        <f t="shared" si="0"/>
        <v>13</v>
      </c>
      <c r="O13" s="4">
        <f t="shared" si="0"/>
        <v>14</v>
      </c>
      <c r="P13" s="4">
        <f t="shared" si="0"/>
        <v>15</v>
      </c>
      <c r="Q13" s="4">
        <f t="shared" si="0"/>
        <v>16</v>
      </c>
      <c r="R13" s="15">
        <f t="shared" si="0"/>
        <v>17</v>
      </c>
      <c r="S13" s="4">
        <f t="shared" si="0"/>
        <v>18</v>
      </c>
      <c r="T13" s="4">
        <f t="shared" si="0"/>
        <v>19</v>
      </c>
      <c r="U13" s="2">
        <f t="shared" si="0"/>
        <v>20</v>
      </c>
      <c r="V13" s="4">
        <f t="shared" si="0"/>
        <v>21</v>
      </c>
      <c r="W13" s="4">
        <f t="shared" si="0"/>
        <v>22</v>
      </c>
      <c r="X13" s="15">
        <f t="shared" si="0"/>
        <v>23</v>
      </c>
      <c r="Y13" s="4">
        <f t="shared" si="0"/>
        <v>24</v>
      </c>
      <c r="Z13" s="4">
        <f t="shared" si="0"/>
        <v>25</v>
      </c>
      <c r="AA13" s="4">
        <f t="shared" si="0"/>
        <v>26</v>
      </c>
      <c r="AB13" s="4">
        <f t="shared" si="0"/>
        <v>27</v>
      </c>
      <c r="AC13" s="4">
        <f t="shared" si="0"/>
        <v>28</v>
      </c>
      <c r="AD13" s="15">
        <f t="shared" si="0"/>
        <v>29</v>
      </c>
      <c r="AE13" s="1">
        <f t="shared" si="0"/>
        <v>30</v>
      </c>
      <c r="AF13" s="4">
        <f t="shared" si="0"/>
        <v>31</v>
      </c>
      <c r="AG13" s="4">
        <f t="shared" si="0"/>
        <v>32</v>
      </c>
      <c r="AH13" s="4">
        <f t="shared" si="0"/>
        <v>33</v>
      </c>
      <c r="AI13" s="4">
        <f t="shared" si="0"/>
        <v>34</v>
      </c>
      <c r="AJ13" s="4">
        <f t="shared" si="0"/>
        <v>35</v>
      </c>
      <c r="AK13" s="4">
        <f t="shared" si="0"/>
        <v>36</v>
      </c>
      <c r="AL13" s="4">
        <f t="shared" si="0"/>
        <v>37</v>
      </c>
      <c r="AM13" s="4">
        <f t="shared" si="0"/>
        <v>38</v>
      </c>
      <c r="AN13" s="4">
        <f t="shared" si="0"/>
        <v>39</v>
      </c>
      <c r="AO13" s="2">
        <f t="shared" si="0"/>
        <v>40</v>
      </c>
      <c r="AP13" s="4">
        <f t="shared" si="0"/>
        <v>41</v>
      </c>
      <c r="AQ13" s="4">
        <f t="shared" si="0"/>
        <v>42</v>
      </c>
      <c r="AR13" s="4">
        <f t="shared" si="0"/>
        <v>43</v>
      </c>
      <c r="AS13" s="4">
        <f t="shared" si="0"/>
        <v>44</v>
      </c>
      <c r="AT13" s="4">
        <f t="shared" si="0"/>
        <v>45</v>
      </c>
      <c r="AU13" s="4">
        <f t="shared" si="0"/>
        <v>46</v>
      </c>
      <c r="AV13" s="4">
        <f>AU13+1</f>
        <v>47</v>
      </c>
      <c r="AW13" s="4">
        <f t="shared" si="0"/>
        <v>48</v>
      </c>
      <c r="AX13" s="4">
        <f t="shared" si="0"/>
        <v>49</v>
      </c>
      <c r="AY13" s="1">
        <f t="shared" si="0"/>
        <v>50</v>
      </c>
      <c r="AZ13" s="4">
        <f t="shared" si="0"/>
        <v>51</v>
      </c>
      <c r="BA13" s="4">
        <f t="shared" si="0"/>
        <v>52</v>
      </c>
      <c r="BB13" s="4">
        <f t="shared" si="0"/>
        <v>53</v>
      </c>
      <c r="BC13" s="4">
        <f t="shared" si="0"/>
        <v>54</v>
      </c>
      <c r="BD13" s="4">
        <f t="shared" si="0"/>
        <v>55</v>
      </c>
      <c r="BE13" s="4">
        <f t="shared" si="0"/>
        <v>56</v>
      </c>
      <c r="BF13" s="4">
        <f t="shared" si="0"/>
        <v>57</v>
      </c>
      <c r="BG13" s="4">
        <f t="shared" si="0"/>
        <v>58</v>
      </c>
      <c r="BH13" s="4">
        <f t="shared" si="0"/>
        <v>59</v>
      </c>
      <c r="BI13" s="2">
        <f t="shared" si="0"/>
        <v>60</v>
      </c>
    </row>
    <row r="14" spans="1:61">
      <c r="J14" s="15"/>
      <c r="R14" s="15"/>
      <c r="X14" s="15"/>
      <c r="AD14" s="15"/>
    </row>
    <row r="15" spans="1:61">
      <c r="J15" s="15"/>
      <c r="R15" s="15"/>
      <c r="X15" s="15"/>
      <c r="AD15" s="15"/>
    </row>
    <row r="16" spans="1:61">
      <c r="A16" s="4" t="s">
        <v>218</v>
      </c>
      <c r="J16" s="15"/>
      <c r="R16" s="15"/>
      <c r="X16" s="15"/>
      <c r="AD16" s="15"/>
    </row>
    <row r="17" spans="1:63">
      <c r="A17" s="4" t="s">
        <v>457</v>
      </c>
      <c r="B17" s="4">
        <v>3</v>
      </c>
      <c r="C17" s="4">
        <v>5</v>
      </c>
      <c r="D17" s="4">
        <v>7</v>
      </c>
      <c r="E17" s="4">
        <v>9</v>
      </c>
      <c r="F17" s="4">
        <v>11</v>
      </c>
      <c r="G17" s="4">
        <v>13</v>
      </c>
      <c r="H17" s="4">
        <v>15</v>
      </c>
      <c r="I17" s="4">
        <v>17</v>
      </c>
      <c r="J17" s="15">
        <v>21</v>
      </c>
      <c r="K17" s="1">
        <v>26</v>
      </c>
      <c r="L17" s="4">
        <v>30</v>
      </c>
      <c r="M17" s="4">
        <v>35</v>
      </c>
      <c r="N17" s="4">
        <v>39</v>
      </c>
      <c r="O17" s="4">
        <v>44</v>
      </c>
      <c r="P17" s="4">
        <v>48</v>
      </c>
      <c r="Q17" s="4">
        <v>53</v>
      </c>
      <c r="R17" s="15">
        <v>62</v>
      </c>
      <c r="S17" s="4">
        <v>71</v>
      </c>
      <c r="T17" s="4">
        <v>80</v>
      </c>
      <c r="U17" s="2">
        <v>89</v>
      </c>
      <c r="V17" s="4">
        <f>U17+9</f>
        <v>98</v>
      </c>
      <c r="W17" s="4">
        <f t="shared" ref="W17" si="1">V17+9</f>
        <v>107</v>
      </c>
      <c r="X17" s="15">
        <f>W17+18</f>
        <v>125</v>
      </c>
      <c r="Y17" s="4">
        <f t="shared" ref="Y17:AC17" si="2">X17+18</f>
        <v>143</v>
      </c>
      <c r="Z17" s="4">
        <f t="shared" si="2"/>
        <v>161</v>
      </c>
      <c r="AA17" s="4">
        <f t="shared" si="2"/>
        <v>179</v>
      </c>
      <c r="AB17" s="4">
        <f t="shared" si="2"/>
        <v>197</v>
      </c>
      <c r="AC17" s="4">
        <f t="shared" si="2"/>
        <v>215</v>
      </c>
      <c r="AD17" s="15">
        <f>AC17+27</f>
        <v>242</v>
      </c>
      <c r="AE17">
        <f t="shared" ref="AE17:BI17" si="3">AD17+27</f>
        <v>269</v>
      </c>
      <c r="AF17" s="4">
        <f t="shared" si="3"/>
        <v>296</v>
      </c>
      <c r="AG17" s="4">
        <f t="shared" si="3"/>
        <v>323</v>
      </c>
      <c r="AH17" s="4">
        <f t="shared" si="3"/>
        <v>350</v>
      </c>
      <c r="AI17" s="4">
        <f t="shared" si="3"/>
        <v>377</v>
      </c>
      <c r="AJ17" s="4">
        <f t="shared" si="3"/>
        <v>404</v>
      </c>
      <c r="AK17" s="4">
        <f t="shared" si="3"/>
        <v>431</v>
      </c>
      <c r="AL17" s="4">
        <f t="shared" si="3"/>
        <v>458</v>
      </c>
      <c r="AM17" s="4">
        <f t="shared" si="3"/>
        <v>485</v>
      </c>
      <c r="AN17" s="4">
        <f t="shared" si="3"/>
        <v>512</v>
      </c>
      <c r="AO17">
        <f t="shared" si="3"/>
        <v>539</v>
      </c>
      <c r="AP17" s="4">
        <f t="shared" si="3"/>
        <v>566</v>
      </c>
      <c r="AQ17" s="4">
        <f t="shared" si="3"/>
        <v>593</v>
      </c>
      <c r="AR17" s="4">
        <f t="shared" si="3"/>
        <v>620</v>
      </c>
      <c r="AS17" s="4">
        <f t="shared" si="3"/>
        <v>647</v>
      </c>
      <c r="AT17" s="4">
        <f t="shared" si="3"/>
        <v>674</v>
      </c>
      <c r="AU17" s="4">
        <f t="shared" si="3"/>
        <v>701</v>
      </c>
      <c r="AV17" s="4">
        <f t="shared" si="3"/>
        <v>728</v>
      </c>
      <c r="AW17" s="4">
        <f t="shared" si="3"/>
        <v>755</v>
      </c>
      <c r="AX17" s="4">
        <f t="shared" si="3"/>
        <v>782</v>
      </c>
      <c r="AY17">
        <f t="shared" si="3"/>
        <v>809</v>
      </c>
      <c r="AZ17" s="4">
        <f t="shared" si="3"/>
        <v>836</v>
      </c>
      <c r="BA17" s="4">
        <f t="shared" si="3"/>
        <v>863</v>
      </c>
      <c r="BB17" s="4">
        <f t="shared" si="3"/>
        <v>890</v>
      </c>
      <c r="BC17" s="4">
        <f t="shared" si="3"/>
        <v>917</v>
      </c>
      <c r="BD17" s="4">
        <f t="shared" si="3"/>
        <v>944</v>
      </c>
      <c r="BE17" s="4">
        <f t="shared" si="3"/>
        <v>971</v>
      </c>
      <c r="BF17" s="4">
        <f t="shared" si="3"/>
        <v>998</v>
      </c>
      <c r="BG17" s="4">
        <f t="shared" si="3"/>
        <v>1025</v>
      </c>
      <c r="BH17" s="4">
        <f t="shared" si="3"/>
        <v>1052</v>
      </c>
      <c r="BI17">
        <f t="shared" si="3"/>
        <v>1079</v>
      </c>
      <c r="BJ17" t="s">
        <v>0</v>
      </c>
      <c r="BK17" t="s">
        <v>152</v>
      </c>
    </row>
    <row r="18" spans="1:63">
      <c r="A18" s="4" t="s">
        <v>458</v>
      </c>
      <c r="B18" s="4">
        <v>5</v>
      </c>
      <c r="C18" s="4">
        <v>8</v>
      </c>
      <c r="D18" s="4">
        <v>11</v>
      </c>
      <c r="E18" s="4">
        <v>14</v>
      </c>
      <c r="F18" s="4">
        <v>17</v>
      </c>
      <c r="G18" s="4">
        <v>20</v>
      </c>
      <c r="H18" s="4">
        <v>23</v>
      </c>
      <c r="I18" s="4">
        <v>26</v>
      </c>
      <c r="J18" s="15">
        <v>33</v>
      </c>
      <c r="K18" s="1">
        <v>40</v>
      </c>
      <c r="L18" s="4">
        <v>47</v>
      </c>
      <c r="M18" s="4">
        <v>54</v>
      </c>
      <c r="N18" s="4">
        <v>61</v>
      </c>
      <c r="O18" s="4">
        <v>68</v>
      </c>
      <c r="P18" s="4">
        <v>75</v>
      </c>
      <c r="Q18" s="4">
        <v>82</v>
      </c>
      <c r="R18" s="15">
        <v>99</v>
      </c>
      <c r="S18" s="4">
        <v>117</v>
      </c>
      <c r="T18" s="4">
        <v>134</v>
      </c>
      <c r="U18" s="2">
        <v>152</v>
      </c>
      <c r="V18" s="4">
        <f>U18+17</f>
        <v>169</v>
      </c>
      <c r="W18" s="4">
        <f>V18+18</f>
        <v>187</v>
      </c>
      <c r="X18" s="15">
        <f>W18+26</f>
        <v>213</v>
      </c>
      <c r="Y18" s="4">
        <f t="shared" ref="Y18:AC18" si="4">X18+26</f>
        <v>239</v>
      </c>
      <c r="Z18" s="4">
        <f t="shared" si="4"/>
        <v>265</v>
      </c>
      <c r="AA18" s="4">
        <f t="shared" si="4"/>
        <v>291</v>
      </c>
      <c r="AB18" s="4">
        <f t="shared" si="4"/>
        <v>317</v>
      </c>
      <c r="AC18" s="4">
        <f t="shared" si="4"/>
        <v>343</v>
      </c>
      <c r="AD18" s="15">
        <f>AC18+34</f>
        <v>377</v>
      </c>
      <c r="AE18">
        <f>AD18+35</f>
        <v>412</v>
      </c>
      <c r="AF18" s="4">
        <f t="shared" ref="AF18:BH18" si="5">AE18+34</f>
        <v>446</v>
      </c>
      <c r="AG18" s="4">
        <f>AF18+35</f>
        <v>481</v>
      </c>
      <c r="AH18" s="4">
        <f t="shared" si="5"/>
        <v>515</v>
      </c>
      <c r="AI18" s="4">
        <f t="shared" ref="AI18" si="6">AH18+35</f>
        <v>550</v>
      </c>
      <c r="AJ18" s="4">
        <f t="shared" si="5"/>
        <v>584</v>
      </c>
      <c r="AK18" s="4">
        <f t="shared" ref="AK18" si="7">AJ18+35</f>
        <v>619</v>
      </c>
      <c r="AL18" s="4">
        <f t="shared" si="5"/>
        <v>653</v>
      </c>
      <c r="AM18" s="4">
        <f t="shared" ref="AM18" si="8">AL18+35</f>
        <v>688</v>
      </c>
      <c r="AN18" s="4">
        <f t="shared" si="5"/>
        <v>722</v>
      </c>
      <c r="AO18">
        <f t="shared" ref="AO18" si="9">AN18+35</f>
        <v>757</v>
      </c>
      <c r="AP18" s="4">
        <f t="shared" si="5"/>
        <v>791</v>
      </c>
      <c r="AQ18" s="4">
        <f t="shared" ref="AQ18" si="10">AP18+35</f>
        <v>826</v>
      </c>
      <c r="AR18" s="4">
        <f t="shared" si="5"/>
        <v>860</v>
      </c>
      <c r="AS18" s="4">
        <f t="shared" ref="AS18" si="11">AR18+35</f>
        <v>895</v>
      </c>
      <c r="AT18" s="4">
        <f t="shared" si="5"/>
        <v>929</v>
      </c>
      <c r="AU18" s="4">
        <f t="shared" ref="AU18" si="12">AT18+35</f>
        <v>964</v>
      </c>
      <c r="AV18" s="4">
        <f t="shared" si="5"/>
        <v>998</v>
      </c>
      <c r="AW18" s="4">
        <f t="shared" ref="AW18" si="13">AV18+35</f>
        <v>1033</v>
      </c>
      <c r="AX18" s="4">
        <f t="shared" si="5"/>
        <v>1067</v>
      </c>
      <c r="AY18">
        <f t="shared" ref="AY18" si="14">AX18+35</f>
        <v>1102</v>
      </c>
      <c r="AZ18" s="4">
        <f t="shared" si="5"/>
        <v>1136</v>
      </c>
      <c r="BA18" s="4">
        <f t="shared" ref="BA18" si="15">AZ18+35</f>
        <v>1171</v>
      </c>
      <c r="BB18" s="4">
        <f t="shared" si="5"/>
        <v>1205</v>
      </c>
      <c r="BC18" s="4">
        <f t="shared" ref="BC18" si="16">BB18+35</f>
        <v>1240</v>
      </c>
      <c r="BD18" s="4">
        <f t="shared" si="5"/>
        <v>1274</v>
      </c>
      <c r="BE18" s="4">
        <f t="shared" ref="BE18" si="17">BD18+35</f>
        <v>1309</v>
      </c>
      <c r="BF18" s="4">
        <f t="shared" si="5"/>
        <v>1343</v>
      </c>
      <c r="BG18" s="4">
        <f t="shared" ref="BG18" si="18">BF18+35</f>
        <v>1378</v>
      </c>
      <c r="BH18" s="4">
        <f t="shared" si="5"/>
        <v>1412</v>
      </c>
      <c r="BI18">
        <f t="shared" ref="BI18" si="19">BH18+35</f>
        <v>1447</v>
      </c>
      <c r="BJ18" t="s">
        <v>0</v>
      </c>
    </row>
    <row r="19" spans="1:63">
      <c r="A19" s="4" t="s">
        <v>1</v>
      </c>
      <c r="B19" s="4">
        <v>6</v>
      </c>
      <c r="C19" s="4">
        <f>B19+0.4</f>
        <v>6.4</v>
      </c>
      <c r="D19" s="4">
        <f t="shared" ref="D19:E19" si="20">C19+0.4</f>
        <v>6.8000000000000007</v>
      </c>
      <c r="E19" s="4">
        <f t="shared" si="20"/>
        <v>7.2000000000000011</v>
      </c>
      <c r="F19" s="4">
        <f t="shared" ref="F19:BI19" si="21">E19+0.4</f>
        <v>7.6000000000000014</v>
      </c>
      <c r="G19" s="4">
        <f t="shared" si="21"/>
        <v>8.0000000000000018</v>
      </c>
      <c r="H19" s="4">
        <f t="shared" si="21"/>
        <v>8.4000000000000021</v>
      </c>
      <c r="I19" s="4">
        <f t="shared" si="21"/>
        <v>8.8000000000000025</v>
      </c>
      <c r="J19" s="15">
        <f t="shared" si="21"/>
        <v>9.2000000000000028</v>
      </c>
      <c r="K19">
        <f t="shared" si="21"/>
        <v>9.6000000000000032</v>
      </c>
      <c r="L19" s="4">
        <f t="shared" si="21"/>
        <v>10.000000000000004</v>
      </c>
      <c r="M19" s="4">
        <f t="shared" si="21"/>
        <v>10.400000000000004</v>
      </c>
      <c r="N19" s="4">
        <f t="shared" si="21"/>
        <v>10.800000000000004</v>
      </c>
      <c r="O19" s="4">
        <f t="shared" si="21"/>
        <v>11.200000000000005</v>
      </c>
      <c r="P19" s="4">
        <f t="shared" si="21"/>
        <v>11.600000000000005</v>
      </c>
      <c r="Q19" s="4">
        <f t="shared" si="21"/>
        <v>12.000000000000005</v>
      </c>
      <c r="R19" s="15">
        <f t="shared" si="21"/>
        <v>12.400000000000006</v>
      </c>
      <c r="S19" s="4">
        <f t="shared" si="21"/>
        <v>12.800000000000006</v>
      </c>
      <c r="T19" s="4">
        <f t="shared" si="21"/>
        <v>13.200000000000006</v>
      </c>
      <c r="U19" s="2">
        <f t="shared" si="21"/>
        <v>13.600000000000007</v>
      </c>
      <c r="V19" s="4">
        <f t="shared" si="21"/>
        <v>14.000000000000007</v>
      </c>
      <c r="W19" s="4">
        <f t="shared" si="21"/>
        <v>14.400000000000007</v>
      </c>
      <c r="X19" s="15">
        <f t="shared" si="21"/>
        <v>14.800000000000008</v>
      </c>
      <c r="Y19" s="4">
        <f t="shared" si="21"/>
        <v>15.200000000000008</v>
      </c>
      <c r="Z19" s="4">
        <f t="shared" si="21"/>
        <v>15.600000000000009</v>
      </c>
      <c r="AA19" s="4">
        <f t="shared" si="21"/>
        <v>16.000000000000007</v>
      </c>
      <c r="AB19" s="4">
        <f t="shared" si="21"/>
        <v>16.400000000000006</v>
      </c>
      <c r="AC19" s="4">
        <f t="shared" si="21"/>
        <v>16.800000000000004</v>
      </c>
      <c r="AD19" s="15">
        <f t="shared" si="21"/>
        <v>17.200000000000003</v>
      </c>
      <c r="AE19">
        <f t="shared" si="21"/>
        <v>17.600000000000001</v>
      </c>
      <c r="AF19" s="4">
        <f t="shared" si="21"/>
        <v>18</v>
      </c>
      <c r="AG19" s="4">
        <f t="shared" si="21"/>
        <v>18.399999999999999</v>
      </c>
      <c r="AH19" s="4">
        <f t="shared" si="21"/>
        <v>18.799999999999997</v>
      </c>
      <c r="AI19" s="4">
        <f t="shared" si="21"/>
        <v>19.199999999999996</v>
      </c>
      <c r="AJ19" s="4">
        <f t="shared" si="21"/>
        <v>19.599999999999994</v>
      </c>
      <c r="AK19" s="4">
        <f t="shared" si="21"/>
        <v>19.999999999999993</v>
      </c>
      <c r="AL19" s="4">
        <f t="shared" si="21"/>
        <v>20.399999999999991</v>
      </c>
      <c r="AM19" s="4">
        <f t="shared" si="21"/>
        <v>20.79999999999999</v>
      </c>
      <c r="AN19" s="4">
        <f t="shared" si="21"/>
        <v>21.199999999999989</v>
      </c>
      <c r="AO19" s="2">
        <f t="shared" si="21"/>
        <v>21.599999999999987</v>
      </c>
      <c r="AP19" s="4">
        <f t="shared" si="21"/>
        <v>21.999999999999986</v>
      </c>
      <c r="AQ19" s="4">
        <f t="shared" si="21"/>
        <v>22.399999999999984</v>
      </c>
      <c r="AR19" s="4">
        <f t="shared" si="21"/>
        <v>22.799999999999983</v>
      </c>
      <c r="AS19" s="4">
        <f t="shared" si="21"/>
        <v>23.199999999999982</v>
      </c>
      <c r="AT19" s="4">
        <f t="shared" si="21"/>
        <v>23.59999999999998</v>
      </c>
      <c r="AU19" s="4">
        <f t="shared" si="21"/>
        <v>23.999999999999979</v>
      </c>
      <c r="AV19" s="4">
        <f t="shared" si="21"/>
        <v>24.399999999999977</v>
      </c>
      <c r="AW19" s="4">
        <f t="shared" si="21"/>
        <v>24.799999999999976</v>
      </c>
      <c r="AX19" s="4">
        <f t="shared" si="21"/>
        <v>25.199999999999974</v>
      </c>
      <c r="AY19">
        <f t="shared" si="21"/>
        <v>25.599999999999973</v>
      </c>
      <c r="AZ19" s="4">
        <f t="shared" si="21"/>
        <v>25.999999999999972</v>
      </c>
      <c r="BA19" s="4">
        <f t="shared" si="21"/>
        <v>26.39999999999997</v>
      </c>
      <c r="BB19" s="4">
        <f t="shared" si="21"/>
        <v>26.799999999999969</v>
      </c>
      <c r="BC19" s="4">
        <f t="shared" si="21"/>
        <v>27.199999999999967</v>
      </c>
      <c r="BD19" s="4">
        <f t="shared" si="21"/>
        <v>27.599999999999966</v>
      </c>
      <c r="BE19" s="4">
        <f t="shared" si="21"/>
        <v>27.999999999999964</v>
      </c>
      <c r="BF19" s="4">
        <f t="shared" si="21"/>
        <v>28.399999999999963</v>
      </c>
      <c r="BG19" s="4">
        <f t="shared" si="21"/>
        <v>28.799999999999962</v>
      </c>
      <c r="BH19" s="4">
        <f t="shared" si="21"/>
        <v>29.19999999999996</v>
      </c>
      <c r="BI19" s="2">
        <f t="shared" si="21"/>
        <v>29.599999999999959</v>
      </c>
      <c r="BJ19" t="s">
        <v>0</v>
      </c>
    </row>
    <row r="20" spans="1:63">
      <c r="A20" s="4" t="s">
        <v>2</v>
      </c>
      <c r="B20" s="4">
        <v>2</v>
      </c>
      <c r="C20" s="4">
        <f>B20+0.2</f>
        <v>2.2000000000000002</v>
      </c>
      <c r="D20" s="4">
        <f>C20+0.3</f>
        <v>2.5</v>
      </c>
      <c r="E20" s="4">
        <f t="shared" ref="E20" si="22">D20+0.2</f>
        <v>2.7</v>
      </c>
      <c r="F20" s="4">
        <f t="shared" ref="F20" si="23">E20+0.3</f>
        <v>3</v>
      </c>
      <c r="G20" s="4">
        <f t="shared" ref="G20" si="24">F20+0.2</f>
        <v>3.2</v>
      </c>
      <c r="H20" s="4">
        <f t="shared" ref="H20" si="25">G20+0.3</f>
        <v>3.5</v>
      </c>
      <c r="I20" s="4">
        <f t="shared" ref="I20" si="26">H20+0.2</f>
        <v>3.7</v>
      </c>
      <c r="J20" s="15">
        <f t="shared" ref="J20" si="27">I20+0.3</f>
        <v>4</v>
      </c>
      <c r="K20">
        <f t="shared" ref="K20" si="28">J20+0.2</f>
        <v>4.2</v>
      </c>
      <c r="L20" s="4">
        <f t="shared" ref="L20" si="29">K20+0.3</f>
        <v>4.5</v>
      </c>
      <c r="M20" s="4">
        <f t="shared" ref="M20" si="30">L20+0.2</f>
        <v>4.7</v>
      </c>
      <c r="N20" s="4">
        <f t="shared" ref="N20" si="31">M20+0.3</f>
        <v>5</v>
      </c>
      <c r="O20" s="4">
        <f t="shared" ref="O20" si="32">N20+0.2</f>
        <v>5.2</v>
      </c>
      <c r="P20" s="4">
        <f t="shared" ref="P20" si="33">O20+0.3</f>
        <v>5.5</v>
      </c>
      <c r="Q20" s="4">
        <f t="shared" ref="Q20" si="34">P20+0.2</f>
        <v>5.7</v>
      </c>
      <c r="R20" s="15">
        <f t="shared" ref="R20" si="35">Q20+0.3</f>
        <v>6</v>
      </c>
      <c r="S20" s="4">
        <f t="shared" ref="S20" si="36">R20+0.2</f>
        <v>6.2</v>
      </c>
      <c r="T20" s="4">
        <f t="shared" ref="T20" si="37">S20+0.3</f>
        <v>6.5</v>
      </c>
      <c r="U20" s="2">
        <f t="shared" ref="U20" si="38">T20+0.2</f>
        <v>6.7</v>
      </c>
      <c r="V20" s="4">
        <f t="shared" ref="V20" si="39">U20+0.3</f>
        <v>7</v>
      </c>
      <c r="W20" s="4">
        <f t="shared" ref="W20" si="40">V20+0.2</f>
        <v>7.2</v>
      </c>
      <c r="X20" s="15">
        <f t="shared" ref="X20" si="41">W20+0.3</f>
        <v>7.5</v>
      </c>
      <c r="Y20" s="4">
        <f t="shared" ref="Y20" si="42">X20+0.2</f>
        <v>7.7</v>
      </c>
      <c r="Z20" s="4">
        <f t="shared" ref="Z20" si="43">Y20+0.3</f>
        <v>8</v>
      </c>
      <c r="AA20" s="4">
        <f t="shared" ref="AA20" si="44">Z20+0.2</f>
        <v>8.1999999999999993</v>
      </c>
      <c r="AB20" s="4">
        <f t="shared" ref="AB20" si="45">AA20+0.3</f>
        <v>8.5</v>
      </c>
      <c r="AC20" s="4">
        <f t="shared" ref="AC20" si="46">AB20+0.2</f>
        <v>8.6999999999999993</v>
      </c>
      <c r="AD20" s="15">
        <f t="shared" ref="AD20" si="47">AC20+0.3</f>
        <v>9</v>
      </c>
      <c r="AE20">
        <f t="shared" ref="AE20" si="48">AD20+0.2</f>
        <v>9.1999999999999993</v>
      </c>
      <c r="AF20" s="4">
        <f t="shared" ref="AF20" si="49">AE20+0.3</f>
        <v>9.5</v>
      </c>
      <c r="AG20" s="4">
        <f t="shared" ref="AG20" si="50">AF20+0.2</f>
        <v>9.6999999999999993</v>
      </c>
      <c r="AH20" s="4">
        <f t="shared" ref="AH20" si="51">AG20+0.3</f>
        <v>10</v>
      </c>
      <c r="AI20" s="4">
        <f t="shared" ref="AI20" si="52">AH20+0.2</f>
        <v>10.199999999999999</v>
      </c>
      <c r="AJ20" s="4">
        <f t="shared" ref="AJ20" si="53">AI20+0.3</f>
        <v>10.5</v>
      </c>
      <c r="AK20" s="4">
        <f t="shared" ref="AK20" si="54">AJ20+0.2</f>
        <v>10.7</v>
      </c>
      <c r="AL20" s="4">
        <f t="shared" ref="AL20" si="55">AK20+0.3</f>
        <v>11</v>
      </c>
      <c r="AM20" s="4">
        <f t="shared" ref="AM20" si="56">AL20+0.2</f>
        <v>11.2</v>
      </c>
      <c r="AN20" s="4">
        <f t="shared" ref="AN20" si="57">AM20+0.3</f>
        <v>11.5</v>
      </c>
      <c r="AO20" s="2">
        <f t="shared" ref="AO20" si="58">AN20+0.2</f>
        <v>11.7</v>
      </c>
      <c r="AP20" s="4">
        <f t="shared" ref="AP20" si="59">AO20+0.3</f>
        <v>12</v>
      </c>
      <c r="AQ20" s="4">
        <f t="shared" ref="AQ20" si="60">AP20+0.2</f>
        <v>12.2</v>
      </c>
      <c r="AR20" s="4">
        <f t="shared" ref="AR20" si="61">AQ20+0.3</f>
        <v>12.5</v>
      </c>
      <c r="AS20" s="4">
        <f t="shared" ref="AS20" si="62">AR20+0.2</f>
        <v>12.7</v>
      </c>
      <c r="AT20" s="4">
        <f t="shared" ref="AT20" si="63">AS20+0.3</f>
        <v>13</v>
      </c>
      <c r="AU20" s="4">
        <f t="shared" ref="AU20" si="64">AT20+0.2</f>
        <v>13.2</v>
      </c>
      <c r="AV20" s="4">
        <f t="shared" ref="AV20" si="65">AU20+0.3</f>
        <v>13.5</v>
      </c>
      <c r="AW20" s="4">
        <f t="shared" ref="AW20" si="66">AV20+0.2</f>
        <v>13.7</v>
      </c>
      <c r="AX20" s="4">
        <f t="shared" ref="AX20" si="67">AW20+0.3</f>
        <v>14</v>
      </c>
      <c r="AY20">
        <f t="shared" ref="AY20" si="68">AX20+0.2</f>
        <v>14.2</v>
      </c>
      <c r="AZ20" s="4">
        <f t="shared" ref="AZ20" si="69">AY20+0.3</f>
        <v>14.5</v>
      </c>
      <c r="BA20" s="4">
        <f t="shared" ref="BA20" si="70">AZ20+0.2</f>
        <v>14.7</v>
      </c>
      <c r="BB20" s="4">
        <f t="shared" ref="BB20" si="71">BA20+0.3</f>
        <v>15</v>
      </c>
      <c r="BC20" s="4">
        <f t="shared" ref="BC20" si="72">BB20+0.2</f>
        <v>15.2</v>
      </c>
      <c r="BD20" s="4">
        <f t="shared" ref="BD20" si="73">BC20+0.3</f>
        <v>15.5</v>
      </c>
      <c r="BE20" s="4">
        <f t="shared" ref="BE20" si="74">BD20+0.2</f>
        <v>15.7</v>
      </c>
      <c r="BF20" s="4">
        <f t="shared" ref="BF20" si="75">BE20+0.3</f>
        <v>16</v>
      </c>
      <c r="BG20" s="4">
        <f t="shared" ref="BG20" si="76">BF20+0.2</f>
        <v>16.2</v>
      </c>
      <c r="BH20" s="4">
        <f t="shared" ref="BH20" si="77">BG20+0.3</f>
        <v>16.5</v>
      </c>
      <c r="BI20" s="2">
        <f t="shared" ref="BI20" si="78">BH20+0.2</f>
        <v>16.7</v>
      </c>
      <c r="BJ20" t="s">
        <v>0</v>
      </c>
    </row>
    <row r="21" spans="1:63">
      <c r="A21" s="4" t="s">
        <v>3</v>
      </c>
      <c r="J21" s="15"/>
      <c r="R21" s="15"/>
      <c r="X21" s="15"/>
      <c r="AD21" s="15"/>
    </row>
    <row r="22" spans="1:63">
      <c r="A22" s="4" t="s">
        <v>219</v>
      </c>
      <c r="J22" s="15"/>
      <c r="R22" s="15"/>
      <c r="X22" s="15"/>
      <c r="AD22" s="15"/>
    </row>
    <row r="23" spans="1:63">
      <c r="A23" s="4" t="s">
        <v>4</v>
      </c>
      <c r="B23" s="4">
        <v>300</v>
      </c>
      <c r="C23" s="4">
        <v>300</v>
      </c>
      <c r="D23" s="4">
        <v>300</v>
      </c>
      <c r="E23" s="4">
        <v>300</v>
      </c>
      <c r="F23" s="4">
        <v>300</v>
      </c>
      <c r="G23" s="4">
        <v>300</v>
      </c>
      <c r="H23" s="4">
        <v>300</v>
      </c>
      <c r="I23" s="4">
        <v>300</v>
      </c>
      <c r="J23" s="4">
        <v>300</v>
      </c>
      <c r="K23" s="4">
        <v>300</v>
      </c>
      <c r="L23" s="4">
        <v>300</v>
      </c>
      <c r="M23" s="4">
        <v>300</v>
      </c>
      <c r="N23" s="4">
        <v>300</v>
      </c>
      <c r="O23" s="4">
        <v>300</v>
      </c>
      <c r="P23" s="4">
        <v>300</v>
      </c>
      <c r="Q23" s="4">
        <v>300</v>
      </c>
      <c r="R23" s="4">
        <v>300</v>
      </c>
      <c r="S23" s="4">
        <v>300</v>
      </c>
      <c r="T23" s="4">
        <v>300</v>
      </c>
      <c r="U23" s="4">
        <v>300</v>
      </c>
      <c r="V23" s="4">
        <v>300</v>
      </c>
      <c r="W23" s="4">
        <v>300</v>
      </c>
      <c r="X23" s="4">
        <v>300</v>
      </c>
      <c r="Y23" s="4">
        <v>300</v>
      </c>
      <c r="Z23" s="4">
        <v>300</v>
      </c>
      <c r="AA23" s="4">
        <v>300</v>
      </c>
      <c r="AB23" s="4">
        <v>300</v>
      </c>
      <c r="AC23" s="4">
        <v>300</v>
      </c>
      <c r="AD23" s="4">
        <v>300</v>
      </c>
      <c r="AE23" s="4">
        <v>300</v>
      </c>
      <c r="AF23" s="4">
        <v>300</v>
      </c>
      <c r="AG23" s="4">
        <v>300</v>
      </c>
      <c r="AH23" s="4">
        <v>300</v>
      </c>
      <c r="AI23" s="4">
        <v>300</v>
      </c>
      <c r="AJ23" s="4">
        <v>300</v>
      </c>
      <c r="AK23" s="4">
        <v>300</v>
      </c>
      <c r="AL23" s="4">
        <v>300</v>
      </c>
      <c r="AM23" s="4">
        <v>300</v>
      </c>
      <c r="AN23" s="4">
        <v>300</v>
      </c>
      <c r="AO23" s="4">
        <v>300</v>
      </c>
      <c r="AP23" s="4">
        <v>300</v>
      </c>
      <c r="AQ23" s="4">
        <v>300</v>
      </c>
      <c r="AR23" s="4">
        <v>300</v>
      </c>
      <c r="AS23" s="4">
        <v>300</v>
      </c>
      <c r="AT23" s="4">
        <v>300</v>
      </c>
      <c r="AU23" s="4">
        <v>300</v>
      </c>
      <c r="AV23" s="4">
        <v>300</v>
      </c>
      <c r="AW23" s="4">
        <v>300</v>
      </c>
      <c r="AX23" s="4">
        <v>300</v>
      </c>
      <c r="AY23" s="4">
        <v>300</v>
      </c>
      <c r="AZ23" s="4">
        <v>300</v>
      </c>
      <c r="BA23" s="4">
        <v>300</v>
      </c>
      <c r="BB23" s="4">
        <v>300</v>
      </c>
      <c r="BC23" s="4">
        <v>300</v>
      </c>
      <c r="BD23" s="4">
        <v>300</v>
      </c>
      <c r="BE23" s="4">
        <v>300</v>
      </c>
      <c r="BF23" s="4">
        <v>300</v>
      </c>
      <c r="BG23" s="4">
        <v>300</v>
      </c>
      <c r="BH23" s="4">
        <v>300</v>
      </c>
      <c r="BI23" s="4">
        <v>300</v>
      </c>
      <c r="BJ23" t="s">
        <v>0</v>
      </c>
    </row>
    <row r="24" spans="1:63">
      <c r="A24" s="4" t="s">
        <v>457</v>
      </c>
      <c r="B24" s="4">
        <v>3</v>
      </c>
      <c r="C24" s="4">
        <v>4</v>
      </c>
      <c r="D24" s="4">
        <v>6</v>
      </c>
      <c r="E24" s="4">
        <v>7</v>
      </c>
      <c r="F24" s="4">
        <v>9</v>
      </c>
      <c r="G24" s="4">
        <v>10</v>
      </c>
      <c r="H24" s="4">
        <v>12</v>
      </c>
      <c r="I24" s="4">
        <v>13</v>
      </c>
      <c r="J24" s="15">
        <f>I24+4</f>
        <v>17</v>
      </c>
      <c r="K24" s="1">
        <f>J24+5</f>
        <v>22</v>
      </c>
      <c r="L24" s="4">
        <f t="shared" ref="L24" si="79">K24+4</f>
        <v>26</v>
      </c>
      <c r="M24" s="4">
        <f t="shared" ref="M24" si="80">L24+5</f>
        <v>31</v>
      </c>
      <c r="N24" s="4">
        <f t="shared" ref="N24" si="81">M24+4</f>
        <v>35</v>
      </c>
      <c r="O24" s="4">
        <f t="shared" ref="O24" si="82">N24+5</f>
        <v>40</v>
      </c>
      <c r="P24" s="4">
        <f t="shared" ref="P24" si="83">O24+4</f>
        <v>44</v>
      </c>
      <c r="Q24" s="4">
        <f t="shared" ref="Q24" si="84">P24+5</f>
        <v>49</v>
      </c>
      <c r="R24" s="15">
        <f>Q24+9</f>
        <v>58</v>
      </c>
      <c r="S24" s="4">
        <f t="shared" ref="S24:W24" si="85">R24+9</f>
        <v>67</v>
      </c>
      <c r="T24" s="4">
        <f t="shared" si="85"/>
        <v>76</v>
      </c>
      <c r="U24" s="4">
        <f t="shared" si="85"/>
        <v>85</v>
      </c>
      <c r="V24" s="4">
        <f t="shared" si="85"/>
        <v>94</v>
      </c>
      <c r="W24" s="4">
        <f t="shared" si="85"/>
        <v>103</v>
      </c>
      <c r="X24" s="15">
        <f>W24+18</f>
        <v>121</v>
      </c>
      <c r="Y24" s="15">
        <f t="shared" ref="Y24:AC24" si="86">X24+18</f>
        <v>139</v>
      </c>
      <c r="Z24" s="15">
        <f t="shared" si="86"/>
        <v>157</v>
      </c>
      <c r="AA24" s="15">
        <f t="shared" si="86"/>
        <v>175</v>
      </c>
      <c r="AB24" s="15">
        <f t="shared" si="86"/>
        <v>193</v>
      </c>
      <c r="AC24" s="15">
        <f t="shared" si="86"/>
        <v>211</v>
      </c>
      <c r="AD24" s="4">
        <f>AC24+27</f>
        <v>238</v>
      </c>
      <c r="AE24" s="4">
        <f t="shared" ref="AE24:BI24" si="87">AD24+27</f>
        <v>265</v>
      </c>
      <c r="AF24" s="4">
        <f t="shared" si="87"/>
        <v>292</v>
      </c>
      <c r="AG24" s="4">
        <f t="shared" si="87"/>
        <v>319</v>
      </c>
      <c r="AH24" s="4">
        <f t="shared" si="87"/>
        <v>346</v>
      </c>
      <c r="AI24" s="4">
        <f t="shared" si="87"/>
        <v>373</v>
      </c>
      <c r="AJ24" s="4">
        <f t="shared" si="87"/>
        <v>400</v>
      </c>
      <c r="AK24" s="4">
        <f t="shared" si="87"/>
        <v>427</v>
      </c>
      <c r="AL24" s="4">
        <f t="shared" si="87"/>
        <v>454</v>
      </c>
      <c r="AM24" s="4">
        <f t="shared" si="87"/>
        <v>481</v>
      </c>
      <c r="AN24" s="4">
        <f t="shared" si="87"/>
        <v>508</v>
      </c>
      <c r="AO24" s="4">
        <f t="shared" si="87"/>
        <v>535</v>
      </c>
      <c r="AP24" s="4">
        <f t="shared" si="87"/>
        <v>562</v>
      </c>
      <c r="AQ24" s="4">
        <f t="shared" si="87"/>
        <v>589</v>
      </c>
      <c r="AR24" s="4">
        <f t="shared" si="87"/>
        <v>616</v>
      </c>
      <c r="AS24" s="4">
        <f t="shared" si="87"/>
        <v>643</v>
      </c>
      <c r="AT24" s="4">
        <f t="shared" si="87"/>
        <v>670</v>
      </c>
      <c r="AU24" s="4">
        <f t="shared" si="87"/>
        <v>697</v>
      </c>
      <c r="AV24" s="4">
        <f t="shared" si="87"/>
        <v>724</v>
      </c>
      <c r="AW24" s="4">
        <f t="shared" si="87"/>
        <v>751</v>
      </c>
      <c r="AX24" s="4">
        <f t="shared" si="87"/>
        <v>778</v>
      </c>
      <c r="AY24" s="4">
        <f t="shared" si="87"/>
        <v>805</v>
      </c>
      <c r="AZ24" s="4">
        <f t="shared" si="87"/>
        <v>832</v>
      </c>
      <c r="BA24" s="4">
        <f t="shared" si="87"/>
        <v>859</v>
      </c>
      <c r="BB24" s="4">
        <f t="shared" si="87"/>
        <v>886</v>
      </c>
      <c r="BC24" s="4">
        <f t="shared" si="87"/>
        <v>913</v>
      </c>
      <c r="BD24" s="4">
        <f t="shared" si="87"/>
        <v>940</v>
      </c>
      <c r="BE24" s="4">
        <f t="shared" si="87"/>
        <v>967</v>
      </c>
      <c r="BF24" s="4">
        <f t="shared" si="87"/>
        <v>994</v>
      </c>
      <c r="BG24" s="4">
        <f t="shared" si="87"/>
        <v>1021</v>
      </c>
      <c r="BH24" s="4">
        <f t="shared" si="87"/>
        <v>1048</v>
      </c>
      <c r="BI24" s="4">
        <f t="shared" si="87"/>
        <v>1075</v>
      </c>
      <c r="BJ24" t="s">
        <v>0</v>
      </c>
    </row>
    <row r="25" spans="1:63">
      <c r="A25" s="4" t="s">
        <v>458</v>
      </c>
      <c r="B25" s="4">
        <v>4</v>
      </c>
      <c r="C25" s="4">
        <v>6</v>
      </c>
      <c r="D25" s="4">
        <v>9</v>
      </c>
      <c r="E25" s="4">
        <v>11</v>
      </c>
      <c r="F25" s="4">
        <v>14</v>
      </c>
      <c r="G25" s="4">
        <v>16</v>
      </c>
      <c r="H25" s="4">
        <v>19</v>
      </c>
      <c r="I25" s="4">
        <v>21</v>
      </c>
      <c r="J25" s="15">
        <f>I25+5</f>
        <v>26</v>
      </c>
      <c r="K25" s="1">
        <f>J25+6</f>
        <v>32</v>
      </c>
      <c r="L25" s="4">
        <f t="shared" ref="L25" si="88">K25+5</f>
        <v>37</v>
      </c>
      <c r="M25" s="4">
        <f t="shared" ref="M25" si="89">L25+6</f>
        <v>43</v>
      </c>
      <c r="N25" s="4">
        <f t="shared" ref="N25" si="90">M25+5</f>
        <v>48</v>
      </c>
      <c r="O25" s="4">
        <f t="shared" ref="O25" si="91">N25+6</f>
        <v>54</v>
      </c>
      <c r="P25" s="4">
        <f t="shared" ref="P25" si="92">O25+5</f>
        <v>59</v>
      </c>
      <c r="Q25" s="4">
        <f t="shared" ref="Q25" si="93">P25+6</f>
        <v>65</v>
      </c>
      <c r="R25" s="15">
        <f>Q25+10</f>
        <v>75</v>
      </c>
      <c r="S25" s="4">
        <f t="shared" ref="S25:W26" si="94">R25+10</f>
        <v>85</v>
      </c>
      <c r="T25" s="4">
        <f t="shared" si="94"/>
        <v>95</v>
      </c>
      <c r="U25" s="4">
        <f t="shared" si="94"/>
        <v>105</v>
      </c>
      <c r="V25" s="4">
        <f t="shared" si="94"/>
        <v>115</v>
      </c>
      <c r="W25" s="4">
        <f t="shared" si="94"/>
        <v>125</v>
      </c>
      <c r="X25" s="15">
        <f>W25+19</f>
        <v>144</v>
      </c>
      <c r="Y25" s="15">
        <f t="shared" ref="Y25:AC25" si="95">X25+19</f>
        <v>163</v>
      </c>
      <c r="Z25" s="15">
        <f t="shared" si="95"/>
        <v>182</v>
      </c>
      <c r="AA25" s="15">
        <f t="shared" si="95"/>
        <v>201</v>
      </c>
      <c r="AB25" s="15">
        <f t="shared" si="95"/>
        <v>220</v>
      </c>
      <c r="AC25" s="15">
        <f t="shared" si="95"/>
        <v>239</v>
      </c>
      <c r="AD25" s="4">
        <f>AC25+28</f>
        <v>267</v>
      </c>
      <c r="AE25" s="4">
        <f t="shared" ref="AE25:BI25" si="96">AD25+28</f>
        <v>295</v>
      </c>
      <c r="AF25" s="4">
        <f t="shared" si="96"/>
        <v>323</v>
      </c>
      <c r="AG25" s="4">
        <f t="shared" si="96"/>
        <v>351</v>
      </c>
      <c r="AH25" s="4">
        <f t="shared" si="96"/>
        <v>379</v>
      </c>
      <c r="AI25" s="4">
        <f t="shared" si="96"/>
        <v>407</v>
      </c>
      <c r="AJ25" s="4">
        <f t="shared" si="96"/>
        <v>435</v>
      </c>
      <c r="AK25" s="4">
        <f t="shared" si="96"/>
        <v>463</v>
      </c>
      <c r="AL25" s="4">
        <f t="shared" si="96"/>
        <v>491</v>
      </c>
      <c r="AM25" s="4">
        <f t="shared" si="96"/>
        <v>519</v>
      </c>
      <c r="AN25" s="4">
        <f t="shared" si="96"/>
        <v>547</v>
      </c>
      <c r="AO25" s="4">
        <f t="shared" si="96"/>
        <v>575</v>
      </c>
      <c r="AP25" s="4">
        <f t="shared" si="96"/>
        <v>603</v>
      </c>
      <c r="AQ25" s="4">
        <f t="shared" si="96"/>
        <v>631</v>
      </c>
      <c r="AR25" s="4">
        <f t="shared" si="96"/>
        <v>659</v>
      </c>
      <c r="AS25" s="4">
        <f t="shared" si="96"/>
        <v>687</v>
      </c>
      <c r="AT25" s="4">
        <f t="shared" si="96"/>
        <v>715</v>
      </c>
      <c r="AU25" s="4">
        <f t="shared" si="96"/>
        <v>743</v>
      </c>
      <c r="AV25" s="4">
        <f t="shared" si="96"/>
        <v>771</v>
      </c>
      <c r="AW25" s="4">
        <f t="shared" si="96"/>
        <v>799</v>
      </c>
      <c r="AX25" s="4">
        <f t="shared" si="96"/>
        <v>827</v>
      </c>
      <c r="AY25" s="4">
        <f t="shared" si="96"/>
        <v>855</v>
      </c>
      <c r="AZ25" s="4">
        <f t="shared" si="96"/>
        <v>883</v>
      </c>
      <c r="BA25" s="4">
        <f t="shared" si="96"/>
        <v>911</v>
      </c>
      <c r="BB25" s="4">
        <f t="shared" si="96"/>
        <v>939</v>
      </c>
      <c r="BC25" s="4">
        <f t="shared" si="96"/>
        <v>967</v>
      </c>
      <c r="BD25" s="4">
        <f t="shared" si="96"/>
        <v>995</v>
      </c>
      <c r="BE25" s="4">
        <f t="shared" si="96"/>
        <v>1023</v>
      </c>
      <c r="BF25" s="4">
        <f t="shared" si="96"/>
        <v>1051</v>
      </c>
      <c r="BG25" s="4">
        <f t="shared" si="96"/>
        <v>1079</v>
      </c>
      <c r="BH25" s="4">
        <f t="shared" si="96"/>
        <v>1107</v>
      </c>
      <c r="BI25" s="4">
        <f t="shared" si="96"/>
        <v>1135</v>
      </c>
      <c r="BJ25" t="s">
        <v>0</v>
      </c>
    </row>
    <row r="26" spans="1:63">
      <c r="A26" s="4" t="s">
        <v>162</v>
      </c>
      <c r="B26" s="4">
        <v>20</v>
      </c>
      <c r="C26" s="4">
        <f>B26+10</f>
        <v>30</v>
      </c>
      <c r="D26" s="4">
        <f t="shared" ref="D26:R26" si="97">C26+10</f>
        <v>40</v>
      </c>
      <c r="E26" s="4">
        <f t="shared" si="97"/>
        <v>50</v>
      </c>
      <c r="F26" s="4">
        <f t="shared" si="97"/>
        <v>60</v>
      </c>
      <c r="G26" s="4">
        <f t="shared" si="97"/>
        <v>70</v>
      </c>
      <c r="H26" s="4">
        <f t="shared" si="97"/>
        <v>80</v>
      </c>
      <c r="I26" s="4">
        <f t="shared" si="97"/>
        <v>90</v>
      </c>
      <c r="J26" s="4">
        <f t="shared" si="97"/>
        <v>100</v>
      </c>
      <c r="K26" s="4">
        <f t="shared" si="97"/>
        <v>110</v>
      </c>
      <c r="L26" s="4">
        <f t="shared" si="97"/>
        <v>120</v>
      </c>
      <c r="M26" s="4">
        <f t="shared" si="97"/>
        <v>130</v>
      </c>
      <c r="N26" s="4">
        <f t="shared" si="97"/>
        <v>140</v>
      </c>
      <c r="O26" s="4">
        <f t="shared" si="97"/>
        <v>150</v>
      </c>
      <c r="P26" s="4">
        <f t="shared" si="97"/>
        <v>160</v>
      </c>
      <c r="Q26" s="4">
        <f t="shared" si="97"/>
        <v>170</v>
      </c>
      <c r="R26" s="4">
        <f t="shared" si="97"/>
        <v>180</v>
      </c>
      <c r="S26" s="4">
        <f t="shared" si="94"/>
        <v>190</v>
      </c>
      <c r="T26" s="4">
        <f t="shared" si="94"/>
        <v>200</v>
      </c>
      <c r="U26" s="4">
        <f t="shared" si="94"/>
        <v>210</v>
      </c>
      <c r="V26" s="4">
        <f t="shared" si="94"/>
        <v>220</v>
      </c>
      <c r="W26" s="4">
        <f t="shared" si="94"/>
        <v>230</v>
      </c>
      <c r="X26" s="4">
        <f t="shared" ref="X26:BI26" si="98">W26+10</f>
        <v>240</v>
      </c>
      <c r="Y26" s="4">
        <f t="shared" si="98"/>
        <v>250</v>
      </c>
      <c r="Z26" s="4">
        <f t="shared" si="98"/>
        <v>260</v>
      </c>
      <c r="AA26" s="4">
        <f t="shared" si="98"/>
        <v>270</v>
      </c>
      <c r="AB26" s="4">
        <f t="shared" si="98"/>
        <v>280</v>
      </c>
      <c r="AC26" s="4">
        <f t="shared" si="98"/>
        <v>290</v>
      </c>
      <c r="AD26" s="4">
        <f t="shared" si="98"/>
        <v>300</v>
      </c>
      <c r="AE26" s="4">
        <f t="shared" si="98"/>
        <v>310</v>
      </c>
      <c r="AF26" s="4">
        <f t="shared" si="98"/>
        <v>320</v>
      </c>
      <c r="AG26" s="4">
        <f t="shared" si="98"/>
        <v>330</v>
      </c>
      <c r="AH26" s="4">
        <f t="shared" si="98"/>
        <v>340</v>
      </c>
      <c r="AI26" s="4">
        <f t="shared" si="98"/>
        <v>350</v>
      </c>
      <c r="AJ26" s="4">
        <f t="shared" si="98"/>
        <v>360</v>
      </c>
      <c r="AK26" s="4">
        <f t="shared" si="98"/>
        <v>370</v>
      </c>
      <c r="AL26" s="4">
        <f t="shared" si="98"/>
        <v>380</v>
      </c>
      <c r="AM26" s="4">
        <f t="shared" si="98"/>
        <v>390</v>
      </c>
      <c r="AN26" s="4">
        <f t="shared" si="98"/>
        <v>400</v>
      </c>
      <c r="AO26" s="4">
        <f t="shared" si="98"/>
        <v>410</v>
      </c>
      <c r="AP26" s="4">
        <f t="shared" si="98"/>
        <v>420</v>
      </c>
      <c r="AQ26" s="4">
        <f t="shared" si="98"/>
        <v>430</v>
      </c>
      <c r="AR26" s="4">
        <f t="shared" si="98"/>
        <v>440</v>
      </c>
      <c r="AS26" s="4">
        <f t="shared" si="98"/>
        <v>450</v>
      </c>
      <c r="AT26" s="4">
        <f t="shared" si="98"/>
        <v>460</v>
      </c>
      <c r="AU26" s="4">
        <f t="shared" si="98"/>
        <v>470</v>
      </c>
      <c r="AV26" s="4">
        <f t="shared" si="98"/>
        <v>480</v>
      </c>
      <c r="AW26" s="4">
        <f t="shared" si="98"/>
        <v>490</v>
      </c>
      <c r="AX26" s="4">
        <f t="shared" si="98"/>
        <v>500</v>
      </c>
      <c r="AY26" s="4">
        <f t="shared" si="98"/>
        <v>510</v>
      </c>
      <c r="AZ26" s="4">
        <f t="shared" si="98"/>
        <v>520</v>
      </c>
      <c r="BA26" s="4">
        <f t="shared" si="98"/>
        <v>530</v>
      </c>
      <c r="BB26" s="4">
        <f t="shared" si="98"/>
        <v>540</v>
      </c>
      <c r="BC26" s="4">
        <f t="shared" si="98"/>
        <v>550</v>
      </c>
      <c r="BD26" s="4">
        <f t="shared" si="98"/>
        <v>560</v>
      </c>
      <c r="BE26" s="4">
        <f t="shared" si="98"/>
        <v>570</v>
      </c>
      <c r="BF26" s="4">
        <f t="shared" si="98"/>
        <v>580</v>
      </c>
      <c r="BG26" s="4">
        <f t="shared" si="98"/>
        <v>590</v>
      </c>
      <c r="BH26" s="4">
        <f t="shared" si="98"/>
        <v>600</v>
      </c>
      <c r="BI26" s="4">
        <f t="shared" si="98"/>
        <v>610</v>
      </c>
      <c r="BJ26" t="s">
        <v>0</v>
      </c>
    </row>
    <row r="27" spans="1:63">
      <c r="A27" s="4" t="s">
        <v>2</v>
      </c>
      <c r="B27" s="4">
        <v>25</v>
      </c>
      <c r="C27" s="4">
        <f>B27+1</f>
        <v>26</v>
      </c>
      <c r="D27" s="4">
        <f t="shared" ref="D27:BI27" si="99">C27+1</f>
        <v>27</v>
      </c>
      <c r="E27" s="4">
        <f t="shared" si="99"/>
        <v>28</v>
      </c>
      <c r="F27" s="4">
        <f t="shared" si="99"/>
        <v>29</v>
      </c>
      <c r="G27" s="4">
        <f t="shared" si="99"/>
        <v>30</v>
      </c>
      <c r="H27" s="4">
        <f t="shared" si="99"/>
        <v>31</v>
      </c>
      <c r="I27" s="4">
        <f t="shared" si="99"/>
        <v>32</v>
      </c>
      <c r="J27" s="15">
        <f t="shared" si="99"/>
        <v>33</v>
      </c>
      <c r="K27">
        <f t="shared" si="99"/>
        <v>34</v>
      </c>
      <c r="L27" s="4">
        <f t="shared" si="99"/>
        <v>35</v>
      </c>
      <c r="M27" s="4">
        <f t="shared" si="99"/>
        <v>36</v>
      </c>
      <c r="N27" s="4">
        <f t="shared" si="99"/>
        <v>37</v>
      </c>
      <c r="O27" s="4">
        <f t="shared" si="99"/>
        <v>38</v>
      </c>
      <c r="P27" s="4">
        <f t="shared" si="99"/>
        <v>39</v>
      </c>
      <c r="Q27" s="4">
        <f t="shared" si="99"/>
        <v>40</v>
      </c>
      <c r="R27" s="15">
        <f t="shared" si="99"/>
        <v>41</v>
      </c>
      <c r="S27" s="4">
        <f t="shared" si="99"/>
        <v>42</v>
      </c>
      <c r="T27" s="4">
        <f t="shared" si="99"/>
        <v>43</v>
      </c>
      <c r="U27" s="2">
        <f t="shared" si="99"/>
        <v>44</v>
      </c>
      <c r="V27" s="4">
        <f t="shared" si="99"/>
        <v>45</v>
      </c>
      <c r="W27" s="4">
        <f t="shared" si="99"/>
        <v>46</v>
      </c>
      <c r="X27" s="15">
        <f t="shared" si="99"/>
        <v>47</v>
      </c>
      <c r="Y27" s="4">
        <f t="shared" si="99"/>
        <v>48</v>
      </c>
      <c r="Z27" s="4">
        <f t="shared" si="99"/>
        <v>49</v>
      </c>
      <c r="AA27" s="4">
        <f t="shared" si="99"/>
        <v>50</v>
      </c>
      <c r="AB27" s="4">
        <f t="shared" si="99"/>
        <v>51</v>
      </c>
      <c r="AC27" s="4">
        <f t="shared" si="99"/>
        <v>52</v>
      </c>
      <c r="AD27" s="15">
        <f t="shared" si="99"/>
        <v>53</v>
      </c>
      <c r="AE27">
        <f t="shared" si="99"/>
        <v>54</v>
      </c>
      <c r="AF27" s="4">
        <f t="shared" si="99"/>
        <v>55</v>
      </c>
      <c r="AG27" s="4">
        <f t="shared" si="99"/>
        <v>56</v>
      </c>
      <c r="AH27" s="4">
        <f t="shared" si="99"/>
        <v>57</v>
      </c>
      <c r="AI27" s="4">
        <f t="shared" si="99"/>
        <v>58</v>
      </c>
      <c r="AJ27" s="4">
        <f t="shared" si="99"/>
        <v>59</v>
      </c>
      <c r="AK27" s="4">
        <f t="shared" si="99"/>
        <v>60</v>
      </c>
      <c r="AL27" s="4">
        <f t="shared" si="99"/>
        <v>61</v>
      </c>
      <c r="AM27" s="4">
        <f t="shared" si="99"/>
        <v>62</v>
      </c>
      <c r="AN27" s="4">
        <f t="shared" si="99"/>
        <v>63</v>
      </c>
      <c r="AO27" s="2">
        <f t="shared" si="99"/>
        <v>64</v>
      </c>
      <c r="AP27" s="4">
        <f t="shared" si="99"/>
        <v>65</v>
      </c>
      <c r="AQ27" s="4">
        <f t="shared" si="99"/>
        <v>66</v>
      </c>
      <c r="AR27" s="4">
        <f t="shared" si="99"/>
        <v>67</v>
      </c>
      <c r="AS27" s="4">
        <f t="shared" si="99"/>
        <v>68</v>
      </c>
      <c r="AT27" s="4">
        <f t="shared" si="99"/>
        <v>69</v>
      </c>
      <c r="AU27" s="4">
        <f t="shared" si="99"/>
        <v>70</v>
      </c>
      <c r="AV27" s="4">
        <f t="shared" si="99"/>
        <v>71</v>
      </c>
      <c r="AW27" s="4">
        <f t="shared" si="99"/>
        <v>72</v>
      </c>
      <c r="AX27" s="4">
        <f t="shared" si="99"/>
        <v>73</v>
      </c>
      <c r="AY27">
        <f t="shared" si="99"/>
        <v>74</v>
      </c>
      <c r="AZ27" s="4">
        <f t="shared" si="99"/>
        <v>75</v>
      </c>
      <c r="BA27" s="4">
        <f t="shared" si="99"/>
        <v>76</v>
      </c>
      <c r="BB27" s="4">
        <f t="shared" si="99"/>
        <v>77</v>
      </c>
      <c r="BC27" s="4">
        <f t="shared" si="99"/>
        <v>78</v>
      </c>
      <c r="BD27" s="4">
        <f t="shared" si="99"/>
        <v>79</v>
      </c>
      <c r="BE27" s="4">
        <f t="shared" si="99"/>
        <v>80</v>
      </c>
      <c r="BF27" s="4">
        <f t="shared" si="99"/>
        <v>81</v>
      </c>
      <c r="BG27" s="4">
        <f t="shared" si="99"/>
        <v>82</v>
      </c>
      <c r="BH27" s="4">
        <f t="shared" si="99"/>
        <v>83</v>
      </c>
      <c r="BI27" s="2">
        <f t="shared" si="99"/>
        <v>84</v>
      </c>
      <c r="BJ27" t="s">
        <v>0</v>
      </c>
    </row>
    <row r="28" spans="1:63">
      <c r="A28" s="4" t="s">
        <v>3</v>
      </c>
      <c r="J28" s="15"/>
      <c r="R28" s="15"/>
      <c r="X28" s="15"/>
      <c r="AD28" s="15"/>
    </row>
    <row r="29" spans="1:63">
      <c r="A29" s="4" t="s">
        <v>220</v>
      </c>
      <c r="J29" s="15"/>
      <c r="R29" s="15"/>
      <c r="X29" s="15"/>
      <c r="AD29" s="15"/>
    </row>
    <row r="30" spans="1:63">
      <c r="A30" s="4" t="s">
        <v>457</v>
      </c>
      <c r="B30" s="4">
        <v>1</v>
      </c>
      <c r="C30" s="4">
        <v>3</v>
      </c>
      <c r="D30" s="4">
        <v>5</v>
      </c>
      <c r="E30" s="4">
        <f>D30+2</f>
        <v>7</v>
      </c>
      <c r="F30" s="4">
        <f t="shared" ref="F30:I30" si="100">E30+2</f>
        <v>9</v>
      </c>
      <c r="G30" s="4">
        <f t="shared" si="100"/>
        <v>11</v>
      </c>
      <c r="H30" s="4">
        <f t="shared" si="100"/>
        <v>13</v>
      </c>
      <c r="I30" s="4">
        <f t="shared" si="100"/>
        <v>15</v>
      </c>
      <c r="J30" s="15">
        <f>I30+7</f>
        <v>22</v>
      </c>
      <c r="K30" s="4">
        <f t="shared" ref="K30:Q30" si="101">J30+7</f>
        <v>29</v>
      </c>
      <c r="L30" s="4">
        <f t="shared" si="101"/>
        <v>36</v>
      </c>
      <c r="M30" s="4">
        <f t="shared" si="101"/>
        <v>43</v>
      </c>
      <c r="N30" s="4">
        <f t="shared" si="101"/>
        <v>50</v>
      </c>
      <c r="O30" s="4">
        <f t="shared" si="101"/>
        <v>57</v>
      </c>
      <c r="P30" s="4">
        <f t="shared" si="101"/>
        <v>64</v>
      </c>
      <c r="Q30" s="4">
        <f t="shared" si="101"/>
        <v>71</v>
      </c>
      <c r="R30" s="15">
        <f>Q30+12</f>
        <v>83</v>
      </c>
      <c r="S30" s="4">
        <f t="shared" ref="S30:W31" si="102">R30+12</f>
        <v>95</v>
      </c>
      <c r="T30" s="4">
        <f t="shared" si="102"/>
        <v>107</v>
      </c>
      <c r="U30" s="4">
        <f t="shared" si="102"/>
        <v>119</v>
      </c>
      <c r="V30" s="4">
        <f t="shared" si="102"/>
        <v>131</v>
      </c>
      <c r="W30" s="4">
        <f t="shared" si="102"/>
        <v>143</v>
      </c>
      <c r="X30" s="15">
        <f>W30+17</f>
        <v>160</v>
      </c>
      <c r="Y30" s="4">
        <f t="shared" ref="Y30:AC30" si="103">X30+17</f>
        <v>177</v>
      </c>
      <c r="Z30" s="4">
        <f t="shared" si="103"/>
        <v>194</v>
      </c>
      <c r="AA30" s="4">
        <f t="shared" si="103"/>
        <v>211</v>
      </c>
      <c r="AB30" s="4">
        <f t="shared" si="103"/>
        <v>228</v>
      </c>
      <c r="AC30" s="4">
        <f t="shared" si="103"/>
        <v>245</v>
      </c>
      <c r="AD30" s="15">
        <f>AC30+22</f>
        <v>267</v>
      </c>
      <c r="AE30" s="4">
        <f t="shared" ref="AE30:AN30" si="104">AD30+22</f>
        <v>289</v>
      </c>
      <c r="AF30" s="4">
        <f t="shared" si="104"/>
        <v>311</v>
      </c>
      <c r="AG30" s="4">
        <f t="shared" si="104"/>
        <v>333</v>
      </c>
      <c r="AH30" s="4">
        <f t="shared" si="104"/>
        <v>355</v>
      </c>
      <c r="AI30" s="4">
        <f t="shared" si="104"/>
        <v>377</v>
      </c>
      <c r="AJ30" s="4">
        <f t="shared" si="104"/>
        <v>399</v>
      </c>
      <c r="AK30" s="4">
        <f t="shared" si="104"/>
        <v>421</v>
      </c>
      <c r="AL30" s="4">
        <f t="shared" si="104"/>
        <v>443</v>
      </c>
      <c r="AM30" s="4">
        <f t="shared" si="104"/>
        <v>465</v>
      </c>
      <c r="AN30" s="4">
        <f t="shared" si="104"/>
        <v>487</v>
      </c>
      <c r="AO30" s="4">
        <f t="shared" ref="AO30:BI30" si="105">AN30+22</f>
        <v>509</v>
      </c>
      <c r="AP30" s="4">
        <f t="shared" si="105"/>
        <v>531</v>
      </c>
      <c r="AQ30" s="4">
        <f t="shared" si="105"/>
        <v>553</v>
      </c>
      <c r="AR30" s="4">
        <f t="shared" si="105"/>
        <v>575</v>
      </c>
      <c r="AS30" s="4">
        <f t="shared" si="105"/>
        <v>597</v>
      </c>
      <c r="AT30" s="4">
        <f t="shared" si="105"/>
        <v>619</v>
      </c>
      <c r="AU30" s="4">
        <f t="shared" si="105"/>
        <v>641</v>
      </c>
      <c r="AV30" s="4">
        <f t="shared" si="105"/>
        <v>663</v>
      </c>
      <c r="AW30" s="4">
        <f t="shared" si="105"/>
        <v>685</v>
      </c>
      <c r="AX30" s="4">
        <f t="shared" si="105"/>
        <v>707</v>
      </c>
      <c r="AY30" s="4">
        <f t="shared" si="105"/>
        <v>729</v>
      </c>
      <c r="AZ30" s="4">
        <f t="shared" si="105"/>
        <v>751</v>
      </c>
      <c r="BA30" s="4">
        <f t="shared" si="105"/>
        <v>773</v>
      </c>
      <c r="BB30" s="4">
        <f t="shared" si="105"/>
        <v>795</v>
      </c>
      <c r="BC30" s="4">
        <f t="shared" si="105"/>
        <v>817</v>
      </c>
      <c r="BD30" s="4">
        <f t="shared" si="105"/>
        <v>839</v>
      </c>
      <c r="BE30" s="4">
        <f t="shared" si="105"/>
        <v>861</v>
      </c>
      <c r="BF30" s="4">
        <f t="shared" si="105"/>
        <v>883</v>
      </c>
      <c r="BG30" s="4">
        <f t="shared" si="105"/>
        <v>905</v>
      </c>
      <c r="BH30" s="4">
        <f t="shared" si="105"/>
        <v>927</v>
      </c>
      <c r="BI30" s="4">
        <f t="shared" si="105"/>
        <v>949</v>
      </c>
      <c r="BJ30" t="s">
        <v>0</v>
      </c>
    </row>
    <row r="31" spans="1:63">
      <c r="A31" s="4" t="s">
        <v>458</v>
      </c>
      <c r="B31" s="4">
        <v>4</v>
      </c>
      <c r="C31" s="4">
        <v>6</v>
      </c>
      <c r="D31" s="4">
        <v>9</v>
      </c>
      <c r="E31" s="4">
        <f>D31+2</f>
        <v>11</v>
      </c>
      <c r="F31" s="4">
        <f t="shared" ref="F31:H31" si="106">E31+3</f>
        <v>14</v>
      </c>
      <c r="G31" s="4">
        <f t="shared" ref="G31" si="107">F31+2</f>
        <v>16</v>
      </c>
      <c r="H31" s="4">
        <f t="shared" si="106"/>
        <v>19</v>
      </c>
      <c r="I31" s="4">
        <f t="shared" ref="I31" si="108">H31+2</f>
        <v>21</v>
      </c>
      <c r="J31" s="15">
        <f>I31+8</f>
        <v>29</v>
      </c>
      <c r="K31" s="4">
        <f>J31+7</f>
        <v>36</v>
      </c>
      <c r="L31" s="4">
        <f t="shared" ref="L31" si="109">K31+8</f>
        <v>44</v>
      </c>
      <c r="M31" s="4">
        <f t="shared" ref="M31" si="110">L31+7</f>
        <v>51</v>
      </c>
      <c r="N31" s="4">
        <f t="shared" ref="N31" si="111">M31+8</f>
        <v>59</v>
      </c>
      <c r="O31" s="4">
        <f t="shared" ref="O31" si="112">N31+7</f>
        <v>66</v>
      </c>
      <c r="P31" s="4">
        <f t="shared" ref="P31" si="113">O31+8</f>
        <v>74</v>
      </c>
      <c r="Q31" s="4">
        <f t="shared" ref="Q31" si="114">P31+7</f>
        <v>81</v>
      </c>
      <c r="R31" s="15">
        <f>Q31+13</f>
        <v>94</v>
      </c>
      <c r="S31" s="4">
        <f>R31+12</f>
        <v>106</v>
      </c>
      <c r="T31" s="4">
        <f t="shared" ref="T31" si="115">S31+13</f>
        <v>119</v>
      </c>
      <c r="U31" s="4">
        <f t="shared" si="102"/>
        <v>131</v>
      </c>
      <c r="V31" s="4">
        <f t="shared" ref="V31" si="116">U31+13</f>
        <v>144</v>
      </c>
      <c r="W31" s="4">
        <f t="shared" si="102"/>
        <v>156</v>
      </c>
      <c r="X31" s="15">
        <f>W31+20</f>
        <v>176</v>
      </c>
      <c r="Y31" s="4">
        <f t="shared" ref="Y31:AC31" si="117">X31+20</f>
        <v>196</v>
      </c>
      <c r="Z31" s="4">
        <f t="shared" si="117"/>
        <v>216</v>
      </c>
      <c r="AA31" s="4">
        <f t="shared" si="117"/>
        <v>236</v>
      </c>
      <c r="AB31" s="4">
        <f t="shared" si="117"/>
        <v>256</v>
      </c>
      <c r="AC31" s="4">
        <f t="shared" si="117"/>
        <v>276</v>
      </c>
      <c r="AD31" s="15">
        <f>AC31+25</f>
        <v>301</v>
      </c>
      <c r="AE31" s="4">
        <f t="shared" ref="AE31:AN31" si="118">AD31+25</f>
        <v>326</v>
      </c>
      <c r="AF31" s="4">
        <f t="shared" si="118"/>
        <v>351</v>
      </c>
      <c r="AG31" s="4">
        <f t="shared" si="118"/>
        <v>376</v>
      </c>
      <c r="AH31" s="4">
        <f t="shared" si="118"/>
        <v>401</v>
      </c>
      <c r="AI31" s="4">
        <f t="shared" si="118"/>
        <v>426</v>
      </c>
      <c r="AJ31" s="4">
        <f t="shared" si="118"/>
        <v>451</v>
      </c>
      <c r="AK31" s="4">
        <f t="shared" si="118"/>
        <v>476</v>
      </c>
      <c r="AL31" s="4">
        <f t="shared" si="118"/>
        <v>501</v>
      </c>
      <c r="AM31" s="4">
        <f t="shared" si="118"/>
        <v>526</v>
      </c>
      <c r="AN31" s="4">
        <f t="shared" si="118"/>
        <v>551</v>
      </c>
      <c r="AO31" s="4">
        <f t="shared" ref="AO31:BI31" si="119">AN31+25</f>
        <v>576</v>
      </c>
      <c r="AP31" s="4">
        <f t="shared" si="119"/>
        <v>601</v>
      </c>
      <c r="AQ31" s="4">
        <f t="shared" si="119"/>
        <v>626</v>
      </c>
      <c r="AR31" s="4">
        <f t="shared" si="119"/>
        <v>651</v>
      </c>
      <c r="AS31" s="4">
        <f t="shared" si="119"/>
        <v>676</v>
      </c>
      <c r="AT31" s="4">
        <f t="shared" si="119"/>
        <v>701</v>
      </c>
      <c r="AU31" s="4">
        <f t="shared" si="119"/>
        <v>726</v>
      </c>
      <c r="AV31" s="4">
        <f t="shared" si="119"/>
        <v>751</v>
      </c>
      <c r="AW31" s="4">
        <f t="shared" si="119"/>
        <v>776</v>
      </c>
      <c r="AX31" s="4">
        <f t="shared" si="119"/>
        <v>801</v>
      </c>
      <c r="AY31" s="4">
        <f t="shared" si="119"/>
        <v>826</v>
      </c>
      <c r="AZ31" s="4">
        <f t="shared" si="119"/>
        <v>851</v>
      </c>
      <c r="BA31" s="4">
        <f t="shared" si="119"/>
        <v>876</v>
      </c>
      <c r="BB31" s="4">
        <f t="shared" si="119"/>
        <v>901</v>
      </c>
      <c r="BC31" s="4">
        <f t="shared" si="119"/>
        <v>926</v>
      </c>
      <c r="BD31" s="4">
        <f t="shared" si="119"/>
        <v>951</v>
      </c>
      <c r="BE31" s="4">
        <f t="shared" si="119"/>
        <v>976</v>
      </c>
      <c r="BF31" s="4">
        <f t="shared" si="119"/>
        <v>1001</v>
      </c>
      <c r="BG31" s="4">
        <f t="shared" si="119"/>
        <v>1026</v>
      </c>
      <c r="BH31" s="4">
        <f t="shared" si="119"/>
        <v>1051</v>
      </c>
      <c r="BI31" s="4">
        <f t="shared" si="119"/>
        <v>1076</v>
      </c>
      <c r="BJ31" t="s">
        <v>0</v>
      </c>
    </row>
    <row r="32" spans="1:63">
      <c r="A32" s="4" t="s">
        <v>1</v>
      </c>
      <c r="B32" s="4">
        <v>8</v>
      </c>
      <c r="C32" s="4">
        <v>8.1999999999999993</v>
      </c>
      <c r="D32" s="4">
        <v>8.4</v>
      </c>
      <c r="E32" s="4">
        <v>8.6</v>
      </c>
      <c r="F32" s="4">
        <v>8.8000000000000007</v>
      </c>
      <c r="G32" s="4">
        <v>9</v>
      </c>
      <c r="H32" s="4">
        <v>9.1999999999999993</v>
      </c>
      <c r="I32" s="4">
        <v>9.4</v>
      </c>
      <c r="J32" s="15">
        <v>9.6</v>
      </c>
      <c r="K32" s="1">
        <v>9.8000000000000007</v>
      </c>
      <c r="L32" s="4">
        <v>10</v>
      </c>
      <c r="M32" s="4">
        <v>10.199999999999999</v>
      </c>
      <c r="N32" s="4">
        <v>10.4</v>
      </c>
      <c r="O32" s="4">
        <v>10.6</v>
      </c>
      <c r="P32" s="4">
        <v>10.8</v>
      </c>
      <c r="Q32" s="4">
        <v>11</v>
      </c>
      <c r="R32" s="15">
        <v>11.2</v>
      </c>
      <c r="S32" s="4">
        <v>11.4</v>
      </c>
      <c r="T32" s="4">
        <v>11.6</v>
      </c>
      <c r="U32" s="2">
        <v>11.8</v>
      </c>
      <c r="V32" s="4">
        <v>12</v>
      </c>
      <c r="W32" s="4">
        <v>12.2</v>
      </c>
      <c r="X32" s="15">
        <v>12.4</v>
      </c>
      <c r="Y32" s="4">
        <v>12.6</v>
      </c>
      <c r="Z32" s="4">
        <v>12.8</v>
      </c>
      <c r="AA32" s="4">
        <v>13</v>
      </c>
      <c r="AB32" s="4">
        <v>13.2</v>
      </c>
      <c r="AC32" s="4">
        <v>13.4</v>
      </c>
      <c r="AD32" s="15">
        <v>13.6</v>
      </c>
      <c r="AE32" s="1">
        <v>13.8</v>
      </c>
      <c r="AF32" s="4">
        <f>AE32+0.2</f>
        <v>14</v>
      </c>
      <c r="AG32" s="4">
        <f t="shared" ref="AG32:BI32" si="120">AF32+0.2</f>
        <v>14.2</v>
      </c>
      <c r="AH32" s="4">
        <f t="shared" si="120"/>
        <v>14.399999999999999</v>
      </c>
      <c r="AI32" s="4">
        <f t="shared" si="120"/>
        <v>14.599999999999998</v>
      </c>
      <c r="AJ32" s="4">
        <f t="shared" si="120"/>
        <v>14.799999999999997</v>
      </c>
      <c r="AK32" s="4">
        <f t="shared" si="120"/>
        <v>14.999999999999996</v>
      </c>
      <c r="AL32" s="4">
        <f t="shared" si="120"/>
        <v>15.199999999999996</v>
      </c>
      <c r="AM32" s="4">
        <f t="shared" si="120"/>
        <v>15.399999999999995</v>
      </c>
      <c r="AN32" s="4">
        <f t="shared" si="120"/>
        <v>15.599999999999994</v>
      </c>
      <c r="AO32">
        <f t="shared" si="120"/>
        <v>15.799999999999994</v>
      </c>
      <c r="AP32" s="4">
        <f t="shared" si="120"/>
        <v>15.999999999999993</v>
      </c>
      <c r="AQ32" s="4">
        <f t="shared" si="120"/>
        <v>16.199999999999992</v>
      </c>
      <c r="AR32" s="4">
        <f t="shared" si="120"/>
        <v>16.399999999999991</v>
      </c>
      <c r="AS32" s="4">
        <f t="shared" si="120"/>
        <v>16.599999999999991</v>
      </c>
      <c r="AT32" s="4">
        <f t="shared" si="120"/>
        <v>16.79999999999999</v>
      </c>
      <c r="AU32" s="4">
        <f t="shared" si="120"/>
        <v>16.999999999999989</v>
      </c>
      <c r="AV32" s="4">
        <f t="shared" si="120"/>
        <v>17.199999999999989</v>
      </c>
      <c r="AW32" s="4">
        <f t="shared" si="120"/>
        <v>17.399999999999988</v>
      </c>
      <c r="AX32" s="4">
        <f t="shared" si="120"/>
        <v>17.599999999999987</v>
      </c>
      <c r="AY32">
        <f t="shared" si="120"/>
        <v>17.799999999999986</v>
      </c>
      <c r="AZ32" s="4">
        <f t="shared" si="120"/>
        <v>17.999999999999986</v>
      </c>
      <c r="BA32" s="4">
        <f t="shared" si="120"/>
        <v>18.199999999999985</v>
      </c>
      <c r="BB32" s="4">
        <f t="shared" si="120"/>
        <v>18.399999999999984</v>
      </c>
      <c r="BC32" s="4">
        <f t="shared" si="120"/>
        <v>18.599999999999984</v>
      </c>
      <c r="BD32" s="4">
        <f t="shared" si="120"/>
        <v>18.799999999999983</v>
      </c>
      <c r="BE32" s="4">
        <f t="shared" si="120"/>
        <v>18.999999999999982</v>
      </c>
      <c r="BF32" s="4">
        <f t="shared" si="120"/>
        <v>19.199999999999982</v>
      </c>
      <c r="BG32" s="4">
        <f t="shared" si="120"/>
        <v>19.399999999999981</v>
      </c>
      <c r="BH32" s="4">
        <f t="shared" si="120"/>
        <v>19.59999999999998</v>
      </c>
      <c r="BI32">
        <f t="shared" si="120"/>
        <v>19.799999999999979</v>
      </c>
      <c r="BJ32" t="s">
        <v>0</v>
      </c>
    </row>
    <row r="33" spans="1:62">
      <c r="A33" s="4" t="s">
        <v>2</v>
      </c>
      <c r="B33" s="4">
        <v>9</v>
      </c>
      <c r="C33" s="4">
        <f>B33+0.5</f>
        <v>9.5</v>
      </c>
      <c r="D33" s="4">
        <f t="shared" ref="D33:AN33" si="121">C33+0.5</f>
        <v>10</v>
      </c>
      <c r="E33" s="4">
        <f t="shared" si="121"/>
        <v>10.5</v>
      </c>
      <c r="F33" s="4">
        <f t="shared" si="121"/>
        <v>11</v>
      </c>
      <c r="G33" s="4">
        <f t="shared" si="121"/>
        <v>11.5</v>
      </c>
      <c r="H33" s="4">
        <f t="shared" si="121"/>
        <v>12</v>
      </c>
      <c r="I33" s="4">
        <f t="shared" si="121"/>
        <v>12.5</v>
      </c>
      <c r="J33" s="15">
        <f t="shared" si="121"/>
        <v>13</v>
      </c>
      <c r="K33" s="4">
        <f t="shared" si="121"/>
        <v>13.5</v>
      </c>
      <c r="L33" s="4">
        <f t="shared" si="121"/>
        <v>14</v>
      </c>
      <c r="M33" s="4">
        <f t="shared" si="121"/>
        <v>14.5</v>
      </c>
      <c r="N33" s="4">
        <f t="shared" si="121"/>
        <v>15</v>
      </c>
      <c r="O33" s="4">
        <f t="shared" si="121"/>
        <v>15.5</v>
      </c>
      <c r="P33" s="4">
        <f t="shared" si="121"/>
        <v>16</v>
      </c>
      <c r="Q33" s="4">
        <f t="shared" si="121"/>
        <v>16.5</v>
      </c>
      <c r="R33" s="15">
        <f t="shared" si="121"/>
        <v>17</v>
      </c>
      <c r="S33" s="4">
        <f t="shared" si="121"/>
        <v>17.5</v>
      </c>
      <c r="T33" s="4">
        <f t="shared" si="121"/>
        <v>18</v>
      </c>
      <c r="U33" s="4">
        <f t="shared" si="121"/>
        <v>18.5</v>
      </c>
      <c r="V33" s="4">
        <f t="shared" si="121"/>
        <v>19</v>
      </c>
      <c r="W33" s="4">
        <f t="shared" si="121"/>
        <v>19.5</v>
      </c>
      <c r="X33" s="15">
        <f t="shared" si="121"/>
        <v>20</v>
      </c>
      <c r="Y33" s="4">
        <f t="shared" si="121"/>
        <v>20.5</v>
      </c>
      <c r="Z33" s="4">
        <f t="shared" si="121"/>
        <v>21</v>
      </c>
      <c r="AA33" s="4">
        <f t="shared" si="121"/>
        <v>21.5</v>
      </c>
      <c r="AB33" s="4">
        <f t="shared" si="121"/>
        <v>22</v>
      </c>
      <c r="AC33" s="4">
        <f t="shared" si="121"/>
        <v>22.5</v>
      </c>
      <c r="AD33" s="15">
        <f t="shared" si="121"/>
        <v>23</v>
      </c>
      <c r="AE33" s="4">
        <f t="shared" si="121"/>
        <v>23.5</v>
      </c>
      <c r="AF33" s="4">
        <f t="shared" si="121"/>
        <v>24</v>
      </c>
      <c r="AG33" s="4">
        <f t="shared" si="121"/>
        <v>24.5</v>
      </c>
      <c r="AH33" s="4">
        <f t="shared" si="121"/>
        <v>25</v>
      </c>
      <c r="AI33" s="4">
        <f t="shared" si="121"/>
        <v>25.5</v>
      </c>
      <c r="AJ33" s="4">
        <f t="shared" si="121"/>
        <v>26</v>
      </c>
      <c r="AK33" s="4">
        <f t="shared" si="121"/>
        <v>26.5</v>
      </c>
      <c r="AL33" s="4">
        <f t="shared" si="121"/>
        <v>27</v>
      </c>
      <c r="AM33" s="4">
        <f t="shared" si="121"/>
        <v>27.5</v>
      </c>
      <c r="AN33" s="4">
        <f t="shared" si="121"/>
        <v>28</v>
      </c>
      <c r="AO33" s="4">
        <f>AN33</f>
        <v>28</v>
      </c>
      <c r="AP33" s="4">
        <f>AO33+1</f>
        <v>29</v>
      </c>
      <c r="AQ33" s="4">
        <f t="shared" ref="AQ33" si="122">AP33</f>
        <v>29</v>
      </c>
      <c r="AR33" s="4">
        <f t="shared" ref="AR33" si="123">AQ33+1</f>
        <v>30</v>
      </c>
      <c r="AS33" s="4">
        <f t="shared" ref="AS33" si="124">AR33</f>
        <v>30</v>
      </c>
      <c r="AT33" s="4">
        <f t="shared" ref="AT33" si="125">AS33+1</f>
        <v>31</v>
      </c>
      <c r="AU33" s="4">
        <f t="shared" ref="AU33" si="126">AT33</f>
        <v>31</v>
      </c>
      <c r="AV33" s="4">
        <f t="shared" ref="AV33" si="127">AU33+1</f>
        <v>32</v>
      </c>
      <c r="AW33" s="4">
        <f t="shared" ref="AW33" si="128">AV33</f>
        <v>32</v>
      </c>
      <c r="AX33" s="4">
        <f t="shared" ref="AX33" si="129">AW33+1</f>
        <v>33</v>
      </c>
      <c r="AY33" s="4">
        <f t="shared" ref="AY33" si="130">AX33</f>
        <v>33</v>
      </c>
      <c r="AZ33" s="4">
        <f t="shared" ref="AZ33" si="131">AY33+1</f>
        <v>34</v>
      </c>
      <c r="BA33" s="4">
        <f t="shared" ref="BA33" si="132">AZ33</f>
        <v>34</v>
      </c>
      <c r="BB33" s="4">
        <f t="shared" ref="BB33" si="133">BA33+1</f>
        <v>35</v>
      </c>
      <c r="BC33" s="4">
        <f t="shared" ref="BC33" si="134">BB33</f>
        <v>35</v>
      </c>
      <c r="BD33" s="4">
        <f t="shared" ref="BD33" si="135">BC33+1</f>
        <v>36</v>
      </c>
      <c r="BE33" s="4">
        <f t="shared" ref="BE33" si="136">BD33</f>
        <v>36</v>
      </c>
      <c r="BF33" s="4">
        <f t="shared" ref="BF33" si="137">BE33+1</f>
        <v>37</v>
      </c>
      <c r="BG33" s="4">
        <f t="shared" ref="BG33" si="138">BF33</f>
        <v>37</v>
      </c>
      <c r="BH33" s="4">
        <f t="shared" ref="BH33" si="139">BG33+1</f>
        <v>38</v>
      </c>
      <c r="BI33" s="4">
        <f t="shared" ref="BI33" si="140">BH33</f>
        <v>38</v>
      </c>
      <c r="BJ33" t="s">
        <v>0</v>
      </c>
    </row>
    <row r="34" spans="1:62">
      <c r="A34" s="4" t="s">
        <v>3</v>
      </c>
      <c r="J34" s="15"/>
      <c r="R34" s="15"/>
      <c r="X34" s="15"/>
      <c r="AD34" s="15"/>
    </row>
    <row r="35" spans="1:62">
      <c r="A35" s="4" t="s">
        <v>221</v>
      </c>
      <c r="J35" s="15"/>
      <c r="R35" s="15"/>
      <c r="X35" s="15"/>
      <c r="AD35" s="15"/>
    </row>
    <row r="36" spans="1:62">
      <c r="A36" s="4" t="s">
        <v>457</v>
      </c>
      <c r="B36" s="4">
        <v>5</v>
      </c>
      <c r="C36" s="4">
        <v>11</v>
      </c>
      <c r="D36" s="4">
        <v>17</v>
      </c>
      <c r="E36" s="4">
        <v>23</v>
      </c>
      <c r="F36" s="4">
        <v>29</v>
      </c>
      <c r="G36" s="4">
        <v>35</v>
      </c>
      <c r="H36" s="4">
        <v>41</v>
      </c>
      <c r="I36" s="4">
        <v>47</v>
      </c>
      <c r="J36" s="15">
        <v>59</v>
      </c>
      <c r="K36" s="1">
        <v>71</v>
      </c>
      <c r="L36" s="4">
        <v>83</v>
      </c>
      <c r="M36" s="4">
        <v>95</v>
      </c>
      <c r="N36" s="4">
        <v>107</v>
      </c>
      <c r="O36" s="4">
        <v>119</v>
      </c>
      <c r="P36" s="4">
        <v>131</v>
      </c>
      <c r="Q36" s="4">
        <v>143</v>
      </c>
      <c r="R36" s="15">
        <v>164</v>
      </c>
      <c r="S36" s="4">
        <v>185</v>
      </c>
      <c r="T36" s="4">
        <v>206</v>
      </c>
      <c r="U36" s="2">
        <v>227</v>
      </c>
      <c r="V36" s="4">
        <v>248</v>
      </c>
      <c r="W36" s="4">
        <v>269</v>
      </c>
      <c r="X36" s="15">
        <v>297</v>
      </c>
      <c r="Y36" s="4">
        <v>325</v>
      </c>
      <c r="Z36" s="4">
        <v>353</v>
      </c>
      <c r="AA36" s="4">
        <v>381</v>
      </c>
      <c r="AB36" s="4">
        <v>409</v>
      </c>
      <c r="AC36" s="4">
        <v>439</v>
      </c>
      <c r="AD36" s="15">
        <v>472</v>
      </c>
      <c r="AE36" s="1">
        <v>507</v>
      </c>
      <c r="AF36" s="4">
        <f>AE36+35</f>
        <v>542</v>
      </c>
      <c r="AG36" s="4">
        <f t="shared" ref="AG36:BI36" si="141">AF36+35</f>
        <v>577</v>
      </c>
      <c r="AH36" s="4">
        <f t="shared" si="141"/>
        <v>612</v>
      </c>
      <c r="AI36" s="4">
        <f t="shared" si="141"/>
        <v>647</v>
      </c>
      <c r="AJ36" s="4">
        <f t="shared" si="141"/>
        <v>682</v>
      </c>
      <c r="AK36" s="4">
        <f t="shared" si="141"/>
        <v>717</v>
      </c>
      <c r="AL36" s="4">
        <f t="shared" si="141"/>
        <v>752</v>
      </c>
      <c r="AM36" s="4">
        <f t="shared" si="141"/>
        <v>787</v>
      </c>
      <c r="AN36" s="4">
        <f t="shared" si="141"/>
        <v>822</v>
      </c>
      <c r="AO36">
        <f t="shared" si="141"/>
        <v>857</v>
      </c>
      <c r="AP36" s="4">
        <f t="shared" si="141"/>
        <v>892</v>
      </c>
      <c r="AQ36" s="4">
        <f t="shared" si="141"/>
        <v>927</v>
      </c>
      <c r="AR36" s="4">
        <f t="shared" si="141"/>
        <v>962</v>
      </c>
      <c r="AS36" s="4">
        <f t="shared" si="141"/>
        <v>997</v>
      </c>
      <c r="AT36" s="4">
        <f t="shared" si="141"/>
        <v>1032</v>
      </c>
      <c r="AU36" s="4">
        <f t="shared" si="141"/>
        <v>1067</v>
      </c>
      <c r="AV36" s="4">
        <f t="shared" si="141"/>
        <v>1102</v>
      </c>
      <c r="AW36" s="4">
        <f t="shared" si="141"/>
        <v>1137</v>
      </c>
      <c r="AX36" s="4">
        <f t="shared" si="141"/>
        <v>1172</v>
      </c>
      <c r="AY36">
        <f t="shared" si="141"/>
        <v>1207</v>
      </c>
      <c r="AZ36" s="4">
        <f t="shared" si="141"/>
        <v>1242</v>
      </c>
      <c r="BA36" s="4">
        <f t="shared" si="141"/>
        <v>1277</v>
      </c>
      <c r="BB36" s="4">
        <f t="shared" si="141"/>
        <v>1312</v>
      </c>
      <c r="BC36" s="4">
        <f t="shared" si="141"/>
        <v>1347</v>
      </c>
      <c r="BD36" s="4">
        <f t="shared" si="141"/>
        <v>1382</v>
      </c>
      <c r="BE36" s="4">
        <f t="shared" si="141"/>
        <v>1417</v>
      </c>
      <c r="BF36" s="4">
        <f t="shared" si="141"/>
        <v>1452</v>
      </c>
      <c r="BG36" s="4">
        <f t="shared" si="141"/>
        <v>1487</v>
      </c>
      <c r="BH36" s="4">
        <f t="shared" si="141"/>
        <v>1522</v>
      </c>
      <c r="BI36">
        <f t="shared" si="141"/>
        <v>1557</v>
      </c>
      <c r="BJ36" t="s">
        <v>0</v>
      </c>
    </row>
    <row r="37" spans="1:62">
      <c r="A37" s="4" t="s">
        <v>458</v>
      </c>
      <c r="B37" s="4">
        <v>8</v>
      </c>
      <c r="C37" s="4">
        <v>15</v>
      </c>
      <c r="D37" s="4">
        <v>22</v>
      </c>
      <c r="E37" s="4">
        <v>29</v>
      </c>
      <c r="F37" s="4">
        <v>36</v>
      </c>
      <c r="G37" s="4">
        <v>43</v>
      </c>
      <c r="H37" s="4">
        <v>50</v>
      </c>
      <c r="I37" s="4">
        <v>57</v>
      </c>
      <c r="J37" s="15">
        <v>71</v>
      </c>
      <c r="K37" s="1">
        <v>85</v>
      </c>
      <c r="L37" s="4">
        <v>99</v>
      </c>
      <c r="M37" s="4">
        <v>113</v>
      </c>
      <c r="N37" s="4">
        <v>127</v>
      </c>
      <c r="O37" s="4">
        <v>141</v>
      </c>
      <c r="P37" s="4">
        <v>155</v>
      </c>
      <c r="Q37" s="4">
        <v>169</v>
      </c>
      <c r="R37" s="15">
        <v>190</v>
      </c>
      <c r="S37" s="4">
        <v>212</v>
      </c>
      <c r="T37" s="4">
        <v>233</v>
      </c>
      <c r="U37" s="2">
        <v>255</v>
      </c>
      <c r="V37" s="4">
        <v>276</v>
      </c>
      <c r="W37" s="4">
        <v>298</v>
      </c>
      <c r="X37" s="15">
        <v>326</v>
      </c>
      <c r="Y37" s="4">
        <v>355</v>
      </c>
      <c r="Z37" s="4">
        <v>383</v>
      </c>
      <c r="AA37" s="4">
        <v>412</v>
      </c>
      <c r="AB37" s="4">
        <v>440</v>
      </c>
      <c r="AC37" s="4">
        <v>469</v>
      </c>
      <c r="AD37" s="15">
        <v>504</v>
      </c>
      <c r="AE37" s="1">
        <v>540</v>
      </c>
      <c r="AF37" s="4">
        <f>AE37+35</f>
        <v>575</v>
      </c>
      <c r="AG37" s="4">
        <f>AF37+36</f>
        <v>611</v>
      </c>
      <c r="AH37" s="4">
        <f t="shared" ref="AH37" si="142">AG37+35</f>
        <v>646</v>
      </c>
      <c r="AI37" s="4">
        <f t="shared" ref="AI37" si="143">AH37+36</f>
        <v>682</v>
      </c>
      <c r="AJ37" s="4">
        <f t="shared" ref="AJ37" si="144">AI37+35</f>
        <v>717</v>
      </c>
      <c r="AK37" s="4">
        <f t="shared" ref="AK37" si="145">AJ37+36</f>
        <v>753</v>
      </c>
      <c r="AL37" s="4">
        <f t="shared" ref="AL37" si="146">AK37+35</f>
        <v>788</v>
      </c>
      <c r="AM37" s="4">
        <f t="shared" ref="AM37" si="147">AL37+36</f>
        <v>824</v>
      </c>
      <c r="AN37" s="4">
        <f t="shared" ref="AN37" si="148">AM37+35</f>
        <v>859</v>
      </c>
      <c r="AO37">
        <f t="shared" ref="AO37" si="149">AN37+36</f>
        <v>895</v>
      </c>
      <c r="AP37" s="4">
        <f t="shared" ref="AP37" si="150">AO37+35</f>
        <v>930</v>
      </c>
      <c r="AQ37" s="4">
        <f t="shared" ref="AQ37" si="151">AP37+36</f>
        <v>966</v>
      </c>
      <c r="AR37" s="4">
        <f t="shared" ref="AR37" si="152">AQ37+35</f>
        <v>1001</v>
      </c>
      <c r="AS37" s="4">
        <f t="shared" ref="AS37" si="153">AR37+36</f>
        <v>1037</v>
      </c>
      <c r="AT37" s="4">
        <f t="shared" ref="AT37" si="154">AS37+35</f>
        <v>1072</v>
      </c>
      <c r="AU37" s="4">
        <f t="shared" ref="AU37" si="155">AT37+36</f>
        <v>1108</v>
      </c>
      <c r="AV37" s="4">
        <f t="shared" ref="AV37" si="156">AU37+35</f>
        <v>1143</v>
      </c>
      <c r="AW37" s="4">
        <f t="shared" ref="AW37" si="157">AV37+36</f>
        <v>1179</v>
      </c>
      <c r="AX37" s="4">
        <f t="shared" ref="AX37" si="158">AW37+35</f>
        <v>1214</v>
      </c>
      <c r="AY37">
        <f t="shared" ref="AY37" si="159">AX37+36</f>
        <v>1250</v>
      </c>
      <c r="AZ37" s="4">
        <f t="shared" ref="AZ37" si="160">AY37+35</f>
        <v>1285</v>
      </c>
      <c r="BA37" s="4">
        <f t="shared" ref="BA37" si="161">AZ37+36</f>
        <v>1321</v>
      </c>
      <c r="BB37" s="4">
        <f t="shared" ref="BB37" si="162">BA37+35</f>
        <v>1356</v>
      </c>
      <c r="BC37" s="4">
        <f t="shared" ref="BC37" si="163">BB37+36</f>
        <v>1392</v>
      </c>
      <c r="BD37" s="4">
        <f t="shared" ref="BD37" si="164">BC37+35</f>
        <v>1427</v>
      </c>
      <c r="BE37" s="4">
        <f t="shared" ref="BE37" si="165">BD37+36</f>
        <v>1463</v>
      </c>
      <c r="BF37" s="4">
        <f t="shared" ref="BF37" si="166">BE37+35</f>
        <v>1498</v>
      </c>
      <c r="BG37" s="4">
        <f t="shared" ref="BG37" si="167">BF37+36</f>
        <v>1534</v>
      </c>
      <c r="BH37" s="4">
        <f t="shared" ref="BH37" si="168">BG37+35</f>
        <v>1569</v>
      </c>
      <c r="BI37">
        <f t="shared" ref="BI37" si="169">BH37+36</f>
        <v>1605</v>
      </c>
      <c r="BJ37" t="s">
        <v>0</v>
      </c>
    </row>
    <row r="38" spans="1:62">
      <c r="A38" s="4" t="s">
        <v>187</v>
      </c>
      <c r="B38" s="4">
        <v>2</v>
      </c>
      <c r="C38" s="4">
        <f>B38</f>
        <v>2</v>
      </c>
      <c r="D38" s="4">
        <f>C38+0.1</f>
        <v>2.1</v>
      </c>
      <c r="E38" s="4">
        <f t="shared" ref="E38:BI38" si="170">D38+0.1</f>
        <v>2.2000000000000002</v>
      </c>
      <c r="F38" s="4">
        <f t="shared" si="170"/>
        <v>2.3000000000000003</v>
      </c>
      <c r="G38" s="4">
        <f t="shared" si="170"/>
        <v>2.4000000000000004</v>
      </c>
      <c r="H38" s="4">
        <f t="shared" ref="H38" si="171">G38</f>
        <v>2.4000000000000004</v>
      </c>
      <c r="I38" s="4">
        <f t="shared" ref="I38" si="172">H38+0.1</f>
        <v>2.5000000000000004</v>
      </c>
      <c r="J38" s="4">
        <f t="shared" si="170"/>
        <v>2.6000000000000005</v>
      </c>
      <c r="K38" s="4">
        <f t="shared" si="170"/>
        <v>2.7000000000000006</v>
      </c>
      <c r="L38" s="4">
        <f t="shared" si="170"/>
        <v>2.8000000000000007</v>
      </c>
      <c r="M38" s="4">
        <f t="shared" ref="M38" si="173">L38</f>
        <v>2.8000000000000007</v>
      </c>
      <c r="N38" s="4">
        <f t="shared" ref="N38" si="174">M38+0.1</f>
        <v>2.9000000000000008</v>
      </c>
      <c r="O38" s="4">
        <f t="shared" si="170"/>
        <v>3.0000000000000009</v>
      </c>
      <c r="P38" s="4">
        <f t="shared" si="170"/>
        <v>3.100000000000001</v>
      </c>
      <c r="Q38" s="4">
        <f t="shared" si="170"/>
        <v>3.2000000000000011</v>
      </c>
      <c r="R38" s="4">
        <f t="shared" ref="R38" si="175">Q38</f>
        <v>3.2000000000000011</v>
      </c>
      <c r="S38" s="4">
        <f t="shared" ref="S38" si="176">R38+0.1</f>
        <v>3.3000000000000012</v>
      </c>
      <c r="T38" s="4">
        <f t="shared" si="170"/>
        <v>3.4000000000000012</v>
      </c>
      <c r="U38" s="4">
        <f t="shared" si="170"/>
        <v>3.5000000000000013</v>
      </c>
      <c r="V38" s="4">
        <f t="shared" si="170"/>
        <v>3.6000000000000014</v>
      </c>
      <c r="W38" s="4">
        <f t="shared" ref="W38" si="177">V38</f>
        <v>3.6000000000000014</v>
      </c>
      <c r="X38" s="4">
        <f t="shared" ref="X38" si="178">W38+0.1</f>
        <v>3.7000000000000015</v>
      </c>
      <c r="Y38" s="4">
        <f t="shared" si="170"/>
        <v>3.8000000000000016</v>
      </c>
      <c r="Z38" s="4">
        <f t="shared" si="170"/>
        <v>3.9000000000000017</v>
      </c>
      <c r="AA38" s="4">
        <f t="shared" si="170"/>
        <v>4.0000000000000018</v>
      </c>
      <c r="AB38" s="4">
        <f t="shared" ref="AB38" si="179">AA38</f>
        <v>4.0000000000000018</v>
      </c>
      <c r="AC38" s="4">
        <f t="shared" ref="AC38" si="180">AB38+0.1</f>
        <v>4.1000000000000014</v>
      </c>
      <c r="AD38" s="4">
        <f t="shared" si="170"/>
        <v>4.2000000000000011</v>
      </c>
      <c r="AE38" s="4">
        <f t="shared" si="170"/>
        <v>4.3000000000000007</v>
      </c>
      <c r="AF38" s="4">
        <f t="shared" si="170"/>
        <v>4.4000000000000004</v>
      </c>
      <c r="AG38" s="4">
        <f t="shared" ref="AG38" si="181">AF38</f>
        <v>4.4000000000000004</v>
      </c>
      <c r="AH38" s="4">
        <f t="shared" ref="AH38" si="182">AG38+0.1</f>
        <v>4.5</v>
      </c>
      <c r="AI38" s="4">
        <f t="shared" si="170"/>
        <v>4.5999999999999996</v>
      </c>
      <c r="AJ38" s="4">
        <f t="shared" si="170"/>
        <v>4.6999999999999993</v>
      </c>
      <c r="AK38" s="4">
        <f t="shared" si="170"/>
        <v>4.7999999999999989</v>
      </c>
      <c r="AL38" s="4">
        <f t="shared" ref="AL38" si="183">AK38</f>
        <v>4.7999999999999989</v>
      </c>
      <c r="AM38" s="4">
        <f t="shared" ref="AM38" si="184">AL38+0.1</f>
        <v>4.8999999999999986</v>
      </c>
      <c r="AN38" s="4">
        <f t="shared" si="170"/>
        <v>4.9999999999999982</v>
      </c>
      <c r="AO38" s="4">
        <f t="shared" si="170"/>
        <v>5.0999999999999979</v>
      </c>
      <c r="AP38" s="4">
        <f t="shared" si="170"/>
        <v>5.1999999999999975</v>
      </c>
      <c r="AQ38" s="4">
        <f t="shared" ref="AQ38" si="185">AP38</f>
        <v>5.1999999999999975</v>
      </c>
      <c r="AR38" s="4">
        <f t="shared" ref="AR38" si="186">AQ38+0.1</f>
        <v>5.2999999999999972</v>
      </c>
      <c r="AS38" s="4">
        <f t="shared" si="170"/>
        <v>5.3999999999999968</v>
      </c>
      <c r="AT38" s="4">
        <f t="shared" si="170"/>
        <v>5.4999999999999964</v>
      </c>
      <c r="AU38" s="4">
        <f t="shared" si="170"/>
        <v>5.5999999999999961</v>
      </c>
      <c r="AV38" s="4">
        <f t="shared" ref="AV38" si="187">AU38</f>
        <v>5.5999999999999961</v>
      </c>
      <c r="AW38" s="4">
        <f t="shared" ref="AW38" si="188">AV38+0.1</f>
        <v>5.6999999999999957</v>
      </c>
      <c r="AX38" s="4">
        <f t="shared" si="170"/>
        <v>5.7999999999999954</v>
      </c>
      <c r="AY38" s="4">
        <f t="shared" si="170"/>
        <v>5.899999999999995</v>
      </c>
      <c r="AZ38" s="4">
        <f t="shared" si="170"/>
        <v>5.9999999999999947</v>
      </c>
      <c r="BA38" s="4">
        <f t="shared" ref="BA38" si="189">AZ38</f>
        <v>5.9999999999999947</v>
      </c>
      <c r="BB38" s="4">
        <f t="shared" ref="BB38" si="190">BA38+0.1</f>
        <v>6.0999999999999943</v>
      </c>
      <c r="BC38" s="4">
        <f t="shared" si="170"/>
        <v>6.199999999999994</v>
      </c>
      <c r="BD38" s="4">
        <f t="shared" si="170"/>
        <v>6.2999999999999936</v>
      </c>
      <c r="BE38" s="4">
        <f t="shared" si="170"/>
        <v>6.3999999999999932</v>
      </c>
      <c r="BF38" s="4">
        <f t="shared" ref="BF38" si="191">BE38</f>
        <v>6.3999999999999932</v>
      </c>
      <c r="BG38" s="4">
        <f t="shared" ref="BG38" si="192">BF38+0.1</f>
        <v>6.4999999999999929</v>
      </c>
      <c r="BH38" s="4">
        <f t="shared" si="170"/>
        <v>6.5999999999999925</v>
      </c>
      <c r="BI38" s="4">
        <f t="shared" si="170"/>
        <v>6.6999999999999922</v>
      </c>
      <c r="BJ38" t="s">
        <v>0</v>
      </c>
    </row>
    <row r="39" spans="1:62">
      <c r="A39" s="4" t="s">
        <v>2</v>
      </c>
      <c r="B39" s="4">
        <v>6</v>
      </c>
      <c r="C39" s="4">
        <f>B39+0.5</f>
        <v>6.5</v>
      </c>
      <c r="D39" s="4">
        <f t="shared" ref="D39:AN39" si="193">C39+0.5</f>
        <v>7</v>
      </c>
      <c r="E39" s="4">
        <f t="shared" si="193"/>
        <v>7.5</v>
      </c>
      <c r="F39" s="4">
        <f t="shared" si="193"/>
        <v>8</v>
      </c>
      <c r="G39" s="4">
        <f t="shared" si="193"/>
        <v>8.5</v>
      </c>
      <c r="H39" s="4">
        <f t="shared" si="193"/>
        <v>9</v>
      </c>
      <c r="I39" s="4">
        <f t="shared" si="193"/>
        <v>9.5</v>
      </c>
      <c r="J39" s="15">
        <f t="shared" si="193"/>
        <v>10</v>
      </c>
      <c r="K39">
        <f t="shared" si="193"/>
        <v>10.5</v>
      </c>
      <c r="L39" s="4">
        <f t="shared" si="193"/>
        <v>11</v>
      </c>
      <c r="M39" s="4">
        <f t="shared" si="193"/>
        <v>11.5</v>
      </c>
      <c r="N39" s="4">
        <f t="shared" si="193"/>
        <v>12</v>
      </c>
      <c r="O39" s="4">
        <f t="shared" si="193"/>
        <v>12.5</v>
      </c>
      <c r="P39" s="4">
        <f t="shared" si="193"/>
        <v>13</v>
      </c>
      <c r="Q39" s="4">
        <f t="shared" si="193"/>
        <v>13.5</v>
      </c>
      <c r="R39" s="15">
        <f t="shared" si="193"/>
        <v>14</v>
      </c>
      <c r="S39" s="4">
        <f t="shared" si="193"/>
        <v>14.5</v>
      </c>
      <c r="T39" s="4">
        <f t="shared" si="193"/>
        <v>15</v>
      </c>
      <c r="U39" s="2">
        <f t="shared" si="193"/>
        <v>15.5</v>
      </c>
      <c r="V39" s="4">
        <f t="shared" si="193"/>
        <v>16</v>
      </c>
      <c r="W39" s="4">
        <f t="shared" si="193"/>
        <v>16.5</v>
      </c>
      <c r="X39" s="15">
        <f t="shared" si="193"/>
        <v>17</v>
      </c>
      <c r="Y39" s="4">
        <f t="shared" si="193"/>
        <v>17.5</v>
      </c>
      <c r="Z39" s="4">
        <f t="shared" si="193"/>
        <v>18</v>
      </c>
      <c r="AA39" s="4">
        <f t="shared" si="193"/>
        <v>18.5</v>
      </c>
      <c r="AB39" s="4">
        <f t="shared" si="193"/>
        <v>19</v>
      </c>
      <c r="AC39" s="4">
        <f t="shared" si="193"/>
        <v>19.5</v>
      </c>
      <c r="AD39" s="15">
        <f t="shared" si="193"/>
        <v>20</v>
      </c>
      <c r="AE39">
        <f t="shared" si="193"/>
        <v>20.5</v>
      </c>
      <c r="AF39" s="4">
        <f t="shared" si="193"/>
        <v>21</v>
      </c>
      <c r="AG39" s="4">
        <f t="shared" si="193"/>
        <v>21.5</v>
      </c>
      <c r="AH39" s="4">
        <f t="shared" si="193"/>
        <v>22</v>
      </c>
      <c r="AI39" s="4">
        <f t="shared" si="193"/>
        <v>22.5</v>
      </c>
      <c r="AJ39" s="4">
        <f t="shared" si="193"/>
        <v>23</v>
      </c>
      <c r="AK39" s="4">
        <f t="shared" si="193"/>
        <v>23.5</v>
      </c>
      <c r="AL39" s="4">
        <f t="shared" si="193"/>
        <v>24</v>
      </c>
      <c r="AM39" s="4">
        <f t="shared" si="193"/>
        <v>24.5</v>
      </c>
      <c r="AN39" s="4">
        <f t="shared" si="193"/>
        <v>25</v>
      </c>
      <c r="AO39" s="2">
        <f>AN39</f>
        <v>25</v>
      </c>
      <c r="AP39" s="4">
        <f>AO39+1</f>
        <v>26</v>
      </c>
      <c r="AQ39" s="4">
        <f t="shared" ref="AQ39" si="194">AP39</f>
        <v>26</v>
      </c>
      <c r="AR39" s="4">
        <f t="shared" ref="AR39" si="195">AQ39+1</f>
        <v>27</v>
      </c>
      <c r="AS39" s="4">
        <f t="shared" ref="AS39" si="196">AR39</f>
        <v>27</v>
      </c>
      <c r="AT39" s="4">
        <f t="shared" ref="AT39" si="197">AS39+1</f>
        <v>28</v>
      </c>
      <c r="AU39" s="4">
        <f t="shared" ref="AU39" si="198">AT39</f>
        <v>28</v>
      </c>
      <c r="AV39" s="4">
        <f t="shared" ref="AV39" si="199">AU39+1</f>
        <v>29</v>
      </c>
      <c r="AW39" s="4">
        <f t="shared" ref="AW39" si="200">AV39</f>
        <v>29</v>
      </c>
      <c r="AX39" s="4">
        <f t="shared" ref="AX39" si="201">AW39+1</f>
        <v>30</v>
      </c>
      <c r="AY39">
        <f t="shared" ref="AY39" si="202">AX39</f>
        <v>30</v>
      </c>
      <c r="AZ39" s="4">
        <f t="shared" ref="AZ39" si="203">AY39+1</f>
        <v>31</v>
      </c>
      <c r="BA39" s="4">
        <f t="shared" ref="BA39" si="204">AZ39</f>
        <v>31</v>
      </c>
      <c r="BB39" s="4">
        <f t="shared" ref="BB39" si="205">BA39+1</f>
        <v>32</v>
      </c>
      <c r="BC39" s="4">
        <f t="shared" ref="BC39" si="206">BB39</f>
        <v>32</v>
      </c>
      <c r="BD39" s="4">
        <f t="shared" ref="BD39" si="207">BC39+1</f>
        <v>33</v>
      </c>
      <c r="BE39" s="4">
        <f t="shared" ref="BE39" si="208">BD39</f>
        <v>33</v>
      </c>
      <c r="BF39" s="4">
        <f t="shared" ref="BF39" si="209">BE39+1</f>
        <v>34</v>
      </c>
      <c r="BG39" s="4">
        <f t="shared" ref="BG39" si="210">BF39</f>
        <v>34</v>
      </c>
      <c r="BH39" s="4">
        <f t="shared" ref="BH39" si="211">BG39+1</f>
        <v>35</v>
      </c>
      <c r="BI39" s="2">
        <f t="shared" ref="BI39" si="212">BH39</f>
        <v>35</v>
      </c>
      <c r="BJ39" t="s">
        <v>0</v>
      </c>
    </row>
    <row r="40" spans="1:62">
      <c r="A40" s="4" t="s">
        <v>3</v>
      </c>
      <c r="J40" s="15"/>
      <c r="R40" s="15"/>
      <c r="X40" s="15"/>
      <c r="AD40" s="15"/>
    </row>
    <row r="41" spans="1:62">
      <c r="A41" s="4" t="s">
        <v>222</v>
      </c>
      <c r="J41" s="15"/>
      <c r="R41" s="15"/>
      <c r="X41" s="15"/>
      <c r="AD41" s="15"/>
    </row>
    <row r="42" spans="1:62">
      <c r="A42" s="4" t="s">
        <v>4</v>
      </c>
      <c r="B42" s="4">
        <v>180</v>
      </c>
      <c r="C42" s="4">
        <f>B42+3</f>
        <v>183</v>
      </c>
      <c r="D42" s="4">
        <f t="shared" ref="D42:Y42" si="213">C42+3</f>
        <v>186</v>
      </c>
      <c r="E42" s="4">
        <f t="shared" si="213"/>
        <v>189</v>
      </c>
      <c r="F42" s="4">
        <f t="shared" si="213"/>
        <v>192</v>
      </c>
      <c r="G42" s="4">
        <f t="shared" si="213"/>
        <v>195</v>
      </c>
      <c r="H42" s="4">
        <f t="shared" si="213"/>
        <v>198</v>
      </c>
      <c r="I42" s="4">
        <f t="shared" si="213"/>
        <v>201</v>
      </c>
      <c r="J42" s="15">
        <f t="shared" si="213"/>
        <v>204</v>
      </c>
      <c r="K42">
        <f t="shared" si="213"/>
        <v>207</v>
      </c>
      <c r="L42" s="4">
        <f t="shared" si="213"/>
        <v>210</v>
      </c>
      <c r="M42" s="4">
        <f t="shared" si="213"/>
        <v>213</v>
      </c>
      <c r="N42" s="4">
        <f t="shared" si="213"/>
        <v>216</v>
      </c>
      <c r="O42" s="4">
        <f t="shared" si="213"/>
        <v>219</v>
      </c>
      <c r="P42" s="4">
        <f t="shared" si="213"/>
        <v>222</v>
      </c>
      <c r="Q42" s="4">
        <f t="shared" si="213"/>
        <v>225</v>
      </c>
      <c r="R42" s="15">
        <f t="shared" si="213"/>
        <v>228</v>
      </c>
      <c r="S42" s="4">
        <f t="shared" si="213"/>
        <v>231</v>
      </c>
      <c r="T42" s="4">
        <f t="shared" si="213"/>
        <v>234</v>
      </c>
      <c r="U42" s="2">
        <f t="shared" si="213"/>
        <v>237</v>
      </c>
      <c r="V42" s="4">
        <f t="shared" si="213"/>
        <v>240</v>
      </c>
      <c r="W42" s="4">
        <f t="shared" si="213"/>
        <v>243</v>
      </c>
      <c r="X42" s="15">
        <f t="shared" si="213"/>
        <v>246</v>
      </c>
      <c r="Y42" s="4">
        <f t="shared" si="213"/>
        <v>249</v>
      </c>
      <c r="Z42" s="4">
        <f t="shared" ref="Z42:BI42" si="214">Y42+3</f>
        <v>252</v>
      </c>
      <c r="AA42" s="4">
        <f t="shared" si="214"/>
        <v>255</v>
      </c>
      <c r="AB42" s="4">
        <f t="shared" si="214"/>
        <v>258</v>
      </c>
      <c r="AC42" s="4">
        <f t="shared" si="214"/>
        <v>261</v>
      </c>
      <c r="AD42" s="15">
        <f t="shared" si="214"/>
        <v>264</v>
      </c>
      <c r="AE42">
        <f t="shared" si="214"/>
        <v>267</v>
      </c>
      <c r="AF42" s="4">
        <f t="shared" si="214"/>
        <v>270</v>
      </c>
      <c r="AG42" s="4">
        <f t="shared" si="214"/>
        <v>273</v>
      </c>
      <c r="AH42" s="4">
        <f t="shared" si="214"/>
        <v>276</v>
      </c>
      <c r="AI42" s="4">
        <f t="shared" si="214"/>
        <v>279</v>
      </c>
      <c r="AJ42" s="4">
        <f t="shared" si="214"/>
        <v>282</v>
      </c>
      <c r="AK42" s="4">
        <f t="shared" si="214"/>
        <v>285</v>
      </c>
      <c r="AL42" s="4">
        <f t="shared" si="214"/>
        <v>288</v>
      </c>
      <c r="AM42" s="4">
        <f t="shared" si="214"/>
        <v>291</v>
      </c>
      <c r="AN42" s="4">
        <f t="shared" si="214"/>
        <v>294</v>
      </c>
      <c r="AO42" s="2">
        <f t="shared" si="214"/>
        <v>297</v>
      </c>
      <c r="AP42" s="4">
        <f t="shared" si="214"/>
        <v>300</v>
      </c>
      <c r="AQ42" s="4">
        <f t="shared" si="214"/>
        <v>303</v>
      </c>
      <c r="AR42" s="4">
        <f t="shared" si="214"/>
        <v>306</v>
      </c>
      <c r="AS42" s="4">
        <f t="shared" si="214"/>
        <v>309</v>
      </c>
      <c r="AT42" s="4">
        <f t="shared" si="214"/>
        <v>312</v>
      </c>
      <c r="AU42" s="4">
        <f t="shared" si="214"/>
        <v>315</v>
      </c>
      <c r="AV42" s="4">
        <f t="shared" si="214"/>
        <v>318</v>
      </c>
      <c r="AW42" s="4">
        <f t="shared" si="214"/>
        <v>321</v>
      </c>
      <c r="AX42" s="4">
        <f t="shared" si="214"/>
        <v>324</v>
      </c>
      <c r="AY42">
        <f t="shared" si="214"/>
        <v>327</v>
      </c>
      <c r="AZ42" s="4">
        <f t="shared" si="214"/>
        <v>330</v>
      </c>
      <c r="BA42" s="4">
        <f t="shared" si="214"/>
        <v>333</v>
      </c>
      <c r="BB42" s="4">
        <f t="shared" si="214"/>
        <v>336</v>
      </c>
      <c r="BC42" s="4">
        <f t="shared" si="214"/>
        <v>339</v>
      </c>
      <c r="BD42" s="4">
        <f t="shared" si="214"/>
        <v>342</v>
      </c>
      <c r="BE42" s="4">
        <f t="shared" si="214"/>
        <v>345</v>
      </c>
      <c r="BF42" s="4">
        <f t="shared" si="214"/>
        <v>348</v>
      </c>
      <c r="BG42" s="4">
        <f t="shared" si="214"/>
        <v>351</v>
      </c>
      <c r="BH42" s="4">
        <f t="shared" si="214"/>
        <v>354</v>
      </c>
      <c r="BI42" s="2">
        <f t="shared" si="214"/>
        <v>357</v>
      </c>
      <c r="BJ42" t="s">
        <v>0</v>
      </c>
    </row>
    <row r="43" spans="1:62">
      <c r="A43" s="4" t="s">
        <v>26</v>
      </c>
      <c r="B43" s="4">
        <v>45</v>
      </c>
      <c r="C43" s="4">
        <f>B43+6</f>
        <v>51</v>
      </c>
      <c r="D43" s="4">
        <f t="shared" ref="D43:Y45" si="215">C43+6</f>
        <v>57</v>
      </c>
      <c r="E43" s="4">
        <f t="shared" si="215"/>
        <v>63</v>
      </c>
      <c r="F43" s="4">
        <f t="shared" si="215"/>
        <v>69</v>
      </c>
      <c r="G43" s="4">
        <f t="shared" si="215"/>
        <v>75</v>
      </c>
      <c r="H43" s="4">
        <f t="shared" si="215"/>
        <v>81</v>
      </c>
      <c r="I43" s="4">
        <f t="shared" si="215"/>
        <v>87</v>
      </c>
      <c r="J43" s="15">
        <f t="shared" si="215"/>
        <v>93</v>
      </c>
      <c r="K43">
        <f t="shared" si="215"/>
        <v>99</v>
      </c>
      <c r="L43" s="4">
        <f t="shared" si="215"/>
        <v>105</v>
      </c>
      <c r="M43" s="4">
        <f t="shared" si="215"/>
        <v>111</v>
      </c>
      <c r="N43" s="4">
        <f t="shared" si="215"/>
        <v>117</v>
      </c>
      <c r="O43" s="4">
        <f t="shared" si="215"/>
        <v>123</v>
      </c>
      <c r="P43" s="4">
        <f t="shared" si="215"/>
        <v>129</v>
      </c>
      <c r="Q43" s="4">
        <f t="shared" si="215"/>
        <v>135</v>
      </c>
      <c r="R43" s="15">
        <f t="shared" si="215"/>
        <v>141</v>
      </c>
      <c r="S43" s="4">
        <f t="shared" si="215"/>
        <v>147</v>
      </c>
      <c r="T43" s="4">
        <f t="shared" si="215"/>
        <v>153</v>
      </c>
      <c r="U43" s="2">
        <f t="shared" si="215"/>
        <v>159</v>
      </c>
      <c r="V43" s="4">
        <f t="shared" si="215"/>
        <v>165</v>
      </c>
      <c r="W43" s="4">
        <f t="shared" si="215"/>
        <v>171</v>
      </c>
      <c r="X43" s="15">
        <f t="shared" si="215"/>
        <v>177</v>
      </c>
      <c r="Y43" s="4">
        <f t="shared" si="215"/>
        <v>183</v>
      </c>
      <c r="Z43" s="4">
        <f t="shared" ref="Z43:BI43" si="216">Y43+6</f>
        <v>189</v>
      </c>
      <c r="AA43" s="4">
        <f t="shared" si="216"/>
        <v>195</v>
      </c>
      <c r="AB43" s="4">
        <f t="shared" si="216"/>
        <v>201</v>
      </c>
      <c r="AC43" s="4">
        <f t="shared" si="216"/>
        <v>207</v>
      </c>
      <c r="AD43" s="15">
        <f t="shared" si="216"/>
        <v>213</v>
      </c>
      <c r="AE43">
        <f t="shared" si="216"/>
        <v>219</v>
      </c>
      <c r="AF43" s="4">
        <f t="shared" si="216"/>
        <v>225</v>
      </c>
      <c r="AG43" s="4">
        <f t="shared" si="216"/>
        <v>231</v>
      </c>
      <c r="AH43" s="4">
        <f t="shared" si="216"/>
        <v>237</v>
      </c>
      <c r="AI43" s="4">
        <f t="shared" si="216"/>
        <v>243</v>
      </c>
      <c r="AJ43" s="4">
        <f t="shared" si="216"/>
        <v>249</v>
      </c>
      <c r="AK43" s="4">
        <f t="shared" si="216"/>
        <v>255</v>
      </c>
      <c r="AL43" s="4">
        <f t="shared" si="216"/>
        <v>261</v>
      </c>
      <c r="AM43" s="4">
        <f t="shared" si="216"/>
        <v>267</v>
      </c>
      <c r="AN43" s="4">
        <f t="shared" si="216"/>
        <v>273</v>
      </c>
      <c r="AO43" s="2">
        <f t="shared" si="216"/>
        <v>279</v>
      </c>
      <c r="AP43" s="4">
        <f t="shared" si="216"/>
        <v>285</v>
      </c>
      <c r="AQ43" s="4">
        <f t="shared" si="216"/>
        <v>291</v>
      </c>
      <c r="AR43" s="4">
        <f t="shared" si="216"/>
        <v>297</v>
      </c>
      <c r="AS43" s="4">
        <f t="shared" si="216"/>
        <v>303</v>
      </c>
      <c r="AT43" s="4">
        <f t="shared" si="216"/>
        <v>309</v>
      </c>
      <c r="AU43" s="4">
        <f t="shared" si="216"/>
        <v>315</v>
      </c>
      <c r="AV43" s="4">
        <f t="shared" si="216"/>
        <v>321</v>
      </c>
      <c r="AW43" s="4">
        <f t="shared" si="216"/>
        <v>327</v>
      </c>
      <c r="AX43" s="4">
        <f t="shared" si="216"/>
        <v>333</v>
      </c>
      <c r="AY43">
        <f t="shared" si="216"/>
        <v>339</v>
      </c>
      <c r="AZ43" s="4">
        <f t="shared" si="216"/>
        <v>345</v>
      </c>
      <c r="BA43" s="4">
        <f t="shared" si="216"/>
        <v>351</v>
      </c>
      <c r="BB43" s="4">
        <f t="shared" si="216"/>
        <v>357</v>
      </c>
      <c r="BC43" s="4">
        <f t="shared" si="216"/>
        <v>363</v>
      </c>
      <c r="BD43" s="4">
        <f t="shared" si="216"/>
        <v>369</v>
      </c>
      <c r="BE43" s="4">
        <f t="shared" si="216"/>
        <v>375</v>
      </c>
      <c r="BF43" s="4">
        <f t="shared" si="216"/>
        <v>381</v>
      </c>
      <c r="BG43" s="4">
        <f t="shared" si="216"/>
        <v>387</v>
      </c>
      <c r="BH43" s="4">
        <f t="shared" si="216"/>
        <v>393</v>
      </c>
      <c r="BI43" s="2">
        <f t="shared" si="216"/>
        <v>399</v>
      </c>
      <c r="BJ43" t="s">
        <v>0</v>
      </c>
    </row>
    <row r="44" spans="1:62">
      <c r="A44" s="4" t="s">
        <v>457</v>
      </c>
      <c r="B44" s="4">
        <v>8</v>
      </c>
      <c r="C44" s="4">
        <f>B44+2</f>
        <v>10</v>
      </c>
      <c r="D44" s="4">
        <f>C44+3</f>
        <v>13</v>
      </c>
      <c r="E44" s="4">
        <f t="shared" ref="E44:I44" si="217">D44+2</f>
        <v>15</v>
      </c>
      <c r="F44" s="4">
        <f t="shared" ref="F44" si="218">E44+3</f>
        <v>18</v>
      </c>
      <c r="G44" s="4">
        <f t="shared" si="217"/>
        <v>20</v>
      </c>
      <c r="H44" s="4">
        <f t="shared" ref="H44" si="219">G44+3</f>
        <v>23</v>
      </c>
      <c r="I44" s="4">
        <f t="shared" si="217"/>
        <v>25</v>
      </c>
      <c r="J44" s="15">
        <f>I44+4</f>
        <v>29</v>
      </c>
      <c r="K44">
        <f>J44+4</f>
        <v>33</v>
      </c>
      <c r="L44" s="4">
        <f t="shared" ref="L44:Q44" si="220">K44+4</f>
        <v>37</v>
      </c>
      <c r="M44">
        <f t="shared" si="220"/>
        <v>41</v>
      </c>
      <c r="N44" s="4">
        <f t="shared" si="220"/>
        <v>45</v>
      </c>
      <c r="O44">
        <f t="shared" si="220"/>
        <v>49</v>
      </c>
      <c r="P44" s="4">
        <f t="shared" si="220"/>
        <v>53</v>
      </c>
      <c r="Q44">
        <f t="shared" si="220"/>
        <v>57</v>
      </c>
      <c r="R44" s="15">
        <f>Q44+6</f>
        <v>63</v>
      </c>
      <c r="S44" s="4">
        <f>R44+5</f>
        <v>68</v>
      </c>
      <c r="T44" s="4">
        <f t="shared" si="215"/>
        <v>74</v>
      </c>
      <c r="U44" s="4">
        <f t="shared" ref="U44" si="221">T44+5</f>
        <v>79</v>
      </c>
      <c r="V44" s="4">
        <f t="shared" si="215"/>
        <v>85</v>
      </c>
      <c r="W44" s="4">
        <f t="shared" ref="W44" si="222">V44+5</f>
        <v>90</v>
      </c>
      <c r="X44" s="15">
        <f>W44+7</f>
        <v>97</v>
      </c>
      <c r="Y44" s="4">
        <f>X44+7</f>
        <v>104</v>
      </c>
      <c r="Z44" s="4">
        <f t="shared" ref="Z44:AC44" si="223">Y44+7</f>
        <v>111</v>
      </c>
      <c r="AA44" s="4">
        <f t="shared" si="223"/>
        <v>118</v>
      </c>
      <c r="AB44" s="4">
        <f t="shared" si="223"/>
        <v>125</v>
      </c>
      <c r="AC44" s="4">
        <f t="shared" si="223"/>
        <v>132</v>
      </c>
      <c r="AD44" s="15">
        <f>AC44+9</f>
        <v>141</v>
      </c>
      <c r="AE44">
        <f>AD44+8</f>
        <v>149</v>
      </c>
      <c r="AF44" s="4">
        <f t="shared" ref="AF44" si="224">AE44+9</f>
        <v>158</v>
      </c>
      <c r="AG44">
        <f t="shared" ref="AG44" si="225">AF44+8</f>
        <v>166</v>
      </c>
      <c r="AH44" s="4">
        <f t="shared" ref="AH44" si="226">AG44+9</f>
        <v>175</v>
      </c>
      <c r="AI44">
        <f t="shared" ref="AI44" si="227">AH44+8</f>
        <v>183</v>
      </c>
      <c r="AJ44" s="4">
        <f t="shared" ref="AJ44" si="228">AI44+9</f>
        <v>192</v>
      </c>
      <c r="AK44">
        <f t="shared" ref="AK44" si="229">AJ44+8</f>
        <v>200</v>
      </c>
      <c r="AL44" s="4">
        <f t="shared" ref="AL44" si="230">AK44+9</f>
        <v>209</v>
      </c>
      <c r="AM44">
        <f t="shared" ref="AM44" si="231">AL44+8</f>
        <v>217</v>
      </c>
      <c r="AN44" s="4">
        <f t="shared" ref="AN44" si="232">AM44+9</f>
        <v>226</v>
      </c>
      <c r="AO44">
        <f t="shared" ref="AO44" si="233">AN44+8</f>
        <v>234</v>
      </c>
      <c r="AP44" s="4">
        <f t="shared" ref="AP44" si="234">AO44+9</f>
        <v>243</v>
      </c>
      <c r="AQ44">
        <f t="shared" ref="AQ44" si="235">AP44+8</f>
        <v>251</v>
      </c>
      <c r="AR44" s="4">
        <f t="shared" ref="AR44" si="236">AQ44+9</f>
        <v>260</v>
      </c>
      <c r="AS44">
        <f t="shared" ref="AS44" si="237">AR44+8</f>
        <v>268</v>
      </c>
      <c r="AT44" s="4">
        <f t="shared" ref="AT44" si="238">AS44+9</f>
        <v>277</v>
      </c>
      <c r="AU44">
        <f t="shared" ref="AU44" si="239">AT44+8</f>
        <v>285</v>
      </c>
      <c r="AV44" s="4">
        <f t="shared" ref="AV44" si="240">AU44+9</f>
        <v>294</v>
      </c>
      <c r="AW44">
        <f t="shared" ref="AW44" si="241">AV44+8</f>
        <v>302</v>
      </c>
      <c r="AX44" s="4">
        <f t="shared" ref="AX44" si="242">AW44+9</f>
        <v>311</v>
      </c>
      <c r="AY44">
        <f t="shared" ref="AY44" si="243">AX44+8</f>
        <v>319</v>
      </c>
      <c r="AZ44" s="4">
        <f t="shared" ref="AZ44" si="244">AY44+9</f>
        <v>328</v>
      </c>
      <c r="BA44">
        <f t="shared" ref="BA44" si="245">AZ44+8</f>
        <v>336</v>
      </c>
      <c r="BB44" s="4">
        <f t="shared" ref="BB44" si="246">BA44+9</f>
        <v>345</v>
      </c>
      <c r="BC44">
        <f t="shared" ref="BC44" si="247">BB44+8</f>
        <v>353</v>
      </c>
      <c r="BD44" s="4">
        <f t="shared" ref="BD44" si="248">BC44+9</f>
        <v>362</v>
      </c>
      <c r="BE44">
        <f t="shared" ref="BE44" si="249">BD44+8</f>
        <v>370</v>
      </c>
      <c r="BF44" s="4">
        <f t="shared" ref="BF44" si="250">BE44+9</f>
        <v>379</v>
      </c>
      <c r="BG44">
        <f t="shared" ref="BG44" si="251">BF44+8</f>
        <v>387</v>
      </c>
      <c r="BH44" s="4">
        <f t="shared" ref="BH44" si="252">BG44+9</f>
        <v>396</v>
      </c>
      <c r="BI44">
        <f t="shared" ref="BI44" si="253">BH44+8</f>
        <v>404</v>
      </c>
      <c r="BJ44" t="s">
        <v>0</v>
      </c>
    </row>
    <row r="45" spans="1:62">
      <c r="A45" s="4" t="s">
        <v>458</v>
      </c>
      <c r="B45" s="4">
        <v>10</v>
      </c>
      <c r="C45" s="4">
        <f>B45+3</f>
        <v>13</v>
      </c>
      <c r="D45" s="4">
        <f t="shared" ref="D45:I45" si="254">C45+3</f>
        <v>16</v>
      </c>
      <c r="E45" s="4">
        <f t="shared" si="254"/>
        <v>19</v>
      </c>
      <c r="F45" s="4">
        <f t="shared" si="254"/>
        <v>22</v>
      </c>
      <c r="G45" s="4">
        <f t="shared" si="254"/>
        <v>25</v>
      </c>
      <c r="H45" s="4">
        <f t="shared" si="254"/>
        <v>28</v>
      </c>
      <c r="I45" s="4">
        <f t="shared" si="254"/>
        <v>31</v>
      </c>
      <c r="J45" s="15">
        <f>I45+4</f>
        <v>35</v>
      </c>
      <c r="K45">
        <f>J45+5</f>
        <v>40</v>
      </c>
      <c r="L45" s="4">
        <f t="shared" ref="L45" si="255">K45+4</f>
        <v>44</v>
      </c>
      <c r="M45">
        <f t="shared" ref="M45" si="256">L45+5</f>
        <v>49</v>
      </c>
      <c r="N45" s="4">
        <f t="shared" ref="N45" si="257">M45+4</f>
        <v>53</v>
      </c>
      <c r="O45">
        <f t="shared" ref="O45" si="258">N45+5</f>
        <v>58</v>
      </c>
      <c r="P45" s="4">
        <f t="shared" ref="P45" si="259">O45+4</f>
        <v>62</v>
      </c>
      <c r="Q45">
        <f t="shared" ref="Q45" si="260">P45+5</f>
        <v>67</v>
      </c>
      <c r="R45" s="15">
        <f>Q45+6</f>
        <v>73</v>
      </c>
      <c r="S45" s="4">
        <f>R45+6</f>
        <v>79</v>
      </c>
      <c r="T45" s="4">
        <f t="shared" si="215"/>
        <v>85</v>
      </c>
      <c r="U45" s="4">
        <f t="shared" ref="U45" si="261">T45+6</f>
        <v>91</v>
      </c>
      <c r="V45" s="4">
        <f t="shared" si="215"/>
        <v>97</v>
      </c>
      <c r="W45" s="4">
        <f t="shared" ref="W45" si="262">V45+6</f>
        <v>103</v>
      </c>
      <c r="X45" s="15">
        <f>W45+8</f>
        <v>111</v>
      </c>
      <c r="Y45" s="4">
        <f>X45+7</f>
        <v>118</v>
      </c>
      <c r="Z45" s="4">
        <f t="shared" ref="Z45" si="263">Y45+8</f>
        <v>126</v>
      </c>
      <c r="AA45" s="4">
        <f t="shared" ref="AA45" si="264">Z45+7</f>
        <v>133</v>
      </c>
      <c r="AB45" s="4">
        <f t="shared" ref="AB45" si="265">AA45+8</f>
        <v>141</v>
      </c>
      <c r="AC45" s="4">
        <f t="shared" ref="AC45" si="266">AB45+7</f>
        <v>148</v>
      </c>
      <c r="AD45" s="15">
        <f>AC45+9</f>
        <v>157</v>
      </c>
      <c r="AE45">
        <f>AD45+9</f>
        <v>166</v>
      </c>
      <c r="AF45" s="4">
        <f t="shared" ref="AF45:BI45" si="267">AE45+9</f>
        <v>175</v>
      </c>
      <c r="AG45">
        <f t="shared" si="267"/>
        <v>184</v>
      </c>
      <c r="AH45" s="4">
        <f t="shared" si="267"/>
        <v>193</v>
      </c>
      <c r="AI45">
        <f t="shared" si="267"/>
        <v>202</v>
      </c>
      <c r="AJ45" s="4">
        <f t="shared" si="267"/>
        <v>211</v>
      </c>
      <c r="AK45">
        <f t="shared" si="267"/>
        <v>220</v>
      </c>
      <c r="AL45" s="4">
        <f t="shared" si="267"/>
        <v>229</v>
      </c>
      <c r="AM45">
        <f t="shared" si="267"/>
        <v>238</v>
      </c>
      <c r="AN45" s="4">
        <f t="shared" si="267"/>
        <v>247</v>
      </c>
      <c r="AO45">
        <f t="shared" si="267"/>
        <v>256</v>
      </c>
      <c r="AP45" s="4">
        <f t="shared" si="267"/>
        <v>265</v>
      </c>
      <c r="AQ45">
        <f t="shared" si="267"/>
        <v>274</v>
      </c>
      <c r="AR45" s="4">
        <f t="shared" si="267"/>
        <v>283</v>
      </c>
      <c r="AS45">
        <f t="shared" si="267"/>
        <v>292</v>
      </c>
      <c r="AT45" s="4">
        <f t="shared" si="267"/>
        <v>301</v>
      </c>
      <c r="AU45">
        <f t="shared" si="267"/>
        <v>310</v>
      </c>
      <c r="AV45" s="4">
        <f t="shared" si="267"/>
        <v>319</v>
      </c>
      <c r="AW45">
        <f t="shared" si="267"/>
        <v>328</v>
      </c>
      <c r="AX45" s="4">
        <f t="shared" si="267"/>
        <v>337</v>
      </c>
      <c r="AY45">
        <f t="shared" si="267"/>
        <v>346</v>
      </c>
      <c r="AZ45" s="4">
        <f t="shared" si="267"/>
        <v>355</v>
      </c>
      <c r="BA45">
        <f t="shared" si="267"/>
        <v>364</v>
      </c>
      <c r="BB45" s="4">
        <f t="shared" si="267"/>
        <v>373</v>
      </c>
      <c r="BC45">
        <f t="shared" si="267"/>
        <v>382</v>
      </c>
      <c r="BD45" s="4">
        <f t="shared" si="267"/>
        <v>391</v>
      </c>
      <c r="BE45">
        <f t="shared" si="267"/>
        <v>400</v>
      </c>
      <c r="BF45" s="4">
        <f t="shared" si="267"/>
        <v>409</v>
      </c>
      <c r="BG45">
        <f t="shared" si="267"/>
        <v>418</v>
      </c>
      <c r="BH45" s="4">
        <f t="shared" si="267"/>
        <v>427</v>
      </c>
      <c r="BI45">
        <f t="shared" si="267"/>
        <v>436</v>
      </c>
      <c r="BJ45" t="s">
        <v>0</v>
      </c>
    </row>
    <row r="46" spans="1:62">
      <c r="A46" s="4" t="s">
        <v>1</v>
      </c>
      <c r="B46" s="4">
        <v>4</v>
      </c>
      <c r="C46" s="4">
        <f>B46+0.2</f>
        <v>4.2</v>
      </c>
      <c r="D46" s="4">
        <f t="shared" ref="D46:Y46" si="268">C46+0.2</f>
        <v>4.4000000000000004</v>
      </c>
      <c r="E46" s="4">
        <f t="shared" si="268"/>
        <v>4.6000000000000005</v>
      </c>
      <c r="F46" s="4">
        <f t="shared" si="268"/>
        <v>4.8000000000000007</v>
      </c>
      <c r="G46" s="4">
        <f t="shared" si="268"/>
        <v>5.0000000000000009</v>
      </c>
      <c r="H46" s="4">
        <f t="shared" si="268"/>
        <v>5.2000000000000011</v>
      </c>
      <c r="I46" s="4">
        <f t="shared" si="268"/>
        <v>5.4000000000000012</v>
      </c>
      <c r="J46" s="15">
        <f t="shared" si="268"/>
        <v>5.6000000000000014</v>
      </c>
      <c r="K46">
        <f t="shared" si="268"/>
        <v>5.8000000000000016</v>
      </c>
      <c r="L46" s="4">
        <f t="shared" si="268"/>
        <v>6.0000000000000018</v>
      </c>
      <c r="M46" s="4">
        <f t="shared" si="268"/>
        <v>6.200000000000002</v>
      </c>
      <c r="N46" s="4">
        <f t="shared" si="268"/>
        <v>6.4000000000000021</v>
      </c>
      <c r="O46" s="4">
        <f t="shared" si="268"/>
        <v>6.6000000000000023</v>
      </c>
      <c r="P46" s="4">
        <f t="shared" si="268"/>
        <v>6.8000000000000025</v>
      </c>
      <c r="Q46" s="4">
        <f t="shared" si="268"/>
        <v>7.0000000000000027</v>
      </c>
      <c r="R46" s="15">
        <f t="shared" si="268"/>
        <v>7.2000000000000028</v>
      </c>
      <c r="S46" s="4">
        <f t="shared" si="268"/>
        <v>7.400000000000003</v>
      </c>
      <c r="T46" s="4">
        <f t="shared" si="268"/>
        <v>7.6000000000000032</v>
      </c>
      <c r="U46" s="2">
        <f t="shared" si="268"/>
        <v>7.8000000000000034</v>
      </c>
      <c r="V46" s="4">
        <f t="shared" si="268"/>
        <v>8.0000000000000036</v>
      </c>
      <c r="W46" s="4">
        <f t="shared" si="268"/>
        <v>8.2000000000000028</v>
      </c>
      <c r="X46" s="15">
        <f t="shared" si="268"/>
        <v>8.4000000000000021</v>
      </c>
      <c r="Y46" s="4">
        <f t="shared" si="268"/>
        <v>8.6000000000000014</v>
      </c>
      <c r="Z46" s="4">
        <f t="shared" ref="Z46:BI46" si="269">Y46+0.2</f>
        <v>8.8000000000000007</v>
      </c>
      <c r="AA46" s="4">
        <f t="shared" si="269"/>
        <v>9</v>
      </c>
      <c r="AB46" s="4">
        <f t="shared" si="269"/>
        <v>9.1999999999999993</v>
      </c>
      <c r="AC46" s="4">
        <f t="shared" si="269"/>
        <v>9.3999999999999986</v>
      </c>
      <c r="AD46" s="15">
        <f t="shared" si="269"/>
        <v>9.5999999999999979</v>
      </c>
      <c r="AE46">
        <f t="shared" si="269"/>
        <v>9.7999999999999972</v>
      </c>
      <c r="AF46" s="4">
        <f t="shared" si="269"/>
        <v>9.9999999999999964</v>
      </c>
      <c r="AG46" s="4">
        <f t="shared" si="269"/>
        <v>10.199999999999996</v>
      </c>
      <c r="AH46" s="4">
        <f t="shared" si="269"/>
        <v>10.399999999999995</v>
      </c>
      <c r="AI46" s="4">
        <f t="shared" si="269"/>
        <v>10.599999999999994</v>
      </c>
      <c r="AJ46" s="4">
        <f t="shared" si="269"/>
        <v>10.799999999999994</v>
      </c>
      <c r="AK46" s="4">
        <f t="shared" si="269"/>
        <v>10.999999999999993</v>
      </c>
      <c r="AL46" s="4">
        <f t="shared" si="269"/>
        <v>11.199999999999992</v>
      </c>
      <c r="AM46" s="4">
        <f t="shared" si="269"/>
        <v>11.399999999999991</v>
      </c>
      <c r="AN46" s="4">
        <f t="shared" si="269"/>
        <v>11.599999999999991</v>
      </c>
      <c r="AO46" s="2">
        <f t="shared" si="269"/>
        <v>11.79999999999999</v>
      </c>
      <c r="AP46" s="4">
        <f t="shared" si="269"/>
        <v>11.999999999999989</v>
      </c>
      <c r="AQ46" s="4">
        <f t="shared" si="269"/>
        <v>12.199999999999989</v>
      </c>
      <c r="AR46" s="4">
        <f t="shared" si="269"/>
        <v>12.399999999999988</v>
      </c>
      <c r="AS46" s="4">
        <f t="shared" si="269"/>
        <v>12.599999999999987</v>
      </c>
      <c r="AT46" s="4">
        <f t="shared" si="269"/>
        <v>12.799999999999986</v>
      </c>
      <c r="AU46" s="4">
        <f t="shared" si="269"/>
        <v>12.999999999999986</v>
      </c>
      <c r="AV46" s="4">
        <f t="shared" si="269"/>
        <v>13.199999999999985</v>
      </c>
      <c r="AW46" s="4">
        <f t="shared" si="269"/>
        <v>13.399999999999984</v>
      </c>
      <c r="AX46" s="4">
        <f t="shared" si="269"/>
        <v>13.599999999999984</v>
      </c>
      <c r="AY46">
        <f t="shared" si="269"/>
        <v>13.799999999999983</v>
      </c>
      <c r="AZ46" s="4">
        <f t="shared" si="269"/>
        <v>13.999999999999982</v>
      </c>
      <c r="BA46" s="4">
        <f t="shared" si="269"/>
        <v>14.199999999999982</v>
      </c>
      <c r="BB46" s="4">
        <f t="shared" si="269"/>
        <v>14.399999999999981</v>
      </c>
      <c r="BC46" s="4">
        <f t="shared" si="269"/>
        <v>14.59999999999998</v>
      </c>
      <c r="BD46" s="4">
        <f t="shared" si="269"/>
        <v>14.799999999999979</v>
      </c>
      <c r="BE46" s="4">
        <f t="shared" si="269"/>
        <v>14.999999999999979</v>
      </c>
      <c r="BF46" s="4">
        <f t="shared" si="269"/>
        <v>15.199999999999978</v>
      </c>
      <c r="BG46" s="4">
        <f t="shared" si="269"/>
        <v>15.399999999999977</v>
      </c>
      <c r="BH46" s="4">
        <f t="shared" si="269"/>
        <v>15.599999999999977</v>
      </c>
      <c r="BI46" s="2">
        <f t="shared" si="269"/>
        <v>15.799999999999976</v>
      </c>
      <c r="BJ46" t="s">
        <v>0</v>
      </c>
    </row>
    <row r="47" spans="1:62">
      <c r="A47" s="4" t="s">
        <v>3</v>
      </c>
      <c r="J47" s="15"/>
      <c r="R47" s="15"/>
      <c r="X47" s="15"/>
      <c r="AD47" s="15"/>
    </row>
    <row r="48" spans="1:62">
      <c r="A48" s="4" t="s">
        <v>223</v>
      </c>
      <c r="J48" s="15"/>
      <c r="R48" s="15"/>
      <c r="X48" s="15"/>
      <c r="AD48" s="15"/>
    </row>
    <row r="49" spans="1:62">
      <c r="A49" s="4" t="s">
        <v>457</v>
      </c>
      <c r="B49" s="4">
        <v>20</v>
      </c>
      <c r="C49" s="4">
        <f>B49+7</f>
        <v>27</v>
      </c>
      <c r="D49" s="4">
        <f t="shared" ref="D49:I49" si="270">C49+7</f>
        <v>34</v>
      </c>
      <c r="E49" s="4">
        <f t="shared" si="270"/>
        <v>41</v>
      </c>
      <c r="F49" s="4">
        <f t="shared" si="270"/>
        <v>48</v>
      </c>
      <c r="G49" s="4">
        <f t="shared" si="270"/>
        <v>55</v>
      </c>
      <c r="H49" s="4">
        <f t="shared" si="270"/>
        <v>62</v>
      </c>
      <c r="I49" s="4">
        <f t="shared" si="270"/>
        <v>69</v>
      </c>
      <c r="J49" s="15">
        <f>I49+13</f>
        <v>82</v>
      </c>
      <c r="K49">
        <f t="shared" ref="K49:Q49" si="271">J49+13</f>
        <v>95</v>
      </c>
      <c r="L49" s="4">
        <f t="shared" si="271"/>
        <v>108</v>
      </c>
      <c r="M49" s="4">
        <f t="shared" si="271"/>
        <v>121</v>
      </c>
      <c r="N49" s="4">
        <f t="shared" si="271"/>
        <v>134</v>
      </c>
      <c r="O49" s="4">
        <f t="shared" si="271"/>
        <v>147</v>
      </c>
      <c r="P49" s="4">
        <f t="shared" si="271"/>
        <v>160</v>
      </c>
      <c r="Q49" s="4">
        <f t="shared" si="271"/>
        <v>173</v>
      </c>
      <c r="R49" s="15">
        <f>Q49+14</f>
        <v>187</v>
      </c>
      <c r="S49" s="4">
        <f t="shared" ref="S49:W49" si="272">R49+14</f>
        <v>201</v>
      </c>
      <c r="T49" s="4">
        <f t="shared" si="272"/>
        <v>215</v>
      </c>
      <c r="U49">
        <f t="shared" si="272"/>
        <v>229</v>
      </c>
      <c r="V49" s="4">
        <f t="shared" si="272"/>
        <v>243</v>
      </c>
      <c r="W49" s="4">
        <f t="shared" si="272"/>
        <v>257</v>
      </c>
      <c r="X49" s="15">
        <f>W49+15</f>
        <v>272</v>
      </c>
      <c r="Y49" s="4">
        <f t="shared" ref="Y49:AC49" si="273">X49+15</f>
        <v>287</v>
      </c>
      <c r="Z49" s="4">
        <f t="shared" si="273"/>
        <v>302</v>
      </c>
      <c r="AA49" s="4">
        <f t="shared" si="273"/>
        <v>317</v>
      </c>
      <c r="AB49" s="4">
        <f t="shared" si="273"/>
        <v>332</v>
      </c>
      <c r="AC49" s="4">
        <f t="shared" si="273"/>
        <v>347</v>
      </c>
      <c r="AD49" s="15">
        <f>AC49+16</f>
        <v>363</v>
      </c>
      <c r="AE49">
        <f t="shared" ref="AE49:AR49" si="274">AD49+16</f>
        <v>379</v>
      </c>
      <c r="AF49" s="4">
        <f t="shared" si="274"/>
        <v>395</v>
      </c>
      <c r="AG49" s="4">
        <f t="shared" si="274"/>
        <v>411</v>
      </c>
      <c r="AH49" s="4">
        <f t="shared" si="274"/>
        <v>427</v>
      </c>
      <c r="AI49" s="4">
        <f t="shared" si="274"/>
        <v>443</v>
      </c>
      <c r="AJ49" s="4">
        <f t="shared" si="274"/>
        <v>459</v>
      </c>
      <c r="AK49" s="4">
        <f t="shared" si="274"/>
        <v>475</v>
      </c>
      <c r="AL49" s="4">
        <f t="shared" si="274"/>
        <v>491</v>
      </c>
      <c r="AM49" s="4">
        <f t="shared" si="274"/>
        <v>507</v>
      </c>
      <c r="AN49" s="4">
        <f t="shared" si="274"/>
        <v>523</v>
      </c>
      <c r="AO49">
        <f t="shared" si="274"/>
        <v>539</v>
      </c>
      <c r="AP49" s="4">
        <f t="shared" si="274"/>
        <v>555</v>
      </c>
      <c r="AQ49" s="4">
        <f t="shared" si="274"/>
        <v>571</v>
      </c>
      <c r="AR49" s="4">
        <f t="shared" si="274"/>
        <v>587</v>
      </c>
      <c r="AS49" s="4">
        <f t="shared" ref="AS49:BI49" si="275">AR49+16</f>
        <v>603</v>
      </c>
      <c r="AT49" s="4">
        <f t="shared" si="275"/>
        <v>619</v>
      </c>
      <c r="AU49" s="4">
        <f t="shared" si="275"/>
        <v>635</v>
      </c>
      <c r="AV49" s="4">
        <f t="shared" si="275"/>
        <v>651</v>
      </c>
      <c r="AW49" s="4">
        <f t="shared" si="275"/>
        <v>667</v>
      </c>
      <c r="AX49" s="4">
        <f t="shared" si="275"/>
        <v>683</v>
      </c>
      <c r="AY49">
        <f t="shared" si="275"/>
        <v>699</v>
      </c>
      <c r="AZ49" s="4">
        <f t="shared" si="275"/>
        <v>715</v>
      </c>
      <c r="BA49" s="4">
        <f t="shared" si="275"/>
        <v>731</v>
      </c>
      <c r="BB49" s="4">
        <f t="shared" si="275"/>
        <v>747</v>
      </c>
      <c r="BC49" s="4">
        <f t="shared" si="275"/>
        <v>763</v>
      </c>
      <c r="BD49" s="4">
        <f t="shared" si="275"/>
        <v>779</v>
      </c>
      <c r="BE49" s="4">
        <f t="shared" si="275"/>
        <v>795</v>
      </c>
      <c r="BF49" s="4">
        <f t="shared" si="275"/>
        <v>811</v>
      </c>
      <c r="BG49" s="4">
        <f t="shared" si="275"/>
        <v>827</v>
      </c>
      <c r="BH49" s="4">
        <f t="shared" si="275"/>
        <v>843</v>
      </c>
      <c r="BI49">
        <f t="shared" si="275"/>
        <v>859</v>
      </c>
      <c r="BJ49" t="s">
        <v>0</v>
      </c>
    </row>
    <row r="50" spans="1:62">
      <c r="A50" s="4" t="s">
        <v>458</v>
      </c>
      <c r="B50" s="4">
        <v>28</v>
      </c>
      <c r="C50" s="4">
        <f>B50+7</f>
        <v>35</v>
      </c>
      <c r="D50" s="4">
        <f>C50+8</f>
        <v>43</v>
      </c>
      <c r="E50" s="4">
        <f t="shared" ref="E50:I50" si="276">D50+7</f>
        <v>50</v>
      </c>
      <c r="F50" s="4">
        <f t="shared" ref="F50" si="277">E50+8</f>
        <v>58</v>
      </c>
      <c r="G50" s="4">
        <f t="shared" si="276"/>
        <v>65</v>
      </c>
      <c r="H50" s="4">
        <f t="shared" ref="H50" si="278">G50+8</f>
        <v>73</v>
      </c>
      <c r="I50" s="4">
        <f t="shared" si="276"/>
        <v>80</v>
      </c>
      <c r="J50" s="15">
        <f>I50+14</f>
        <v>94</v>
      </c>
      <c r="K50">
        <f>J50+13</f>
        <v>107</v>
      </c>
      <c r="L50" s="4">
        <f t="shared" ref="L50" si="279">K50+14</f>
        <v>121</v>
      </c>
      <c r="M50" s="4">
        <f t="shared" ref="M50" si="280">L50+13</f>
        <v>134</v>
      </c>
      <c r="N50" s="4">
        <f t="shared" ref="N50" si="281">M50+14</f>
        <v>148</v>
      </c>
      <c r="O50" s="4">
        <f t="shared" ref="O50" si="282">N50+13</f>
        <v>161</v>
      </c>
      <c r="P50" s="4">
        <f t="shared" ref="P50" si="283">O50+14</f>
        <v>175</v>
      </c>
      <c r="Q50" s="4">
        <f t="shared" ref="Q50" si="284">P50+13</f>
        <v>188</v>
      </c>
      <c r="R50" s="15">
        <f>Q50+15</f>
        <v>203</v>
      </c>
      <c r="S50" s="4">
        <f>R50+14</f>
        <v>217</v>
      </c>
      <c r="T50" s="4">
        <f t="shared" ref="T50" si="285">S50+15</f>
        <v>232</v>
      </c>
      <c r="U50">
        <f t="shared" ref="U50" si="286">T50+14</f>
        <v>246</v>
      </c>
      <c r="V50" s="4">
        <f t="shared" ref="V50" si="287">U50+15</f>
        <v>261</v>
      </c>
      <c r="W50" s="4">
        <f t="shared" ref="W50" si="288">V50+14</f>
        <v>275</v>
      </c>
      <c r="X50" s="15">
        <f>W50+16</f>
        <v>291</v>
      </c>
      <c r="Y50" s="4">
        <f>X50+15</f>
        <v>306</v>
      </c>
      <c r="Z50" s="4">
        <f t="shared" ref="Z50" si="289">Y50+16</f>
        <v>322</v>
      </c>
      <c r="AA50" s="4">
        <f t="shared" ref="AA50" si="290">Z50+15</f>
        <v>337</v>
      </c>
      <c r="AB50" s="4">
        <f t="shared" ref="AB50" si="291">AA50+16</f>
        <v>353</v>
      </c>
      <c r="AC50" s="4">
        <f t="shared" ref="AC50" si="292">AB50+15</f>
        <v>368</v>
      </c>
      <c r="AD50" s="15">
        <f>AC50+17</f>
        <v>385</v>
      </c>
      <c r="AE50">
        <f>AD50+16</f>
        <v>401</v>
      </c>
      <c r="AF50" s="4">
        <f t="shared" ref="AF50" si="293">AE50+17</f>
        <v>418</v>
      </c>
      <c r="AG50" s="4">
        <f t="shared" ref="AG50" si="294">AF50+16</f>
        <v>434</v>
      </c>
      <c r="AH50" s="4">
        <f t="shared" ref="AH50" si="295">AG50+17</f>
        <v>451</v>
      </c>
      <c r="AI50" s="4">
        <f t="shared" ref="AI50" si="296">AH50+16</f>
        <v>467</v>
      </c>
      <c r="AJ50" s="4">
        <f t="shared" ref="AJ50" si="297">AI50+17</f>
        <v>484</v>
      </c>
      <c r="AK50" s="4">
        <f t="shared" ref="AK50" si="298">AJ50+16</f>
        <v>500</v>
      </c>
      <c r="AL50" s="4">
        <f t="shared" ref="AL50" si="299">AK50+17</f>
        <v>517</v>
      </c>
      <c r="AM50" s="4">
        <f t="shared" ref="AM50" si="300">AL50+16</f>
        <v>533</v>
      </c>
      <c r="AN50" s="4">
        <f t="shared" ref="AN50" si="301">AM50+17</f>
        <v>550</v>
      </c>
      <c r="AO50">
        <f t="shared" ref="AO50" si="302">AN50+16</f>
        <v>566</v>
      </c>
      <c r="AP50" s="4">
        <f t="shared" ref="AP50" si="303">AO50+17</f>
        <v>583</v>
      </c>
      <c r="AQ50" s="4">
        <f t="shared" ref="AQ50" si="304">AP50+16</f>
        <v>599</v>
      </c>
      <c r="AR50" s="4">
        <f t="shared" ref="AR50:BH50" si="305">AQ50+17</f>
        <v>616</v>
      </c>
      <c r="AS50" s="4">
        <f t="shared" ref="AS50" si="306">AR50+16</f>
        <v>632</v>
      </c>
      <c r="AT50" s="4">
        <f t="shared" si="305"/>
        <v>649</v>
      </c>
      <c r="AU50" s="4">
        <f t="shared" ref="AU50" si="307">AT50+16</f>
        <v>665</v>
      </c>
      <c r="AV50" s="4">
        <f t="shared" si="305"/>
        <v>682</v>
      </c>
      <c r="AW50" s="4">
        <f t="shared" ref="AW50" si="308">AV50+16</f>
        <v>698</v>
      </c>
      <c r="AX50" s="4">
        <f t="shared" si="305"/>
        <v>715</v>
      </c>
      <c r="AY50">
        <f t="shared" ref="AY50" si="309">AX50+16</f>
        <v>731</v>
      </c>
      <c r="AZ50" s="4">
        <f t="shared" si="305"/>
        <v>748</v>
      </c>
      <c r="BA50" s="4">
        <f t="shared" ref="BA50" si="310">AZ50+16</f>
        <v>764</v>
      </c>
      <c r="BB50" s="4">
        <f t="shared" si="305"/>
        <v>781</v>
      </c>
      <c r="BC50" s="4">
        <f t="shared" ref="BC50" si="311">BB50+16</f>
        <v>797</v>
      </c>
      <c r="BD50" s="4">
        <f t="shared" si="305"/>
        <v>814</v>
      </c>
      <c r="BE50" s="4">
        <f t="shared" ref="BE50" si="312">BD50+16</f>
        <v>830</v>
      </c>
      <c r="BF50" s="4">
        <f t="shared" si="305"/>
        <v>847</v>
      </c>
      <c r="BG50" s="4">
        <f t="shared" ref="BG50" si="313">BF50+16</f>
        <v>863</v>
      </c>
      <c r="BH50" s="4">
        <f t="shared" si="305"/>
        <v>880</v>
      </c>
      <c r="BI50">
        <f t="shared" ref="BI50" si="314">BH50+16</f>
        <v>896</v>
      </c>
      <c r="BJ50" t="s">
        <v>0</v>
      </c>
    </row>
    <row r="51" spans="1:62">
      <c r="A51" s="4" t="s">
        <v>459</v>
      </c>
      <c r="B51" s="4" t="s">
        <v>0</v>
      </c>
      <c r="J51" s="15"/>
      <c r="R51" s="15"/>
      <c r="X51" s="15"/>
      <c r="AD51" s="15"/>
    </row>
    <row r="52" spans="1:62">
      <c r="A52" s="4" t="s">
        <v>2</v>
      </c>
      <c r="B52" s="4">
        <v>30</v>
      </c>
      <c r="C52" s="4">
        <f>B52</f>
        <v>30</v>
      </c>
      <c r="D52" s="4">
        <f>C52+1</f>
        <v>31</v>
      </c>
      <c r="E52" s="4">
        <f t="shared" ref="E52" si="315">D52</f>
        <v>31</v>
      </c>
      <c r="F52" s="4">
        <f t="shared" ref="F52" si="316">E52+1</f>
        <v>32</v>
      </c>
      <c r="G52" s="4">
        <f t="shared" ref="G52" si="317">F52</f>
        <v>32</v>
      </c>
      <c r="H52" s="4">
        <f t="shared" ref="H52" si="318">G52+1</f>
        <v>33</v>
      </c>
      <c r="I52" s="4">
        <f t="shared" ref="I52" si="319">H52</f>
        <v>33</v>
      </c>
      <c r="J52" s="15">
        <f t="shared" ref="J52" si="320">I52+1</f>
        <v>34</v>
      </c>
      <c r="K52">
        <f t="shared" ref="K52" si="321">J52</f>
        <v>34</v>
      </c>
      <c r="L52" s="4">
        <f t="shared" ref="L52" si="322">K52+1</f>
        <v>35</v>
      </c>
      <c r="M52" s="4">
        <f t="shared" ref="M52" si="323">L52</f>
        <v>35</v>
      </c>
      <c r="N52" s="4">
        <f t="shared" ref="N52" si="324">M52+1</f>
        <v>36</v>
      </c>
      <c r="O52" s="4">
        <f t="shared" ref="O52" si="325">N52</f>
        <v>36</v>
      </c>
      <c r="P52" s="4">
        <f t="shared" ref="P52" si="326">O52+1</f>
        <v>37</v>
      </c>
      <c r="Q52" s="4">
        <f t="shared" ref="Q52" si="327">P52</f>
        <v>37</v>
      </c>
      <c r="R52" s="15">
        <f t="shared" ref="R52" si="328">Q52+1</f>
        <v>38</v>
      </c>
      <c r="S52" s="4">
        <f t="shared" ref="S52" si="329">R52</f>
        <v>38</v>
      </c>
      <c r="T52" s="4">
        <f t="shared" ref="T52" si="330">S52+1</f>
        <v>39</v>
      </c>
      <c r="U52" s="2">
        <f t="shared" ref="U52" si="331">T52</f>
        <v>39</v>
      </c>
      <c r="V52" s="4">
        <f t="shared" ref="V52" si="332">U52+1</f>
        <v>40</v>
      </c>
      <c r="W52" s="4">
        <f t="shared" ref="W52" si="333">V52</f>
        <v>40</v>
      </c>
      <c r="X52" s="15">
        <f t="shared" ref="X52" si="334">W52+1</f>
        <v>41</v>
      </c>
      <c r="Y52" s="4">
        <f t="shared" ref="Y52" si="335">X52</f>
        <v>41</v>
      </c>
      <c r="Z52" s="4">
        <f t="shared" ref="Z52" si="336">Y52+1</f>
        <v>42</v>
      </c>
      <c r="AA52" s="4">
        <f t="shared" ref="AA52" si="337">Z52</f>
        <v>42</v>
      </c>
      <c r="AB52" s="4">
        <f t="shared" ref="AB52" si="338">AA52+1</f>
        <v>43</v>
      </c>
      <c r="AC52" s="4">
        <f t="shared" ref="AC52" si="339">AB52</f>
        <v>43</v>
      </c>
      <c r="AD52" s="15">
        <f t="shared" ref="AD52" si="340">AC52+1</f>
        <v>44</v>
      </c>
      <c r="AE52">
        <f t="shared" ref="AE52" si="341">AD52</f>
        <v>44</v>
      </c>
      <c r="AF52" s="4">
        <f t="shared" ref="AF52" si="342">AE52+1</f>
        <v>45</v>
      </c>
      <c r="AG52" s="4">
        <f t="shared" ref="AG52" si="343">AF52</f>
        <v>45</v>
      </c>
      <c r="AH52" s="4">
        <f t="shared" ref="AH52" si="344">AG52+1</f>
        <v>46</v>
      </c>
      <c r="AI52" s="4">
        <f t="shared" ref="AI52" si="345">AH52</f>
        <v>46</v>
      </c>
      <c r="AJ52" s="4">
        <f t="shared" ref="AJ52" si="346">AI52+1</f>
        <v>47</v>
      </c>
      <c r="AK52" s="4">
        <f t="shared" ref="AK52" si="347">AJ52</f>
        <v>47</v>
      </c>
      <c r="AL52" s="4">
        <f t="shared" ref="AL52" si="348">AK52+1</f>
        <v>48</v>
      </c>
      <c r="AM52" s="4">
        <f t="shared" ref="AM52" si="349">AL52</f>
        <v>48</v>
      </c>
      <c r="AN52" s="4">
        <f t="shared" ref="AN52" si="350">AM52+1</f>
        <v>49</v>
      </c>
      <c r="AO52" s="2">
        <f t="shared" ref="AO52" si="351">AN52</f>
        <v>49</v>
      </c>
      <c r="AP52" s="4">
        <f t="shared" ref="AP52" si="352">AO52+1</f>
        <v>50</v>
      </c>
      <c r="AQ52" s="4">
        <f t="shared" ref="AQ52" si="353">AP52</f>
        <v>50</v>
      </c>
      <c r="AR52" s="4">
        <f t="shared" ref="AR52" si="354">AQ52+1</f>
        <v>51</v>
      </c>
      <c r="AS52" s="4">
        <f t="shared" ref="AS52" si="355">AR52</f>
        <v>51</v>
      </c>
      <c r="AT52" s="4">
        <f t="shared" ref="AT52" si="356">AS52+1</f>
        <v>52</v>
      </c>
      <c r="AU52" s="4">
        <f t="shared" ref="AU52" si="357">AT52</f>
        <v>52</v>
      </c>
      <c r="AV52" s="4">
        <f t="shared" ref="AV52" si="358">AU52+1</f>
        <v>53</v>
      </c>
      <c r="AW52" s="4">
        <f t="shared" ref="AW52" si="359">AV52</f>
        <v>53</v>
      </c>
      <c r="AX52" s="4">
        <f t="shared" ref="AX52" si="360">AW52+1</f>
        <v>54</v>
      </c>
      <c r="AY52">
        <f t="shared" ref="AY52" si="361">AX52</f>
        <v>54</v>
      </c>
      <c r="AZ52" s="4">
        <f t="shared" ref="AZ52" si="362">AY52+1</f>
        <v>55</v>
      </c>
      <c r="BA52" s="4">
        <f t="shared" ref="BA52" si="363">AZ52</f>
        <v>55</v>
      </c>
      <c r="BB52" s="4">
        <f t="shared" ref="BB52" si="364">BA52+1</f>
        <v>56</v>
      </c>
      <c r="BC52" s="4">
        <f t="shared" ref="BC52" si="365">BB52</f>
        <v>56</v>
      </c>
      <c r="BD52" s="4">
        <f t="shared" ref="BD52" si="366">BC52+1</f>
        <v>57</v>
      </c>
      <c r="BE52" s="4">
        <f t="shared" ref="BE52" si="367">BD52</f>
        <v>57</v>
      </c>
      <c r="BF52" s="4">
        <f t="shared" ref="BF52" si="368">BE52+1</f>
        <v>58</v>
      </c>
      <c r="BG52" s="4">
        <f t="shared" ref="BG52" si="369">BF52</f>
        <v>58</v>
      </c>
      <c r="BH52" s="4">
        <f t="shared" ref="BH52" si="370">BG52+1</f>
        <v>59</v>
      </c>
      <c r="BI52" s="2">
        <f t="shared" ref="BI52" si="371">BH52</f>
        <v>59</v>
      </c>
      <c r="BJ52" t="s">
        <v>0</v>
      </c>
    </row>
    <row r="53" spans="1:62">
      <c r="A53" s="4" t="s">
        <v>3</v>
      </c>
      <c r="J53" s="15"/>
      <c r="R53" s="15"/>
      <c r="X53" s="15"/>
      <c r="AD53" s="15"/>
    </row>
    <row r="54" spans="1:62">
      <c r="A54" s="4" t="s">
        <v>224</v>
      </c>
      <c r="J54" s="15"/>
      <c r="R54" s="15"/>
      <c r="X54" s="15"/>
      <c r="AD54" s="15"/>
    </row>
    <row r="55" spans="1:62">
      <c r="A55" s="4" t="s">
        <v>457</v>
      </c>
      <c r="B55" s="4">
        <v>15</v>
      </c>
      <c r="C55" s="4">
        <f>B55+5</f>
        <v>20</v>
      </c>
      <c r="D55" s="4">
        <f t="shared" ref="D55:I55" si="372">C55+5</f>
        <v>25</v>
      </c>
      <c r="E55" s="4">
        <f t="shared" si="372"/>
        <v>30</v>
      </c>
      <c r="F55" s="4">
        <f t="shared" si="372"/>
        <v>35</v>
      </c>
      <c r="G55" s="4">
        <f t="shared" si="372"/>
        <v>40</v>
      </c>
      <c r="H55" s="4">
        <f t="shared" si="372"/>
        <v>45</v>
      </c>
      <c r="I55" s="4">
        <f t="shared" si="372"/>
        <v>50</v>
      </c>
      <c r="J55" s="15">
        <f>I55+6</f>
        <v>56</v>
      </c>
      <c r="K55" s="15">
        <f t="shared" ref="K55:Q55" si="373">J55+6</f>
        <v>62</v>
      </c>
      <c r="L55" s="15">
        <f t="shared" si="373"/>
        <v>68</v>
      </c>
      <c r="M55" s="15">
        <f t="shared" si="373"/>
        <v>74</v>
      </c>
      <c r="N55" s="15">
        <f t="shared" si="373"/>
        <v>80</v>
      </c>
      <c r="O55" s="15">
        <f t="shared" si="373"/>
        <v>86</v>
      </c>
      <c r="P55" s="15">
        <f t="shared" si="373"/>
        <v>92</v>
      </c>
      <c r="Q55" s="15">
        <f t="shared" si="373"/>
        <v>98</v>
      </c>
      <c r="R55" s="15">
        <f>Q55+8</f>
        <v>106</v>
      </c>
      <c r="S55" s="15">
        <f t="shared" ref="S55:W55" si="374">R55+8</f>
        <v>114</v>
      </c>
      <c r="T55" s="15">
        <f t="shared" si="374"/>
        <v>122</v>
      </c>
      <c r="U55" s="15">
        <f t="shared" si="374"/>
        <v>130</v>
      </c>
      <c r="V55" s="15">
        <f t="shared" si="374"/>
        <v>138</v>
      </c>
      <c r="W55" s="15">
        <f t="shared" si="374"/>
        <v>146</v>
      </c>
      <c r="X55" s="15">
        <f>W55+11</f>
        <v>157</v>
      </c>
      <c r="Y55" s="15">
        <f t="shared" ref="Y55:AC55" si="375">X55+11</f>
        <v>168</v>
      </c>
      <c r="Z55" s="15">
        <f t="shared" si="375"/>
        <v>179</v>
      </c>
      <c r="AA55" s="15">
        <f t="shared" si="375"/>
        <v>190</v>
      </c>
      <c r="AB55" s="15">
        <f t="shared" si="375"/>
        <v>201</v>
      </c>
      <c r="AC55" s="15">
        <f t="shared" si="375"/>
        <v>212</v>
      </c>
      <c r="AD55" s="15">
        <f>AC55+15</f>
        <v>227</v>
      </c>
      <c r="AE55" s="15">
        <f t="shared" ref="AE55:BI55" si="376">AD55+15</f>
        <v>242</v>
      </c>
      <c r="AF55" s="15">
        <f t="shared" si="376"/>
        <v>257</v>
      </c>
      <c r="AG55" s="15">
        <f t="shared" si="376"/>
        <v>272</v>
      </c>
      <c r="AH55" s="15">
        <f t="shared" si="376"/>
        <v>287</v>
      </c>
      <c r="AI55" s="15">
        <f t="shared" si="376"/>
        <v>302</v>
      </c>
      <c r="AJ55" s="15">
        <f t="shared" si="376"/>
        <v>317</v>
      </c>
      <c r="AK55" s="15">
        <f t="shared" si="376"/>
        <v>332</v>
      </c>
      <c r="AL55" s="15">
        <f t="shared" si="376"/>
        <v>347</v>
      </c>
      <c r="AM55" s="15">
        <f t="shared" si="376"/>
        <v>362</v>
      </c>
      <c r="AN55" s="15">
        <f t="shared" si="376"/>
        <v>377</v>
      </c>
      <c r="AO55" s="15">
        <f t="shared" si="376"/>
        <v>392</v>
      </c>
      <c r="AP55" s="15">
        <f t="shared" si="376"/>
        <v>407</v>
      </c>
      <c r="AQ55" s="15">
        <f t="shared" si="376"/>
        <v>422</v>
      </c>
      <c r="AR55" s="15">
        <f t="shared" si="376"/>
        <v>437</v>
      </c>
      <c r="AS55" s="15">
        <f t="shared" si="376"/>
        <v>452</v>
      </c>
      <c r="AT55" s="15">
        <f t="shared" si="376"/>
        <v>467</v>
      </c>
      <c r="AU55" s="15">
        <f t="shared" si="376"/>
        <v>482</v>
      </c>
      <c r="AV55" s="15">
        <f t="shared" si="376"/>
        <v>497</v>
      </c>
      <c r="AW55" s="15">
        <f t="shared" si="376"/>
        <v>512</v>
      </c>
      <c r="AX55" s="15">
        <f t="shared" si="376"/>
        <v>527</v>
      </c>
      <c r="AY55" s="15">
        <f t="shared" si="376"/>
        <v>542</v>
      </c>
      <c r="AZ55" s="15">
        <f t="shared" si="376"/>
        <v>557</v>
      </c>
      <c r="BA55" s="15">
        <f t="shared" si="376"/>
        <v>572</v>
      </c>
      <c r="BB55" s="15">
        <f t="shared" si="376"/>
        <v>587</v>
      </c>
      <c r="BC55" s="15">
        <f t="shared" si="376"/>
        <v>602</v>
      </c>
      <c r="BD55" s="15">
        <f t="shared" si="376"/>
        <v>617</v>
      </c>
      <c r="BE55" s="15">
        <f t="shared" si="376"/>
        <v>632</v>
      </c>
      <c r="BF55" s="15">
        <f t="shared" si="376"/>
        <v>647</v>
      </c>
      <c r="BG55" s="15">
        <f t="shared" si="376"/>
        <v>662</v>
      </c>
      <c r="BH55" s="15">
        <f t="shared" si="376"/>
        <v>677</v>
      </c>
      <c r="BI55" s="15">
        <f t="shared" si="376"/>
        <v>692</v>
      </c>
      <c r="BJ55" t="s">
        <v>0</v>
      </c>
    </row>
    <row r="56" spans="1:62">
      <c r="A56" s="4" t="s">
        <v>458</v>
      </c>
      <c r="B56" s="4">
        <v>25</v>
      </c>
      <c r="C56" s="4">
        <f>B56+7</f>
        <v>32</v>
      </c>
      <c r="D56" s="4">
        <f t="shared" ref="D56:I56" si="377">C56+7</f>
        <v>39</v>
      </c>
      <c r="E56" s="4">
        <f t="shared" si="377"/>
        <v>46</v>
      </c>
      <c r="F56" s="4">
        <f t="shared" si="377"/>
        <v>53</v>
      </c>
      <c r="G56" s="4">
        <f t="shared" si="377"/>
        <v>60</v>
      </c>
      <c r="H56" s="4">
        <f t="shared" si="377"/>
        <v>67</v>
      </c>
      <c r="I56" s="4">
        <f t="shared" si="377"/>
        <v>74</v>
      </c>
      <c r="J56" s="15">
        <f>I56+8</f>
        <v>82</v>
      </c>
      <c r="K56" s="15">
        <f t="shared" ref="K56:Q56" si="378">J56+8</f>
        <v>90</v>
      </c>
      <c r="L56" s="15">
        <f t="shared" si="378"/>
        <v>98</v>
      </c>
      <c r="M56" s="15">
        <f t="shared" si="378"/>
        <v>106</v>
      </c>
      <c r="N56" s="15">
        <f t="shared" si="378"/>
        <v>114</v>
      </c>
      <c r="O56" s="15">
        <f t="shared" si="378"/>
        <v>122</v>
      </c>
      <c r="P56" s="15">
        <f t="shared" si="378"/>
        <v>130</v>
      </c>
      <c r="Q56" s="15">
        <f t="shared" si="378"/>
        <v>138</v>
      </c>
      <c r="R56" s="15">
        <f>Q56+10</f>
        <v>148</v>
      </c>
      <c r="S56" s="15">
        <f t="shared" ref="S56:W56" si="379">R56+10</f>
        <v>158</v>
      </c>
      <c r="T56" s="15">
        <f t="shared" si="379"/>
        <v>168</v>
      </c>
      <c r="U56" s="15">
        <f t="shared" si="379"/>
        <v>178</v>
      </c>
      <c r="V56" s="15">
        <f t="shared" si="379"/>
        <v>188</v>
      </c>
      <c r="W56" s="15">
        <f t="shared" si="379"/>
        <v>198</v>
      </c>
      <c r="X56" s="15">
        <f>W56+13</f>
        <v>211</v>
      </c>
      <c r="Y56" s="15">
        <f t="shared" ref="Y56:AC56" si="380">X56+13</f>
        <v>224</v>
      </c>
      <c r="Z56" s="15">
        <f t="shared" si="380"/>
        <v>237</v>
      </c>
      <c r="AA56" s="15">
        <f t="shared" si="380"/>
        <v>250</v>
      </c>
      <c r="AB56" s="15">
        <f t="shared" si="380"/>
        <v>263</v>
      </c>
      <c r="AC56" s="15">
        <f t="shared" si="380"/>
        <v>276</v>
      </c>
      <c r="AD56" s="15">
        <f>AC56+17</f>
        <v>293</v>
      </c>
      <c r="AE56" s="15">
        <f t="shared" ref="AE56:BI56" si="381">AD56+17</f>
        <v>310</v>
      </c>
      <c r="AF56" s="15">
        <f t="shared" si="381"/>
        <v>327</v>
      </c>
      <c r="AG56" s="15">
        <f t="shared" si="381"/>
        <v>344</v>
      </c>
      <c r="AH56" s="15">
        <f t="shared" si="381"/>
        <v>361</v>
      </c>
      <c r="AI56" s="15">
        <f t="shared" si="381"/>
        <v>378</v>
      </c>
      <c r="AJ56" s="15">
        <f t="shared" si="381"/>
        <v>395</v>
      </c>
      <c r="AK56" s="15">
        <f t="shared" si="381"/>
        <v>412</v>
      </c>
      <c r="AL56" s="15">
        <f t="shared" si="381"/>
        <v>429</v>
      </c>
      <c r="AM56" s="15">
        <f t="shared" si="381"/>
        <v>446</v>
      </c>
      <c r="AN56" s="15">
        <f t="shared" si="381"/>
        <v>463</v>
      </c>
      <c r="AO56" s="15">
        <f t="shared" si="381"/>
        <v>480</v>
      </c>
      <c r="AP56" s="15">
        <f t="shared" si="381"/>
        <v>497</v>
      </c>
      <c r="AQ56" s="15">
        <f t="shared" si="381"/>
        <v>514</v>
      </c>
      <c r="AR56" s="15">
        <f t="shared" si="381"/>
        <v>531</v>
      </c>
      <c r="AS56" s="15">
        <f t="shared" si="381"/>
        <v>548</v>
      </c>
      <c r="AT56" s="15">
        <f t="shared" si="381"/>
        <v>565</v>
      </c>
      <c r="AU56" s="15">
        <f t="shared" si="381"/>
        <v>582</v>
      </c>
      <c r="AV56" s="15">
        <f t="shared" si="381"/>
        <v>599</v>
      </c>
      <c r="AW56" s="15">
        <f t="shared" si="381"/>
        <v>616</v>
      </c>
      <c r="AX56" s="15">
        <f t="shared" si="381"/>
        <v>633</v>
      </c>
      <c r="AY56" s="15">
        <f t="shared" si="381"/>
        <v>650</v>
      </c>
      <c r="AZ56" s="15">
        <f t="shared" si="381"/>
        <v>667</v>
      </c>
      <c r="BA56" s="15">
        <f t="shared" si="381"/>
        <v>684</v>
      </c>
      <c r="BB56" s="15">
        <f t="shared" si="381"/>
        <v>701</v>
      </c>
      <c r="BC56" s="15">
        <f t="shared" si="381"/>
        <v>718</v>
      </c>
      <c r="BD56" s="15">
        <f t="shared" si="381"/>
        <v>735</v>
      </c>
      <c r="BE56" s="15">
        <f t="shared" si="381"/>
        <v>752</v>
      </c>
      <c r="BF56" s="15">
        <f t="shared" si="381"/>
        <v>769</v>
      </c>
      <c r="BG56" s="15">
        <f t="shared" si="381"/>
        <v>786</v>
      </c>
      <c r="BH56" s="15">
        <f t="shared" si="381"/>
        <v>803</v>
      </c>
      <c r="BI56" s="15">
        <f t="shared" si="381"/>
        <v>820</v>
      </c>
      <c r="BJ56" t="s">
        <v>0</v>
      </c>
    </row>
    <row r="57" spans="1:62">
      <c r="A57" s="4" t="s">
        <v>2</v>
      </c>
      <c r="B57" s="4">
        <v>13</v>
      </c>
      <c r="C57" s="4">
        <f>B57+0.5</f>
        <v>13.5</v>
      </c>
      <c r="D57" s="4">
        <f t="shared" ref="D57:BI57" si="382">C57+0.5</f>
        <v>14</v>
      </c>
      <c r="E57" s="4">
        <f t="shared" si="382"/>
        <v>14.5</v>
      </c>
      <c r="F57" s="4">
        <f t="shared" si="382"/>
        <v>15</v>
      </c>
      <c r="G57" s="4">
        <f t="shared" si="382"/>
        <v>15.5</v>
      </c>
      <c r="H57" s="4">
        <f t="shared" si="382"/>
        <v>16</v>
      </c>
      <c r="I57" s="4">
        <f t="shared" si="382"/>
        <v>16.5</v>
      </c>
      <c r="J57" s="15">
        <f t="shared" si="382"/>
        <v>17</v>
      </c>
      <c r="K57" s="4">
        <f t="shared" si="382"/>
        <v>17.5</v>
      </c>
      <c r="L57" s="4">
        <f t="shared" si="382"/>
        <v>18</v>
      </c>
      <c r="M57" s="4">
        <f t="shared" si="382"/>
        <v>18.5</v>
      </c>
      <c r="N57" s="4">
        <f t="shared" si="382"/>
        <v>19</v>
      </c>
      <c r="O57" s="4">
        <f t="shared" si="382"/>
        <v>19.5</v>
      </c>
      <c r="P57" s="4">
        <f t="shared" si="382"/>
        <v>20</v>
      </c>
      <c r="Q57" s="4">
        <f t="shared" si="382"/>
        <v>20.5</v>
      </c>
      <c r="R57" s="15">
        <f t="shared" si="382"/>
        <v>21</v>
      </c>
      <c r="S57" s="4">
        <f t="shared" si="382"/>
        <v>21.5</v>
      </c>
      <c r="T57" s="4">
        <f t="shared" si="382"/>
        <v>22</v>
      </c>
      <c r="U57" s="4">
        <f t="shared" si="382"/>
        <v>22.5</v>
      </c>
      <c r="V57" s="4">
        <f t="shared" si="382"/>
        <v>23</v>
      </c>
      <c r="W57" s="4">
        <f t="shared" si="382"/>
        <v>23.5</v>
      </c>
      <c r="X57" s="15">
        <f t="shared" si="382"/>
        <v>24</v>
      </c>
      <c r="Y57" s="4">
        <f t="shared" si="382"/>
        <v>24.5</v>
      </c>
      <c r="Z57" s="4">
        <f t="shared" si="382"/>
        <v>25</v>
      </c>
      <c r="AA57" s="4">
        <f t="shared" si="382"/>
        <v>25.5</v>
      </c>
      <c r="AB57" s="4">
        <f t="shared" si="382"/>
        <v>26</v>
      </c>
      <c r="AC57" s="4">
        <f t="shared" si="382"/>
        <v>26.5</v>
      </c>
      <c r="AD57" s="15">
        <f t="shared" si="382"/>
        <v>27</v>
      </c>
      <c r="AE57" s="4">
        <f t="shared" si="382"/>
        <v>27.5</v>
      </c>
      <c r="AF57" s="4">
        <f t="shared" si="382"/>
        <v>28</v>
      </c>
      <c r="AG57" s="4">
        <f t="shared" si="382"/>
        <v>28.5</v>
      </c>
      <c r="AH57" s="4">
        <f t="shared" si="382"/>
        <v>29</v>
      </c>
      <c r="AI57" s="4">
        <f t="shared" si="382"/>
        <v>29.5</v>
      </c>
      <c r="AJ57" s="4">
        <f t="shared" si="382"/>
        <v>30</v>
      </c>
      <c r="AK57" s="4">
        <f t="shared" si="382"/>
        <v>30.5</v>
      </c>
      <c r="AL57" s="4">
        <f t="shared" si="382"/>
        <v>31</v>
      </c>
      <c r="AM57" s="4">
        <f t="shared" si="382"/>
        <v>31.5</v>
      </c>
      <c r="AN57" s="4">
        <f t="shared" si="382"/>
        <v>32</v>
      </c>
      <c r="AO57" s="4">
        <f t="shared" si="382"/>
        <v>32.5</v>
      </c>
      <c r="AP57" s="4">
        <f t="shared" si="382"/>
        <v>33</v>
      </c>
      <c r="AQ57" s="4">
        <f t="shared" si="382"/>
        <v>33.5</v>
      </c>
      <c r="AR57" s="4">
        <f t="shared" si="382"/>
        <v>34</v>
      </c>
      <c r="AS57" s="4">
        <f t="shared" si="382"/>
        <v>34.5</v>
      </c>
      <c r="AT57" s="4">
        <f t="shared" si="382"/>
        <v>35</v>
      </c>
      <c r="AU57" s="4">
        <f t="shared" si="382"/>
        <v>35.5</v>
      </c>
      <c r="AV57" s="4">
        <f t="shared" si="382"/>
        <v>36</v>
      </c>
      <c r="AW57" s="4">
        <f t="shared" si="382"/>
        <v>36.5</v>
      </c>
      <c r="AX57" s="4">
        <f t="shared" si="382"/>
        <v>37</v>
      </c>
      <c r="AY57" s="4">
        <f t="shared" si="382"/>
        <v>37.5</v>
      </c>
      <c r="AZ57" s="4">
        <f t="shared" si="382"/>
        <v>38</v>
      </c>
      <c r="BA57" s="4">
        <f t="shared" si="382"/>
        <v>38.5</v>
      </c>
      <c r="BB57" s="4">
        <f t="shared" si="382"/>
        <v>39</v>
      </c>
      <c r="BC57" s="4">
        <f t="shared" si="382"/>
        <v>39.5</v>
      </c>
      <c r="BD57" s="4">
        <f t="shared" si="382"/>
        <v>40</v>
      </c>
      <c r="BE57" s="4">
        <f t="shared" si="382"/>
        <v>40.5</v>
      </c>
      <c r="BF57" s="4">
        <f t="shared" si="382"/>
        <v>41</v>
      </c>
      <c r="BG57" s="4">
        <f t="shared" si="382"/>
        <v>41.5</v>
      </c>
      <c r="BH57" s="4">
        <f t="shared" si="382"/>
        <v>42</v>
      </c>
      <c r="BI57" s="4">
        <f t="shared" si="382"/>
        <v>42.5</v>
      </c>
      <c r="BJ57" t="s">
        <v>0</v>
      </c>
    </row>
    <row r="58" spans="1:62">
      <c r="A58" s="4" t="s">
        <v>3</v>
      </c>
      <c r="J58" s="15"/>
      <c r="R58" s="15"/>
      <c r="X58" s="15"/>
      <c r="AD58" s="15"/>
    </row>
    <row r="59" spans="1:62">
      <c r="A59" s="4" t="s">
        <v>225</v>
      </c>
      <c r="J59" s="15"/>
      <c r="R59" s="15"/>
      <c r="X59" s="15"/>
      <c r="AD59" s="15"/>
    </row>
    <row r="60" spans="1:62">
      <c r="A60" s="4" t="s">
        <v>457</v>
      </c>
      <c r="B60" s="4">
        <v>16</v>
      </c>
      <c r="C60" s="4">
        <f>B60+2</f>
        <v>18</v>
      </c>
      <c r="D60" s="4">
        <f>C60+3</f>
        <v>21</v>
      </c>
      <c r="E60" s="4">
        <f t="shared" ref="E60" si="383">D60+2</f>
        <v>23</v>
      </c>
      <c r="F60" s="4">
        <f t="shared" ref="F60" si="384">E60+3</f>
        <v>26</v>
      </c>
      <c r="G60" s="4">
        <f t="shared" ref="G60" si="385">F60+2</f>
        <v>28</v>
      </c>
      <c r="H60" s="4">
        <f t="shared" ref="H60" si="386">G60+3</f>
        <v>31</v>
      </c>
      <c r="I60" s="4">
        <f t="shared" ref="I60" si="387">H60+2</f>
        <v>33</v>
      </c>
      <c r="J60" s="15">
        <f>I60+4</f>
        <v>37</v>
      </c>
      <c r="K60">
        <f>J60+5</f>
        <v>42</v>
      </c>
      <c r="L60" s="15">
        <f t="shared" ref="L60" si="388">K60+4</f>
        <v>46</v>
      </c>
      <c r="M60">
        <f t="shared" ref="M60" si="389">L60+5</f>
        <v>51</v>
      </c>
      <c r="N60" s="15">
        <f t="shared" ref="N60" si="390">M60+4</f>
        <v>55</v>
      </c>
      <c r="O60">
        <f t="shared" ref="O60" si="391">N60+5</f>
        <v>60</v>
      </c>
      <c r="P60" s="15">
        <f t="shared" ref="P60" si="392">O60+4</f>
        <v>64</v>
      </c>
      <c r="Q60">
        <f t="shared" ref="Q60:Q61" si="393">P60+5</f>
        <v>69</v>
      </c>
      <c r="R60" s="15">
        <f>Q60+7</f>
        <v>76</v>
      </c>
      <c r="S60" s="4">
        <f>R60+6</f>
        <v>82</v>
      </c>
      <c r="T60" s="15">
        <f t="shared" ref="T60" si="394">S60+7</f>
        <v>89</v>
      </c>
      <c r="U60" s="4">
        <f t="shared" ref="U60" si="395">T60+6</f>
        <v>95</v>
      </c>
      <c r="V60" s="15">
        <f t="shared" ref="V60" si="396">U60+7</f>
        <v>102</v>
      </c>
      <c r="W60" s="4">
        <f t="shared" ref="W60" si="397">V60+6</f>
        <v>108</v>
      </c>
      <c r="X60" s="15">
        <f>W60+8</f>
        <v>116</v>
      </c>
      <c r="Y60" s="4">
        <f>X60+9</f>
        <v>125</v>
      </c>
      <c r="Z60" s="15">
        <f t="shared" ref="Z60" si="398">Y60+8</f>
        <v>133</v>
      </c>
      <c r="AA60" s="4">
        <f t="shared" ref="AA60" si="399">Z60+9</f>
        <v>142</v>
      </c>
      <c r="AB60" s="15">
        <f t="shared" ref="AB60" si="400">AA60+8</f>
        <v>150</v>
      </c>
      <c r="AC60" s="4">
        <f t="shared" ref="AC60:AC61" si="401">AB60+9</f>
        <v>159</v>
      </c>
      <c r="AD60" s="15">
        <f>AC60+11</f>
        <v>170</v>
      </c>
      <c r="AE60">
        <f>AD60+10</f>
        <v>180</v>
      </c>
      <c r="AF60" s="15">
        <f t="shared" ref="AF60" si="402">AE60+11</f>
        <v>191</v>
      </c>
      <c r="AG60">
        <f t="shared" ref="AG60" si="403">AF60+10</f>
        <v>201</v>
      </c>
      <c r="AH60" s="15">
        <f t="shared" ref="AH60" si="404">AG60+11</f>
        <v>212</v>
      </c>
      <c r="AI60">
        <f t="shared" ref="AI60" si="405">AH60+10</f>
        <v>222</v>
      </c>
      <c r="AJ60" s="15">
        <f t="shared" ref="AJ60" si="406">AI60+11</f>
        <v>233</v>
      </c>
      <c r="AK60">
        <f t="shared" ref="AK60" si="407">AJ60+10</f>
        <v>243</v>
      </c>
      <c r="AL60" s="15">
        <f t="shared" ref="AL60" si="408">AK60+11</f>
        <v>254</v>
      </c>
      <c r="AM60">
        <f t="shared" ref="AM60" si="409">AL60+10</f>
        <v>264</v>
      </c>
      <c r="AN60" s="15">
        <f t="shared" ref="AN60" si="410">AM60+11</f>
        <v>275</v>
      </c>
      <c r="AO60">
        <f t="shared" ref="AO60" si="411">AN60+10</f>
        <v>285</v>
      </c>
      <c r="AP60" s="15">
        <f t="shared" ref="AP60" si="412">AO60+11</f>
        <v>296</v>
      </c>
      <c r="AQ60">
        <f t="shared" ref="AQ60" si="413">AP60+10</f>
        <v>306</v>
      </c>
      <c r="AR60" s="15">
        <f t="shared" ref="AR60" si="414">AQ60+11</f>
        <v>317</v>
      </c>
      <c r="AS60">
        <f t="shared" ref="AS60" si="415">AR60+10</f>
        <v>327</v>
      </c>
      <c r="AT60" s="15">
        <f t="shared" ref="AT60" si="416">AS60+11</f>
        <v>338</v>
      </c>
      <c r="AU60">
        <f t="shared" ref="AU60" si="417">AT60+10</f>
        <v>348</v>
      </c>
      <c r="AV60" s="15">
        <f t="shared" ref="AV60" si="418">AU60+11</f>
        <v>359</v>
      </c>
      <c r="AW60">
        <f t="shared" ref="AW60" si="419">AV60+10</f>
        <v>369</v>
      </c>
      <c r="AX60" s="15">
        <f t="shared" ref="AX60" si="420">AW60+11</f>
        <v>380</v>
      </c>
      <c r="AY60">
        <f t="shared" ref="AY60" si="421">AX60+10</f>
        <v>390</v>
      </c>
      <c r="AZ60" s="15">
        <f t="shared" ref="AZ60" si="422">AY60+11</f>
        <v>401</v>
      </c>
      <c r="BA60">
        <f t="shared" ref="BA60" si="423">AZ60+10</f>
        <v>411</v>
      </c>
      <c r="BB60" s="15">
        <f t="shared" ref="BB60" si="424">BA60+11</f>
        <v>422</v>
      </c>
      <c r="BC60">
        <f t="shared" ref="BC60" si="425">BB60+10</f>
        <v>432</v>
      </c>
      <c r="BD60" s="15">
        <f t="shared" ref="BD60" si="426">BC60+11</f>
        <v>443</v>
      </c>
      <c r="BE60">
        <f t="shared" ref="BE60" si="427">BD60+10</f>
        <v>453</v>
      </c>
      <c r="BF60" s="15">
        <f t="shared" ref="BF60" si="428">BE60+11</f>
        <v>464</v>
      </c>
      <c r="BG60">
        <f t="shared" ref="BG60" si="429">BF60+10</f>
        <v>474</v>
      </c>
      <c r="BH60" s="15">
        <f t="shared" ref="BH60" si="430">BG60+11</f>
        <v>485</v>
      </c>
      <c r="BI60">
        <f t="shared" ref="BI60" si="431">BH60+10</f>
        <v>495</v>
      </c>
      <c r="BJ60" t="s">
        <v>0</v>
      </c>
    </row>
    <row r="61" spans="1:62">
      <c r="A61" s="4" t="s">
        <v>458</v>
      </c>
      <c r="B61" s="4">
        <v>23</v>
      </c>
      <c r="C61" s="4">
        <f>B61+3</f>
        <v>26</v>
      </c>
      <c r="D61" s="4">
        <f>C61+3</f>
        <v>29</v>
      </c>
      <c r="E61" s="4">
        <f t="shared" ref="E61:I61" si="432">D61+3</f>
        <v>32</v>
      </c>
      <c r="F61" s="4">
        <f t="shared" si="432"/>
        <v>35</v>
      </c>
      <c r="G61" s="4">
        <f t="shared" si="432"/>
        <v>38</v>
      </c>
      <c r="H61" s="4">
        <f t="shared" si="432"/>
        <v>41</v>
      </c>
      <c r="I61" s="4">
        <f t="shared" si="432"/>
        <v>44</v>
      </c>
      <c r="J61" s="15">
        <f>I61+5</f>
        <v>49</v>
      </c>
      <c r="K61">
        <f>J61+5</f>
        <v>54</v>
      </c>
      <c r="L61" s="15">
        <f t="shared" ref="L61:P61" si="433">K61+5</f>
        <v>59</v>
      </c>
      <c r="M61">
        <f t="shared" si="433"/>
        <v>64</v>
      </c>
      <c r="N61" s="15">
        <f t="shared" si="433"/>
        <v>69</v>
      </c>
      <c r="O61">
        <f t="shared" si="433"/>
        <v>74</v>
      </c>
      <c r="P61" s="15">
        <f t="shared" si="433"/>
        <v>79</v>
      </c>
      <c r="Q61">
        <f t="shared" si="393"/>
        <v>84</v>
      </c>
      <c r="R61" s="15">
        <f>Q61+7</f>
        <v>91</v>
      </c>
      <c r="S61" s="4">
        <f>R61+7</f>
        <v>98</v>
      </c>
      <c r="T61" s="15">
        <f t="shared" ref="T61:W61" si="434">S61+7</f>
        <v>105</v>
      </c>
      <c r="U61" s="4">
        <f t="shared" si="434"/>
        <v>112</v>
      </c>
      <c r="V61" s="15">
        <f t="shared" si="434"/>
        <v>119</v>
      </c>
      <c r="W61" s="4">
        <f t="shared" si="434"/>
        <v>126</v>
      </c>
      <c r="X61" s="15">
        <f>W61+9</f>
        <v>135</v>
      </c>
      <c r="Y61" s="4">
        <f>X61+9</f>
        <v>144</v>
      </c>
      <c r="Z61" s="15">
        <f t="shared" ref="Z61:AB61" si="435">Y61+9</f>
        <v>153</v>
      </c>
      <c r="AA61" s="4">
        <f t="shared" si="435"/>
        <v>162</v>
      </c>
      <c r="AB61" s="15">
        <f t="shared" si="435"/>
        <v>171</v>
      </c>
      <c r="AC61" s="4">
        <f t="shared" si="401"/>
        <v>180</v>
      </c>
      <c r="AD61" s="15">
        <f>AC61+11</f>
        <v>191</v>
      </c>
      <c r="AE61">
        <f>AD61+11</f>
        <v>202</v>
      </c>
      <c r="AF61" s="15">
        <f t="shared" ref="AF61:BI61" si="436">AE61+11</f>
        <v>213</v>
      </c>
      <c r="AG61">
        <f t="shared" si="436"/>
        <v>224</v>
      </c>
      <c r="AH61" s="15">
        <f t="shared" si="436"/>
        <v>235</v>
      </c>
      <c r="AI61">
        <f t="shared" si="436"/>
        <v>246</v>
      </c>
      <c r="AJ61" s="15">
        <f t="shared" si="436"/>
        <v>257</v>
      </c>
      <c r="AK61">
        <f t="shared" si="436"/>
        <v>268</v>
      </c>
      <c r="AL61" s="15">
        <f t="shared" si="436"/>
        <v>279</v>
      </c>
      <c r="AM61">
        <f t="shared" si="436"/>
        <v>290</v>
      </c>
      <c r="AN61" s="15">
        <f t="shared" si="436"/>
        <v>301</v>
      </c>
      <c r="AO61">
        <f t="shared" si="436"/>
        <v>312</v>
      </c>
      <c r="AP61" s="15">
        <f t="shared" si="436"/>
        <v>323</v>
      </c>
      <c r="AQ61">
        <f t="shared" si="436"/>
        <v>334</v>
      </c>
      <c r="AR61" s="15">
        <f t="shared" si="436"/>
        <v>345</v>
      </c>
      <c r="AS61">
        <f t="shared" si="436"/>
        <v>356</v>
      </c>
      <c r="AT61" s="15">
        <f t="shared" si="436"/>
        <v>367</v>
      </c>
      <c r="AU61">
        <f t="shared" si="436"/>
        <v>378</v>
      </c>
      <c r="AV61" s="15">
        <f t="shared" si="436"/>
        <v>389</v>
      </c>
      <c r="AW61">
        <f t="shared" si="436"/>
        <v>400</v>
      </c>
      <c r="AX61" s="15">
        <f t="shared" si="436"/>
        <v>411</v>
      </c>
      <c r="AY61">
        <f t="shared" si="436"/>
        <v>422</v>
      </c>
      <c r="AZ61" s="15">
        <f t="shared" si="436"/>
        <v>433</v>
      </c>
      <c r="BA61">
        <f t="shared" si="436"/>
        <v>444</v>
      </c>
      <c r="BB61" s="15">
        <f t="shared" si="436"/>
        <v>455</v>
      </c>
      <c r="BC61">
        <f t="shared" si="436"/>
        <v>466</v>
      </c>
      <c r="BD61" s="15">
        <f t="shared" si="436"/>
        <v>477</v>
      </c>
      <c r="BE61">
        <f t="shared" si="436"/>
        <v>488</v>
      </c>
      <c r="BF61" s="15">
        <f t="shared" si="436"/>
        <v>499</v>
      </c>
      <c r="BG61">
        <f t="shared" si="436"/>
        <v>510</v>
      </c>
      <c r="BH61" s="15">
        <f t="shared" si="436"/>
        <v>521</v>
      </c>
      <c r="BI61">
        <f t="shared" si="436"/>
        <v>532</v>
      </c>
      <c r="BJ61" t="s">
        <v>0</v>
      </c>
    </row>
    <row r="62" spans="1:62">
      <c r="A62" s="4" t="s">
        <v>460</v>
      </c>
      <c r="B62" s="4" t="s">
        <v>0</v>
      </c>
      <c r="J62" s="15"/>
      <c r="R62" s="15"/>
      <c r="X62" s="15"/>
      <c r="AD62" s="15"/>
    </row>
    <row r="63" spans="1:62">
      <c r="A63" s="4" t="s">
        <v>2</v>
      </c>
      <c r="B63" s="4">
        <v>8</v>
      </c>
      <c r="C63" s="4">
        <f>B63+0.2</f>
        <v>8.1999999999999993</v>
      </c>
      <c r="D63" s="4">
        <f>C63+0.3</f>
        <v>8.5</v>
      </c>
      <c r="E63" s="4">
        <f t="shared" ref="E63" si="437">D63+0.2</f>
        <v>8.6999999999999993</v>
      </c>
      <c r="F63" s="4">
        <f t="shared" ref="F63" si="438">E63+0.3</f>
        <v>9</v>
      </c>
      <c r="G63" s="4">
        <f t="shared" ref="G63" si="439">F63+0.2</f>
        <v>9.1999999999999993</v>
      </c>
      <c r="H63" s="4">
        <f t="shared" ref="H63" si="440">G63+0.3</f>
        <v>9.5</v>
      </c>
      <c r="I63" s="4">
        <f t="shared" ref="I63" si="441">H63+0.2</f>
        <v>9.6999999999999993</v>
      </c>
      <c r="J63" s="15">
        <f t="shared" ref="J63" si="442">I63+0.3</f>
        <v>10</v>
      </c>
      <c r="K63" s="4">
        <f t="shared" ref="K63" si="443">J63+0.2</f>
        <v>10.199999999999999</v>
      </c>
      <c r="L63" s="4">
        <f t="shared" ref="L63" si="444">K63+0.3</f>
        <v>10.5</v>
      </c>
      <c r="M63" s="4">
        <f t="shared" ref="M63" si="445">L63+0.2</f>
        <v>10.7</v>
      </c>
      <c r="N63" s="4">
        <f t="shared" ref="N63" si="446">M63+0.3</f>
        <v>11</v>
      </c>
      <c r="O63" s="4">
        <f t="shared" ref="O63" si="447">N63+0.2</f>
        <v>11.2</v>
      </c>
      <c r="P63" s="4">
        <f t="shared" ref="P63" si="448">O63+0.3</f>
        <v>11.5</v>
      </c>
      <c r="Q63" s="4">
        <f t="shared" ref="Q63" si="449">P63+0.2</f>
        <v>11.7</v>
      </c>
      <c r="R63" s="15">
        <f t="shared" ref="R63" si="450">Q63+0.3</f>
        <v>12</v>
      </c>
      <c r="S63" s="4">
        <f t="shared" ref="S63" si="451">R63+0.2</f>
        <v>12.2</v>
      </c>
      <c r="T63" s="4">
        <f t="shared" ref="T63" si="452">S63+0.3</f>
        <v>12.5</v>
      </c>
      <c r="U63" s="4">
        <f t="shared" ref="U63" si="453">T63+0.2</f>
        <v>12.7</v>
      </c>
      <c r="V63" s="4">
        <f t="shared" ref="V63" si="454">U63+0.3</f>
        <v>13</v>
      </c>
      <c r="W63" s="4">
        <f t="shared" ref="W63" si="455">V63+0.2</f>
        <v>13.2</v>
      </c>
      <c r="X63" s="15">
        <f t="shared" ref="X63" si="456">W63+0.3</f>
        <v>13.5</v>
      </c>
      <c r="Y63" s="4">
        <f t="shared" ref="Y63" si="457">X63+0.2</f>
        <v>13.7</v>
      </c>
      <c r="Z63" s="4">
        <f t="shared" ref="Z63" si="458">Y63+0.3</f>
        <v>14</v>
      </c>
      <c r="AA63" s="4">
        <f t="shared" ref="AA63" si="459">Z63+0.2</f>
        <v>14.2</v>
      </c>
      <c r="AB63" s="4">
        <f t="shared" ref="AB63" si="460">AA63+0.3</f>
        <v>14.5</v>
      </c>
      <c r="AC63" s="4">
        <f t="shared" ref="AC63" si="461">AB63+0.2</f>
        <v>14.7</v>
      </c>
      <c r="AD63" s="15">
        <f t="shared" ref="AD63" si="462">AC63+0.3</f>
        <v>15</v>
      </c>
      <c r="AE63" s="4">
        <f t="shared" ref="AE63" si="463">AD63+0.2</f>
        <v>15.2</v>
      </c>
      <c r="AF63" s="4">
        <f t="shared" ref="AF63" si="464">AE63+0.3</f>
        <v>15.5</v>
      </c>
      <c r="AG63" s="4">
        <f t="shared" ref="AG63" si="465">AF63+0.2</f>
        <v>15.7</v>
      </c>
      <c r="AH63" s="4">
        <f t="shared" ref="AH63" si="466">AG63+0.3</f>
        <v>16</v>
      </c>
      <c r="AI63" s="4">
        <f t="shared" ref="AI63" si="467">AH63+0.2</f>
        <v>16.2</v>
      </c>
      <c r="AJ63" s="4">
        <f t="shared" ref="AJ63" si="468">AI63+0.3</f>
        <v>16.5</v>
      </c>
      <c r="AK63" s="4">
        <f t="shared" ref="AK63" si="469">AJ63+0.2</f>
        <v>16.7</v>
      </c>
      <c r="AL63" s="4">
        <f t="shared" ref="AL63" si="470">AK63+0.3</f>
        <v>17</v>
      </c>
      <c r="AM63" s="4">
        <f t="shared" ref="AM63" si="471">AL63+0.2</f>
        <v>17.2</v>
      </c>
      <c r="AN63" s="4">
        <f t="shared" ref="AN63" si="472">AM63+0.3</f>
        <v>17.5</v>
      </c>
      <c r="AO63" s="4">
        <f t="shared" ref="AO63" si="473">AN63+0.2</f>
        <v>17.7</v>
      </c>
      <c r="AP63" s="4">
        <f t="shared" ref="AP63" si="474">AO63+0.3</f>
        <v>18</v>
      </c>
      <c r="AQ63" s="4">
        <f t="shared" ref="AQ63" si="475">AP63+0.2</f>
        <v>18.2</v>
      </c>
      <c r="AR63" s="4">
        <f t="shared" ref="AR63" si="476">AQ63+0.3</f>
        <v>18.5</v>
      </c>
      <c r="AS63" s="4">
        <f t="shared" ref="AS63" si="477">AR63+0.2</f>
        <v>18.7</v>
      </c>
      <c r="AT63" s="4">
        <f t="shared" ref="AT63" si="478">AS63+0.3</f>
        <v>19</v>
      </c>
      <c r="AU63" s="4">
        <f t="shared" ref="AU63" si="479">AT63+0.2</f>
        <v>19.2</v>
      </c>
      <c r="AV63" s="4">
        <f t="shared" ref="AV63" si="480">AU63+0.3</f>
        <v>19.5</v>
      </c>
      <c r="AW63" s="4">
        <f t="shared" ref="AW63" si="481">AV63+0.2</f>
        <v>19.7</v>
      </c>
      <c r="AX63" s="4">
        <f t="shared" ref="AX63" si="482">AW63+0.3</f>
        <v>20</v>
      </c>
      <c r="AY63" s="4">
        <f t="shared" ref="AY63" si="483">AX63+0.2</f>
        <v>20.2</v>
      </c>
      <c r="AZ63" s="4">
        <f t="shared" ref="AZ63" si="484">AY63+0.3</f>
        <v>20.5</v>
      </c>
      <c r="BA63" s="4">
        <f t="shared" ref="BA63" si="485">AZ63+0.2</f>
        <v>20.7</v>
      </c>
      <c r="BB63" s="4">
        <f t="shared" ref="BB63" si="486">BA63+0.3</f>
        <v>21</v>
      </c>
      <c r="BC63" s="4">
        <f t="shared" ref="BC63" si="487">BB63+0.2</f>
        <v>21.2</v>
      </c>
      <c r="BD63" s="4">
        <f t="shared" ref="BD63" si="488">BC63+0.3</f>
        <v>21.5</v>
      </c>
      <c r="BE63" s="4">
        <f t="shared" ref="BE63" si="489">BD63+0.2</f>
        <v>21.7</v>
      </c>
      <c r="BF63" s="4">
        <f t="shared" ref="BF63" si="490">BE63+0.3</f>
        <v>22</v>
      </c>
      <c r="BG63" s="4">
        <f t="shared" ref="BG63" si="491">BF63+0.2</f>
        <v>22.2</v>
      </c>
      <c r="BH63" s="4">
        <f t="shared" ref="BH63" si="492">BG63+0.3</f>
        <v>22.5</v>
      </c>
      <c r="BI63" s="4">
        <f t="shared" ref="BI63" si="493">BH63+0.2</f>
        <v>22.7</v>
      </c>
      <c r="BJ63" t="s">
        <v>0</v>
      </c>
    </row>
    <row r="64" spans="1:62">
      <c r="A64" s="4" t="s">
        <v>3</v>
      </c>
      <c r="J64" s="15"/>
      <c r="R64" s="15"/>
      <c r="X64" s="15"/>
      <c r="AD64" s="15"/>
    </row>
    <row r="65" spans="1:62">
      <c r="A65" s="4" t="s">
        <v>226</v>
      </c>
      <c r="J65" s="15"/>
      <c r="R65" s="15"/>
      <c r="X65" s="15"/>
      <c r="AD65" s="15"/>
    </row>
    <row r="66" spans="1:62">
      <c r="A66" s="4" t="s">
        <v>26</v>
      </c>
      <c r="B66" s="4">
        <v>45</v>
      </c>
      <c r="C66" s="4">
        <f>B66+5</f>
        <v>50</v>
      </c>
      <c r="D66" s="4">
        <f t="shared" ref="D66:BI66" si="494">C66+5</f>
        <v>55</v>
      </c>
      <c r="E66" s="4">
        <f t="shared" si="494"/>
        <v>60</v>
      </c>
      <c r="F66" s="4">
        <f t="shared" si="494"/>
        <v>65</v>
      </c>
      <c r="G66" s="4">
        <f t="shared" si="494"/>
        <v>70</v>
      </c>
      <c r="H66" s="4">
        <f t="shared" si="494"/>
        <v>75</v>
      </c>
      <c r="I66" s="4">
        <f t="shared" si="494"/>
        <v>80</v>
      </c>
      <c r="J66" s="15">
        <f t="shared" si="494"/>
        <v>85</v>
      </c>
      <c r="K66">
        <f t="shared" si="494"/>
        <v>90</v>
      </c>
      <c r="L66" s="4">
        <f t="shared" si="494"/>
        <v>95</v>
      </c>
      <c r="M66" s="4">
        <f t="shared" si="494"/>
        <v>100</v>
      </c>
      <c r="N66" s="4">
        <f t="shared" si="494"/>
        <v>105</v>
      </c>
      <c r="O66" s="4">
        <f t="shared" si="494"/>
        <v>110</v>
      </c>
      <c r="P66" s="4">
        <f t="shared" si="494"/>
        <v>115</v>
      </c>
      <c r="Q66" s="4">
        <f t="shared" si="494"/>
        <v>120</v>
      </c>
      <c r="R66" s="15">
        <f t="shared" si="494"/>
        <v>125</v>
      </c>
      <c r="S66" s="4">
        <f t="shared" si="494"/>
        <v>130</v>
      </c>
      <c r="T66" s="4">
        <f t="shared" si="494"/>
        <v>135</v>
      </c>
      <c r="U66" s="2">
        <f t="shared" si="494"/>
        <v>140</v>
      </c>
      <c r="V66" s="4">
        <f t="shared" si="494"/>
        <v>145</v>
      </c>
      <c r="W66" s="4">
        <f t="shared" si="494"/>
        <v>150</v>
      </c>
      <c r="X66" s="15">
        <f t="shared" si="494"/>
        <v>155</v>
      </c>
      <c r="Y66" s="4">
        <f t="shared" si="494"/>
        <v>160</v>
      </c>
      <c r="Z66" s="4">
        <f t="shared" si="494"/>
        <v>165</v>
      </c>
      <c r="AA66" s="4">
        <f t="shared" si="494"/>
        <v>170</v>
      </c>
      <c r="AB66" s="4">
        <f t="shared" si="494"/>
        <v>175</v>
      </c>
      <c r="AC66" s="4">
        <f t="shared" si="494"/>
        <v>180</v>
      </c>
      <c r="AD66" s="15">
        <f t="shared" si="494"/>
        <v>185</v>
      </c>
      <c r="AE66">
        <f t="shared" si="494"/>
        <v>190</v>
      </c>
      <c r="AF66" s="4">
        <f t="shared" si="494"/>
        <v>195</v>
      </c>
      <c r="AG66" s="4">
        <f t="shared" si="494"/>
        <v>200</v>
      </c>
      <c r="AH66" s="4">
        <f t="shared" si="494"/>
        <v>205</v>
      </c>
      <c r="AI66" s="4">
        <f t="shared" si="494"/>
        <v>210</v>
      </c>
      <c r="AJ66" s="4">
        <f t="shared" si="494"/>
        <v>215</v>
      </c>
      <c r="AK66" s="4">
        <f t="shared" si="494"/>
        <v>220</v>
      </c>
      <c r="AL66" s="4">
        <f t="shared" si="494"/>
        <v>225</v>
      </c>
      <c r="AM66" s="4">
        <f t="shared" si="494"/>
        <v>230</v>
      </c>
      <c r="AN66" s="4">
        <f t="shared" si="494"/>
        <v>235</v>
      </c>
      <c r="AO66" s="2">
        <f t="shared" si="494"/>
        <v>240</v>
      </c>
      <c r="AP66" s="4">
        <f t="shared" si="494"/>
        <v>245</v>
      </c>
      <c r="AQ66" s="4">
        <f t="shared" si="494"/>
        <v>250</v>
      </c>
      <c r="AR66" s="4">
        <f t="shared" si="494"/>
        <v>255</v>
      </c>
      <c r="AS66" s="4">
        <f t="shared" si="494"/>
        <v>260</v>
      </c>
      <c r="AT66" s="4">
        <f t="shared" si="494"/>
        <v>265</v>
      </c>
      <c r="AU66" s="4">
        <f t="shared" si="494"/>
        <v>270</v>
      </c>
      <c r="AV66" s="4">
        <f t="shared" si="494"/>
        <v>275</v>
      </c>
      <c r="AW66" s="4">
        <f t="shared" si="494"/>
        <v>280</v>
      </c>
      <c r="AX66" s="4">
        <f t="shared" si="494"/>
        <v>285</v>
      </c>
      <c r="AY66">
        <f t="shared" si="494"/>
        <v>290</v>
      </c>
      <c r="AZ66" s="4">
        <f t="shared" si="494"/>
        <v>295</v>
      </c>
      <c r="BA66" s="4">
        <f t="shared" si="494"/>
        <v>300</v>
      </c>
      <c r="BB66" s="4">
        <f t="shared" si="494"/>
        <v>305</v>
      </c>
      <c r="BC66" s="4">
        <f t="shared" si="494"/>
        <v>310</v>
      </c>
      <c r="BD66" s="4">
        <f t="shared" si="494"/>
        <v>315</v>
      </c>
      <c r="BE66" s="4">
        <f t="shared" si="494"/>
        <v>320</v>
      </c>
      <c r="BF66" s="4">
        <f t="shared" si="494"/>
        <v>325</v>
      </c>
      <c r="BG66" s="4">
        <f t="shared" si="494"/>
        <v>330</v>
      </c>
      <c r="BH66" s="4">
        <f t="shared" si="494"/>
        <v>335</v>
      </c>
      <c r="BI66" s="2">
        <f t="shared" si="494"/>
        <v>340</v>
      </c>
      <c r="BJ66" t="s">
        <v>0</v>
      </c>
    </row>
    <row r="67" spans="1:62">
      <c r="A67" s="4" t="s">
        <v>4</v>
      </c>
      <c r="B67" s="4">
        <v>240</v>
      </c>
      <c r="C67" s="4">
        <f>B67+3</f>
        <v>243</v>
      </c>
      <c r="D67" s="4">
        <f t="shared" ref="D67:BI69" si="495">C67+3</f>
        <v>246</v>
      </c>
      <c r="E67" s="4">
        <f t="shared" si="495"/>
        <v>249</v>
      </c>
      <c r="F67" s="4">
        <f t="shared" si="495"/>
        <v>252</v>
      </c>
      <c r="G67" s="4">
        <f t="shared" si="495"/>
        <v>255</v>
      </c>
      <c r="H67" s="4">
        <f t="shared" si="495"/>
        <v>258</v>
      </c>
      <c r="I67" s="4">
        <f t="shared" si="495"/>
        <v>261</v>
      </c>
      <c r="J67" s="15">
        <f t="shared" si="495"/>
        <v>264</v>
      </c>
      <c r="K67">
        <f t="shared" si="495"/>
        <v>267</v>
      </c>
      <c r="L67" s="4">
        <f t="shared" si="495"/>
        <v>270</v>
      </c>
      <c r="M67" s="4">
        <f t="shared" si="495"/>
        <v>273</v>
      </c>
      <c r="N67" s="4">
        <f t="shared" si="495"/>
        <v>276</v>
      </c>
      <c r="O67" s="4">
        <f t="shared" si="495"/>
        <v>279</v>
      </c>
      <c r="P67" s="4">
        <f t="shared" si="495"/>
        <v>282</v>
      </c>
      <c r="Q67" s="4">
        <f t="shared" si="495"/>
        <v>285</v>
      </c>
      <c r="R67" s="15">
        <f t="shared" si="495"/>
        <v>288</v>
      </c>
      <c r="S67" s="4">
        <f t="shared" si="495"/>
        <v>291</v>
      </c>
      <c r="T67" s="4">
        <f t="shared" si="495"/>
        <v>294</v>
      </c>
      <c r="U67" s="2">
        <f t="shared" si="495"/>
        <v>297</v>
      </c>
      <c r="V67" s="4">
        <f t="shared" si="495"/>
        <v>300</v>
      </c>
      <c r="W67" s="4">
        <f t="shared" si="495"/>
        <v>303</v>
      </c>
      <c r="X67" s="15">
        <f t="shared" si="495"/>
        <v>306</v>
      </c>
      <c r="Y67" s="4">
        <f t="shared" si="495"/>
        <v>309</v>
      </c>
      <c r="Z67" s="4">
        <f t="shared" si="495"/>
        <v>312</v>
      </c>
      <c r="AA67" s="4">
        <f t="shared" si="495"/>
        <v>315</v>
      </c>
      <c r="AB67" s="4">
        <f t="shared" si="495"/>
        <v>318</v>
      </c>
      <c r="AC67" s="4">
        <f t="shared" si="495"/>
        <v>321</v>
      </c>
      <c r="AD67" s="15">
        <f t="shared" si="495"/>
        <v>324</v>
      </c>
      <c r="AE67">
        <f t="shared" si="495"/>
        <v>327</v>
      </c>
      <c r="AF67" s="4">
        <f t="shared" si="495"/>
        <v>330</v>
      </c>
      <c r="AG67" s="4">
        <f t="shared" si="495"/>
        <v>333</v>
      </c>
      <c r="AH67" s="4">
        <f t="shared" si="495"/>
        <v>336</v>
      </c>
      <c r="AI67" s="4">
        <f t="shared" si="495"/>
        <v>339</v>
      </c>
      <c r="AJ67" s="4">
        <f t="shared" si="495"/>
        <v>342</v>
      </c>
      <c r="AK67" s="4">
        <f t="shared" si="495"/>
        <v>345</v>
      </c>
      <c r="AL67" s="4">
        <f t="shared" si="495"/>
        <v>348</v>
      </c>
      <c r="AM67" s="4">
        <f t="shared" si="495"/>
        <v>351</v>
      </c>
      <c r="AN67" s="4">
        <f t="shared" si="495"/>
        <v>354</v>
      </c>
      <c r="AO67" s="2">
        <f t="shared" si="495"/>
        <v>357</v>
      </c>
      <c r="AP67" s="4">
        <f t="shared" si="495"/>
        <v>360</v>
      </c>
      <c r="AQ67" s="4">
        <f t="shared" si="495"/>
        <v>363</v>
      </c>
      <c r="AR67" s="4">
        <f t="shared" si="495"/>
        <v>366</v>
      </c>
      <c r="AS67" s="4">
        <f t="shared" si="495"/>
        <v>369</v>
      </c>
      <c r="AT67" s="4">
        <f t="shared" si="495"/>
        <v>372</v>
      </c>
      <c r="AU67" s="4">
        <f t="shared" si="495"/>
        <v>375</v>
      </c>
      <c r="AV67" s="4">
        <f t="shared" si="495"/>
        <v>378</v>
      </c>
      <c r="AW67" s="4">
        <f t="shared" si="495"/>
        <v>381</v>
      </c>
      <c r="AX67" s="4">
        <f t="shared" si="495"/>
        <v>384</v>
      </c>
      <c r="AY67">
        <f t="shared" si="495"/>
        <v>387</v>
      </c>
      <c r="AZ67" s="4">
        <f t="shared" si="495"/>
        <v>390</v>
      </c>
      <c r="BA67" s="4">
        <f t="shared" si="495"/>
        <v>393</v>
      </c>
      <c r="BB67" s="4">
        <f t="shared" si="495"/>
        <v>396</v>
      </c>
      <c r="BC67" s="4">
        <f t="shared" si="495"/>
        <v>399</v>
      </c>
      <c r="BD67" s="4">
        <f t="shared" si="495"/>
        <v>402</v>
      </c>
      <c r="BE67" s="4">
        <f t="shared" si="495"/>
        <v>405</v>
      </c>
      <c r="BF67" s="4">
        <f t="shared" si="495"/>
        <v>408</v>
      </c>
      <c r="BG67" s="4">
        <f t="shared" si="495"/>
        <v>411</v>
      </c>
      <c r="BH67" s="4">
        <f t="shared" si="495"/>
        <v>414</v>
      </c>
      <c r="BI67" s="2">
        <f t="shared" si="495"/>
        <v>417</v>
      </c>
      <c r="BJ67" t="s">
        <v>0</v>
      </c>
    </row>
    <row r="68" spans="1:62">
      <c r="A68" s="4" t="s">
        <v>457</v>
      </c>
      <c r="B68" s="4">
        <v>5</v>
      </c>
      <c r="C68" s="4">
        <f>B68+1</f>
        <v>6</v>
      </c>
      <c r="D68" s="4">
        <f>C68+2</f>
        <v>8</v>
      </c>
      <c r="E68" s="4">
        <f t="shared" ref="E68:I68" si="496">D68+1</f>
        <v>9</v>
      </c>
      <c r="F68" s="4">
        <f t="shared" ref="F68" si="497">E68+2</f>
        <v>11</v>
      </c>
      <c r="G68" s="4">
        <f t="shared" si="496"/>
        <v>12</v>
      </c>
      <c r="H68" s="4">
        <f t="shared" ref="H68" si="498">G68+2</f>
        <v>14</v>
      </c>
      <c r="I68" s="4">
        <f t="shared" si="496"/>
        <v>15</v>
      </c>
      <c r="J68" s="15">
        <f>I68+3</f>
        <v>18</v>
      </c>
      <c r="K68">
        <f>J68+3</f>
        <v>21</v>
      </c>
      <c r="L68" s="4">
        <f t="shared" si="495"/>
        <v>24</v>
      </c>
      <c r="M68">
        <f t="shared" si="495"/>
        <v>27</v>
      </c>
      <c r="N68" s="4">
        <f t="shared" si="495"/>
        <v>30</v>
      </c>
      <c r="O68">
        <f t="shared" si="495"/>
        <v>33</v>
      </c>
      <c r="P68" s="4">
        <f t="shared" si="495"/>
        <v>36</v>
      </c>
      <c r="Q68">
        <f t="shared" si="495"/>
        <v>39</v>
      </c>
      <c r="R68" s="15">
        <f>Q68+5</f>
        <v>44</v>
      </c>
      <c r="S68" s="4">
        <f>R68+4</f>
        <v>48</v>
      </c>
      <c r="T68" s="4">
        <f t="shared" ref="T68" si="499">S68+5</f>
        <v>53</v>
      </c>
      <c r="U68" s="4">
        <f t="shared" ref="U68" si="500">T68+4</f>
        <v>57</v>
      </c>
      <c r="V68" s="4">
        <f t="shared" ref="V68" si="501">U68+5</f>
        <v>62</v>
      </c>
      <c r="W68" s="4">
        <f t="shared" ref="W68" si="502">V68+4</f>
        <v>66</v>
      </c>
      <c r="X68" s="15">
        <f>W68+6</f>
        <v>72</v>
      </c>
      <c r="Y68" s="4">
        <f>X68+6</f>
        <v>78</v>
      </c>
      <c r="Z68" s="4">
        <f t="shared" ref="Z68:AC68" si="503">Y68+6</f>
        <v>84</v>
      </c>
      <c r="AA68" s="4">
        <f t="shared" si="503"/>
        <v>90</v>
      </c>
      <c r="AB68" s="4">
        <f t="shared" si="503"/>
        <v>96</v>
      </c>
      <c r="AC68" s="4">
        <f t="shared" si="503"/>
        <v>102</v>
      </c>
      <c r="AD68" s="15">
        <f>AC68+8</f>
        <v>110</v>
      </c>
      <c r="AE68">
        <f>AD68+7</f>
        <v>117</v>
      </c>
      <c r="AF68" s="4">
        <f t="shared" ref="AF68" si="504">AE68+8</f>
        <v>125</v>
      </c>
      <c r="AG68">
        <f t="shared" ref="AG68" si="505">AF68+7</f>
        <v>132</v>
      </c>
      <c r="AH68" s="4">
        <f t="shared" ref="AH68" si="506">AG68+8</f>
        <v>140</v>
      </c>
      <c r="AI68">
        <f t="shared" ref="AI68" si="507">AH68+7</f>
        <v>147</v>
      </c>
      <c r="AJ68" s="4">
        <f t="shared" ref="AJ68" si="508">AI68+8</f>
        <v>155</v>
      </c>
      <c r="AK68">
        <f t="shared" ref="AK68" si="509">AJ68+7</f>
        <v>162</v>
      </c>
      <c r="AL68" s="4">
        <f t="shared" ref="AL68" si="510">AK68+8</f>
        <v>170</v>
      </c>
      <c r="AM68">
        <f t="shared" ref="AM68" si="511">AL68+7</f>
        <v>177</v>
      </c>
      <c r="AN68" s="4">
        <f t="shared" ref="AN68" si="512">AM68+8</f>
        <v>185</v>
      </c>
      <c r="AO68">
        <f t="shared" ref="AO68" si="513">AN68+7</f>
        <v>192</v>
      </c>
      <c r="AP68" s="4">
        <f t="shared" ref="AP68" si="514">AO68+8</f>
        <v>200</v>
      </c>
      <c r="AQ68">
        <f t="shared" ref="AQ68" si="515">AP68+7</f>
        <v>207</v>
      </c>
      <c r="AR68" s="4">
        <f t="shared" ref="AR68" si="516">AQ68+8</f>
        <v>215</v>
      </c>
      <c r="AS68">
        <f t="shared" ref="AS68" si="517">AR68+7</f>
        <v>222</v>
      </c>
      <c r="AT68" s="4">
        <f t="shared" ref="AT68" si="518">AS68+8</f>
        <v>230</v>
      </c>
      <c r="AU68">
        <f t="shared" ref="AU68" si="519">AT68+7</f>
        <v>237</v>
      </c>
      <c r="AV68" s="4">
        <f t="shared" ref="AV68" si="520">AU68+8</f>
        <v>245</v>
      </c>
      <c r="AW68">
        <f t="shared" ref="AW68" si="521">AV68+7</f>
        <v>252</v>
      </c>
      <c r="AX68" s="4">
        <f t="shared" ref="AX68" si="522">AW68+8</f>
        <v>260</v>
      </c>
      <c r="AY68">
        <f t="shared" ref="AY68" si="523">AX68+7</f>
        <v>267</v>
      </c>
      <c r="AZ68" s="4">
        <f t="shared" ref="AZ68" si="524">AY68+8</f>
        <v>275</v>
      </c>
      <c r="BA68">
        <f t="shared" ref="BA68" si="525">AZ68+7</f>
        <v>282</v>
      </c>
      <c r="BB68" s="4">
        <f t="shared" ref="BB68" si="526">BA68+8</f>
        <v>290</v>
      </c>
      <c r="BC68">
        <f t="shared" ref="BC68" si="527">BB68+7</f>
        <v>297</v>
      </c>
      <c r="BD68" s="4">
        <f t="shared" ref="BD68" si="528">BC68+8</f>
        <v>305</v>
      </c>
      <c r="BE68">
        <f t="shared" ref="BE68" si="529">BD68+7</f>
        <v>312</v>
      </c>
      <c r="BF68" s="4">
        <f t="shared" ref="BF68" si="530">BE68+8</f>
        <v>320</v>
      </c>
      <c r="BG68">
        <f t="shared" ref="BG68" si="531">BF68+7</f>
        <v>327</v>
      </c>
      <c r="BH68" s="4">
        <f t="shared" ref="BH68" si="532">BG68+8</f>
        <v>335</v>
      </c>
      <c r="BI68">
        <f t="shared" ref="BI68" si="533">BH68+7</f>
        <v>342</v>
      </c>
      <c r="BJ68" t="s">
        <v>0</v>
      </c>
    </row>
    <row r="69" spans="1:62">
      <c r="A69" s="4" t="s">
        <v>458</v>
      </c>
      <c r="B69" s="4">
        <v>7</v>
      </c>
      <c r="C69" s="4">
        <f>B69+2</f>
        <v>9</v>
      </c>
      <c r="D69" s="4">
        <f t="shared" ref="D69:I69" si="534">C69+2</f>
        <v>11</v>
      </c>
      <c r="E69" s="4">
        <f t="shared" si="534"/>
        <v>13</v>
      </c>
      <c r="F69" s="4">
        <f t="shared" si="534"/>
        <v>15</v>
      </c>
      <c r="G69" s="4">
        <f t="shared" si="534"/>
        <v>17</v>
      </c>
      <c r="H69" s="4">
        <f t="shared" si="534"/>
        <v>19</v>
      </c>
      <c r="I69" s="4">
        <f t="shared" si="534"/>
        <v>21</v>
      </c>
      <c r="J69" s="15">
        <f>I69+4</f>
        <v>25</v>
      </c>
      <c r="K69">
        <f t="shared" si="495"/>
        <v>28</v>
      </c>
      <c r="L69" s="4">
        <f t="shared" ref="L69" si="535">K69+4</f>
        <v>32</v>
      </c>
      <c r="M69">
        <f t="shared" ref="M69" si="536">L69+3</f>
        <v>35</v>
      </c>
      <c r="N69" s="4">
        <f t="shared" ref="N69" si="537">M69+4</f>
        <v>39</v>
      </c>
      <c r="O69">
        <f t="shared" ref="O69" si="538">N69+3</f>
        <v>42</v>
      </c>
      <c r="P69" s="4">
        <f t="shared" ref="P69" si="539">O69+4</f>
        <v>46</v>
      </c>
      <c r="Q69">
        <f t="shared" ref="Q69" si="540">P69+3</f>
        <v>49</v>
      </c>
      <c r="R69" s="15">
        <f>Q69+5</f>
        <v>54</v>
      </c>
      <c r="S69" s="4">
        <f>R69+5</f>
        <v>59</v>
      </c>
      <c r="T69" s="4">
        <f t="shared" ref="T69:W69" si="541">S69+5</f>
        <v>64</v>
      </c>
      <c r="U69" s="4">
        <f t="shared" si="541"/>
        <v>69</v>
      </c>
      <c r="V69" s="4">
        <f t="shared" si="541"/>
        <v>74</v>
      </c>
      <c r="W69" s="4">
        <f t="shared" si="541"/>
        <v>79</v>
      </c>
      <c r="X69" s="15">
        <f>W69+7</f>
        <v>86</v>
      </c>
      <c r="Y69" s="4">
        <f>X69+6</f>
        <v>92</v>
      </c>
      <c r="Z69" s="4">
        <f t="shared" ref="Z69" si="542">Y69+7</f>
        <v>99</v>
      </c>
      <c r="AA69" s="4">
        <f t="shared" ref="AA69" si="543">Z69+6</f>
        <v>105</v>
      </c>
      <c r="AB69" s="4">
        <f t="shared" ref="AB69" si="544">AA69+7</f>
        <v>112</v>
      </c>
      <c r="AC69" s="4">
        <f t="shared" ref="AC69" si="545">AB69+6</f>
        <v>118</v>
      </c>
      <c r="AD69" s="15">
        <f>AC69+8</f>
        <v>126</v>
      </c>
      <c r="AE69">
        <f>AD69+8</f>
        <v>134</v>
      </c>
      <c r="AF69" s="4">
        <f t="shared" ref="AF69:BI69" si="546">AE69+8</f>
        <v>142</v>
      </c>
      <c r="AG69">
        <f t="shared" si="546"/>
        <v>150</v>
      </c>
      <c r="AH69" s="4">
        <f t="shared" si="546"/>
        <v>158</v>
      </c>
      <c r="AI69">
        <f t="shared" si="546"/>
        <v>166</v>
      </c>
      <c r="AJ69" s="4">
        <f t="shared" si="546"/>
        <v>174</v>
      </c>
      <c r="AK69">
        <f t="shared" si="546"/>
        <v>182</v>
      </c>
      <c r="AL69" s="4">
        <f t="shared" si="546"/>
        <v>190</v>
      </c>
      <c r="AM69">
        <f t="shared" si="546"/>
        <v>198</v>
      </c>
      <c r="AN69" s="4">
        <f t="shared" si="546"/>
        <v>206</v>
      </c>
      <c r="AO69">
        <f t="shared" si="546"/>
        <v>214</v>
      </c>
      <c r="AP69" s="4">
        <f t="shared" si="546"/>
        <v>222</v>
      </c>
      <c r="AQ69">
        <f t="shared" si="546"/>
        <v>230</v>
      </c>
      <c r="AR69" s="4">
        <f t="shared" si="546"/>
        <v>238</v>
      </c>
      <c r="AS69">
        <f t="shared" si="546"/>
        <v>246</v>
      </c>
      <c r="AT69" s="4">
        <f t="shared" si="546"/>
        <v>254</v>
      </c>
      <c r="AU69">
        <f t="shared" si="546"/>
        <v>262</v>
      </c>
      <c r="AV69" s="4">
        <f t="shared" si="546"/>
        <v>270</v>
      </c>
      <c r="AW69">
        <f t="shared" si="546"/>
        <v>278</v>
      </c>
      <c r="AX69" s="4">
        <f t="shared" si="546"/>
        <v>286</v>
      </c>
      <c r="AY69">
        <f t="shared" si="546"/>
        <v>294</v>
      </c>
      <c r="AZ69" s="4">
        <f t="shared" si="546"/>
        <v>302</v>
      </c>
      <c r="BA69">
        <f t="shared" si="546"/>
        <v>310</v>
      </c>
      <c r="BB69" s="4">
        <f t="shared" si="546"/>
        <v>318</v>
      </c>
      <c r="BC69">
        <f t="shared" si="546"/>
        <v>326</v>
      </c>
      <c r="BD69" s="4">
        <f t="shared" si="546"/>
        <v>334</v>
      </c>
      <c r="BE69">
        <f t="shared" si="546"/>
        <v>342</v>
      </c>
      <c r="BF69" s="4">
        <f t="shared" si="546"/>
        <v>350</v>
      </c>
      <c r="BG69">
        <f t="shared" si="546"/>
        <v>358</v>
      </c>
      <c r="BH69" s="4">
        <f t="shared" si="546"/>
        <v>366</v>
      </c>
      <c r="BI69">
        <f t="shared" si="546"/>
        <v>374</v>
      </c>
      <c r="BJ69" t="s">
        <v>0</v>
      </c>
    </row>
    <row r="70" spans="1:62">
      <c r="A70" s="4" t="s">
        <v>3</v>
      </c>
      <c r="J70" s="15"/>
      <c r="R70" s="15"/>
      <c r="X70" s="15"/>
      <c r="AD70" s="15"/>
    </row>
    <row r="71" spans="1:62">
      <c r="A71" s="4" t="s">
        <v>227</v>
      </c>
      <c r="J71" s="15"/>
      <c r="R71" s="15"/>
      <c r="X71" s="15"/>
      <c r="AD71" s="15"/>
    </row>
    <row r="72" spans="1:62">
      <c r="A72" s="4" t="s">
        <v>457</v>
      </c>
      <c r="B72" s="4">
        <v>50</v>
      </c>
      <c r="C72" s="4">
        <f>B72+1</f>
        <v>51</v>
      </c>
      <c r="D72" s="4">
        <f>C72+2</f>
        <v>53</v>
      </c>
      <c r="E72" s="4">
        <f t="shared" ref="E72" si="547">D72+1</f>
        <v>54</v>
      </c>
      <c r="F72" s="4">
        <f t="shared" ref="F72" si="548">E72+2</f>
        <v>56</v>
      </c>
      <c r="G72" s="4">
        <f t="shared" ref="G72" si="549">F72+1</f>
        <v>57</v>
      </c>
      <c r="H72" s="4">
        <f t="shared" ref="H72" si="550">G72+2</f>
        <v>59</v>
      </c>
      <c r="I72" s="4">
        <f t="shared" ref="I72" si="551">H72+1</f>
        <v>60</v>
      </c>
      <c r="J72" s="15">
        <f>I72+5</f>
        <v>65</v>
      </c>
      <c r="K72">
        <f>J72+4</f>
        <v>69</v>
      </c>
      <c r="L72" s="4">
        <f t="shared" ref="L72" si="552">K72+5</f>
        <v>74</v>
      </c>
      <c r="M72">
        <f t="shared" ref="M72" si="553">L72+4</f>
        <v>78</v>
      </c>
      <c r="N72" s="4">
        <f t="shared" ref="N72" si="554">M72+5</f>
        <v>83</v>
      </c>
      <c r="O72">
        <f t="shared" ref="O72" si="555">N72+4</f>
        <v>87</v>
      </c>
      <c r="P72" s="4">
        <f t="shared" ref="P72" si="556">O72+5</f>
        <v>92</v>
      </c>
      <c r="Q72">
        <f t="shared" ref="Q72" si="557">P72+4</f>
        <v>96</v>
      </c>
      <c r="R72" s="15">
        <f>Q72+8</f>
        <v>104</v>
      </c>
      <c r="S72" s="4">
        <f>R72+7</f>
        <v>111</v>
      </c>
      <c r="T72" s="4">
        <f t="shared" ref="T72" si="558">S72+8</f>
        <v>119</v>
      </c>
      <c r="U72" s="2">
        <f t="shared" ref="U72" si="559">T72+7</f>
        <v>126</v>
      </c>
      <c r="V72" s="4">
        <f t="shared" ref="V72" si="560">U72+8</f>
        <v>134</v>
      </c>
      <c r="W72" s="4">
        <f t="shared" ref="W72" si="561">V72+7</f>
        <v>141</v>
      </c>
      <c r="X72" s="15">
        <f>W72+10</f>
        <v>151</v>
      </c>
      <c r="Y72" s="4">
        <f>X72+9</f>
        <v>160</v>
      </c>
      <c r="Z72" s="4">
        <f t="shared" ref="Z72" si="562">Y72+10</f>
        <v>170</v>
      </c>
      <c r="AA72" s="4">
        <f t="shared" ref="AA72" si="563">Z72+9</f>
        <v>179</v>
      </c>
      <c r="AB72" s="4">
        <f t="shared" ref="AB72" si="564">AA72+10</f>
        <v>189</v>
      </c>
      <c r="AC72" s="4">
        <f t="shared" ref="AC72" si="565">AB72+9</f>
        <v>198</v>
      </c>
      <c r="AD72" s="15">
        <f>AC72+14</f>
        <v>212</v>
      </c>
      <c r="AE72">
        <f>AD72+13</f>
        <v>225</v>
      </c>
      <c r="AF72" s="4">
        <f t="shared" ref="AF72" si="566">AE72+14</f>
        <v>239</v>
      </c>
      <c r="AG72">
        <f t="shared" ref="AG72" si="567">AF72+13</f>
        <v>252</v>
      </c>
      <c r="AH72" s="4">
        <f t="shared" ref="AH72" si="568">AG72+14</f>
        <v>266</v>
      </c>
      <c r="AI72">
        <f t="shared" ref="AI72" si="569">AH72+13</f>
        <v>279</v>
      </c>
      <c r="AJ72" s="4">
        <f t="shared" ref="AJ72" si="570">AI72+14</f>
        <v>293</v>
      </c>
      <c r="AK72">
        <f t="shared" ref="AK72" si="571">AJ72+13</f>
        <v>306</v>
      </c>
      <c r="AL72" s="4">
        <f t="shared" ref="AL72" si="572">AK72+14</f>
        <v>320</v>
      </c>
      <c r="AM72">
        <f t="shared" ref="AM72" si="573">AL72+13</f>
        <v>333</v>
      </c>
      <c r="AN72" s="4">
        <f t="shared" ref="AN72" si="574">AM72+14</f>
        <v>347</v>
      </c>
      <c r="AO72">
        <f t="shared" ref="AO72" si="575">AN72+13</f>
        <v>360</v>
      </c>
      <c r="AP72" s="4">
        <f t="shared" ref="AP72" si="576">AO72+14</f>
        <v>374</v>
      </c>
      <c r="AQ72">
        <f t="shared" ref="AQ72" si="577">AP72+13</f>
        <v>387</v>
      </c>
      <c r="AR72" s="4">
        <f t="shared" ref="AR72" si="578">AQ72+14</f>
        <v>401</v>
      </c>
      <c r="AS72">
        <f t="shared" ref="AS72" si="579">AR72+13</f>
        <v>414</v>
      </c>
      <c r="AT72" s="4">
        <f t="shared" ref="AT72" si="580">AS72+14</f>
        <v>428</v>
      </c>
      <c r="AU72">
        <f t="shared" ref="AU72" si="581">AT72+13</f>
        <v>441</v>
      </c>
      <c r="AV72" s="4">
        <f t="shared" ref="AV72" si="582">AU72+14</f>
        <v>455</v>
      </c>
      <c r="AW72">
        <f t="shared" ref="AW72" si="583">AV72+13</f>
        <v>468</v>
      </c>
      <c r="AX72" s="4">
        <f t="shared" ref="AX72" si="584">AW72+14</f>
        <v>482</v>
      </c>
      <c r="AY72">
        <f t="shared" ref="AY72" si="585">AX72+13</f>
        <v>495</v>
      </c>
      <c r="AZ72" s="4">
        <f t="shared" ref="AZ72" si="586">AY72+14</f>
        <v>509</v>
      </c>
      <c r="BA72">
        <f t="shared" ref="BA72" si="587">AZ72+13</f>
        <v>522</v>
      </c>
      <c r="BB72" s="4">
        <f t="shared" ref="BB72" si="588">BA72+14</f>
        <v>536</v>
      </c>
      <c r="BC72">
        <f t="shared" ref="BC72" si="589">BB72+13</f>
        <v>549</v>
      </c>
      <c r="BD72" s="4">
        <f t="shared" ref="BD72" si="590">BC72+14</f>
        <v>563</v>
      </c>
      <c r="BE72">
        <f t="shared" ref="BE72" si="591">BD72+13</f>
        <v>576</v>
      </c>
      <c r="BF72" s="4">
        <f t="shared" ref="BF72" si="592">BE72+14</f>
        <v>590</v>
      </c>
      <c r="BG72">
        <f t="shared" ref="BG72" si="593">BF72+13</f>
        <v>603</v>
      </c>
      <c r="BH72" s="4">
        <f t="shared" ref="BH72" si="594">BG72+14</f>
        <v>617</v>
      </c>
      <c r="BI72">
        <f t="shared" ref="BI72" si="595">BH72+13</f>
        <v>630</v>
      </c>
      <c r="BJ72" t="s">
        <v>0</v>
      </c>
    </row>
    <row r="73" spans="1:62">
      <c r="A73" s="4" t="s">
        <v>458</v>
      </c>
      <c r="B73" s="4">
        <v>55</v>
      </c>
      <c r="C73" s="4">
        <f>B73+2</f>
        <v>57</v>
      </c>
      <c r="D73" s="4">
        <f>C73+3</f>
        <v>60</v>
      </c>
      <c r="E73" s="4">
        <f t="shared" ref="E73" si="596">D73+2</f>
        <v>62</v>
      </c>
      <c r="F73" s="4">
        <f t="shared" ref="F73" si="597">E73+3</f>
        <v>65</v>
      </c>
      <c r="G73" s="4">
        <f t="shared" ref="G73" si="598">F73+2</f>
        <v>67</v>
      </c>
      <c r="H73" s="4">
        <f t="shared" ref="H73" si="599">G73+3</f>
        <v>70</v>
      </c>
      <c r="I73" s="4">
        <f t="shared" ref="I73" si="600">H73+2</f>
        <v>72</v>
      </c>
      <c r="J73" s="15">
        <f>I73+6</f>
        <v>78</v>
      </c>
      <c r="K73">
        <f>J73+5</f>
        <v>83</v>
      </c>
      <c r="L73" s="4">
        <f t="shared" ref="L73" si="601">K73+6</f>
        <v>89</v>
      </c>
      <c r="M73">
        <f t="shared" ref="M73" si="602">L73+5</f>
        <v>94</v>
      </c>
      <c r="N73" s="4">
        <f t="shared" ref="N73" si="603">M73+6</f>
        <v>100</v>
      </c>
      <c r="O73">
        <f t="shared" ref="O73" si="604">N73+5</f>
        <v>105</v>
      </c>
      <c r="P73" s="4">
        <f t="shared" ref="P73" si="605">O73+6</f>
        <v>111</v>
      </c>
      <c r="Q73">
        <f t="shared" ref="Q73" si="606">P73+5</f>
        <v>116</v>
      </c>
      <c r="R73" s="15">
        <f>Q73+9</f>
        <v>125</v>
      </c>
      <c r="S73" s="4">
        <f>R73+8</f>
        <v>133</v>
      </c>
      <c r="T73" s="4">
        <f t="shared" ref="T73" si="607">S73+9</f>
        <v>142</v>
      </c>
      <c r="U73" s="4">
        <f t="shared" ref="U73" si="608">T73+8</f>
        <v>150</v>
      </c>
      <c r="V73" s="4">
        <f t="shared" ref="V73" si="609">U73+9</f>
        <v>159</v>
      </c>
      <c r="W73" s="4">
        <f t="shared" ref="W73" si="610">V73+8</f>
        <v>167</v>
      </c>
      <c r="X73" s="15">
        <f>W73+12</f>
        <v>179</v>
      </c>
      <c r="Y73" s="4">
        <f>X73+11</f>
        <v>190</v>
      </c>
      <c r="Z73" s="4">
        <f t="shared" ref="Z73" si="611">Y73+12</f>
        <v>202</v>
      </c>
      <c r="AA73" s="4">
        <f t="shared" ref="AA73" si="612">Z73+11</f>
        <v>213</v>
      </c>
      <c r="AB73" s="4">
        <f t="shared" ref="AB73" si="613">AA73+12</f>
        <v>225</v>
      </c>
      <c r="AC73" s="4">
        <f t="shared" ref="AC73" si="614">AB73+11</f>
        <v>236</v>
      </c>
      <c r="AD73" s="15">
        <f>AC73+15</f>
        <v>251</v>
      </c>
      <c r="AE73">
        <f>AD73+14</f>
        <v>265</v>
      </c>
      <c r="AF73" s="4">
        <f t="shared" ref="AF73" si="615">AE73+15</f>
        <v>280</v>
      </c>
      <c r="AG73">
        <f t="shared" ref="AG73" si="616">AF73+14</f>
        <v>294</v>
      </c>
      <c r="AH73" s="4">
        <f t="shared" ref="AH73" si="617">AG73+15</f>
        <v>309</v>
      </c>
      <c r="AI73">
        <f t="shared" ref="AI73" si="618">AH73+14</f>
        <v>323</v>
      </c>
      <c r="AJ73" s="4">
        <f t="shared" ref="AJ73" si="619">AI73+15</f>
        <v>338</v>
      </c>
      <c r="AK73">
        <f t="shared" ref="AK73" si="620">AJ73+14</f>
        <v>352</v>
      </c>
      <c r="AL73" s="4">
        <f t="shared" ref="AL73" si="621">AK73+15</f>
        <v>367</v>
      </c>
      <c r="AM73">
        <f t="shared" ref="AM73" si="622">AL73+14</f>
        <v>381</v>
      </c>
      <c r="AN73" s="4">
        <f t="shared" ref="AN73" si="623">AM73+15</f>
        <v>396</v>
      </c>
      <c r="AO73">
        <f t="shared" ref="AO73" si="624">AN73+14</f>
        <v>410</v>
      </c>
      <c r="AP73" s="4">
        <f t="shared" ref="AP73" si="625">AO73+15</f>
        <v>425</v>
      </c>
      <c r="AQ73">
        <f t="shared" ref="AQ73" si="626">AP73+14</f>
        <v>439</v>
      </c>
      <c r="AR73" s="4">
        <f t="shared" ref="AR73" si="627">AQ73+15</f>
        <v>454</v>
      </c>
      <c r="AS73">
        <f t="shared" ref="AS73" si="628">AR73+14</f>
        <v>468</v>
      </c>
      <c r="AT73" s="4">
        <f t="shared" ref="AT73" si="629">AS73+15</f>
        <v>483</v>
      </c>
      <c r="AU73">
        <f t="shared" ref="AU73" si="630">AT73+14</f>
        <v>497</v>
      </c>
      <c r="AV73" s="4">
        <f t="shared" ref="AV73" si="631">AU73+15</f>
        <v>512</v>
      </c>
      <c r="AW73">
        <f t="shared" ref="AW73" si="632">AV73+14</f>
        <v>526</v>
      </c>
      <c r="AX73" s="4">
        <f t="shared" ref="AX73" si="633">AW73+15</f>
        <v>541</v>
      </c>
      <c r="AY73">
        <f t="shared" ref="AY73" si="634">AX73+14</f>
        <v>555</v>
      </c>
      <c r="AZ73" s="4">
        <f t="shared" ref="AZ73" si="635">AY73+15</f>
        <v>570</v>
      </c>
      <c r="BA73">
        <f t="shared" ref="BA73" si="636">AZ73+14</f>
        <v>584</v>
      </c>
      <c r="BB73" s="4">
        <f t="shared" ref="BB73" si="637">BA73+15</f>
        <v>599</v>
      </c>
      <c r="BC73">
        <f t="shared" ref="BC73" si="638">BB73+14</f>
        <v>613</v>
      </c>
      <c r="BD73" s="4">
        <f t="shared" ref="BD73" si="639">BC73+15</f>
        <v>628</v>
      </c>
      <c r="BE73">
        <f t="shared" ref="BE73" si="640">BD73+14</f>
        <v>642</v>
      </c>
      <c r="BF73" s="4">
        <f t="shared" ref="BF73" si="641">BE73+15</f>
        <v>657</v>
      </c>
      <c r="BG73">
        <f t="shared" ref="BG73" si="642">BF73+14</f>
        <v>671</v>
      </c>
      <c r="BH73" s="4">
        <f t="shared" ref="BH73" si="643">BG73+15</f>
        <v>686</v>
      </c>
      <c r="BI73">
        <f t="shared" ref="BI73" si="644">BH73+14</f>
        <v>700</v>
      </c>
      <c r="BJ73" t="s">
        <v>0</v>
      </c>
    </row>
    <row r="74" spans="1:62">
      <c r="A74" s="4" t="s">
        <v>1</v>
      </c>
      <c r="B74" s="4">
        <v>8</v>
      </c>
      <c r="C74" s="4">
        <f>B74+0.2</f>
        <v>8.1999999999999993</v>
      </c>
      <c r="D74" s="4">
        <f t="shared" ref="D74:E74" si="645">C74+0.2</f>
        <v>8.3999999999999986</v>
      </c>
      <c r="E74" s="4">
        <f t="shared" si="645"/>
        <v>8.5999999999999979</v>
      </c>
      <c r="F74" s="4">
        <f t="shared" ref="F74:BH74" si="646">E74+0.2</f>
        <v>8.7999999999999972</v>
      </c>
      <c r="G74" s="4">
        <f t="shared" si="646"/>
        <v>8.9999999999999964</v>
      </c>
      <c r="H74" s="4">
        <f t="shared" si="646"/>
        <v>9.1999999999999957</v>
      </c>
      <c r="I74" s="4">
        <f t="shared" si="646"/>
        <v>9.399999999999995</v>
      </c>
      <c r="J74" s="15">
        <f t="shared" si="646"/>
        <v>9.5999999999999943</v>
      </c>
      <c r="K74">
        <f t="shared" si="646"/>
        <v>9.7999999999999936</v>
      </c>
      <c r="L74" s="4">
        <f t="shared" si="646"/>
        <v>9.9999999999999929</v>
      </c>
      <c r="M74" s="4">
        <f t="shared" si="646"/>
        <v>10.199999999999992</v>
      </c>
      <c r="N74" s="4">
        <f t="shared" si="646"/>
        <v>10.399999999999991</v>
      </c>
      <c r="O74" s="4">
        <f t="shared" si="646"/>
        <v>10.599999999999991</v>
      </c>
      <c r="P74" s="4">
        <f t="shared" si="646"/>
        <v>10.79999999999999</v>
      </c>
      <c r="Q74" s="4">
        <f t="shared" si="646"/>
        <v>10.999999999999989</v>
      </c>
      <c r="R74" s="15">
        <f t="shared" si="646"/>
        <v>11.199999999999989</v>
      </c>
      <c r="S74" s="4">
        <f t="shared" si="646"/>
        <v>11.399999999999988</v>
      </c>
      <c r="T74" s="4">
        <f t="shared" si="646"/>
        <v>11.599999999999987</v>
      </c>
      <c r="U74" s="2">
        <f t="shared" si="646"/>
        <v>11.799999999999986</v>
      </c>
      <c r="V74" s="4">
        <f t="shared" si="646"/>
        <v>11.999999999999986</v>
      </c>
      <c r="W74" s="4">
        <f t="shared" si="646"/>
        <v>12.199999999999985</v>
      </c>
      <c r="X74" s="15">
        <f t="shared" si="646"/>
        <v>12.399999999999984</v>
      </c>
      <c r="Y74" s="4">
        <f t="shared" si="646"/>
        <v>12.599999999999984</v>
      </c>
      <c r="Z74" s="4">
        <f t="shared" si="646"/>
        <v>12.799999999999983</v>
      </c>
      <c r="AA74" s="4">
        <f t="shared" si="646"/>
        <v>12.999999999999982</v>
      </c>
      <c r="AB74" s="4">
        <f t="shared" si="646"/>
        <v>13.199999999999982</v>
      </c>
      <c r="AC74" s="4">
        <f t="shared" si="646"/>
        <v>13.399999999999981</v>
      </c>
      <c r="AD74" s="15">
        <f t="shared" si="646"/>
        <v>13.59999999999998</v>
      </c>
      <c r="AE74">
        <f t="shared" si="646"/>
        <v>13.799999999999979</v>
      </c>
      <c r="AF74" s="4">
        <f t="shared" si="646"/>
        <v>13.999999999999979</v>
      </c>
      <c r="AG74" s="4">
        <f t="shared" si="646"/>
        <v>14.199999999999978</v>
      </c>
      <c r="AH74" s="4">
        <f t="shared" si="646"/>
        <v>14.399999999999977</v>
      </c>
      <c r="AI74" s="4">
        <f t="shared" si="646"/>
        <v>14.599999999999977</v>
      </c>
      <c r="AJ74" s="4">
        <f t="shared" si="646"/>
        <v>14.799999999999976</v>
      </c>
      <c r="AK74" s="4">
        <f t="shared" si="646"/>
        <v>14.999999999999975</v>
      </c>
      <c r="AL74" s="4">
        <f t="shared" si="646"/>
        <v>15.199999999999974</v>
      </c>
      <c r="AM74" s="4">
        <f t="shared" si="646"/>
        <v>15.399999999999974</v>
      </c>
      <c r="AN74" s="4">
        <f t="shared" si="646"/>
        <v>15.599999999999973</v>
      </c>
      <c r="AO74" s="2">
        <f t="shared" si="646"/>
        <v>15.799999999999972</v>
      </c>
      <c r="AP74" s="4">
        <f t="shared" si="646"/>
        <v>15.999999999999972</v>
      </c>
      <c r="AQ74" s="4">
        <f t="shared" si="646"/>
        <v>16.199999999999971</v>
      </c>
      <c r="AR74" s="4">
        <f t="shared" si="646"/>
        <v>16.39999999999997</v>
      </c>
      <c r="AS74" s="4">
        <f t="shared" si="646"/>
        <v>16.599999999999969</v>
      </c>
      <c r="AT74" s="4">
        <f t="shared" si="646"/>
        <v>16.799999999999969</v>
      </c>
      <c r="AU74" s="4">
        <f t="shared" si="646"/>
        <v>16.999999999999968</v>
      </c>
      <c r="AV74" s="4">
        <f t="shared" si="646"/>
        <v>17.199999999999967</v>
      </c>
      <c r="AW74" s="4">
        <f t="shared" si="646"/>
        <v>17.399999999999967</v>
      </c>
      <c r="AX74" s="4">
        <f t="shared" si="646"/>
        <v>17.599999999999966</v>
      </c>
      <c r="AY74">
        <f t="shared" si="646"/>
        <v>17.799999999999965</v>
      </c>
      <c r="AZ74" s="4">
        <f t="shared" si="646"/>
        <v>17.999999999999964</v>
      </c>
      <c r="BA74" s="4">
        <f t="shared" si="646"/>
        <v>18.199999999999964</v>
      </c>
      <c r="BB74" s="4">
        <f t="shared" si="646"/>
        <v>18.399999999999963</v>
      </c>
      <c r="BC74" s="4">
        <f t="shared" si="646"/>
        <v>18.599999999999962</v>
      </c>
      <c r="BD74" s="4">
        <f t="shared" si="646"/>
        <v>18.799999999999962</v>
      </c>
      <c r="BE74" s="4">
        <f t="shared" si="646"/>
        <v>18.999999999999961</v>
      </c>
      <c r="BF74" s="4">
        <f t="shared" si="646"/>
        <v>19.19999999999996</v>
      </c>
      <c r="BG74" s="4">
        <f t="shared" si="646"/>
        <v>19.399999999999959</v>
      </c>
      <c r="BH74" s="4">
        <f t="shared" si="646"/>
        <v>19.599999999999959</v>
      </c>
      <c r="BI74" s="2">
        <f t="shared" ref="BI74" si="647">BH74+0.2</f>
        <v>19.799999999999958</v>
      </c>
      <c r="BJ74" t="s">
        <v>0</v>
      </c>
    </row>
    <row r="75" spans="1:62">
      <c r="A75" s="4" t="s">
        <v>2</v>
      </c>
      <c r="B75" s="4">
        <v>14</v>
      </c>
      <c r="C75" s="4">
        <f>B75+0.5</f>
        <v>14.5</v>
      </c>
      <c r="D75" s="4">
        <f t="shared" ref="D75:E75" si="648">C75+0.5</f>
        <v>15</v>
      </c>
      <c r="E75" s="4">
        <f t="shared" si="648"/>
        <v>15.5</v>
      </c>
      <c r="F75" s="4">
        <f t="shared" ref="F75:X75" si="649">E75+0.5</f>
        <v>16</v>
      </c>
      <c r="G75" s="4">
        <f t="shared" si="649"/>
        <v>16.5</v>
      </c>
      <c r="H75" s="4">
        <f t="shared" si="649"/>
        <v>17</v>
      </c>
      <c r="I75" s="4">
        <f t="shared" si="649"/>
        <v>17.5</v>
      </c>
      <c r="J75" s="15">
        <f t="shared" si="649"/>
        <v>18</v>
      </c>
      <c r="K75">
        <f t="shared" si="649"/>
        <v>18.5</v>
      </c>
      <c r="L75" s="4">
        <f t="shared" si="649"/>
        <v>19</v>
      </c>
      <c r="M75" s="4">
        <f t="shared" si="649"/>
        <v>19.5</v>
      </c>
      <c r="N75" s="4">
        <f t="shared" si="649"/>
        <v>20</v>
      </c>
      <c r="O75" s="4">
        <f t="shared" si="649"/>
        <v>20.5</v>
      </c>
      <c r="P75" s="4">
        <f t="shared" si="649"/>
        <v>21</v>
      </c>
      <c r="Q75" s="4">
        <f t="shared" si="649"/>
        <v>21.5</v>
      </c>
      <c r="R75" s="15">
        <f t="shared" si="649"/>
        <v>22</v>
      </c>
      <c r="S75" s="4">
        <f t="shared" si="649"/>
        <v>22.5</v>
      </c>
      <c r="T75" s="4">
        <f t="shared" si="649"/>
        <v>23</v>
      </c>
      <c r="U75" s="2">
        <f t="shared" si="649"/>
        <v>23.5</v>
      </c>
      <c r="V75" s="4">
        <f t="shared" si="649"/>
        <v>24</v>
      </c>
      <c r="W75" s="4">
        <f t="shared" si="649"/>
        <v>24.5</v>
      </c>
      <c r="X75" s="15">
        <f t="shared" si="649"/>
        <v>25</v>
      </c>
      <c r="Y75" s="4">
        <f>X75</f>
        <v>25</v>
      </c>
      <c r="Z75" s="4">
        <f>Y75+1</f>
        <v>26</v>
      </c>
      <c r="AA75" s="4">
        <f t="shared" ref="AA75" si="650">Z75</f>
        <v>26</v>
      </c>
      <c r="AB75" s="4">
        <f t="shared" ref="AB75" si="651">AA75+1</f>
        <v>27</v>
      </c>
      <c r="AC75" s="4">
        <f t="shared" ref="AC75" si="652">AB75</f>
        <v>27</v>
      </c>
      <c r="AD75" s="15">
        <f t="shared" ref="AD75" si="653">AC75+1</f>
        <v>28</v>
      </c>
      <c r="AE75">
        <f t="shared" ref="AE75" si="654">AD75</f>
        <v>28</v>
      </c>
      <c r="AF75" s="4">
        <f t="shared" ref="AF75" si="655">AE75+1</f>
        <v>29</v>
      </c>
      <c r="AG75" s="4">
        <f t="shared" ref="AG75" si="656">AF75</f>
        <v>29</v>
      </c>
      <c r="AH75" s="4">
        <f t="shared" ref="AH75" si="657">AG75+1</f>
        <v>30</v>
      </c>
      <c r="AI75" s="4">
        <f t="shared" ref="AI75" si="658">AH75</f>
        <v>30</v>
      </c>
      <c r="AJ75" s="4">
        <f t="shared" ref="AJ75" si="659">AI75+1</f>
        <v>31</v>
      </c>
      <c r="AK75" s="4">
        <f t="shared" ref="AK75" si="660">AJ75</f>
        <v>31</v>
      </c>
      <c r="AL75" s="4">
        <f t="shared" ref="AL75" si="661">AK75+1</f>
        <v>32</v>
      </c>
      <c r="AM75" s="4">
        <f t="shared" ref="AM75" si="662">AL75</f>
        <v>32</v>
      </c>
      <c r="AN75" s="4">
        <f t="shared" ref="AN75" si="663">AM75+1</f>
        <v>33</v>
      </c>
      <c r="AO75" s="2">
        <f t="shared" ref="AO75" si="664">AN75</f>
        <v>33</v>
      </c>
      <c r="AP75" s="4">
        <f t="shared" ref="AP75" si="665">AO75+1</f>
        <v>34</v>
      </c>
      <c r="AQ75" s="4">
        <f t="shared" ref="AQ75" si="666">AP75</f>
        <v>34</v>
      </c>
      <c r="AR75" s="4">
        <f t="shared" ref="AR75" si="667">AQ75+1</f>
        <v>35</v>
      </c>
      <c r="AS75" s="4">
        <f t="shared" ref="AS75" si="668">AR75</f>
        <v>35</v>
      </c>
      <c r="AT75" s="4">
        <f t="shared" ref="AT75" si="669">AS75+1</f>
        <v>36</v>
      </c>
      <c r="AU75" s="4">
        <f t="shared" ref="AU75" si="670">AT75</f>
        <v>36</v>
      </c>
      <c r="AV75" s="4">
        <f t="shared" ref="AV75" si="671">AU75+1</f>
        <v>37</v>
      </c>
      <c r="AW75" s="4">
        <f t="shared" ref="AW75" si="672">AV75</f>
        <v>37</v>
      </c>
      <c r="AX75" s="4">
        <f t="shared" ref="AX75" si="673">AW75+1</f>
        <v>38</v>
      </c>
      <c r="AY75">
        <f t="shared" ref="AY75" si="674">AX75</f>
        <v>38</v>
      </c>
      <c r="AZ75" s="4">
        <f t="shared" ref="AZ75" si="675">AY75+1</f>
        <v>39</v>
      </c>
      <c r="BA75" s="4">
        <f t="shared" ref="BA75" si="676">AZ75</f>
        <v>39</v>
      </c>
      <c r="BB75" s="4">
        <f t="shared" ref="BB75" si="677">BA75+1</f>
        <v>40</v>
      </c>
      <c r="BC75" s="4">
        <f t="shared" ref="BC75" si="678">BB75</f>
        <v>40</v>
      </c>
      <c r="BD75" s="4">
        <f t="shared" ref="BD75" si="679">BC75+1</f>
        <v>41</v>
      </c>
      <c r="BE75" s="4">
        <f t="shared" ref="BE75" si="680">BD75</f>
        <v>41</v>
      </c>
      <c r="BF75" s="4">
        <f t="shared" ref="BF75" si="681">BE75+1</f>
        <v>42</v>
      </c>
      <c r="BG75" s="4">
        <f t="shared" ref="BG75" si="682">BF75</f>
        <v>42</v>
      </c>
      <c r="BH75" s="4">
        <f t="shared" ref="BH75" si="683">BG75+1</f>
        <v>43</v>
      </c>
      <c r="BI75" s="2">
        <f t="shared" ref="BI75" si="684">BH75</f>
        <v>43</v>
      </c>
      <c r="BJ75" t="s">
        <v>0</v>
      </c>
    </row>
    <row r="76" spans="1:62">
      <c r="A76" s="4" t="s">
        <v>3</v>
      </c>
      <c r="J76" s="15"/>
      <c r="R76" s="15"/>
      <c r="X76" s="15"/>
      <c r="AD76" s="15"/>
    </row>
    <row r="77" spans="1:62">
      <c r="A77" s="4" t="s">
        <v>228</v>
      </c>
      <c r="J77" s="15"/>
      <c r="R77" s="15"/>
      <c r="X77" s="15"/>
      <c r="AD77" s="15"/>
    </row>
    <row r="78" spans="1:62">
      <c r="A78" s="4" t="s">
        <v>5</v>
      </c>
      <c r="B78" s="4">
        <v>10</v>
      </c>
      <c r="C78" s="4">
        <f>B78+2</f>
        <v>12</v>
      </c>
      <c r="D78" s="4">
        <f t="shared" ref="D78:BI78" si="685">C78+2</f>
        <v>14</v>
      </c>
      <c r="E78" s="4">
        <f t="shared" si="685"/>
        <v>16</v>
      </c>
      <c r="F78" s="4">
        <f t="shared" si="685"/>
        <v>18</v>
      </c>
      <c r="G78" s="4">
        <f t="shared" si="685"/>
        <v>20</v>
      </c>
      <c r="H78" s="4">
        <f t="shared" si="685"/>
        <v>22</v>
      </c>
      <c r="I78" s="4">
        <f t="shared" si="685"/>
        <v>24</v>
      </c>
      <c r="J78" s="15">
        <f t="shared" si="685"/>
        <v>26</v>
      </c>
      <c r="K78">
        <f t="shared" si="685"/>
        <v>28</v>
      </c>
      <c r="L78" s="4">
        <f t="shared" si="685"/>
        <v>30</v>
      </c>
      <c r="M78" s="4">
        <f t="shared" si="685"/>
        <v>32</v>
      </c>
      <c r="N78" s="4">
        <f t="shared" si="685"/>
        <v>34</v>
      </c>
      <c r="O78" s="4">
        <f t="shared" si="685"/>
        <v>36</v>
      </c>
      <c r="P78" s="4">
        <f t="shared" si="685"/>
        <v>38</v>
      </c>
      <c r="Q78" s="4">
        <f t="shared" si="685"/>
        <v>40</v>
      </c>
      <c r="R78" s="15">
        <f t="shared" si="685"/>
        <v>42</v>
      </c>
      <c r="S78" s="4">
        <f t="shared" si="685"/>
        <v>44</v>
      </c>
      <c r="T78" s="4">
        <f t="shared" si="685"/>
        <v>46</v>
      </c>
      <c r="U78" s="2">
        <f t="shared" si="685"/>
        <v>48</v>
      </c>
      <c r="V78" s="4">
        <f t="shared" si="685"/>
        <v>50</v>
      </c>
      <c r="W78" s="4">
        <f t="shared" si="685"/>
        <v>52</v>
      </c>
      <c r="X78" s="15">
        <f t="shared" si="685"/>
        <v>54</v>
      </c>
      <c r="Y78" s="4">
        <f t="shared" si="685"/>
        <v>56</v>
      </c>
      <c r="Z78" s="4">
        <f t="shared" si="685"/>
        <v>58</v>
      </c>
      <c r="AA78" s="4">
        <f t="shared" si="685"/>
        <v>60</v>
      </c>
      <c r="AB78" s="4">
        <f t="shared" si="685"/>
        <v>62</v>
      </c>
      <c r="AC78" s="4">
        <f t="shared" si="685"/>
        <v>64</v>
      </c>
      <c r="AD78" s="15">
        <f t="shared" si="685"/>
        <v>66</v>
      </c>
      <c r="AE78">
        <f t="shared" si="685"/>
        <v>68</v>
      </c>
      <c r="AF78" s="4">
        <f t="shared" si="685"/>
        <v>70</v>
      </c>
      <c r="AG78" s="4">
        <f t="shared" si="685"/>
        <v>72</v>
      </c>
      <c r="AH78" s="4">
        <f t="shared" si="685"/>
        <v>74</v>
      </c>
      <c r="AI78" s="4">
        <f t="shared" si="685"/>
        <v>76</v>
      </c>
      <c r="AJ78" s="4">
        <f t="shared" si="685"/>
        <v>78</v>
      </c>
      <c r="AK78" s="4">
        <f t="shared" si="685"/>
        <v>80</v>
      </c>
      <c r="AL78" s="4">
        <f t="shared" si="685"/>
        <v>82</v>
      </c>
      <c r="AM78" s="4">
        <f t="shared" si="685"/>
        <v>84</v>
      </c>
      <c r="AN78" s="4">
        <f t="shared" si="685"/>
        <v>86</v>
      </c>
      <c r="AO78" s="2">
        <f t="shared" si="685"/>
        <v>88</v>
      </c>
      <c r="AP78" s="4">
        <f t="shared" si="685"/>
        <v>90</v>
      </c>
      <c r="AQ78" s="4">
        <f t="shared" si="685"/>
        <v>92</v>
      </c>
      <c r="AR78" s="4">
        <f t="shared" si="685"/>
        <v>94</v>
      </c>
      <c r="AS78" s="4">
        <f t="shared" si="685"/>
        <v>96</v>
      </c>
      <c r="AT78" s="4">
        <f t="shared" si="685"/>
        <v>98</v>
      </c>
      <c r="AU78" s="4">
        <f t="shared" si="685"/>
        <v>100</v>
      </c>
      <c r="AV78" s="4">
        <f t="shared" si="685"/>
        <v>102</v>
      </c>
      <c r="AW78" s="4">
        <f t="shared" si="685"/>
        <v>104</v>
      </c>
      <c r="AX78" s="4">
        <f t="shared" si="685"/>
        <v>106</v>
      </c>
      <c r="AY78">
        <f t="shared" si="685"/>
        <v>108</v>
      </c>
      <c r="AZ78" s="4">
        <f t="shared" si="685"/>
        <v>110</v>
      </c>
      <c r="BA78" s="4">
        <f t="shared" si="685"/>
        <v>112</v>
      </c>
      <c r="BB78" s="4">
        <f t="shared" si="685"/>
        <v>114</v>
      </c>
      <c r="BC78" s="4">
        <f t="shared" si="685"/>
        <v>116</v>
      </c>
      <c r="BD78" s="4">
        <f t="shared" si="685"/>
        <v>118</v>
      </c>
      <c r="BE78" s="4">
        <f t="shared" si="685"/>
        <v>120</v>
      </c>
      <c r="BF78" s="4">
        <f t="shared" si="685"/>
        <v>122</v>
      </c>
      <c r="BG78" s="4">
        <f t="shared" si="685"/>
        <v>124</v>
      </c>
      <c r="BH78" s="4">
        <f t="shared" si="685"/>
        <v>126</v>
      </c>
      <c r="BI78" s="2">
        <f t="shared" si="685"/>
        <v>128</v>
      </c>
      <c r="BJ78" t="s">
        <v>0</v>
      </c>
    </row>
    <row r="79" spans="1:62">
      <c r="A79" s="4" t="s">
        <v>461</v>
      </c>
      <c r="B79" s="4">
        <v>5</v>
      </c>
      <c r="C79" s="4">
        <f>B79+1</f>
        <v>6</v>
      </c>
      <c r="D79" s="4">
        <f t="shared" ref="D79:AP79" si="686">C79+1</f>
        <v>7</v>
      </c>
      <c r="E79" s="4">
        <f t="shared" si="686"/>
        <v>8</v>
      </c>
      <c r="F79" s="4">
        <f t="shared" si="686"/>
        <v>9</v>
      </c>
      <c r="G79" s="4">
        <f t="shared" si="686"/>
        <v>10</v>
      </c>
      <c r="H79" s="4">
        <f t="shared" si="686"/>
        <v>11</v>
      </c>
      <c r="I79" s="4">
        <f t="shared" si="686"/>
        <v>12</v>
      </c>
      <c r="J79" s="15">
        <f t="shared" si="686"/>
        <v>13</v>
      </c>
      <c r="K79" s="4">
        <f t="shared" si="686"/>
        <v>14</v>
      </c>
      <c r="L79" s="4">
        <f t="shared" si="686"/>
        <v>15</v>
      </c>
      <c r="M79" s="4">
        <f t="shared" si="686"/>
        <v>16</v>
      </c>
      <c r="N79" s="4">
        <f t="shared" si="686"/>
        <v>17</v>
      </c>
      <c r="O79" s="4">
        <f t="shared" si="686"/>
        <v>18</v>
      </c>
      <c r="P79" s="4">
        <f t="shared" si="686"/>
        <v>19</v>
      </c>
      <c r="Q79" s="4">
        <f t="shared" si="686"/>
        <v>20</v>
      </c>
      <c r="R79" s="15">
        <f t="shared" si="686"/>
        <v>21</v>
      </c>
      <c r="S79" s="4">
        <f t="shared" si="686"/>
        <v>22</v>
      </c>
      <c r="T79" s="4">
        <f t="shared" si="686"/>
        <v>23</v>
      </c>
      <c r="U79" s="4">
        <f t="shared" si="686"/>
        <v>24</v>
      </c>
      <c r="V79" s="4">
        <f t="shared" si="686"/>
        <v>25</v>
      </c>
      <c r="W79" s="4">
        <f t="shared" si="686"/>
        <v>26</v>
      </c>
      <c r="X79" s="15">
        <f t="shared" si="686"/>
        <v>27</v>
      </c>
      <c r="Y79" s="4">
        <f t="shared" si="686"/>
        <v>28</v>
      </c>
      <c r="Z79" s="4">
        <f t="shared" si="686"/>
        <v>29</v>
      </c>
      <c r="AA79" s="4">
        <f t="shared" si="686"/>
        <v>30</v>
      </c>
      <c r="AB79" s="4">
        <f t="shared" si="686"/>
        <v>31</v>
      </c>
      <c r="AC79" s="4">
        <f t="shared" si="686"/>
        <v>32</v>
      </c>
      <c r="AD79" s="15">
        <f t="shared" si="686"/>
        <v>33</v>
      </c>
      <c r="AE79" s="4">
        <f t="shared" si="686"/>
        <v>34</v>
      </c>
      <c r="AF79" s="4">
        <f t="shared" si="686"/>
        <v>35</v>
      </c>
      <c r="AG79" s="4">
        <f t="shared" si="686"/>
        <v>36</v>
      </c>
      <c r="AH79" s="4">
        <f t="shared" si="686"/>
        <v>37</v>
      </c>
      <c r="AI79" s="4">
        <f t="shared" si="686"/>
        <v>38</v>
      </c>
      <c r="AJ79" s="4">
        <f t="shared" si="686"/>
        <v>39</v>
      </c>
      <c r="AK79" s="4">
        <f t="shared" si="686"/>
        <v>40</v>
      </c>
      <c r="AL79" s="4">
        <f t="shared" si="686"/>
        <v>41</v>
      </c>
      <c r="AM79" s="4">
        <f t="shared" si="686"/>
        <v>42</v>
      </c>
      <c r="AN79" s="4">
        <f t="shared" si="686"/>
        <v>43</v>
      </c>
      <c r="AO79" s="4">
        <f t="shared" si="686"/>
        <v>44</v>
      </c>
      <c r="AP79" s="4">
        <f t="shared" si="686"/>
        <v>45</v>
      </c>
      <c r="AQ79" s="4">
        <f>AP79</f>
        <v>45</v>
      </c>
      <c r="AR79" s="4">
        <f t="shared" ref="AR79:BI79" si="687">AQ79</f>
        <v>45</v>
      </c>
      <c r="AS79" s="4">
        <f t="shared" si="687"/>
        <v>45</v>
      </c>
      <c r="AT79" s="4">
        <f t="shared" si="687"/>
        <v>45</v>
      </c>
      <c r="AU79" s="4">
        <f t="shared" si="687"/>
        <v>45</v>
      </c>
      <c r="AV79" s="4">
        <f t="shared" si="687"/>
        <v>45</v>
      </c>
      <c r="AW79" s="4">
        <f t="shared" si="687"/>
        <v>45</v>
      </c>
      <c r="AX79" s="4">
        <f t="shared" si="687"/>
        <v>45</v>
      </c>
      <c r="AY79" s="4">
        <f t="shared" si="687"/>
        <v>45</v>
      </c>
      <c r="AZ79" s="4">
        <f t="shared" si="687"/>
        <v>45</v>
      </c>
      <c r="BA79" s="4">
        <f t="shared" si="687"/>
        <v>45</v>
      </c>
      <c r="BB79" s="4">
        <f t="shared" si="687"/>
        <v>45</v>
      </c>
      <c r="BC79" s="4">
        <f t="shared" si="687"/>
        <v>45</v>
      </c>
      <c r="BD79" s="4">
        <f t="shared" si="687"/>
        <v>45</v>
      </c>
      <c r="BE79" s="4">
        <f t="shared" si="687"/>
        <v>45</v>
      </c>
      <c r="BF79" s="4">
        <f t="shared" si="687"/>
        <v>45</v>
      </c>
      <c r="BG79" s="4">
        <f t="shared" si="687"/>
        <v>45</v>
      </c>
      <c r="BH79" s="4">
        <f t="shared" si="687"/>
        <v>45</v>
      </c>
      <c r="BI79" s="4">
        <f t="shared" si="687"/>
        <v>45</v>
      </c>
      <c r="BJ79" t="s">
        <v>0</v>
      </c>
    </row>
    <row r="80" spans="1:62">
      <c r="A80" s="4" t="s">
        <v>3</v>
      </c>
      <c r="J80" s="15"/>
      <c r="R80" s="15"/>
      <c r="X80" s="15"/>
      <c r="AD80" s="15"/>
    </row>
    <row r="81" spans="1:62">
      <c r="J81" s="15"/>
      <c r="R81" s="15"/>
      <c r="X81" s="15"/>
      <c r="AD81" s="15"/>
    </row>
    <row r="82" spans="1:62">
      <c r="A82" s="4" t="s">
        <v>229</v>
      </c>
      <c r="J82" s="15"/>
      <c r="R82" s="15"/>
      <c r="X82" s="15"/>
      <c r="AD82" s="15"/>
    </row>
    <row r="83" spans="1:62">
      <c r="A83" s="4" t="s">
        <v>462</v>
      </c>
      <c r="B83" s="4">
        <v>2</v>
      </c>
      <c r="C83" s="4">
        <f>B83</f>
        <v>2</v>
      </c>
      <c r="D83" s="4">
        <f>C83+1</f>
        <v>3</v>
      </c>
      <c r="E83" s="4">
        <f t="shared" ref="E83" si="688">D83</f>
        <v>3</v>
      </c>
      <c r="F83" s="4">
        <f>E83+1</f>
        <v>4</v>
      </c>
      <c r="G83" s="4">
        <f t="shared" ref="G83" si="689">F83</f>
        <v>4</v>
      </c>
      <c r="H83" s="4">
        <f t="shared" ref="H83" si="690">G83+1</f>
        <v>5</v>
      </c>
      <c r="I83" s="4">
        <f t="shared" ref="I83" si="691">H83</f>
        <v>5</v>
      </c>
      <c r="J83" s="15">
        <f t="shared" ref="J83" si="692">I83+1</f>
        <v>6</v>
      </c>
      <c r="K83">
        <f t="shared" ref="K83" si="693">J83</f>
        <v>6</v>
      </c>
      <c r="L83" s="4">
        <f t="shared" ref="L83" si="694">K83+1</f>
        <v>7</v>
      </c>
      <c r="M83" s="4">
        <f t="shared" ref="M83" si="695">L83</f>
        <v>7</v>
      </c>
      <c r="N83" s="4">
        <f t="shared" ref="N83" si="696">M83+1</f>
        <v>8</v>
      </c>
      <c r="O83" s="4">
        <f t="shared" ref="O83" si="697">N83</f>
        <v>8</v>
      </c>
      <c r="P83" s="4">
        <f t="shared" ref="P83" si="698">O83+1</f>
        <v>9</v>
      </c>
      <c r="Q83" s="4">
        <f t="shared" ref="Q83" si="699">P83</f>
        <v>9</v>
      </c>
      <c r="R83" s="15">
        <f t="shared" ref="R83:R84" si="700">Q83+1</f>
        <v>10</v>
      </c>
      <c r="S83" s="4">
        <f>R83+1</f>
        <v>11</v>
      </c>
      <c r="T83" s="4">
        <f>S83+1</f>
        <v>12</v>
      </c>
      <c r="U83">
        <f t="shared" ref="U83:Y83" si="701">T83+1</f>
        <v>13</v>
      </c>
      <c r="V83" s="4">
        <f t="shared" si="701"/>
        <v>14</v>
      </c>
      <c r="W83" s="4">
        <f t="shared" si="701"/>
        <v>15</v>
      </c>
      <c r="X83" s="15">
        <f>W83+2</f>
        <v>17</v>
      </c>
      <c r="Y83" s="4">
        <f t="shared" si="701"/>
        <v>18</v>
      </c>
      <c r="Z83" s="4">
        <f t="shared" ref="Z83" si="702">Y83+2</f>
        <v>20</v>
      </c>
      <c r="AA83" s="4">
        <f t="shared" ref="AA83" si="703">Z83+1</f>
        <v>21</v>
      </c>
      <c r="AB83" s="4">
        <f t="shared" ref="AB83" si="704">AA83+2</f>
        <v>23</v>
      </c>
      <c r="AC83" s="4">
        <f t="shared" ref="AC83" si="705">AB83+1</f>
        <v>24</v>
      </c>
      <c r="AD83" s="15">
        <f t="shared" ref="AD83" si="706">AC83+2</f>
        <v>26</v>
      </c>
      <c r="AE83">
        <f>AD83+2</f>
        <v>28</v>
      </c>
      <c r="AF83" s="4">
        <f t="shared" ref="AF83:BI83" si="707">AE83+2</f>
        <v>30</v>
      </c>
      <c r="AG83" s="4">
        <f t="shared" si="707"/>
        <v>32</v>
      </c>
      <c r="AH83" s="4">
        <f t="shared" si="707"/>
        <v>34</v>
      </c>
      <c r="AI83" s="4">
        <f t="shared" si="707"/>
        <v>36</v>
      </c>
      <c r="AJ83" s="4">
        <f t="shared" si="707"/>
        <v>38</v>
      </c>
      <c r="AK83" s="4">
        <f t="shared" si="707"/>
        <v>40</v>
      </c>
      <c r="AL83" s="4">
        <f t="shared" si="707"/>
        <v>42</v>
      </c>
      <c r="AM83" s="4">
        <f t="shared" si="707"/>
        <v>44</v>
      </c>
      <c r="AN83" s="4">
        <f t="shared" si="707"/>
        <v>46</v>
      </c>
      <c r="AO83">
        <f t="shared" si="707"/>
        <v>48</v>
      </c>
      <c r="AP83" s="4">
        <f t="shared" si="707"/>
        <v>50</v>
      </c>
      <c r="AQ83" s="4">
        <f t="shared" si="707"/>
        <v>52</v>
      </c>
      <c r="AR83" s="4">
        <f t="shared" si="707"/>
        <v>54</v>
      </c>
      <c r="AS83" s="4">
        <f t="shared" si="707"/>
        <v>56</v>
      </c>
      <c r="AT83" s="4">
        <f t="shared" si="707"/>
        <v>58</v>
      </c>
      <c r="AU83" s="4">
        <f t="shared" si="707"/>
        <v>60</v>
      </c>
      <c r="AV83" s="4">
        <f t="shared" si="707"/>
        <v>62</v>
      </c>
      <c r="AW83" s="4">
        <f t="shared" si="707"/>
        <v>64</v>
      </c>
      <c r="AX83" s="4">
        <f t="shared" si="707"/>
        <v>66</v>
      </c>
      <c r="AY83">
        <f t="shared" si="707"/>
        <v>68</v>
      </c>
      <c r="AZ83" s="4">
        <f t="shared" si="707"/>
        <v>70</v>
      </c>
      <c r="BA83" s="4">
        <f t="shared" si="707"/>
        <v>72</v>
      </c>
      <c r="BB83" s="4">
        <f t="shared" si="707"/>
        <v>74</v>
      </c>
      <c r="BC83" s="4">
        <f t="shared" si="707"/>
        <v>76</v>
      </c>
      <c r="BD83" s="4">
        <f t="shared" si="707"/>
        <v>78</v>
      </c>
      <c r="BE83" s="4">
        <f t="shared" si="707"/>
        <v>80</v>
      </c>
      <c r="BF83" s="4">
        <f t="shared" si="707"/>
        <v>82</v>
      </c>
      <c r="BG83" s="4">
        <f t="shared" si="707"/>
        <v>84</v>
      </c>
      <c r="BH83" s="4">
        <f t="shared" si="707"/>
        <v>86</v>
      </c>
      <c r="BI83">
        <f t="shared" si="707"/>
        <v>88</v>
      </c>
      <c r="BJ83" t="s">
        <v>0</v>
      </c>
    </row>
    <row r="84" spans="1:62">
      <c r="A84" s="4" t="s">
        <v>463</v>
      </c>
      <c r="B84" s="4">
        <v>4</v>
      </c>
      <c r="C84" s="4">
        <f>B84</f>
        <v>4</v>
      </c>
      <c r="D84" s="4">
        <f>C84+1</f>
        <v>5</v>
      </c>
      <c r="E84" s="4">
        <f t="shared" ref="E84" si="708">D84</f>
        <v>5</v>
      </c>
      <c r="F84" s="4">
        <f>E84+1</f>
        <v>6</v>
      </c>
      <c r="G84" s="4">
        <f t="shared" ref="G84" si="709">F84</f>
        <v>6</v>
      </c>
      <c r="H84" s="4">
        <f t="shared" ref="H84" si="710">G84+1</f>
        <v>7</v>
      </c>
      <c r="I84" s="4">
        <f t="shared" ref="I84" si="711">H84</f>
        <v>7</v>
      </c>
      <c r="J84" s="15">
        <f t="shared" ref="J84" si="712">I84+1</f>
        <v>8</v>
      </c>
      <c r="K84">
        <f t="shared" ref="K84" si="713">J84</f>
        <v>8</v>
      </c>
      <c r="L84" s="4">
        <f t="shared" ref="L84" si="714">K84+1</f>
        <v>9</v>
      </c>
      <c r="M84" s="4">
        <f t="shared" ref="M84" si="715">L84</f>
        <v>9</v>
      </c>
      <c r="N84" s="4">
        <f t="shared" ref="N84" si="716">M84+1</f>
        <v>10</v>
      </c>
      <c r="O84" s="4">
        <f t="shared" ref="O84" si="717">N84</f>
        <v>10</v>
      </c>
      <c r="P84" s="4">
        <f t="shared" ref="P84" si="718">O84+1</f>
        <v>11</v>
      </c>
      <c r="Q84" s="4">
        <f t="shared" ref="Q84" si="719">P84</f>
        <v>11</v>
      </c>
      <c r="R84" s="15">
        <f t="shared" si="700"/>
        <v>12</v>
      </c>
      <c r="S84" s="4">
        <f>R84+1</f>
        <v>13</v>
      </c>
      <c r="T84" s="4">
        <f>S84+1</f>
        <v>14</v>
      </c>
      <c r="U84">
        <f t="shared" ref="U84:Y84" si="720">T84+1</f>
        <v>15</v>
      </c>
      <c r="V84" s="4">
        <f t="shared" si="720"/>
        <v>16</v>
      </c>
      <c r="W84" s="4">
        <f t="shared" si="720"/>
        <v>17</v>
      </c>
      <c r="X84" s="15">
        <f>W84+2</f>
        <v>19</v>
      </c>
      <c r="Y84" s="4">
        <f t="shared" si="720"/>
        <v>20</v>
      </c>
      <c r="Z84" s="4">
        <f t="shared" ref="Z84" si="721">Y84+2</f>
        <v>22</v>
      </c>
      <c r="AA84" s="4">
        <f t="shared" ref="AA84" si="722">Z84+1</f>
        <v>23</v>
      </c>
      <c r="AB84" s="4">
        <f t="shared" ref="AB84" si="723">AA84+2</f>
        <v>25</v>
      </c>
      <c r="AC84" s="4">
        <f t="shared" ref="AC84" si="724">AB84+1</f>
        <v>26</v>
      </c>
      <c r="AD84" s="15">
        <f t="shared" ref="AD84" si="725">AC84+2</f>
        <v>28</v>
      </c>
      <c r="AE84">
        <f>AD84+2</f>
        <v>30</v>
      </c>
      <c r="AF84" s="4">
        <f t="shared" ref="AF84:BI84" si="726">AE84+2</f>
        <v>32</v>
      </c>
      <c r="AG84" s="4">
        <f t="shared" si="726"/>
        <v>34</v>
      </c>
      <c r="AH84" s="4">
        <f t="shared" si="726"/>
        <v>36</v>
      </c>
      <c r="AI84" s="4">
        <f t="shared" si="726"/>
        <v>38</v>
      </c>
      <c r="AJ84" s="4">
        <f t="shared" si="726"/>
        <v>40</v>
      </c>
      <c r="AK84" s="4">
        <f t="shared" si="726"/>
        <v>42</v>
      </c>
      <c r="AL84" s="4">
        <f t="shared" si="726"/>
        <v>44</v>
      </c>
      <c r="AM84" s="4">
        <f t="shared" si="726"/>
        <v>46</v>
      </c>
      <c r="AN84" s="4">
        <f t="shared" si="726"/>
        <v>48</v>
      </c>
      <c r="AO84">
        <f t="shared" si="726"/>
        <v>50</v>
      </c>
      <c r="AP84" s="4">
        <f t="shared" si="726"/>
        <v>52</v>
      </c>
      <c r="AQ84" s="4">
        <f t="shared" si="726"/>
        <v>54</v>
      </c>
      <c r="AR84" s="4">
        <f t="shared" si="726"/>
        <v>56</v>
      </c>
      <c r="AS84" s="4">
        <f t="shared" si="726"/>
        <v>58</v>
      </c>
      <c r="AT84" s="4">
        <f t="shared" si="726"/>
        <v>60</v>
      </c>
      <c r="AU84" s="4">
        <f t="shared" si="726"/>
        <v>62</v>
      </c>
      <c r="AV84" s="4">
        <f t="shared" si="726"/>
        <v>64</v>
      </c>
      <c r="AW84" s="4">
        <f t="shared" si="726"/>
        <v>66</v>
      </c>
      <c r="AX84" s="4">
        <f t="shared" si="726"/>
        <v>68</v>
      </c>
      <c r="AY84">
        <f t="shared" si="726"/>
        <v>70</v>
      </c>
      <c r="AZ84" s="4">
        <f t="shared" si="726"/>
        <v>72</v>
      </c>
      <c r="BA84" s="4">
        <f t="shared" si="726"/>
        <v>74</v>
      </c>
      <c r="BB84" s="4">
        <f t="shared" si="726"/>
        <v>76</v>
      </c>
      <c r="BC84" s="4">
        <f t="shared" si="726"/>
        <v>78</v>
      </c>
      <c r="BD84" s="4">
        <f t="shared" si="726"/>
        <v>80</v>
      </c>
      <c r="BE84" s="4">
        <f t="shared" si="726"/>
        <v>82</v>
      </c>
      <c r="BF84" s="4">
        <f t="shared" si="726"/>
        <v>84</v>
      </c>
      <c r="BG84" s="4">
        <f t="shared" si="726"/>
        <v>86</v>
      </c>
      <c r="BH84" s="4">
        <f t="shared" si="726"/>
        <v>88</v>
      </c>
      <c r="BI84">
        <f t="shared" si="726"/>
        <v>90</v>
      </c>
      <c r="BJ84" t="s">
        <v>0</v>
      </c>
    </row>
    <row r="85" spans="1:62">
      <c r="A85" s="4" t="s">
        <v>6</v>
      </c>
      <c r="B85" s="4">
        <v>3</v>
      </c>
      <c r="C85" s="4">
        <f>B85+1</f>
        <v>4</v>
      </c>
      <c r="D85" s="4">
        <f t="shared" ref="D85:W85" si="727">C85+1</f>
        <v>5</v>
      </c>
      <c r="E85" s="4">
        <f t="shared" si="727"/>
        <v>6</v>
      </c>
      <c r="F85" s="4">
        <f t="shared" si="727"/>
        <v>7</v>
      </c>
      <c r="G85" s="4">
        <f t="shared" si="727"/>
        <v>8</v>
      </c>
      <c r="H85" s="4">
        <f t="shared" si="727"/>
        <v>9</v>
      </c>
      <c r="I85" s="4">
        <f t="shared" si="727"/>
        <v>10</v>
      </c>
      <c r="J85" s="15">
        <f t="shared" si="727"/>
        <v>11</v>
      </c>
      <c r="K85">
        <f t="shared" si="727"/>
        <v>12</v>
      </c>
      <c r="L85" s="4">
        <f t="shared" si="727"/>
        <v>13</v>
      </c>
      <c r="M85" s="4">
        <f t="shared" si="727"/>
        <v>14</v>
      </c>
      <c r="N85" s="4">
        <f t="shared" si="727"/>
        <v>15</v>
      </c>
      <c r="O85" s="4">
        <f t="shared" si="727"/>
        <v>16</v>
      </c>
      <c r="P85" s="4">
        <f t="shared" si="727"/>
        <v>17</v>
      </c>
      <c r="Q85" s="4">
        <f t="shared" si="727"/>
        <v>18</v>
      </c>
      <c r="R85" s="15">
        <f t="shared" si="727"/>
        <v>19</v>
      </c>
      <c r="S85" s="4">
        <f t="shared" si="727"/>
        <v>20</v>
      </c>
      <c r="T85" s="4">
        <f t="shared" si="727"/>
        <v>21</v>
      </c>
      <c r="U85" s="2">
        <f t="shared" si="727"/>
        <v>22</v>
      </c>
      <c r="V85" s="4">
        <f t="shared" si="727"/>
        <v>23</v>
      </c>
      <c r="W85" s="4">
        <f t="shared" si="727"/>
        <v>24</v>
      </c>
      <c r="X85" s="15">
        <v>25</v>
      </c>
      <c r="Y85" s="4">
        <v>26</v>
      </c>
      <c r="Z85" s="4">
        <v>27</v>
      </c>
      <c r="AA85" s="4">
        <v>28</v>
      </c>
      <c r="AB85" s="4">
        <f t="shared" ref="AB85:BI85" si="728">AA85</f>
        <v>28</v>
      </c>
      <c r="AC85" s="4">
        <f t="shared" si="728"/>
        <v>28</v>
      </c>
      <c r="AD85" s="15">
        <f t="shared" si="728"/>
        <v>28</v>
      </c>
      <c r="AE85">
        <f t="shared" si="728"/>
        <v>28</v>
      </c>
      <c r="AF85" s="4">
        <f t="shared" si="728"/>
        <v>28</v>
      </c>
      <c r="AG85" s="4">
        <f t="shared" si="728"/>
        <v>28</v>
      </c>
      <c r="AH85" s="4">
        <f t="shared" si="728"/>
        <v>28</v>
      </c>
      <c r="AI85" s="4">
        <f t="shared" si="728"/>
        <v>28</v>
      </c>
      <c r="AJ85" s="4">
        <f t="shared" si="728"/>
        <v>28</v>
      </c>
      <c r="AK85" s="4">
        <f t="shared" si="728"/>
        <v>28</v>
      </c>
      <c r="AL85" s="4">
        <f t="shared" si="728"/>
        <v>28</v>
      </c>
      <c r="AM85" s="4">
        <f t="shared" si="728"/>
        <v>28</v>
      </c>
      <c r="AN85" s="4">
        <f t="shared" si="728"/>
        <v>28</v>
      </c>
      <c r="AO85" s="2">
        <f t="shared" si="728"/>
        <v>28</v>
      </c>
      <c r="AP85" s="4">
        <f t="shared" si="728"/>
        <v>28</v>
      </c>
      <c r="AQ85" s="4">
        <f t="shared" si="728"/>
        <v>28</v>
      </c>
      <c r="AR85" s="4">
        <f t="shared" si="728"/>
        <v>28</v>
      </c>
      <c r="AS85" s="4">
        <f t="shared" si="728"/>
        <v>28</v>
      </c>
      <c r="AT85" s="4">
        <f t="shared" si="728"/>
        <v>28</v>
      </c>
      <c r="AU85" s="4">
        <f t="shared" si="728"/>
        <v>28</v>
      </c>
      <c r="AV85" s="4">
        <f t="shared" si="728"/>
        <v>28</v>
      </c>
      <c r="AW85" s="4">
        <f t="shared" si="728"/>
        <v>28</v>
      </c>
      <c r="AX85" s="4">
        <f t="shared" si="728"/>
        <v>28</v>
      </c>
      <c r="AY85">
        <f t="shared" si="728"/>
        <v>28</v>
      </c>
      <c r="AZ85" s="4">
        <f t="shared" si="728"/>
        <v>28</v>
      </c>
      <c r="BA85" s="4">
        <f t="shared" si="728"/>
        <v>28</v>
      </c>
      <c r="BB85" s="4">
        <f t="shared" si="728"/>
        <v>28</v>
      </c>
      <c r="BC85" s="4">
        <f t="shared" si="728"/>
        <v>28</v>
      </c>
      <c r="BD85" s="4">
        <f t="shared" si="728"/>
        <v>28</v>
      </c>
      <c r="BE85" s="4">
        <f t="shared" si="728"/>
        <v>28</v>
      </c>
      <c r="BF85" s="4">
        <f t="shared" si="728"/>
        <v>28</v>
      </c>
      <c r="BG85" s="4">
        <f t="shared" si="728"/>
        <v>28</v>
      </c>
      <c r="BH85" s="4">
        <f t="shared" si="728"/>
        <v>28</v>
      </c>
      <c r="BI85" s="2">
        <f t="shared" si="728"/>
        <v>28</v>
      </c>
      <c r="BJ85" t="s">
        <v>0</v>
      </c>
    </row>
    <row r="86" spans="1:62">
      <c r="A86" s="4" t="s">
        <v>2</v>
      </c>
      <c r="B86" s="4">
        <v>3</v>
      </c>
      <c r="C86" s="4">
        <f>B86+0.5</f>
        <v>3.5</v>
      </c>
      <c r="D86" s="4">
        <f t="shared" ref="D86:AT86" si="729">C86+0.5</f>
        <v>4</v>
      </c>
      <c r="E86" s="4">
        <f t="shared" si="729"/>
        <v>4.5</v>
      </c>
      <c r="F86" s="4">
        <f t="shared" si="729"/>
        <v>5</v>
      </c>
      <c r="G86" s="4">
        <f t="shared" si="729"/>
        <v>5.5</v>
      </c>
      <c r="H86" s="4">
        <f t="shared" si="729"/>
        <v>6</v>
      </c>
      <c r="I86" s="4">
        <f t="shared" si="729"/>
        <v>6.5</v>
      </c>
      <c r="J86" s="15">
        <f t="shared" si="729"/>
        <v>7</v>
      </c>
      <c r="K86">
        <f t="shared" si="729"/>
        <v>7.5</v>
      </c>
      <c r="L86" s="4">
        <f t="shared" si="729"/>
        <v>8</v>
      </c>
      <c r="M86" s="4">
        <f t="shared" si="729"/>
        <v>8.5</v>
      </c>
      <c r="N86" s="4">
        <f t="shared" si="729"/>
        <v>9</v>
      </c>
      <c r="O86" s="4">
        <f t="shared" si="729"/>
        <v>9.5</v>
      </c>
      <c r="P86" s="4">
        <f t="shared" si="729"/>
        <v>10</v>
      </c>
      <c r="Q86" s="4">
        <f t="shared" si="729"/>
        <v>10.5</v>
      </c>
      <c r="R86" s="15">
        <f t="shared" si="729"/>
        <v>11</v>
      </c>
      <c r="S86" s="4">
        <f t="shared" si="729"/>
        <v>11.5</v>
      </c>
      <c r="T86" s="4">
        <f t="shared" si="729"/>
        <v>12</v>
      </c>
      <c r="U86" s="2">
        <f t="shared" si="729"/>
        <v>12.5</v>
      </c>
      <c r="V86" s="4">
        <f t="shared" si="729"/>
        <v>13</v>
      </c>
      <c r="W86" s="4">
        <f t="shared" si="729"/>
        <v>13.5</v>
      </c>
      <c r="X86" s="15">
        <f t="shared" si="729"/>
        <v>14</v>
      </c>
      <c r="Y86" s="4">
        <f t="shared" si="729"/>
        <v>14.5</v>
      </c>
      <c r="Z86" s="4">
        <f t="shared" si="729"/>
        <v>15</v>
      </c>
      <c r="AA86" s="4">
        <f t="shared" si="729"/>
        <v>15.5</v>
      </c>
      <c r="AB86" s="4">
        <f t="shared" si="729"/>
        <v>16</v>
      </c>
      <c r="AC86" s="4">
        <f t="shared" si="729"/>
        <v>16.5</v>
      </c>
      <c r="AD86" s="15">
        <f t="shared" si="729"/>
        <v>17</v>
      </c>
      <c r="AE86">
        <f t="shared" si="729"/>
        <v>17.5</v>
      </c>
      <c r="AF86" s="4">
        <f t="shared" si="729"/>
        <v>18</v>
      </c>
      <c r="AG86" s="4">
        <f t="shared" si="729"/>
        <v>18.5</v>
      </c>
      <c r="AH86" s="4">
        <f t="shared" si="729"/>
        <v>19</v>
      </c>
      <c r="AI86" s="4">
        <f t="shared" si="729"/>
        <v>19.5</v>
      </c>
      <c r="AJ86" s="4">
        <f t="shared" si="729"/>
        <v>20</v>
      </c>
      <c r="AK86" s="4">
        <f t="shared" si="729"/>
        <v>20.5</v>
      </c>
      <c r="AL86" s="4">
        <f t="shared" si="729"/>
        <v>21</v>
      </c>
      <c r="AM86" s="4">
        <f t="shared" si="729"/>
        <v>21.5</v>
      </c>
      <c r="AN86" s="4">
        <f t="shared" si="729"/>
        <v>22</v>
      </c>
      <c r="AO86" s="2">
        <f t="shared" si="729"/>
        <v>22.5</v>
      </c>
      <c r="AP86" s="4">
        <f t="shared" si="729"/>
        <v>23</v>
      </c>
      <c r="AQ86" s="4">
        <f t="shared" si="729"/>
        <v>23.5</v>
      </c>
      <c r="AR86" s="4">
        <f t="shared" si="729"/>
        <v>24</v>
      </c>
      <c r="AS86" s="4">
        <f t="shared" si="729"/>
        <v>24.5</v>
      </c>
      <c r="AT86" s="4">
        <f t="shared" si="729"/>
        <v>25</v>
      </c>
      <c r="AU86" s="4">
        <f>AT86</f>
        <v>25</v>
      </c>
      <c r="AV86" s="4">
        <f>AU86+1</f>
        <v>26</v>
      </c>
      <c r="AW86" s="4">
        <f t="shared" ref="AW86" si="730">AV86</f>
        <v>26</v>
      </c>
      <c r="AX86" s="4">
        <f t="shared" ref="AX86" si="731">AW86+1</f>
        <v>27</v>
      </c>
      <c r="AY86">
        <f t="shared" ref="AY86" si="732">AX86</f>
        <v>27</v>
      </c>
      <c r="AZ86" s="4">
        <f t="shared" ref="AZ86" si="733">AY86+1</f>
        <v>28</v>
      </c>
      <c r="BA86" s="4">
        <f t="shared" ref="BA86" si="734">AZ86</f>
        <v>28</v>
      </c>
      <c r="BB86" s="4">
        <f t="shared" ref="BB86" si="735">BA86+1</f>
        <v>29</v>
      </c>
      <c r="BC86" s="4">
        <f t="shared" ref="BC86" si="736">BB86</f>
        <v>29</v>
      </c>
      <c r="BD86" s="4">
        <f t="shared" ref="BD86" si="737">BC86+1</f>
        <v>30</v>
      </c>
      <c r="BE86" s="4">
        <f t="shared" ref="BE86" si="738">BD86</f>
        <v>30</v>
      </c>
      <c r="BF86" s="4">
        <f t="shared" ref="BF86" si="739">BE86+1</f>
        <v>31</v>
      </c>
      <c r="BG86" s="4">
        <f t="shared" ref="BG86" si="740">BF86</f>
        <v>31</v>
      </c>
      <c r="BH86" s="4">
        <f t="shared" ref="BH86" si="741">BG86+1</f>
        <v>32</v>
      </c>
      <c r="BI86" s="2">
        <f t="shared" ref="BI86" si="742">BH86</f>
        <v>32</v>
      </c>
      <c r="BJ86" t="s">
        <v>0</v>
      </c>
    </row>
    <row r="87" spans="1:62">
      <c r="A87" s="4" t="s">
        <v>3</v>
      </c>
      <c r="J87" s="15"/>
      <c r="R87" s="15"/>
      <c r="X87" s="15"/>
      <c r="AD87" s="15"/>
    </row>
    <row r="88" spans="1:62">
      <c r="A88" s="4" t="s">
        <v>230</v>
      </c>
      <c r="J88" s="15"/>
      <c r="R88" s="15"/>
      <c r="X88" s="15"/>
      <c r="AD88" s="15"/>
    </row>
    <row r="89" spans="1:62">
      <c r="A89" s="4" t="s">
        <v>4</v>
      </c>
      <c r="B89" s="4" t="s">
        <v>0</v>
      </c>
      <c r="J89" s="15"/>
      <c r="R89" s="15"/>
      <c r="X89" s="15"/>
      <c r="AD89" s="15"/>
    </row>
    <row r="90" spans="1:62">
      <c r="A90" s="4" t="s">
        <v>464</v>
      </c>
      <c r="B90" s="4">
        <v>-2</v>
      </c>
      <c r="C90" s="4">
        <f>B90-1</f>
        <v>-3</v>
      </c>
      <c r="D90" s="4">
        <f>C90-1</f>
        <v>-4</v>
      </c>
      <c r="E90" s="4">
        <f t="shared" ref="E90:BI90" si="743">D90-1</f>
        <v>-5</v>
      </c>
      <c r="F90" s="4">
        <f t="shared" si="743"/>
        <v>-6</v>
      </c>
      <c r="G90" s="4">
        <f t="shared" si="743"/>
        <v>-7</v>
      </c>
      <c r="H90" s="4">
        <f t="shared" si="743"/>
        <v>-8</v>
      </c>
      <c r="I90" s="4">
        <f t="shared" si="743"/>
        <v>-9</v>
      </c>
      <c r="J90" s="15">
        <f t="shared" si="743"/>
        <v>-10</v>
      </c>
      <c r="K90">
        <f t="shared" si="743"/>
        <v>-11</v>
      </c>
      <c r="L90" s="4">
        <f t="shared" si="743"/>
        <v>-12</v>
      </c>
      <c r="M90" s="4">
        <f t="shared" si="743"/>
        <v>-13</v>
      </c>
      <c r="N90" s="4">
        <f t="shared" si="743"/>
        <v>-14</v>
      </c>
      <c r="O90" s="4">
        <f t="shared" si="743"/>
        <v>-15</v>
      </c>
      <c r="P90" s="4">
        <f t="shared" si="743"/>
        <v>-16</v>
      </c>
      <c r="Q90" s="4">
        <f t="shared" si="743"/>
        <v>-17</v>
      </c>
      <c r="R90" s="15">
        <f t="shared" si="743"/>
        <v>-18</v>
      </c>
      <c r="S90" s="4">
        <f t="shared" si="743"/>
        <v>-19</v>
      </c>
      <c r="T90" s="4">
        <f t="shared" si="743"/>
        <v>-20</v>
      </c>
      <c r="U90" s="2">
        <f t="shared" si="743"/>
        <v>-21</v>
      </c>
      <c r="V90" s="4">
        <f t="shared" si="743"/>
        <v>-22</v>
      </c>
      <c r="W90" s="4">
        <f t="shared" si="743"/>
        <v>-23</v>
      </c>
      <c r="X90" s="15">
        <f>W90</f>
        <v>-23</v>
      </c>
      <c r="Y90" s="4">
        <f t="shared" si="743"/>
        <v>-24</v>
      </c>
      <c r="Z90" s="4">
        <f>Y90</f>
        <v>-24</v>
      </c>
      <c r="AA90" s="4">
        <f t="shared" si="743"/>
        <v>-25</v>
      </c>
      <c r="AB90" s="4">
        <f t="shared" ref="AB90" si="744">AA90</f>
        <v>-25</v>
      </c>
      <c r="AC90" s="4">
        <f t="shared" si="743"/>
        <v>-26</v>
      </c>
      <c r="AD90" s="15">
        <f t="shared" ref="AD90" si="745">AC90</f>
        <v>-26</v>
      </c>
      <c r="AE90">
        <f t="shared" si="743"/>
        <v>-27</v>
      </c>
      <c r="AF90" s="4">
        <f t="shared" ref="AF90" si="746">AE90</f>
        <v>-27</v>
      </c>
      <c r="AG90" s="4">
        <f t="shared" si="743"/>
        <v>-28</v>
      </c>
      <c r="AH90" s="4">
        <f t="shared" ref="AH90" si="747">AG90</f>
        <v>-28</v>
      </c>
      <c r="AI90" s="4">
        <f t="shared" si="743"/>
        <v>-29</v>
      </c>
      <c r="AJ90" s="4">
        <f t="shared" ref="AJ90" si="748">AI90</f>
        <v>-29</v>
      </c>
      <c r="AK90" s="4">
        <f t="shared" si="743"/>
        <v>-30</v>
      </c>
      <c r="AL90" s="4">
        <f t="shared" ref="AL90" si="749">AK90</f>
        <v>-30</v>
      </c>
      <c r="AM90" s="4">
        <f t="shared" si="743"/>
        <v>-31</v>
      </c>
      <c r="AN90" s="4">
        <f t="shared" ref="AN90" si="750">AM90</f>
        <v>-31</v>
      </c>
      <c r="AO90" s="2">
        <f t="shared" si="743"/>
        <v>-32</v>
      </c>
      <c r="AP90" s="4">
        <f t="shared" ref="AP90" si="751">AO90</f>
        <v>-32</v>
      </c>
      <c r="AQ90" s="4">
        <f t="shared" si="743"/>
        <v>-33</v>
      </c>
      <c r="AR90" s="4">
        <f t="shared" ref="AR90" si="752">AQ90</f>
        <v>-33</v>
      </c>
      <c r="AS90" s="4">
        <f t="shared" si="743"/>
        <v>-34</v>
      </c>
      <c r="AT90" s="4">
        <f t="shared" ref="AT90" si="753">AS90</f>
        <v>-34</v>
      </c>
      <c r="AU90" s="4">
        <f t="shared" si="743"/>
        <v>-35</v>
      </c>
      <c r="AV90" s="4">
        <f t="shared" ref="AV90" si="754">AU90</f>
        <v>-35</v>
      </c>
      <c r="AW90" s="4">
        <f t="shared" si="743"/>
        <v>-36</v>
      </c>
      <c r="AX90" s="4">
        <f t="shared" ref="AX90" si="755">AW90</f>
        <v>-36</v>
      </c>
      <c r="AY90">
        <f t="shared" si="743"/>
        <v>-37</v>
      </c>
      <c r="AZ90" s="4">
        <f t="shared" ref="AZ90" si="756">AY90</f>
        <v>-37</v>
      </c>
      <c r="BA90" s="4">
        <f t="shared" si="743"/>
        <v>-38</v>
      </c>
      <c r="BB90" s="4">
        <f t="shared" ref="BB90" si="757">BA90</f>
        <v>-38</v>
      </c>
      <c r="BC90" s="4">
        <f t="shared" si="743"/>
        <v>-39</v>
      </c>
      <c r="BD90" s="4">
        <f t="shared" ref="BD90" si="758">BC90</f>
        <v>-39</v>
      </c>
      <c r="BE90" s="4">
        <f t="shared" si="743"/>
        <v>-40</v>
      </c>
      <c r="BF90" s="4">
        <f t="shared" ref="BF90" si="759">BE90</f>
        <v>-40</v>
      </c>
      <c r="BG90" s="4">
        <f t="shared" si="743"/>
        <v>-41</v>
      </c>
      <c r="BH90" s="4">
        <f t="shared" ref="BH90" si="760">BG90</f>
        <v>-41</v>
      </c>
      <c r="BI90" s="2">
        <f t="shared" si="743"/>
        <v>-42</v>
      </c>
      <c r="BJ90" t="s">
        <v>0</v>
      </c>
    </row>
    <row r="91" spans="1:62">
      <c r="A91" s="4" t="s">
        <v>22</v>
      </c>
      <c r="B91" s="4">
        <v>2.6</v>
      </c>
      <c r="C91" s="4">
        <f>B91</f>
        <v>2.6</v>
      </c>
      <c r="D91" s="4">
        <f>C91+0.7</f>
        <v>3.3</v>
      </c>
      <c r="E91" s="4">
        <f t="shared" ref="E91:BI91" si="761">D91</f>
        <v>3.3</v>
      </c>
      <c r="F91" s="4">
        <f t="shared" ref="F91:R91" si="762">E91+0.7</f>
        <v>4</v>
      </c>
      <c r="G91" s="4">
        <f t="shared" ref="G91:S91" si="763">F91</f>
        <v>4</v>
      </c>
      <c r="H91" s="4">
        <f>G91+0.6</f>
        <v>4.5999999999999996</v>
      </c>
      <c r="I91" s="4">
        <f t="shared" ref="I91" si="764">H91</f>
        <v>4.5999999999999996</v>
      </c>
      <c r="J91" s="15">
        <f t="shared" ref="J91" si="765">I91+0.7</f>
        <v>5.3</v>
      </c>
      <c r="K91">
        <f t="shared" si="761"/>
        <v>5.3</v>
      </c>
      <c r="L91" s="4">
        <f t="shared" si="762"/>
        <v>6</v>
      </c>
      <c r="M91" s="4">
        <f t="shared" si="763"/>
        <v>6</v>
      </c>
      <c r="N91" s="4">
        <f t="shared" ref="N91" si="766">M91+0.6</f>
        <v>6.6</v>
      </c>
      <c r="O91" s="4">
        <f t="shared" ref="O91" si="767">N91</f>
        <v>6.6</v>
      </c>
      <c r="P91" s="4">
        <f t="shared" ref="P91" si="768">O91+0.7</f>
        <v>7.3</v>
      </c>
      <c r="Q91" s="4">
        <f t="shared" si="761"/>
        <v>7.3</v>
      </c>
      <c r="R91" s="15">
        <f t="shared" si="762"/>
        <v>8</v>
      </c>
      <c r="S91" s="4">
        <f t="shared" si="763"/>
        <v>8</v>
      </c>
      <c r="T91" s="4">
        <f t="shared" ref="T91" si="769">S91+0.6</f>
        <v>8.6</v>
      </c>
      <c r="U91" s="2">
        <f t="shared" ref="U91" si="770">T91</f>
        <v>8.6</v>
      </c>
      <c r="V91" s="4">
        <f t="shared" ref="V91" si="771">U91+0.7</f>
        <v>9.2999999999999989</v>
      </c>
      <c r="W91" s="4">
        <f t="shared" si="761"/>
        <v>9.2999999999999989</v>
      </c>
      <c r="X91" s="15">
        <f t="shared" si="761"/>
        <v>9.2999999999999989</v>
      </c>
      <c r="Y91" s="4">
        <f t="shared" si="761"/>
        <v>9.2999999999999989</v>
      </c>
      <c r="Z91" s="4">
        <f t="shared" si="761"/>
        <v>9.2999999999999989</v>
      </c>
      <c r="AA91" s="4">
        <f t="shared" si="761"/>
        <v>9.2999999999999989</v>
      </c>
      <c r="AB91" s="4">
        <f t="shared" si="761"/>
        <v>9.2999999999999989</v>
      </c>
      <c r="AC91" s="4">
        <f t="shared" si="761"/>
        <v>9.2999999999999989</v>
      </c>
      <c r="AD91" s="15">
        <f t="shared" si="761"/>
        <v>9.2999999999999989</v>
      </c>
      <c r="AE91">
        <f t="shared" si="761"/>
        <v>9.2999999999999989</v>
      </c>
      <c r="AF91" s="4">
        <f t="shared" si="761"/>
        <v>9.2999999999999989</v>
      </c>
      <c r="AG91" s="4">
        <f t="shared" si="761"/>
        <v>9.2999999999999989</v>
      </c>
      <c r="AH91" s="4">
        <f t="shared" si="761"/>
        <v>9.2999999999999989</v>
      </c>
      <c r="AI91" s="4">
        <f t="shared" si="761"/>
        <v>9.2999999999999989</v>
      </c>
      <c r="AJ91" s="4">
        <f t="shared" si="761"/>
        <v>9.2999999999999989</v>
      </c>
      <c r="AK91" s="4">
        <f t="shared" si="761"/>
        <v>9.2999999999999989</v>
      </c>
      <c r="AL91" s="4">
        <f t="shared" si="761"/>
        <v>9.2999999999999989</v>
      </c>
      <c r="AM91" s="4">
        <f t="shared" si="761"/>
        <v>9.2999999999999989</v>
      </c>
      <c r="AN91" s="4">
        <f t="shared" si="761"/>
        <v>9.2999999999999989</v>
      </c>
      <c r="AO91" s="2">
        <f t="shared" si="761"/>
        <v>9.2999999999999989</v>
      </c>
      <c r="AP91" s="4">
        <f t="shared" si="761"/>
        <v>9.2999999999999989</v>
      </c>
      <c r="AQ91" s="4">
        <f t="shared" si="761"/>
        <v>9.2999999999999989</v>
      </c>
      <c r="AR91" s="4">
        <f t="shared" si="761"/>
        <v>9.2999999999999989</v>
      </c>
      <c r="AS91" s="4">
        <f t="shared" si="761"/>
        <v>9.2999999999999989</v>
      </c>
      <c r="AT91" s="4">
        <f t="shared" si="761"/>
        <v>9.2999999999999989</v>
      </c>
      <c r="AU91" s="4">
        <f t="shared" si="761"/>
        <v>9.2999999999999989</v>
      </c>
      <c r="AV91" s="4">
        <f t="shared" si="761"/>
        <v>9.2999999999999989</v>
      </c>
      <c r="AW91" s="4">
        <f t="shared" si="761"/>
        <v>9.2999999999999989</v>
      </c>
      <c r="AX91" s="4">
        <f t="shared" si="761"/>
        <v>9.2999999999999989</v>
      </c>
      <c r="AY91">
        <f t="shared" si="761"/>
        <v>9.2999999999999989</v>
      </c>
      <c r="AZ91" s="4">
        <f t="shared" si="761"/>
        <v>9.2999999999999989</v>
      </c>
      <c r="BA91" s="4">
        <f t="shared" si="761"/>
        <v>9.2999999999999989</v>
      </c>
      <c r="BB91" s="4">
        <f t="shared" si="761"/>
        <v>9.2999999999999989</v>
      </c>
      <c r="BC91" s="4">
        <f t="shared" si="761"/>
        <v>9.2999999999999989</v>
      </c>
      <c r="BD91" s="4">
        <f t="shared" si="761"/>
        <v>9.2999999999999989</v>
      </c>
      <c r="BE91" s="4">
        <f t="shared" si="761"/>
        <v>9.2999999999999989</v>
      </c>
      <c r="BF91" s="4">
        <f t="shared" si="761"/>
        <v>9.2999999999999989</v>
      </c>
      <c r="BG91" s="4">
        <f t="shared" si="761"/>
        <v>9.2999999999999989</v>
      </c>
      <c r="BH91" s="4">
        <f t="shared" si="761"/>
        <v>9.2999999999999989</v>
      </c>
      <c r="BI91" s="2">
        <f t="shared" si="761"/>
        <v>9.2999999999999989</v>
      </c>
      <c r="BJ91" t="s">
        <v>0</v>
      </c>
    </row>
    <row r="92" spans="1:62">
      <c r="A92" s="4" t="s">
        <v>3</v>
      </c>
      <c r="J92" s="15"/>
      <c r="R92" s="15"/>
      <c r="X92" s="15"/>
      <c r="AD92" s="15"/>
    </row>
    <row r="93" spans="1:62">
      <c r="A93" s="4" t="s">
        <v>231</v>
      </c>
      <c r="J93" s="15"/>
      <c r="R93" s="15"/>
      <c r="X93" s="15"/>
      <c r="AD93" s="15"/>
    </row>
    <row r="94" spans="1:62">
      <c r="A94" s="4" t="s">
        <v>462</v>
      </c>
      <c r="B94" s="4">
        <v>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15">
        <v>1</v>
      </c>
      <c r="K94">
        <v>1</v>
      </c>
      <c r="L94" s="4">
        <v>1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15">
        <v>1</v>
      </c>
      <c r="S94" s="4">
        <v>1</v>
      </c>
      <c r="T94" s="4">
        <v>1</v>
      </c>
      <c r="U94" s="2">
        <v>1</v>
      </c>
      <c r="V94" s="4">
        <v>1</v>
      </c>
      <c r="W94" s="4">
        <v>1</v>
      </c>
      <c r="X94" s="15">
        <v>1</v>
      </c>
      <c r="Y94" s="4">
        <v>1</v>
      </c>
      <c r="Z94" s="4">
        <v>1</v>
      </c>
      <c r="AA94" s="4">
        <v>1</v>
      </c>
      <c r="AB94" s="4">
        <v>1</v>
      </c>
      <c r="AC94" s="4">
        <v>1</v>
      </c>
      <c r="AD94" s="15">
        <v>1</v>
      </c>
      <c r="AE94">
        <v>1</v>
      </c>
      <c r="AF94" s="4">
        <v>1</v>
      </c>
      <c r="AG94" s="4">
        <v>1</v>
      </c>
      <c r="AH94" s="4">
        <v>1</v>
      </c>
      <c r="AI94" s="4">
        <v>1</v>
      </c>
      <c r="AJ94" s="4">
        <v>1</v>
      </c>
      <c r="AK94" s="4">
        <v>1</v>
      </c>
      <c r="AL94" s="4">
        <v>1</v>
      </c>
      <c r="AM94" s="4">
        <v>1</v>
      </c>
      <c r="AN94" s="4">
        <v>1</v>
      </c>
      <c r="AO94" s="2">
        <v>1</v>
      </c>
      <c r="AP94" s="4">
        <v>1</v>
      </c>
      <c r="AQ94" s="4">
        <v>1</v>
      </c>
      <c r="AR94" s="4">
        <v>1</v>
      </c>
      <c r="AS94" s="4">
        <v>1</v>
      </c>
      <c r="AT94" s="4">
        <v>1</v>
      </c>
      <c r="AU94" s="4">
        <v>1</v>
      </c>
      <c r="AV94" s="4">
        <v>1</v>
      </c>
      <c r="AW94" s="4">
        <v>1</v>
      </c>
      <c r="AX94" s="4">
        <v>1</v>
      </c>
      <c r="AY94">
        <v>1</v>
      </c>
      <c r="AZ94" s="4">
        <v>1</v>
      </c>
      <c r="BA94" s="4">
        <v>1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  <c r="BI94" s="2">
        <v>1</v>
      </c>
      <c r="BJ94" t="s">
        <v>0</v>
      </c>
    </row>
    <row r="95" spans="1:62">
      <c r="A95" s="4" t="s">
        <v>463</v>
      </c>
      <c r="B95" s="4">
        <v>7</v>
      </c>
      <c r="C95" s="4">
        <f>B95+3</f>
        <v>10</v>
      </c>
      <c r="D95" s="4">
        <f t="shared" ref="D95:I95" si="772">C95+3</f>
        <v>13</v>
      </c>
      <c r="E95" s="4">
        <f t="shared" si="772"/>
        <v>16</v>
      </c>
      <c r="F95" s="4">
        <f t="shared" si="772"/>
        <v>19</v>
      </c>
      <c r="G95" s="4">
        <f t="shared" si="772"/>
        <v>22</v>
      </c>
      <c r="H95" s="4">
        <f t="shared" si="772"/>
        <v>25</v>
      </c>
      <c r="I95" s="4">
        <f t="shared" si="772"/>
        <v>28</v>
      </c>
      <c r="J95" s="15">
        <f>I95+6</f>
        <v>34</v>
      </c>
      <c r="K95">
        <f t="shared" ref="K95:Q95" si="773">J95+6</f>
        <v>40</v>
      </c>
      <c r="L95" s="4">
        <f t="shared" si="773"/>
        <v>46</v>
      </c>
      <c r="M95" s="4">
        <f t="shared" si="773"/>
        <v>52</v>
      </c>
      <c r="N95" s="4">
        <f t="shared" si="773"/>
        <v>58</v>
      </c>
      <c r="O95" s="4">
        <f t="shared" si="773"/>
        <v>64</v>
      </c>
      <c r="P95" s="4">
        <f t="shared" si="773"/>
        <v>70</v>
      </c>
      <c r="Q95" s="4">
        <f t="shared" si="773"/>
        <v>76</v>
      </c>
      <c r="R95" s="15">
        <f>Q95+12</f>
        <v>88</v>
      </c>
      <c r="S95" s="4">
        <f t="shared" ref="S95:BI95" si="774">R95+12</f>
        <v>100</v>
      </c>
      <c r="T95" s="4">
        <f t="shared" si="774"/>
        <v>112</v>
      </c>
      <c r="U95">
        <f t="shared" si="774"/>
        <v>124</v>
      </c>
      <c r="V95" s="4">
        <f t="shared" si="774"/>
        <v>136</v>
      </c>
      <c r="W95" s="4">
        <f t="shared" si="774"/>
        <v>148</v>
      </c>
      <c r="X95" s="15">
        <f t="shared" si="774"/>
        <v>160</v>
      </c>
      <c r="Y95" s="4">
        <f t="shared" si="774"/>
        <v>172</v>
      </c>
      <c r="Z95" s="4">
        <f t="shared" si="774"/>
        <v>184</v>
      </c>
      <c r="AA95" s="4">
        <f t="shared" si="774"/>
        <v>196</v>
      </c>
      <c r="AB95" s="4">
        <f t="shared" si="774"/>
        <v>208</v>
      </c>
      <c r="AC95" s="4">
        <f t="shared" si="774"/>
        <v>220</v>
      </c>
      <c r="AD95" s="15">
        <f t="shared" si="774"/>
        <v>232</v>
      </c>
      <c r="AE95">
        <f t="shared" si="774"/>
        <v>244</v>
      </c>
      <c r="AF95" s="4">
        <f t="shared" si="774"/>
        <v>256</v>
      </c>
      <c r="AG95" s="4">
        <f t="shared" si="774"/>
        <v>268</v>
      </c>
      <c r="AH95" s="4">
        <f t="shared" si="774"/>
        <v>280</v>
      </c>
      <c r="AI95" s="4">
        <f t="shared" si="774"/>
        <v>292</v>
      </c>
      <c r="AJ95" s="4">
        <f t="shared" si="774"/>
        <v>304</v>
      </c>
      <c r="AK95" s="4">
        <f t="shared" si="774"/>
        <v>316</v>
      </c>
      <c r="AL95" s="4">
        <f t="shared" si="774"/>
        <v>328</v>
      </c>
      <c r="AM95" s="4">
        <f t="shared" si="774"/>
        <v>340</v>
      </c>
      <c r="AN95" s="4">
        <f t="shared" si="774"/>
        <v>352</v>
      </c>
      <c r="AO95">
        <f t="shared" si="774"/>
        <v>364</v>
      </c>
      <c r="AP95" s="4">
        <f t="shared" si="774"/>
        <v>376</v>
      </c>
      <c r="AQ95" s="4">
        <f t="shared" si="774"/>
        <v>388</v>
      </c>
      <c r="AR95" s="4">
        <f t="shared" si="774"/>
        <v>400</v>
      </c>
      <c r="AS95" s="4">
        <f t="shared" si="774"/>
        <v>412</v>
      </c>
      <c r="AT95" s="4">
        <f t="shared" si="774"/>
        <v>424</v>
      </c>
      <c r="AU95" s="4">
        <f t="shared" si="774"/>
        <v>436</v>
      </c>
      <c r="AV95" s="4">
        <f t="shared" si="774"/>
        <v>448</v>
      </c>
      <c r="AW95" s="4">
        <f t="shared" si="774"/>
        <v>460</v>
      </c>
      <c r="AX95" s="4">
        <f t="shared" si="774"/>
        <v>472</v>
      </c>
      <c r="AY95">
        <f t="shared" si="774"/>
        <v>484</v>
      </c>
      <c r="AZ95" s="4">
        <f t="shared" si="774"/>
        <v>496</v>
      </c>
      <c r="BA95" s="4">
        <f t="shared" si="774"/>
        <v>508</v>
      </c>
      <c r="BB95" s="4">
        <f t="shared" si="774"/>
        <v>520</v>
      </c>
      <c r="BC95" s="4">
        <f t="shared" si="774"/>
        <v>532</v>
      </c>
      <c r="BD95" s="4">
        <f t="shared" si="774"/>
        <v>544</v>
      </c>
      <c r="BE95" s="4">
        <f t="shared" si="774"/>
        <v>556</v>
      </c>
      <c r="BF95" s="4">
        <f t="shared" si="774"/>
        <v>568</v>
      </c>
      <c r="BG95" s="4">
        <f t="shared" si="774"/>
        <v>580</v>
      </c>
      <c r="BH95" s="4">
        <f t="shared" si="774"/>
        <v>592</v>
      </c>
      <c r="BI95">
        <f t="shared" si="774"/>
        <v>604</v>
      </c>
      <c r="BJ95" t="s">
        <v>0</v>
      </c>
    </row>
    <row r="96" spans="1:62">
      <c r="A96" s="4" t="s">
        <v>3</v>
      </c>
      <c r="J96" s="15"/>
      <c r="R96" s="15"/>
      <c r="X96" s="15"/>
      <c r="AD96" s="15"/>
    </row>
    <row r="97" spans="1:62">
      <c r="A97" s="4" t="s">
        <v>232</v>
      </c>
      <c r="J97" s="15"/>
      <c r="R97" s="15"/>
      <c r="X97" s="15"/>
      <c r="AD97" s="15"/>
    </row>
    <row r="98" spans="1:62">
      <c r="A98" s="4" t="s">
        <v>462</v>
      </c>
      <c r="B98" s="4">
        <v>1</v>
      </c>
      <c r="C98" s="4">
        <f>B98+6</f>
        <v>7</v>
      </c>
      <c r="D98" s="4">
        <f t="shared" ref="D98:I98" si="775">C98+6</f>
        <v>13</v>
      </c>
      <c r="E98" s="4">
        <f t="shared" si="775"/>
        <v>19</v>
      </c>
      <c r="F98" s="4">
        <f t="shared" si="775"/>
        <v>25</v>
      </c>
      <c r="G98" s="4">
        <f t="shared" si="775"/>
        <v>31</v>
      </c>
      <c r="H98" s="4">
        <f t="shared" si="775"/>
        <v>37</v>
      </c>
      <c r="I98" s="4">
        <f t="shared" si="775"/>
        <v>43</v>
      </c>
      <c r="J98" s="15">
        <f>I98+8</f>
        <v>51</v>
      </c>
      <c r="K98" s="15">
        <f t="shared" ref="K98:Q98" si="776">J98+8</f>
        <v>59</v>
      </c>
      <c r="L98" s="15">
        <f t="shared" si="776"/>
        <v>67</v>
      </c>
      <c r="M98" s="15">
        <f t="shared" si="776"/>
        <v>75</v>
      </c>
      <c r="N98" s="15">
        <f t="shared" si="776"/>
        <v>83</v>
      </c>
      <c r="O98" s="15">
        <f t="shared" si="776"/>
        <v>91</v>
      </c>
      <c r="P98" s="15">
        <f t="shared" si="776"/>
        <v>99</v>
      </c>
      <c r="Q98" s="15">
        <f t="shared" si="776"/>
        <v>107</v>
      </c>
      <c r="R98" s="15">
        <f>Q98+9</f>
        <v>116</v>
      </c>
      <c r="S98" s="15">
        <f t="shared" ref="S98:W98" si="777">R98+9</f>
        <v>125</v>
      </c>
      <c r="T98" s="15">
        <f t="shared" si="777"/>
        <v>134</v>
      </c>
      <c r="U98" s="15">
        <f t="shared" si="777"/>
        <v>143</v>
      </c>
      <c r="V98" s="15">
        <f t="shared" si="777"/>
        <v>152</v>
      </c>
      <c r="W98" s="15">
        <f t="shared" si="777"/>
        <v>161</v>
      </c>
      <c r="X98" s="15">
        <f>W98+10</f>
        <v>171</v>
      </c>
      <c r="Y98" s="4">
        <f t="shared" ref="Y98:AC98" si="778">X98+10</f>
        <v>181</v>
      </c>
      <c r="Z98" s="4">
        <f t="shared" si="778"/>
        <v>191</v>
      </c>
      <c r="AA98" s="4">
        <f t="shared" si="778"/>
        <v>201</v>
      </c>
      <c r="AB98" s="4">
        <f t="shared" si="778"/>
        <v>211</v>
      </c>
      <c r="AC98" s="4">
        <f t="shared" si="778"/>
        <v>221</v>
      </c>
      <c r="AD98" s="15">
        <f>AC98+11</f>
        <v>232</v>
      </c>
      <c r="AE98" s="15">
        <f t="shared" ref="AE98:BI98" si="779">AD98+11</f>
        <v>243</v>
      </c>
      <c r="AF98" s="15">
        <f t="shared" si="779"/>
        <v>254</v>
      </c>
      <c r="AG98" s="15">
        <f t="shared" si="779"/>
        <v>265</v>
      </c>
      <c r="AH98" s="15">
        <f t="shared" si="779"/>
        <v>276</v>
      </c>
      <c r="AI98" s="15">
        <f t="shared" si="779"/>
        <v>287</v>
      </c>
      <c r="AJ98" s="15">
        <f t="shared" si="779"/>
        <v>298</v>
      </c>
      <c r="AK98" s="15">
        <f t="shared" si="779"/>
        <v>309</v>
      </c>
      <c r="AL98" s="15">
        <f t="shared" si="779"/>
        <v>320</v>
      </c>
      <c r="AM98" s="15">
        <f t="shared" si="779"/>
        <v>331</v>
      </c>
      <c r="AN98" s="15">
        <f t="shared" si="779"/>
        <v>342</v>
      </c>
      <c r="AO98" s="15">
        <f t="shared" si="779"/>
        <v>353</v>
      </c>
      <c r="AP98" s="15">
        <f t="shared" si="779"/>
        <v>364</v>
      </c>
      <c r="AQ98" s="15">
        <f t="shared" si="779"/>
        <v>375</v>
      </c>
      <c r="AR98" s="15">
        <f t="shared" si="779"/>
        <v>386</v>
      </c>
      <c r="AS98" s="15">
        <f t="shared" si="779"/>
        <v>397</v>
      </c>
      <c r="AT98" s="15">
        <f t="shared" si="779"/>
        <v>408</v>
      </c>
      <c r="AU98" s="15">
        <f t="shared" si="779"/>
        <v>419</v>
      </c>
      <c r="AV98" s="15">
        <f t="shared" si="779"/>
        <v>430</v>
      </c>
      <c r="AW98" s="15">
        <f t="shared" si="779"/>
        <v>441</v>
      </c>
      <c r="AX98" s="15">
        <f t="shared" si="779"/>
        <v>452</v>
      </c>
      <c r="AY98" s="15">
        <f t="shared" si="779"/>
        <v>463</v>
      </c>
      <c r="AZ98" s="15">
        <f t="shared" si="779"/>
        <v>474</v>
      </c>
      <c r="BA98" s="15">
        <f t="shared" si="779"/>
        <v>485</v>
      </c>
      <c r="BB98" s="15">
        <f t="shared" si="779"/>
        <v>496</v>
      </c>
      <c r="BC98" s="15">
        <f t="shared" si="779"/>
        <v>507</v>
      </c>
      <c r="BD98" s="15">
        <f t="shared" si="779"/>
        <v>518</v>
      </c>
      <c r="BE98" s="15">
        <f t="shared" si="779"/>
        <v>529</v>
      </c>
      <c r="BF98" s="15">
        <f t="shared" si="779"/>
        <v>540</v>
      </c>
      <c r="BG98" s="15">
        <f t="shared" si="779"/>
        <v>551</v>
      </c>
      <c r="BH98" s="15">
        <f t="shared" si="779"/>
        <v>562</v>
      </c>
      <c r="BI98" s="15">
        <f t="shared" si="779"/>
        <v>573</v>
      </c>
      <c r="BJ98" t="s">
        <v>0</v>
      </c>
    </row>
    <row r="99" spans="1:62">
      <c r="A99" s="4" t="s">
        <v>463</v>
      </c>
      <c r="B99" s="4">
        <v>22</v>
      </c>
      <c r="C99" s="4">
        <f>B99+8</f>
        <v>30</v>
      </c>
      <c r="D99" s="4">
        <f t="shared" ref="D99:I99" si="780">C99+8</f>
        <v>38</v>
      </c>
      <c r="E99" s="4">
        <f t="shared" si="780"/>
        <v>46</v>
      </c>
      <c r="F99" s="4">
        <f t="shared" si="780"/>
        <v>54</v>
      </c>
      <c r="G99" s="4">
        <f t="shared" si="780"/>
        <v>62</v>
      </c>
      <c r="H99" s="4">
        <f t="shared" si="780"/>
        <v>70</v>
      </c>
      <c r="I99" s="4">
        <f t="shared" si="780"/>
        <v>78</v>
      </c>
      <c r="J99" s="15">
        <f>I99+10</f>
        <v>88</v>
      </c>
      <c r="K99" s="15">
        <f t="shared" ref="K99:Q99" si="781">J99+10</f>
        <v>98</v>
      </c>
      <c r="L99" s="15">
        <f t="shared" si="781"/>
        <v>108</v>
      </c>
      <c r="M99" s="15">
        <f t="shared" si="781"/>
        <v>118</v>
      </c>
      <c r="N99" s="15">
        <f t="shared" si="781"/>
        <v>128</v>
      </c>
      <c r="O99" s="15">
        <f t="shared" si="781"/>
        <v>138</v>
      </c>
      <c r="P99" s="15">
        <f t="shared" si="781"/>
        <v>148</v>
      </c>
      <c r="Q99" s="15">
        <f t="shared" si="781"/>
        <v>158</v>
      </c>
      <c r="R99" s="15">
        <f>Q99+12</f>
        <v>170</v>
      </c>
      <c r="S99" s="15">
        <f t="shared" ref="S99:W99" si="782">R99+12</f>
        <v>182</v>
      </c>
      <c r="T99" s="15">
        <f t="shared" si="782"/>
        <v>194</v>
      </c>
      <c r="U99" s="15">
        <f t="shared" si="782"/>
        <v>206</v>
      </c>
      <c r="V99" s="15">
        <f t="shared" si="782"/>
        <v>218</v>
      </c>
      <c r="W99" s="15">
        <f t="shared" si="782"/>
        <v>230</v>
      </c>
      <c r="X99" s="15">
        <f>W99+13</f>
        <v>243</v>
      </c>
      <c r="Y99" s="4">
        <f t="shared" ref="Y99:AC99" si="783">X99+13</f>
        <v>256</v>
      </c>
      <c r="Z99" s="4">
        <f t="shared" si="783"/>
        <v>269</v>
      </c>
      <c r="AA99" s="4">
        <f t="shared" si="783"/>
        <v>282</v>
      </c>
      <c r="AB99" s="4">
        <f t="shared" si="783"/>
        <v>295</v>
      </c>
      <c r="AC99" s="4">
        <f t="shared" si="783"/>
        <v>308</v>
      </c>
      <c r="AD99" s="15">
        <f>AC99+14</f>
        <v>322</v>
      </c>
      <c r="AE99" s="15">
        <f t="shared" ref="AE99:BI99" si="784">AD99+14</f>
        <v>336</v>
      </c>
      <c r="AF99" s="15">
        <f t="shared" si="784"/>
        <v>350</v>
      </c>
      <c r="AG99" s="15">
        <f t="shared" si="784"/>
        <v>364</v>
      </c>
      <c r="AH99" s="15">
        <f t="shared" si="784"/>
        <v>378</v>
      </c>
      <c r="AI99" s="15">
        <f t="shared" si="784"/>
        <v>392</v>
      </c>
      <c r="AJ99" s="15">
        <f t="shared" si="784"/>
        <v>406</v>
      </c>
      <c r="AK99" s="15">
        <f t="shared" si="784"/>
        <v>420</v>
      </c>
      <c r="AL99" s="15">
        <f t="shared" si="784"/>
        <v>434</v>
      </c>
      <c r="AM99" s="15">
        <f t="shared" si="784"/>
        <v>448</v>
      </c>
      <c r="AN99" s="15">
        <f t="shared" si="784"/>
        <v>462</v>
      </c>
      <c r="AO99" s="15">
        <f t="shared" si="784"/>
        <v>476</v>
      </c>
      <c r="AP99" s="15">
        <f t="shared" si="784"/>
        <v>490</v>
      </c>
      <c r="AQ99" s="15">
        <f t="shared" si="784"/>
        <v>504</v>
      </c>
      <c r="AR99" s="15">
        <f t="shared" si="784"/>
        <v>518</v>
      </c>
      <c r="AS99" s="15">
        <f t="shared" si="784"/>
        <v>532</v>
      </c>
      <c r="AT99" s="15">
        <f t="shared" si="784"/>
        <v>546</v>
      </c>
      <c r="AU99" s="15">
        <f t="shared" si="784"/>
        <v>560</v>
      </c>
      <c r="AV99" s="15">
        <f t="shared" si="784"/>
        <v>574</v>
      </c>
      <c r="AW99" s="15">
        <f t="shared" si="784"/>
        <v>588</v>
      </c>
      <c r="AX99" s="15">
        <f t="shared" si="784"/>
        <v>602</v>
      </c>
      <c r="AY99" s="15">
        <f t="shared" si="784"/>
        <v>616</v>
      </c>
      <c r="AZ99" s="15">
        <f t="shared" si="784"/>
        <v>630</v>
      </c>
      <c r="BA99" s="15">
        <f t="shared" si="784"/>
        <v>644</v>
      </c>
      <c r="BB99" s="15">
        <f t="shared" si="784"/>
        <v>658</v>
      </c>
      <c r="BC99" s="15">
        <f t="shared" si="784"/>
        <v>672</v>
      </c>
      <c r="BD99" s="15">
        <f t="shared" si="784"/>
        <v>686</v>
      </c>
      <c r="BE99" s="15">
        <f t="shared" si="784"/>
        <v>700</v>
      </c>
      <c r="BF99" s="15">
        <f t="shared" si="784"/>
        <v>714</v>
      </c>
      <c r="BG99" s="15">
        <f t="shared" si="784"/>
        <v>728</v>
      </c>
      <c r="BH99" s="15">
        <f t="shared" si="784"/>
        <v>742</v>
      </c>
      <c r="BI99" s="15">
        <f t="shared" si="784"/>
        <v>756</v>
      </c>
      <c r="BJ99" t="s">
        <v>0</v>
      </c>
    </row>
    <row r="100" spans="1:62">
      <c r="A100" s="4" t="s">
        <v>2</v>
      </c>
      <c r="B100" s="4">
        <v>8</v>
      </c>
      <c r="C100" s="4">
        <f>B100+0.5</f>
        <v>8.5</v>
      </c>
      <c r="D100" s="4">
        <f t="shared" ref="D100:AJ100" si="785">C100+0.5</f>
        <v>9</v>
      </c>
      <c r="E100" s="4">
        <f t="shared" si="785"/>
        <v>9.5</v>
      </c>
      <c r="F100" s="4">
        <f t="shared" si="785"/>
        <v>10</v>
      </c>
      <c r="G100" s="4">
        <f t="shared" si="785"/>
        <v>10.5</v>
      </c>
      <c r="H100" s="4">
        <f t="shared" si="785"/>
        <v>11</v>
      </c>
      <c r="I100" s="4">
        <f t="shared" si="785"/>
        <v>11.5</v>
      </c>
      <c r="J100" s="15">
        <f t="shared" si="785"/>
        <v>12</v>
      </c>
      <c r="K100">
        <f t="shared" si="785"/>
        <v>12.5</v>
      </c>
      <c r="L100" s="4">
        <f t="shared" si="785"/>
        <v>13</v>
      </c>
      <c r="M100" s="4">
        <f t="shared" si="785"/>
        <v>13.5</v>
      </c>
      <c r="N100" s="4">
        <f t="shared" si="785"/>
        <v>14</v>
      </c>
      <c r="O100" s="4">
        <f t="shared" si="785"/>
        <v>14.5</v>
      </c>
      <c r="P100" s="4">
        <f t="shared" si="785"/>
        <v>15</v>
      </c>
      <c r="Q100" s="4">
        <f t="shared" si="785"/>
        <v>15.5</v>
      </c>
      <c r="R100" s="15">
        <f t="shared" si="785"/>
        <v>16</v>
      </c>
      <c r="S100" s="4">
        <f t="shared" si="785"/>
        <v>16.5</v>
      </c>
      <c r="T100" s="4">
        <f t="shared" si="785"/>
        <v>17</v>
      </c>
      <c r="U100" s="2">
        <f t="shared" si="785"/>
        <v>17.5</v>
      </c>
      <c r="V100" s="4">
        <f t="shared" si="785"/>
        <v>18</v>
      </c>
      <c r="W100" s="4">
        <f t="shared" si="785"/>
        <v>18.5</v>
      </c>
      <c r="X100" s="15">
        <f t="shared" si="785"/>
        <v>19</v>
      </c>
      <c r="Y100" s="4">
        <f t="shared" si="785"/>
        <v>19.5</v>
      </c>
      <c r="Z100" s="4">
        <f t="shared" si="785"/>
        <v>20</v>
      </c>
      <c r="AA100" s="4">
        <f t="shared" si="785"/>
        <v>20.5</v>
      </c>
      <c r="AB100" s="4">
        <f t="shared" si="785"/>
        <v>21</v>
      </c>
      <c r="AC100" s="4">
        <f t="shared" si="785"/>
        <v>21.5</v>
      </c>
      <c r="AD100" s="15">
        <f t="shared" si="785"/>
        <v>22</v>
      </c>
      <c r="AE100">
        <f t="shared" si="785"/>
        <v>22.5</v>
      </c>
      <c r="AF100" s="4">
        <f t="shared" si="785"/>
        <v>23</v>
      </c>
      <c r="AG100" s="4">
        <f t="shared" si="785"/>
        <v>23.5</v>
      </c>
      <c r="AH100" s="4">
        <f t="shared" si="785"/>
        <v>24</v>
      </c>
      <c r="AI100" s="4">
        <f t="shared" si="785"/>
        <v>24.5</v>
      </c>
      <c r="AJ100" s="4">
        <f t="shared" si="785"/>
        <v>25</v>
      </c>
      <c r="AK100" s="4">
        <f>AJ100</f>
        <v>25</v>
      </c>
      <c r="AL100" s="4">
        <f>AK100+1</f>
        <v>26</v>
      </c>
      <c r="AM100" s="4">
        <f t="shared" ref="AM100" si="786">AL100</f>
        <v>26</v>
      </c>
      <c r="AN100" s="4">
        <f t="shared" ref="AN100" si="787">AM100+1</f>
        <v>27</v>
      </c>
      <c r="AO100" s="2">
        <f t="shared" ref="AO100" si="788">AN100</f>
        <v>27</v>
      </c>
      <c r="AP100" s="4">
        <f t="shared" ref="AP100" si="789">AO100+1</f>
        <v>28</v>
      </c>
      <c r="AQ100" s="4">
        <f t="shared" ref="AQ100" si="790">AP100</f>
        <v>28</v>
      </c>
      <c r="AR100" s="4">
        <f t="shared" ref="AR100" si="791">AQ100+1</f>
        <v>29</v>
      </c>
      <c r="AS100" s="4">
        <f t="shared" ref="AS100" si="792">AR100</f>
        <v>29</v>
      </c>
      <c r="AT100" s="4">
        <f t="shared" ref="AT100" si="793">AS100+1</f>
        <v>30</v>
      </c>
      <c r="AU100" s="4">
        <f t="shared" ref="AU100" si="794">AT100</f>
        <v>30</v>
      </c>
      <c r="AV100" s="4">
        <f t="shared" ref="AV100" si="795">AU100+1</f>
        <v>31</v>
      </c>
      <c r="AW100" s="4">
        <f t="shared" ref="AW100" si="796">AV100</f>
        <v>31</v>
      </c>
      <c r="AX100" s="4">
        <f t="shared" ref="AX100" si="797">AW100+1</f>
        <v>32</v>
      </c>
      <c r="AY100">
        <f t="shared" ref="AY100" si="798">AX100</f>
        <v>32</v>
      </c>
      <c r="AZ100" s="4">
        <f t="shared" ref="AZ100" si="799">AY100+1</f>
        <v>33</v>
      </c>
      <c r="BA100" s="4">
        <f t="shared" ref="BA100" si="800">AZ100</f>
        <v>33</v>
      </c>
      <c r="BB100" s="4">
        <f t="shared" ref="BB100" si="801">BA100+1</f>
        <v>34</v>
      </c>
      <c r="BC100" s="4">
        <f t="shared" ref="BC100" si="802">BB100</f>
        <v>34</v>
      </c>
      <c r="BD100" s="4">
        <f t="shared" ref="BD100" si="803">BC100+1</f>
        <v>35</v>
      </c>
      <c r="BE100" s="4">
        <f t="shared" ref="BE100" si="804">BD100</f>
        <v>35</v>
      </c>
      <c r="BF100" s="4">
        <f t="shared" ref="BF100" si="805">BE100+1</f>
        <v>36</v>
      </c>
      <c r="BG100" s="4">
        <f t="shared" ref="BG100" si="806">BF100</f>
        <v>36</v>
      </c>
      <c r="BH100" s="4">
        <f t="shared" ref="BH100" si="807">BG100+1</f>
        <v>37</v>
      </c>
      <c r="BI100" s="2">
        <f t="shared" ref="BI100" si="808">BH100</f>
        <v>37</v>
      </c>
      <c r="BJ100" t="s">
        <v>0</v>
      </c>
    </row>
    <row r="101" spans="1:62">
      <c r="A101" s="4" t="s">
        <v>3</v>
      </c>
      <c r="J101" s="15"/>
      <c r="R101" s="15"/>
      <c r="X101" s="15"/>
      <c r="AD101" s="15"/>
    </row>
    <row r="102" spans="1:62">
      <c r="A102" s="4" t="s">
        <v>233</v>
      </c>
      <c r="J102" s="15"/>
      <c r="R102" s="15"/>
      <c r="X102" s="15"/>
      <c r="AD102" s="15"/>
      <c r="AH102" s="14"/>
    </row>
    <row r="103" spans="1:62">
      <c r="A103" s="4" t="s">
        <v>462</v>
      </c>
      <c r="B103" s="4">
        <v>1</v>
      </c>
      <c r="C103" s="4">
        <v>1</v>
      </c>
      <c r="D103" s="4">
        <v>1</v>
      </c>
      <c r="E103" s="4">
        <v>1</v>
      </c>
      <c r="F103" s="4">
        <v>1</v>
      </c>
      <c r="G103" s="4">
        <v>1</v>
      </c>
      <c r="H103" s="4">
        <v>1</v>
      </c>
      <c r="I103" s="4">
        <v>1</v>
      </c>
      <c r="J103" s="15">
        <v>1</v>
      </c>
      <c r="K103">
        <v>1</v>
      </c>
      <c r="L103" s="4">
        <v>1</v>
      </c>
      <c r="M103" s="4">
        <v>1</v>
      </c>
      <c r="N103" s="4">
        <v>1</v>
      </c>
      <c r="O103" s="4">
        <v>1</v>
      </c>
      <c r="P103" s="4">
        <v>1</v>
      </c>
      <c r="Q103" s="4">
        <v>1</v>
      </c>
      <c r="R103" s="15">
        <v>1</v>
      </c>
      <c r="S103" s="4">
        <v>1</v>
      </c>
      <c r="T103" s="4">
        <v>1</v>
      </c>
      <c r="U103" s="2">
        <v>1</v>
      </c>
      <c r="V103" s="4">
        <v>1</v>
      </c>
      <c r="W103" s="4">
        <v>1</v>
      </c>
      <c r="X103" s="15">
        <v>1</v>
      </c>
      <c r="Y103" s="4">
        <v>1</v>
      </c>
      <c r="Z103" s="4">
        <v>1</v>
      </c>
      <c r="AA103" s="4">
        <v>1</v>
      </c>
      <c r="AB103" s="4">
        <v>1</v>
      </c>
      <c r="AC103" s="4">
        <v>1</v>
      </c>
      <c r="AD103" s="15">
        <v>1</v>
      </c>
      <c r="AE103">
        <v>1</v>
      </c>
      <c r="AF103" s="4">
        <v>1</v>
      </c>
      <c r="AG103" s="4">
        <v>1</v>
      </c>
      <c r="AH103" s="4">
        <v>1</v>
      </c>
      <c r="AI103" s="4">
        <v>1</v>
      </c>
      <c r="AJ103" s="4">
        <v>1</v>
      </c>
      <c r="AK103" s="4">
        <v>1</v>
      </c>
      <c r="AL103" s="4">
        <v>1</v>
      </c>
      <c r="AM103" s="4">
        <v>1</v>
      </c>
      <c r="AN103" s="4">
        <v>1</v>
      </c>
      <c r="AO103" s="2">
        <v>1</v>
      </c>
      <c r="AP103" s="4">
        <v>1</v>
      </c>
      <c r="AQ103" s="4">
        <v>1</v>
      </c>
      <c r="AR103" s="4">
        <v>1</v>
      </c>
      <c r="AS103" s="4">
        <v>1</v>
      </c>
      <c r="AT103" s="4">
        <v>1</v>
      </c>
      <c r="AU103" s="4">
        <v>1</v>
      </c>
      <c r="AV103" s="4">
        <v>1</v>
      </c>
      <c r="AW103" s="4">
        <v>1</v>
      </c>
      <c r="AX103" s="4">
        <v>1</v>
      </c>
      <c r="AY103">
        <v>1</v>
      </c>
      <c r="AZ103" s="4">
        <v>1</v>
      </c>
      <c r="BA103" s="4">
        <v>1</v>
      </c>
      <c r="BB103" s="4">
        <v>1</v>
      </c>
      <c r="BC103" s="4">
        <v>1</v>
      </c>
      <c r="BD103" s="4">
        <v>1</v>
      </c>
      <c r="BE103" s="4">
        <v>1</v>
      </c>
      <c r="BF103" s="4">
        <v>1</v>
      </c>
      <c r="BG103" s="4">
        <v>1</v>
      </c>
      <c r="BH103" s="4">
        <v>1</v>
      </c>
      <c r="BI103" s="2">
        <v>1</v>
      </c>
      <c r="BJ103" t="s">
        <v>0</v>
      </c>
    </row>
    <row r="104" spans="1:62">
      <c r="A104" s="4" t="s">
        <v>463</v>
      </c>
      <c r="B104" s="4">
        <v>30</v>
      </c>
      <c r="C104" s="4">
        <f>B104+12</f>
        <v>42</v>
      </c>
      <c r="D104" s="4">
        <f t="shared" ref="D104:I104" si="809">C104+12</f>
        <v>54</v>
      </c>
      <c r="E104" s="4">
        <f t="shared" si="809"/>
        <v>66</v>
      </c>
      <c r="F104" s="4">
        <f t="shared" si="809"/>
        <v>78</v>
      </c>
      <c r="G104" s="4">
        <f t="shared" si="809"/>
        <v>90</v>
      </c>
      <c r="H104" s="4">
        <f t="shared" si="809"/>
        <v>102</v>
      </c>
      <c r="I104" s="4">
        <f t="shared" si="809"/>
        <v>114</v>
      </c>
      <c r="J104" s="15">
        <f>I104+15</f>
        <v>129</v>
      </c>
      <c r="K104" s="4">
        <f t="shared" ref="K104:Q104" si="810">J104+15</f>
        <v>144</v>
      </c>
      <c r="L104" s="4">
        <f t="shared" si="810"/>
        <v>159</v>
      </c>
      <c r="M104" s="4">
        <f t="shared" si="810"/>
        <v>174</v>
      </c>
      <c r="N104" s="4">
        <f t="shared" si="810"/>
        <v>189</v>
      </c>
      <c r="O104" s="4">
        <f t="shared" si="810"/>
        <v>204</v>
      </c>
      <c r="P104" s="4">
        <f t="shared" si="810"/>
        <v>219</v>
      </c>
      <c r="Q104" s="4">
        <f t="shared" si="810"/>
        <v>234</v>
      </c>
      <c r="R104" s="15">
        <f>Q104+18</f>
        <v>252</v>
      </c>
      <c r="S104" s="4">
        <f t="shared" ref="S104:W104" si="811">R104+18</f>
        <v>270</v>
      </c>
      <c r="T104" s="4">
        <f t="shared" si="811"/>
        <v>288</v>
      </c>
      <c r="U104" s="4">
        <f t="shared" si="811"/>
        <v>306</v>
      </c>
      <c r="V104" s="4">
        <f t="shared" si="811"/>
        <v>324</v>
      </c>
      <c r="W104" s="4">
        <f t="shared" si="811"/>
        <v>342</v>
      </c>
      <c r="X104" s="15">
        <f>W104+21</f>
        <v>363</v>
      </c>
      <c r="Y104" s="4">
        <f t="shared" ref="Y104:AC104" si="812">X104+21</f>
        <v>384</v>
      </c>
      <c r="Z104" s="4">
        <f t="shared" si="812"/>
        <v>405</v>
      </c>
      <c r="AA104" s="4">
        <f t="shared" si="812"/>
        <v>426</v>
      </c>
      <c r="AB104" s="4">
        <f t="shared" si="812"/>
        <v>447</v>
      </c>
      <c r="AC104" s="4">
        <f t="shared" si="812"/>
        <v>468</v>
      </c>
      <c r="AD104" s="15">
        <f>AC104+24</f>
        <v>492</v>
      </c>
      <c r="AE104" s="14">
        <f t="shared" ref="AE104:BI104" si="813">AD104+24</f>
        <v>516</v>
      </c>
      <c r="AF104" s="14">
        <f t="shared" si="813"/>
        <v>540</v>
      </c>
      <c r="AG104" s="14">
        <f t="shared" si="813"/>
        <v>564</v>
      </c>
      <c r="AH104" s="14">
        <f t="shared" si="813"/>
        <v>588</v>
      </c>
      <c r="AI104" s="14">
        <f t="shared" si="813"/>
        <v>612</v>
      </c>
      <c r="AJ104" s="14">
        <f t="shared" si="813"/>
        <v>636</v>
      </c>
      <c r="AK104" s="14">
        <f t="shared" si="813"/>
        <v>660</v>
      </c>
      <c r="AL104" s="14">
        <f t="shared" si="813"/>
        <v>684</v>
      </c>
      <c r="AM104" s="14">
        <f t="shared" si="813"/>
        <v>708</v>
      </c>
      <c r="AN104" s="14">
        <f t="shared" si="813"/>
        <v>732</v>
      </c>
      <c r="AO104" s="14">
        <f t="shared" si="813"/>
        <v>756</v>
      </c>
      <c r="AP104" s="14">
        <f t="shared" si="813"/>
        <v>780</v>
      </c>
      <c r="AQ104" s="14">
        <f t="shared" si="813"/>
        <v>804</v>
      </c>
      <c r="AR104" s="14">
        <f t="shared" si="813"/>
        <v>828</v>
      </c>
      <c r="AS104" s="14">
        <f t="shared" si="813"/>
        <v>852</v>
      </c>
      <c r="AT104" s="14">
        <f t="shared" si="813"/>
        <v>876</v>
      </c>
      <c r="AU104" s="14">
        <f t="shared" si="813"/>
        <v>900</v>
      </c>
      <c r="AV104" s="14">
        <f t="shared" si="813"/>
        <v>924</v>
      </c>
      <c r="AW104" s="14">
        <f t="shared" si="813"/>
        <v>948</v>
      </c>
      <c r="AX104" s="14">
        <f t="shared" si="813"/>
        <v>972</v>
      </c>
      <c r="AY104" s="14">
        <f t="shared" si="813"/>
        <v>996</v>
      </c>
      <c r="AZ104" s="14">
        <f t="shared" si="813"/>
        <v>1020</v>
      </c>
      <c r="BA104" s="14">
        <f t="shared" si="813"/>
        <v>1044</v>
      </c>
      <c r="BB104" s="14">
        <f t="shared" si="813"/>
        <v>1068</v>
      </c>
      <c r="BC104" s="14">
        <f t="shared" si="813"/>
        <v>1092</v>
      </c>
      <c r="BD104" s="14">
        <f t="shared" si="813"/>
        <v>1116</v>
      </c>
      <c r="BE104" s="14">
        <f t="shared" si="813"/>
        <v>1140</v>
      </c>
      <c r="BF104" s="14">
        <f t="shared" si="813"/>
        <v>1164</v>
      </c>
      <c r="BG104" s="14">
        <f t="shared" si="813"/>
        <v>1188</v>
      </c>
      <c r="BH104" s="14">
        <f t="shared" si="813"/>
        <v>1212</v>
      </c>
      <c r="BI104" s="14">
        <f t="shared" si="813"/>
        <v>1236</v>
      </c>
      <c r="BJ104" t="s">
        <v>0</v>
      </c>
    </row>
    <row r="105" spans="1:62">
      <c r="A105" s="4" t="s">
        <v>2</v>
      </c>
      <c r="B105" s="4">
        <v>4</v>
      </c>
      <c r="C105" s="4">
        <f>B105+0.2</f>
        <v>4.2</v>
      </c>
      <c r="D105" s="4">
        <f>C105+0.3</f>
        <v>4.5</v>
      </c>
      <c r="E105" s="4">
        <f t="shared" ref="E105" si="814">D105+0.2</f>
        <v>4.7</v>
      </c>
      <c r="F105" s="4">
        <f t="shared" ref="F105" si="815">E105+0.3</f>
        <v>5</v>
      </c>
      <c r="G105" s="4">
        <f t="shared" ref="G105" si="816">F105+0.2</f>
        <v>5.2</v>
      </c>
      <c r="H105" s="4">
        <f t="shared" ref="H105" si="817">G105+0.3</f>
        <v>5.5</v>
      </c>
      <c r="I105" s="4">
        <f t="shared" ref="I105" si="818">H105+0.2</f>
        <v>5.7</v>
      </c>
      <c r="J105" s="4">
        <f t="shared" ref="J105" si="819">I105+0.3</f>
        <v>6</v>
      </c>
      <c r="K105" s="4">
        <f t="shared" ref="K105" si="820">J105+0.2</f>
        <v>6.2</v>
      </c>
      <c r="L105" s="4">
        <f t="shared" ref="L105" si="821">K105+0.3</f>
        <v>6.5</v>
      </c>
      <c r="M105" s="4">
        <f t="shared" ref="M105" si="822">L105+0.2</f>
        <v>6.7</v>
      </c>
      <c r="N105" s="4">
        <f t="shared" ref="N105" si="823">M105+0.3</f>
        <v>7</v>
      </c>
      <c r="O105" s="4">
        <f t="shared" ref="O105" si="824">N105+0.2</f>
        <v>7.2</v>
      </c>
      <c r="P105" s="4">
        <f t="shared" ref="P105" si="825">O105+0.3</f>
        <v>7.5</v>
      </c>
      <c r="Q105" s="4">
        <f t="shared" ref="Q105" si="826">P105+0.2</f>
        <v>7.7</v>
      </c>
      <c r="R105" s="4">
        <f t="shared" ref="R105" si="827">Q105+0.3</f>
        <v>8</v>
      </c>
      <c r="S105" s="4">
        <f t="shared" ref="S105" si="828">R105+0.2</f>
        <v>8.1999999999999993</v>
      </c>
      <c r="T105" s="4">
        <f t="shared" ref="T105" si="829">S105+0.3</f>
        <v>8.5</v>
      </c>
      <c r="U105" s="4">
        <f t="shared" ref="U105" si="830">T105+0.2</f>
        <v>8.6999999999999993</v>
      </c>
      <c r="V105" s="4">
        <f t="shared" ref="V105" si="831">U105+0.3</f>
        <v>9</v>
      </c>
      <c r="W105" s="4">
        <f t="shared" ref="W105" si="832">V105+0.2</f>
        <v>9.1999999999999993</v>
      </c>
      <c r="X105" s="4">
        <f t="shared" ref="X105" si="833">W105+0.3</f>
        <v>9.5</v>
      </c>
      <c r="Y105" s="4">
        <f t="shared" ref="Y105" si="834">X105+0.2</f>
        <v>9.6999999999999993</v>
      </c>
      <c r="Z105" s="4">
        <f t="shared" ref="Z105" si="835">Y105+0.3</f>
        <v>10</v>
      </c>
      <c r="AA105" s="4">
        <f t="shared" ref="AA105" si="836">Z105+0.2</f>
        <v>10.199999999999999</v>
      </c>
      <c r="AB105" s="4">
        <f t="shared" ref="AB105" si="837">AA105+0.3</f>
        <v>10.5</v>
      </c>
      <c r="AC105" s="4">
        <f t="shared" ref="AC105" si="838">AB105+0.2</f>
        <v>10.7</v>
      </c>
      <c r="AD105" s="4">
        <f t="shared" ref="AD105" si="839">AC105+0.3</f>
        <v>11</v>
      </c>
      <c r="AE105" s="4">
        <f t="shared" ref="AE105" si="840">AD105+0.2</f>
        <v>11.2</v>
      </c>
      <c r="AF105" s="4">
        <f t="shared" ref="AF105" si="841">AE105+0.3</f>
        <v>11.5</v>
      </c>
      <c r="AG105" s="4">
        <f t="shared" ref="AG105" si="842">AF105+0.2</f>
        <v>11.7</v>
      </c>
      <c r="AH105" s="4">
        <f t="shared" ref="AH105" si="843">AG105+0.3</f>
        <v>12</v>
      </c>
      <c r="AI105" s="4">
        <f t="shared" ref="AI105" si="844">AH105+0.2</f>
        <v>12.2</v>
      </c>
      <c r="AJ105" s="4">
        <f t="shared" ref="AJ105" si="845">AI105+0.3</f>
        <v>12.5</v>
      </c>
      <c r="AK105" s="4">
        <f t="shared" ref="AK105" si="846">AJ105+0.2</f>
        <v>12.7</v>
      </c>
      <c r="AL105" s="4">
        <f t="shared" ref="AL105" si="847">AK105+0.3</f>
        <v>13</v>
      </c>
      <c r="AM105" s="4">
        <f t="shared" ref="AM105" si="848">AL105+0.2</f>
        <v>13.2</v>
      </c>
      <c r="AN105" s="4">
        <f t="shared" ref="AN105" si="849">AM105+0.3</f>
        <v>13.5</v>
      </c>
      <c r="AO105" s="4">
        <f t="shared" ref="AO105" si="850">AN105+0.2</f>
        <v>13.7</v>
      </c>
      <c r="AP105" s="4">
        <f t="shared" ref="AP105" si="851">AO105+0.3</f>
        <v>14</v>
      </c>
      <c r="AQ105" s="4">
        <f t="shared" ref="AQ105" si="852">AP105+0.2</f>
        <v>14.2</v>
      </c>
      <c r="AR105" s="4">
        <f t="shared" ref="AR105" si="853">AQ105+0.3</f>
        <v>14.5</v>
      </c>
      <c r="AS105" s="4">
        <f t="shared" ref="AS105" si="854">AR105+0.2</f>
        <v>14.7</v>
      </c>
      <c r="AT105" s="4">
        <f t="shared" ref="AT105" si="855">AS105+0.3</f>
        <v>15</v>
      </c>
      <c r="AU105" s="4">
        <f t="shared" ref="AU105" si="856">AT105+0.2</f>
        <v>15.2</v>
      </c>
      <c r="AV105" s="4">
        <f t="shared" ref="AV105" si="857">AU105+0.3</f>
        <v>15.5</v>
      </c>
      <c r="AW105" s="4">
        <f t="shared" ref="AW105" si="858">AV105+0.2</f>
        <v>15.7</v>
      </c>
      <c r="AX105" s="4">
        <f t="shared" ref="AX105" si="859">AW105+0.3</f>
        <v>16</v>
      </c>
      <c r="AY105" s="4">
        <f t="shared" ref="AY105" si="860">AX105+0.2</f>
        <v>16.2</v>
      </c>
      <c r="AZ105" s="4">
        <f t="shared" ref="AZ105" si="861">AY105+0.3</f>
        <v>16.5</v>
      </c>
      <c r="BA105" s="4">
        <f t="shared" ref="BA105" si="862">AZ105+0.2</f>
        <v>16.7</v>
      </c>
      <c r="BB105" s="4">
        <f t="shared" ref="BB105" si="863">BA105+0.3</f>
        <v>17</v>
      </c>
      <c r="BC105" s="4">
        <f t="shared" ref="BC105" si="864">BB105+0.2</f>
        <v>17.2</v>
      </c>
      <c r="BD105" s="4">
        <f t="shared" ref="BD105" si="865">BC105+0.3</f>
        <v>17.5</v>
      </c>
      <c r="BE105" s="4">
        <f t="shared" ref="BE105" si="866">BD105+0.2</f>
        <v>17.7</v>
      </c>
      <c r="BF105" s="4">
        <f t="shared" ref="BF105" si="867">BE105+0.3</f>
        <v>18</v>
      </c>
      <c r="BG105" s="4">
        <f t="shared" ref="BG105" si="868">BF105+0.2</f>
        <v>18.2</v>
      </c>
      <c r="BH105" s="4">
        <f t="shared" ref="BH105" si="869">BG105+0.3</f>
        <v>18.5</v>
      </c>
      <c r="BI105" s="4">
        <f t="shared" ref="BI105" si="870">BH105+0.2</f>
        <v>18.7</v>
      </c>
      <c r="BJ105" t="s">
        <v>0</v>
      </c>
    </row>
    <row r="106" spans="1:62">
      <c r="A106" s="4" t="s">
        <v>3</v>
      </c>
      <c r="J106" s="15"/>
      <c r="R106" s="15"/>
      <c r="X106" s="15"/>
      <c r="AD106" s="15"/>
    </row>
    <row r="107" spans="1:62">
      <c r="A107" s="4" t="s">
        <v>234</v>
      </c>
      <c r="J107" s="15"/>
      <c r="R107" s="15"/>
      <c r="X107" s="15"/>
      <c r="AD107" s="15"/>
    </row>
    <row r="108" spans="1:62">
      <c r="A108" s="4" t="s">
        <v>465</v>
      </c>
      <c r="B108" s="4">
        <v>5</v>
      </c>
      <c r="C108" s="4">
        <f>B108</f>
        <v>5</v>
      </c>
      <c r="D108" s="4">
        <f t="shared" ref="D108:E108" si="871">C108</f>
        <v>5</v>
      </c>
      <c r="E108" s="4">
        <f t="shared" si="871"/>
        <v>5</v>
      </c>
      <c r="F108" s="4">
        <f>E108+1</f>
        <v>6</v>
      </c>
      <c r="G108" s="4">
        <f>F108</f>
        <v>6</v>
      </c>
      <c r="H108" s="4">
        <f t="shared" ref="H108:AS108" si="872">G108</f>
        <v>6</v>
      </c>
      <c r="I108" s="4">
        <f t="shared" si="872"/>
        <v>6</v>
      </c>
      <c r="J108" s="15">
        <f t="shared" si="872"/>
        <v>6</v>
      </c>
      <c r="K108">
        <f t="shared" ref="K108" si="873">J108+1</f>
        <v>7</v>
      </c>
      <c r="L108" s="4">
        <f t="shared" ref="L108" si="874">K108</f>
        <v>7</v>
      </c>
      <c r="M108" s="4">
        <f t="shared" si="872"/>
        <v>7</v>
      </c>
      <c r="N108" s="4">
        <f t="shared" si="872"/>
        <v>7</v>
      </c>
      <c r="O108" s="4">
        <f t="shared" si="872"/>
        <v>7</v>
      </c>
      <c r="P108" s="4">
        <f t="shared" ref="P108" si="875">O108+1</f>
        <v>8</v>
      </c>
      <c r="Q108" s="4">
        <f t="shared" ref="Q108" si="876">P108</f>
        <v>8</v>
      </c>
      <c r="R108" s="15">
        <f t="shared" si="872"/>
        <v>8</v>
      </c>
      <c r="S108" s="4">
        <f t="shared" si="872"/>
        <v>8</v>
      </c>
      <c r="T108" s="4">
        <f t="shared" si="872"/>
        <v>8</v>
      </c>
      <c r="U108" s="2">
        <f t="shared" ref="U108" si="877">T108+1</f>
        <v>9</v>
      </c>
      <c r="V108" s="4">
        <f t="shared" ref="V108" si="878">U108</f>
        <v>9</v>
      </c>
      <c r="W108" s="4">
        <f t="shared" si="872"/>
        <v>9</v>
      </c>
      <c r="X108" s="15">
        <f t="shared" si="872"/>
        <v>9</v>
      </c>
      <c r="Y108" s="4">
        <f t="shared" si="872"/>
        <v>9</v>
      </c>
      <c r="Z108" s="4">
        <f t="shared" ref="Z108" si="879">Y108+1</f>
        <v>10</v>
      </c>
      <c r="AA108" s="4">
        <f t="shared" ref="AA108" si="880">Z108</f>
        <v>10</v>
      </c>
      <c r="AB108" s="4">
        <f t="shared" si="872"/>
        <v>10</v>
      </c>
      <c r="AC108" s="4">
        <f t="shared" si="872"/>
        <v>10</v>
      </c>
      <c r="AD108" s="15">
        <f t="shared" si="872"/>
        <v>10</v>
      </c>
      <c r="AE108">
        <f t="shared" ref="AE108" si="881">AD108+1</f>
        <v>11</v>
      </c>
      <c r="AF108" s="4">
        <f t="shared" ref="AF108" si="882">AE108</f>
        <v>11</v>
      </c>
      <c r="AG108" s="4">
        <f t="shared" si="872"/>
        <v>11</v>
      </c>
      <c r="AH108" s="4">
        <f t="shared" si="872"/>
        <v>11</v>
      </c>
      <c r="AI108" s="4">
        <f t="shared" si="872"/>
        <v>11</v>
      </c>
      <c r="AJ108" s="4">
        <f t="shared" ref="AJ108" si="883">AI108+1</f>
        <v>12</v>
      </c>
      <c r="AK108" s="4">
        <f t="shared" ref="AK108" si="884">AJ108</f>
        <v>12</v>
      </c>
      <c r="AL108" s="4">
        <f t="shared" si="872"/>
        <v>12</v>
      </c>
      <c r="AM108" s="4">
        <f t="shared" si="872"/>
        <v>12</v>
      </c>
      <c r="AN108" s="4">
        <f t="shared" si="872"/>
        <v>12</v>
      </c>
      <c r="AO108" s="2">
        <f t="shared" ref="AO108" si="885">AN108+1</f>
        <v>13</v>
      </c>
      <c r="AP108" s="4">
        <f t="shared" ref="AP108" si="886">AO108</f>
        <v>13</v>
      </c>
      <c r="AQ108" s="4">
        <f t="shared" si="872"/>
        <v>13</v>
      </c>
      <c r="AR108" s="4">
        <f t="shared" si="872"/>
        <v>13</v>
      </c>
      <c r="AS108" s="4">
        <f t="shared" si="872"/>
        <v>13</v>
      </c>
      <c r="AT108" s="4">
        <f t="shared" ref="AT108" si="887">AS108+1</f>
        <v>14</v>
      </c>
      <c r="AU108" s="4">
        <f t="shared" ref="AU108:BI108" si="888">AT108</f>
        <v>14</v>
      </c>
      <c r="AV108" s="4">
        <f t="shared" si="888"/>
        <v>14</v>
      </c>
      <c r="AW108" s="4">
        <f t="shared" si="888"/>
        <v>14</v>
      </c>
      <c r="AX108" s="4">
        <f t="shared" si="888"/>
        <v>14</v>
      </c>
      <c r="AY108">
        <f t="shared" si="888"/>
        <v>14</v>
      </c>
      <c r="AZ108" s="4">
        <f t="shared" si="888"/>
        <v>14</v>
      </c>
      <c r="BA108" s="4">
        <f t="shared" si="888"/>
        <v>14</v>
      </c>
      <c r="BB108" s="4">
        <f t="shared" si="888"/>
        <v>14</v>
      </c>
      <c r="BC108" s="4">
        <f t="shared" si="888"/>
        <v>14</v>
      </c>
      <c r="BD108" s="4">
        <f t="shared" si="888"/>
        <v>14</v>
      </c>
      <c r="BE108" s="4">
        <f t="shared" si="888"/>
        <v>14</v>
      </c>
      <c r="BF108" s="4">
        <f t="shared" si="888"/>
        <v>14</v>
      </c>
      <c r="BG108" s="4">
        <f t="shared" si="888"/>
        <v>14</v>
      </c>
      <c r="BH108" s="4">
        <f t="shared" si="888"/>
        <v>14</v>
      </c>
      <c r="BI108" s="2">
        <f t="shared" si="888"/>
        <v>14</v>
      </c>
      <c r="BJ108" t="s">
        <v>0</v>
      </c>
    </row>
    <row r="109" spans="1:62">
      <c r="A109" s="4" t="s">
        <v>462</v>
      </c>
      <c r="B109" s="4">
        <v>1</v>
      </c>
      <c r="C109" s="4">
        <v>1</v>
      </c>
      <c r="D109" s="4">
        <v>1</v>
      </c>
      <c r="E109" s="4">
        <v>1</v>
      </c>
      <c r="F109" s="4">
        <v>1</v>
      </c>
      <c r="G109" s="4">
        <v>1</v>
      </c>
      <c r="H109" s="4">
        <v>1</v>
      </c>
      <c r="I109" s="4">
        <v>1</v>
      </c>
      <c r="J109" s="15">
        <v>1</v>
      </c>
      <c r="K109">
        <v>1</v>
      </c>
      <c r="L109" s="4">
        <v>1</v>
      </c>
      <c r="M109" s="4">
        <v>1</v>
      </c>
      <c r="N109" s="4">
        <v>1</v>
      </c>
      <c r="O109" s="4">
        <v>1</v>
      </c>
      <c r="P109" s="4">
        <v>1</v>
      </c>
      <c r="Q109" s="4">
        <v>1</v>
      </c>
      <c r="R109" s="15">
        <v>1</v>
      </c>
      <c r="S109" s="4">
        <v>1</v>
      </c>
      <c r="T109" s="4">
        <v>1</v>
      </c>
      <c r="U109" s="2">
        <v>1</v>
      </c>
      <c r="V109" s="4">
        <v>1</v>
      </c>
      <c r="W109" s="4">
        <v>1</v>
      </c>
      <c r="X109" s="15">
        <v>1</v>
      </c>
      <c r="Y109" s="4">
        <v>1</v>
      </c>
      <c r="Z109" s="4">
        <v>1</v>
      </c>
      <c r="AA109" s="4">
        <v>1</v>
      </c>
      <c r="AB109" s="4">
        <v>1</v>
      </c>
      <c r="AC109" s="4">
        <v>1</v>
      </c>
      <c r="AD109" s="15">
        <v>1</v>
      </c>
      <c r="AE109">
        <v>1</v>
      </c>
      <c r="AF109" s="4">
        <v>1</v>
      </c>
      <c r="AG109" s="4">
        <v>1</v>
      </c>
      <c r="AH109" s="4">
        <v>1</v>
      </c>
      <c r="AI109" s="4">
        <v>1</v>
      </c>
      <c r="AJ109" s="4">
        <v>1</v>
      </c>
      <c r="AK109" s="4">
        <v>1</v>
      </c>
      <c r="AL109" s="4">
        <v>1</v>
      </c>
      <c r="AM109" s="4">
        <v>1</v>
      </c>
      <c r="AN109" s="4">
        <v>1</v>
      </c>
      <c r="AO109" s="2">
        <v>1</v>
      </c>
      <c r="AP109" s="4">
        <v>1</v>
      </c>
      <c r="AQ109" s="4">
        <v>1</v>
      </c>
      <c r="AR109" s="4">
        <v>1</v>
      </c>
      <c r="AS109" s="4">
        <v>1</v>
      </c>
      <c r="AT109" s="4">
        <v>1</v>
      </c>
      <c r="AU109" s="4">
        <v>1</v>
      </c>
      <c r="AV109" s="4">
        <v>1</v>
      </c>
      <c r="AW109" s="4">
        <v>1</v>
      </c>
      <c r="AX109" s="4">
        <v>1</v>
      </c>
      <c r="AY109">
        <v>1</v>
      </c>
      <c r="AZ109" s="4">
        <v>1</v>
      </c>
      <c r="BA109" s="4">
        <v>1</v>
      </c>
      <c r="BB109" s="4">
        <v>1</v>
      </c>
      <c r="BC109" s="4">
        <v>1</v>
      </c>
      <c r="BD109" s="4">
        <v>1</v>
      </c>
      <c r="BE109" s="4">
        <v>1</v>
      </c>
      <c r="BF109" s="4">
        <v>1</v>
      </c>
      <c r="BG109" s="4">
        <v>1</v>
      </c>
      <c r="BH109" s="4">
        <v>1</v>
      </c>
      <c r="BI109" s="2">
        <v>1</v>
      </c>
      <c r="BJ109" t="s">
        <v>0</v>
      </c>
    </row>
    <row r="110" spans="1:62">
      <c r="A110" s="4" t="s">
        <v>463</v>
      </c>
      <c r="B110" s="4">
        <v>40</v>
      </c>
      <c r="C110" s="4">
        <f>B110+13</f>
        <v>53</v>
      </c>
      <c r="D110" s="4">
        <f t="shared" ref="D110:I110" si="889">C110+13</f>
        <v>66</v>
      </c>
      <c r="E110" s="4">
        <f t="shared" si="889"/>
        <v>79</v>
      </c>
      <c r="F110" s="4">
        <f t="shared" si="889"/>
        <v>92</v>
      </c>
      <c r="G110" s="4">
        <f t="shared" si="889"/>
        <v>105</v>
      </c>
      <c r="H110" s="4">
        <f t="shared" si="889"/>
        <v>118</v>
      </c>
      <c r="I110" s="4">
        <f t="shared" si="889"/>
        <v>131</v>
      </c>
      <c r="J110" s="15">
        <f>I110+16</f>
        <v>147</v>
      </c>
      <c r="K110" s="14">
        <f t="shared" ref="K110:Q110" si="890">J110+16</f>
        <v>163</v>
      </c>
      <c r="L110" s="14">
        <f t="shared" si="890"/>
        <v>179</v>
      </c>
      <c r="M110" s="14">
        <f t="shared" si="890"/>
        <v>195</v>
      </c>
      <c r="N110" s="14">
        <f t="shared" si="890"/>
        <v>211</v>
      </c>
      <c r="O110" s="14">
        <f t="shared" si="890"/>
        <v>227</v>
      </c>
      <c r="P110" s="14">
        <f t="shared" si="890"/>
        <v>243</v>
      </c>
      <c r="Q110" s="14">
        <f t="shared" si="890"/>
        <v>259</v>
      </c>
      <c r="R110" s="15">
        <f>Q110+19</f>
        <v>278</v>
      </c>
      <c r="S110" s="14">
        <f t="shared" ref="S110:W110" si="891">R110+19</f>
        <v>297</v>
      </c>
      <c r="T110" s="14">
        <f t="shared" si="891"/>
        <v>316</v>
      </c>
      <c r="U110" s="14">
        <f t="shared" si="891"/>
        <v>335</v>
      </c>
      <c r="V110" s="14">
        <f t="shared" si="891"/>
        <v>354</v>
      </c>
      <c r="W110" s="14">
        <f t="shared" si="891"/>
        <v>373</v>
      </c>
      <c r="X110" s="15">
        <f>W110+22</f>
        <v>395</v>
      </c>
      <c r="Y110" s="14">
        <f t="shared" ref="Y110:AC110" si="892">X110+22</f>
        <v>417</v>
      </c>
      <c r="Z110" s="14">
        <f t="shared" si="892"/>
        <v>439</v>
      </c>
      <c r="AA110" s="14">
        <f t="shared" si="892"/>
        <v>461</v>
      </c>
      <c r="AB110" s="14">
        <f t="shared" si="892"/>
        <v>483</v>
      </c>
      <c r="AC110" s="14">
        <f t="shared" si="892"/>
        <v>505</v>
      </c>
      <c r="AD110" s="15">
        <f>AC110+25</f>
        <v>530</v>
      </c>
      <c r="AE110" s="14">
        <f t="shared" ref="AE110:BI110" si="893">AD110+25</f>
        <v>555</v>
      </c>
      <c r="AF110" s="14">
        <f t="shared" si="893"/>
        <v>580</v>
      </c>
      <c r="AG110" s="14">
        <f t="shared" si="893"/>
        <v>605</v>
      </c>
      <c r="AH110" s="14">
        <f t="shared" si="893"/>
        <v>630</v>
      </c>
      <c r="AI110" s="14">
        <f t="shared" si="893"/>
        <v>655</v>
      </c>
      <c r="AJ110" s="14">
        <f t="shared" si="893"/>
        <v>680</v>
      </c>
      <c r="AK110" s="14">
        <f t="shared" si="893"/>
        <v>705</v>
      </c>
      <c r="AL110" s="14">
        <f t="shared" si="893"/>
        <v>730</v>
      </c>
      <c r="AM110" s="14">
        <f t="shared" si="893"/>
        <v>755</v>
      </c>
      <c r="AN110" s="14">
        <f t="shared" si="893"/>
        <v>780</v>
      </c>
      <c r="AO110" s="14">
        <f t="shared" si="893"/>
        <v>805</v>
      </c>
      <c r="AP110" s="14">
        <f t="shared" si="893"/>
        <v>830</v>
      </c>
      <c r="AQ110" s="14">
        <f t="shared" si="893"/>
        <v>855</v>
      </c>
      <c r="AR110" s="14">
        <f t="shared" si="893"/>
        <v>880</v>
      </c>
      <c r="AS110" s="14">
        <f t="shared" si="893"/>
        <v>905</v>
      </c>
      <c r="AT110" s="14">
        <f t="shared" si="893"/>
        <v>930</v>
      </c>
      <c r="AU110" s="14">
        <f t="shared" si="893"/>
        <v>955</v>
      </c>
      <c r="AV110" s="14">
        <f t="shared" si="893"/>
        <v>980</v>
      </c>
      <c r="AW110" s="14">
        <f t="shared" si="893"/>
        <v>1005</v>
      </c>
      <c r="AX110" s="14">
        <f t="shared" si="893"/>
        <v>1030</v>
      </c>
      <c r="AY110" s="14">
        <f t="shared" si="893"/>
        <v>1055</v>
      </c>
      <c r="AZ110" s="14">
        <f t="shared" si="893"/>
        <v>1080</v>
      </c>
      <c r="BA110" s="14">
        <f t="shared" si="893"/>
        <v>1105</v>
      </c>
      <c r="BB110" s="14">
        <f t="shared" si="893"/>
        <v>1130</v>
      </c>
      <c r="BC110" s="14">
        <f t="shared" si="893"/>
        <v>1155</v>
      </c>
      <c r="BD110" s="14">
        <f t="shared" si="893"/>
        <v>1180</v>
      </c>
      <c r="BE110" s="14">
        <f t="shared" si="893"/>
        <v>1205</v>
      </c>
      <c r="BF110" s="14">
        <f t="shared" si="893"/>
        <v>1230</v>
      </c>
      <c r="BG110" s="14">
        <f t="shared" si="893"/>
        <v>1255</v>
      </c>
      <c r="BH110" s="14">
        <f t="shared" si="893"/>
        <v>1280</v>
      </c>
      <c r="BI110" s="14">
        <f t="shared" si="893"/>
        <v>1305</v>
      </c>
      <c r="BJ110" s="17" t="s">
        <v>0</v>
      </c>
    </row>
    <row r="111" spans="1:62">
      <c r="A111" s="4" t="s">
        <v>2</v>
      </c>
      <c r="B111" s="4">
        <v>8</v>
      </c>
      <c r="C111" s="4">
        <f>B111+0.5</f>
        <v>8.5</v>
      </c>
      <c r="D111" s="4">
        <f t="shared" ref="D111:AJ111" si="894">C111+0.5</f>
        <v>9</v>
      </c>
      <c r="E111" s="4">
        <f t="shared" si="894"/>
        <v>9.5</v>
      </c>
      <c r="F111" s="4">
        <f t="shared" si="894"/>
        <v>10</v>
      </c>
      <c r="G111" s="4">
        <f t="shared" si="894"/>
        <v>10.5</v>
      </c>
      <c r="H111" s="4">
        <f t="shared" si="894"/>
        <v>11</v>
      </c>
      <c r="I111" s="4">
        <f t="shared" si="894"/>
        <v>11.5</v>
      </c>
      <c r="J111" s="15">
        <f t="shared" si="894"/>
        <v>12</v>
      </c>
      <c r="K111">
        <f t="shared" si="894"/>
        <v>12.5</v>
      </c>
      <c r="L111" s="4">
        <f t="shared" si="894"/>
        <v>13</v>
      </c>
      <c r="M111" s="4">
        <f t="shared" si="894"/>
        <v>13.5</v>
      </c>
      <c r="N111" s="4">
        <f t="shared" si="894"/>
        <v>14</v>
      </c>
      <c r="O111" s="4">
        <f t="shared" si="894"/>
        <v>14.5</v>
      </c>
      <c r="P111" s="4">
        <f t="shared" si="894"/>
        <v>15</v>
      </c>
      <c r="Q111" s="4">
        <f t="shared" si="894"/>
        <v>15.5</v>
      </c>
      <c r="R111" s="15">
        <f t="shared" si="894"/>
        <v>16</v>
      </c>
      <c r="S111" s="4">
        <f t="shared" si="894"/>
        <v>16.5</v>
      </c>
      <c r="T111" s="4">
        <f t="shared" si="894"/>
        <v>17</v>
      </c>
      <c r="U111" s="2">
        <f t="shared" si="894"/>
        <v>17.5</v>
      </c>
      <c r="V111" s="4">
        <f t="shared" si="894"/>
        <v>18</v>
      </c>
      <c r="W111" s="4">
        <f t="shared" si="894"/>
        <v>18.5</v>
      </c>
      <c r="X111" s="15">
        <f t="shared" si="894"/>
        <v>19</v>
      </c>
      <c r="Y111" s="4">
        <f t="shared" si="894"/>
        <v>19.5</v>
      </c>
      <c r="Z111" s="4">
        <f t="shared" si="894"/>
        <v>20</v>
      </c>
      <c r="AA111" s="4">
        <f t="shared" si="894"/>
        <v>20.5</v>
      </c>
      <c r="AB111" s="4">
        <f t="shared" si="894"/>
        <v>21</v>
      </c>
      <c r="AC111" s="4">
        <f t="shared" si="894"/>
        <v>21.5</v>
      </c>
      <c r="AD111" s="15">
        <f t="shared" si="894"/>
        <v>22</v>
      </c>
      <c r="AE111">
        <f t="shared" si="894"/>
        <v>22.5</v>
      </c>
      <c r="AF111" s="4">
        <f t="shared" si="894"/>
        <v>23</v>
      </c>
      <c r="AG111" s="4">
        <f t="shared" si="894"/>
        <v>23.5</v>
      </c>
      <c r="AH111" s="4">
        <f t="shared" si="894"/>
        <v>24</v>
      </c>
      <c r="AI111" s="4">
        <f t="shared" si="894"/>
        <v>24.5</v>
      </c>
      <c r="AJ111" s="4">
        <f t="shared" si="894"/>
        <v>25</v>
      </c>
      <c r="AK111" s="4">
        <f>AJ111</f>
        <v>25</v>
      </c>
      <c r="AL111" s="4">
        <f>AK111+1</f>
        <v>26</v>
      </c>
      <c r="AM111" s="4">
        <f t="shared" ref="AM111" si="895">AL111</f>
        <v>26</v>
      </c>
      <c r="AN111" s="4">
        <f t="shared" ref="AN111" si="896">AM111+1</f>
        <v>27</v>
      </c>
      <c r="AO111" s="2">
        <f t="shared" ref="AO111" si="897">AN111</f>
        <v>27</v>
      </c>
      <c r="AP111" s="4">
        <f t="shared" ref="AP111" si="898">AO111+1</f>
        <v>28</v>
      </c>
      <c r="AQ111" s="4">
        <f t="shared" ref="AQ111" si="899">AP111</f>
        <v>28</v>
      </c>
      <c r="AR111" s="4">
        <f t="shared" ref="AR111" si="900">AQ111+1</f>
        <v>29</v>
      </c>
      <c r="AS111" s="4">
        <f t="shared" ref="AS111" si="901">AR111</f>
        <v>29</v>
      </c>
      <c r="AT111" s="4">
        <f t="shared" ref="AT111" si="902">AS111+1</f>
        <v>30</v>
      </c>
      <c r="AU111" s="4">
        <f t="shared" ref="AU111" si="903">AT111</f>
        <v>30</v>
      </c>
      <c r="AV111" s="4">
        <f t="shared" ref="AV111" si="904">AU111+1</f>
        <v>31</v>
      </c>
      <c r="AW111" s="4">
        <f t="shared" ref="AW111" si="905">AV111</f>
        <v>31</v>
      </c>
      <c r="AX111" s="4">
        <f t="shared" ref="AX111" si="906">AW111+1</f>
        <v>32</v>
      </c>
      <c r="AY111">
        <f t="shared" ref="AY111" si="907">AX111</f>
        <v>32</v>
      </c>
      <c r="AZ111" s="4">
        <f t="shared" ref="AZ111" si="908">AY111+1</f>
        <v>33</v>
      </c>
      <c r="BA111" s="4">
        <f t="shared" ref="BA111" si="909">AZ111</f>
        <v>33</v>
      </c>
      <c r="BB111" s="4">
        <f t="shared" ref="BB111" si="910">BA111+1</f>
        <v>34</v>
      </c>
      <c r="BC111" s="4">
        <f t="shared" ref="BC111" si="911">BB111</f>
        <v>34</v>
      </c>
      <c r="BD111" s="4">
        <f t="shared" ref="BD111" si="912">BC111+1</f>
        <v>35</v>
      </c>
      <c r="BE111" s="4">
        <f t="shared" ref="BE111" si="913">BD111</f>
        <v>35</v>
      </c>
      <c r="BF111" s="4">
        <f t="shared" ref="BF111" si="914">BE111+1</f>
        <v>36</v>
      </c>
      <c r="BG111" s="4">
        <f t="shared" ref="BG111" si="915">BF111</f>
        <v>36</v>
      </c>
      <c r="BH111" s="4">
        <f t="shared" ref="BH111" si="916">BG111+1</f>
        <v>37</v>
      </c>
      <c r="BI111" s="2">
        <f t="shared" ref="BI111" si="917">BH111</f>
        <v>37</v>
      </c>
      <c r="BJ111" t="s">
        <v>0</v>
      </c>
    </row>
    <row r="112" spans="1:62">
      <c r="A112" s="4" t="s">
        <v>3</v>
      </c>
      <c r="J112" s="15"/>
      <c r="R112" s="15"/>
      <c r="X112" s="15"/>
      <c r="AD112" s="15"/>
    </row>
    <row r="113" spans="1:62">
      <c r="A113" s="4" t="s">
        <v>430</v>
      </c>
      <c r="J113" s="15"/>
      <c r="R113" s="15"/>
      <c r="X113" s="15"/>
      <c r="AD113" s="15"/>
    </row>
    <row r="114" spans="1:62">
      <c r="A114" s="4" t="s">
        <v>466</v>
      </c>
      <c r="B114" s="4" t="s">
        <v>0</v>
      </c>
      <c r="J114" s="15"/>
      <c r="R114" s="15"/>
      <c r="X114" s="15"/>
      <c r="AD114" s="15"/>
    </row>
    <row r="115" spans="1:62">
      <c r="A115" s="4" t="s">
        <v>2</v>
      </c>
      <c r="B115" s="4">
        <v>24</v>
      </c>
      <c r="C115" s="4">
        <f>B115-1</f>
        <v>23</v>
      </c>
      <c r="D115" s="4">
        <f t="shared" ref="D115:Y115" si="918">C115-1</f>
        <v>22</v>
      </c>
      <c r="E115" s="4">
        <f t="shared" si="918"/>
        <v>21</v>
      </c>
      <c r="F115" s="4">
        <f t="shared" si="918"/>
        <v>20</v>
      </c>
      <c r="G115" s="4">
        <f t="shared" si="918"/>
        <v>19</v>
      </c>
      <c r="H115" s="4">
        <f t="shared" si="918"/>
        <v>18</v>
      </c>
      <c r="I115" s="4">
        <f t="shared" si="918"/>
        <v>17</v>
      </c>
      <c r="J115" s="15">
        <f t="shared" si="918"/>
        <v>16</v>
      </c>
      <c r="K115">
        <f t="shared" si="918"/>
        <v>15</v>
      </c>
      <c r="L115" s="4">
        <f t="shared" si="918"/>
        <v>14</v>
      </c>
      <c r="M115" s="4">
        <f t="shared" si="918"/>
        <v>13</v>
      </c>
      <c r="N115" s="4">
        <f t="shared" si="918"/>
        <v>12</v>
      </c>
      <c r="O115" s="4">
        <f t="shared" si="918"/>
        <v>11</v>
      </c>
      <c r="P115" s="4">
        <f t="shared" si="918"/>
        <v>10</v>
      </c>
      <c r="Q115" s="4">
        <f t="shared" si="918"/>
        <v>9</v>
      </c>
      <c r="R115" s="15">
        <f t="shared" si="918"/>
        <v>8</v>
      </c>
      <c r="S115" s="4">
        <f t="shared" si="918"/>
        <v>7</v>
      </c>
      <c r="T115" s="4">
        <f t="shared" si="918"/>
        <v>6</v>
      </c>
      <c r="U115" s="2">
        <f t="shared" si="918"/>
        <v>5</v>
      </c>
      <c r="V115" s="4">
        <f t="shared" si="918"/>
        <v>4</v>
      </c>
      <c r="W115" s="4">
        <f t="shared" si="918"/>
        <v>3</v>
      </c>
      <c r="X115" s="15">
        <f t="shared" si="918"/>
        <v>2</v>
      </c>
      <c r="Y115" s="4">
        <f t="shared" si="918"/>
        <v>1</v>
      </c>
      <c r="Z115" s="4">
        <f>Y115</f>
        <v>1</v>
      </c>
      <c r="AA115" s="4">
        <f t="shared" ref="AA115:BI115" si="919">Z115</f>
        <v>1</v>
      </c>
      <c r="AB115" s="4">
        <f t="shared" si="919"/>
        <v>1</v>
      </c>
      <c r="AC115" s="4">
        <f t="shared" si="919"/>
        <v>1</v>
      </c>
      <c r="AD115" s="15">
        <f t="shared" si="919"/>
        <v>1</v>
      </c>
      <c r="AE115">
        <f t="shared" si="919"/>
        <v>1</v>
      </c>
      <c r="AF115" s="4">
        <f t="shared" si="919"/>
        <v>1</v>
      </c>
      <c r="AG115" s="4">
        <f t="shared" si="919"/>
        <v>1</v>
      </c>
      <c r="AH115" s="4">
        <f t="shared" si="919"/>
        <v>1</v>
      </c>
      <c r="AI115" s="4">
        <f t="shared" si="919"/>
        <v>1</v>
      </c>
      <c r="AJ115" s="4">
        <f t="shared" si="919"/>
        <v>1</v>
      </c>
      <c r="AK115" s="4">
        <f t="shared" si="919"/>
        <v>1</v>
      </c>
      <c r="AL115" s="4">
        <f t="shared" si="919"/>
        <v>1</v>
      </c>
      <c r="AM115" s="4">
        <f t="shared" si="919"/>
        <v>1</v>
      </c>
      <c r="AN115" s="4">
        <f t="shared" si="919"/>
        <v>1</v>
      </c>
      <c r="AO115" s="2">
        <f t="shared" si="919"/>
        <v>1</v>
      </c>
      <c r="AP115" s="4">
        <f t="shared" si="919"/>
        <v>1</v>
      </c>
      <c r="AQ115" s="4">
        <f t="shared" si="919"/>
        <v>1</v>
      </c>
      <c r="AR115" s="4">
        <f t="shared" si="919"/>
        <v>1</v>
      </c>
      <c r="AS115" s="4">
        <f t="shared" si="919"/>
        <v>1</v>
      </c>
      <c r="AT115" s="4">
        <f t="shared" si="919"/>
        <v>1</v>
      </c>
      <c r="AU115" s="4">
        <f t="shared" si="919"/>
        <v>1</v>
      </c>
      <c r="AV115" s="4">
        <f t="shared" si="919"/>
        <v>1</v>
      </c>
      <c r="AW115" s="4">
        <f t="shared" si="919"/>
        <v>1</v>
      </c>
      <c r="AX115" s="4">
        <f t="shared" si="919"/>
        <v>1</v>
      </c>
      <c r="AY115">
        <f t="shared" si="919"/>
        <v>1</v>
      </c>
      <c r="AZ115" s="4">
        <f t="shared" si="919"/>
        <v>1</v>
      </c>
      <c r="BA115" s="4">
        <f t="shared" si="919"/>
        <v>1</v>
      </c>
      <c r="BB115" s="4">
        <f t="shared" si="919"/>
        <v>1</v>
      </c>
      <c r="BC115" s="4">
        <f t="shared" si="919"/>
        <v>1</v>
      </c>
      <c r="BD115" s="4">
        <f t="shared" si="919"/>
        <v>1</v>
      </c>
      <c r="BE115" s="4">
        <f t="shared" si="919"/>
        <v>1</v>
      </c>
      <c r="BF115" s="4">
        <f t="shared" si="919"/>
        <v>1</v>
      </c>
      <c r="BG115" s="4">
        <f t="shared" si="919"/>
        <v>1</v>
      </c>
      <c r="BH115" s="4">
        <f t="shared" si="919"/>
        <v>1</v>
      </c>
      <c r="BI115" s="2">
        <f t="shared" si="919"/>
        <v>1</v>
      </c>
      <c r="BJ115" t="s">
        <v>0</v>
      </c>
    </row>
    <row r="116" spans="1:62">
      <c r="A116" s="4" t="s">
        <v>3</v>
      </c>
      <c r="J116" s="15"/>
      <c r="R116" s="15"/>
      <c r="X116" s="15"/>
      <c r="AD116" s="15"/>
    </row>
    <row r="117" spans="1:62">
      <c r="A117" s="4" t="s">
        <v>7</v>
      </c>
      <c r="J117" s="15"/>
      <c r="R117" s="15"/>
      <c r="X117" s="15"/>
      <c r="AD117" s="15"/>
    </row>
    <row r="118" spans="1:62">
      <c r="A118" s="4" t="s">
        <v>235</v>
      </c>
      <c r="J118" s="15"/>
      <c r="R118" s="15"/>
      <c r="X118" s="15"/>
      <c r="AD118" s="15"/>
    </row>
    <row r="119" spans="1:62">
      <c r="A119" s="4" t="s">
        <v>4</v>
      </c>
      <c r="B119" s="4">
        <v>144</v>
      </c>
      <c r="C119" s="4">
        <f>B119+60</f>
        <v>204</v>
      </c>
      <c r="D119" s="4">
        <f t="shared" ref="D119:AE119" si="920">C119+60</f>
        <v>264</v>
      </c>
      <c r="E119" s="4">
        <f t="shared" si="920"/>
        <v>324</v>
      </c>
      <c r="F119" s="4">
        <f t="shared" si="920"/>
        <v>384</v>
      </c>
      <c r="G119" s="4">
        <f t="shared" si="920"/>
        <v>444</v>
      </c>
      <c r="H119" s="4">
        <f t="shared" si="920"/>
        <v>504</v>
      </c>
      <c r="I119" s="4">
        <f t="shared" si="920"/>
        <v>564</v>
      </c>
      <c r="J119" s="15">
        <f t="shared" si="920"/>
        <v>624</v>
      </c>
      <c r="K119">
        <f t="shared" si="920"/>
        <v>684</v>
      </c>
      <c r="L119" s="4">
        <f t="shared" si="920"/>
        <v>744</v>
      </c>
      <c r="M119" s="4">
        <f t="shared" si="920"/>
        <v>804</v>
      </c>
      <c r="N119" s="4">
        <f t="shared" si="920"/>
        <v>864</v>
      </c>
      <c r="O119" s="4">
        <f t="shared" si="920"/>
        <v>924</v>
      </c>
      <c r="P119" s="4">
        <f t="shared" si="920"/>
        <v>984</v>
      </c>
      <c r="Q119" s="4">
        <f t="shared" si="920"/>
        <v>1044</v>
      </c>
      <c r="R119" s="15">
        <f t="shared" si="920"/>
        <v>1104</v>
      </c>
      <c r="S119" s="4">
        <f t="shared" si="920"/>
        <v>1164</v>
      </c>
      <c r="T119" s="4">
        <f t="shared" si="920"/>
        <v>1224</v>
      </c>
      <c r="U119" s="2">
        <f t="shared" si="920"/>
        <v>1284</v>
      </c>
      <c r="V119" s="4">
        <f t="shared" si="920"/>
        <v>1344</v>
      </c>
      <c r="W119" s="4">
        <f t="shared" si="920"/>
        <v>1404</v>
      </c>
      <c r="X119" s="15">
        <f t="shared" si="920"/>
        <v>1464</v>
      </c>
      <c r="Y119" s="4">
        <f t="shared" si="920"/>
        <v>1524</v>
      </c>
      <c r="Z119" s="4">
        <f t="shared" si="920"/>
        <v>1584</v>
      </c>
      <c r="AA119" s="4">
        <f t="shared" si="920"/>
        <v>1644</v>
      </c>
      <c r="AB119" s="4">
        <f t="shared" si="920"/>
        <v>1704</v>
      </c>
      <c r="AC119" s="4">
        <f t="shared" si="920"/>
        <v>1764</v>
      </c>
      <c r="AD119" s="15">
        <f t="shared" si="920"/>
        <v>1824</v>
      </c>
      <c r="AE119">
        <f t="shared" si="920"/>
        <v>1884</v>
      </c>
      <c r="AF119" s="4">
        <f t="shared" ref="AF119:BI119" si="921">AE119+60</f>
        <v>1944</v>
      </c>
      <c r="AG119" s="4">
        <f t="shared" si="921"/>
        <v>2004</v>
      </c>
      <c r="AH119" s="4">
        <f t="shared" si="921"/>
        <v>2064</v>
      </c>
      <c r="AI119" s="4">
        <f t="shared" si="921"/>
        <v>2124</v>
      </c>
      <c r="AJ119" s="4">
        <f t="shared" si="921"/>
        <v>2184</v>
      </c>
      <c r="AK119" s="4">
        <f t="shared" si="921"/>
        <v>2244</v>
      </c>
      <c r="AL119" s="4">
        <f t="shared" si="921"/>
        <v>2304</v>
      </c>
      <c r="AM119" s="4">
        <f t="shared" si="921"/>
        <v>2364</v>
      </c>
      <c r="AN119" s="4">
        <f t="shared" si="921"/>
        <v>2424</v>
      </c>
      <c r="AO119" s="2">
        <f t="shared" si="921"/>
        <v>2484</v>
      </c>
      <c r="AP119" s="4">
        <f t="shared" si="921"/>
        <v>2544</v>
      </c>
      <c r="AQ119" s="4">
        <f t="shared" si="921"/>
        <v>2604</v>
      </c>
      <c r="AR119" s="4">
        <f t="shared" si="921"/>
        <v>2664</v>
      </c>
      <c r="AS119" s="4">
        <f t="shared" si="921"/>
        <v>2724</v>
      </c>
      <c r="AT119" s="4">
        <f t="shared" si="921"/>
        <v>2784</v>
      </c>
      <c r="AU119" s="4">
        <f t="shared" si="921"/>
        <v>2844</v>
      </c>
      <c r="AV119" s="4">
        <f t="shared" si="921"/>
        <v>2904</v>
      </c>
      <c r="AW119" s="4">
        <f t="shared" si="921"/>
        <v>2964</v>
      </c>
      <c r="AX119" s="4">
        <f t="shared" si="921"/>
        <v>3024</v>
      </c>
      <c r="AY119">
        <f t="shared" si="921"/>
        <v>3084</v>
      </c>
      <c r="AZ119" s="4">
        <f t="shared" si="921"/>
        <v>3144</v>
      </c>
      <c r="BA119" s="4">
        <f t="shared" si="921"/>
        <v>3204</v>
      </c>
      <c r="BB119" s="4">
        <f t="shared" si="921"/>
        <v>3264</v>
      </c>
      <c r="BC119" s="4">
        <f t="shared" si="921"/>
        <v>3324</v>
      </c>
      <c r="BD119" s="4">
        <f t="shared" si="921"/>
        <v>3384</v>
      </c>
      <c r="BE119" s="4">
        <f t="shared" si="921"/>
        <v>3444</v>
      </c>
      <c r="BF119" s="4">
        <f t="shared" si="921"/>
        <v>3504</v>
      </c>
      <c r="BG119" s="4">
        <f t="shared" si="921"/>
        <v>3564</v>
      </c>
      <c r="BH119" s="4">
        <f t="shared" si="921"/>
        <v>3624</v>
      </c>
      <c r="BI119" s="2">
        <f t="shared" si="921"/>
        <v>3684</v>
      </c>
      <c r="BJ119" t="s">
        <v>0</v>
      </c>
    </row>
    <row r="120" spans="1:62">
      <c r="A120" s="4" t="s">
        <v>8</v>
      </c>
      <c r="B120" s="4">
        <v>15</v>
      </c>
      <c r="C120" s="4">
        <f>B120+2</f>
        <v>17</v>
      </c>
      <c r="D120" s="4">
        <f t="shared" ref="D120:AE120" si="922">C120+2</f>
        <v>19</v>
      </c>
      <c r="E120" s="4">
        <f t="shared" si="922"/>
        <v>21</v>
      </c>
      <c r="F120" s="4">
        <f t="shared" si="922"/>
        <v>23</v>
      </c>
      <c r="G120" s="4">
        <f t="shared" si="922"/>
        <v>25</v>
      </c>
      <c r="H120" s="4">
        <f t="shared" si="922"/>
        <v>27</v>
      </c>
      <c r="I120" s="4">
        <f t="shared" si="922"/>
        <v>29</v>
      </c>
      <c r="J120" s="15">
        <f t="shared" si="922"/>
        <v>31</v>
      </c>
      <c r="K120">
        <f t="shared" si="922"/>
        <v>33</v>
      </c>
      <c r="L120" s="4">
        <f t="shared" si="922"/>
        <v>35</v>
      </c>
      <c r="M120" s="4">
        <f t="shared" si="922"/>
        <v>37</v>
      </c>
      <c r="N120" s="4">
        <f t="shared" si="922"/>
        <v>39</v>
      </c>
      <c r="O120" s="4">
        <f t="shared" si="922"/>
        <v>41</v>
      </c>
      <c r="P120" s="4">
        <f t="shared" si="922"/>
        <v>43</v>
      </c>
      <c r="Q120" s="4">
        <f t="shared" si="922"/>
        <v>45</v>
      </c>
      <c r="R120" s="15">
        <f t="shared" si="922"/>
        <v>47</v>
      </c>
      <c r="S120" s="4">
        <f t="shared" si="922"/>
        <v>49</v>
      </c>
      <c r="T120" s="4">
        <f t="shared" si="922"/>
        <v>51</v>
      </c>
      <c r="U120" s="2">
        <f t="shared" si="922"/>
        <v>53</v>
      </c>
      <c r="V120" s="4">
        <f t="shared" si="922"/>
        <v>55</v>
      </c>
      <c r="W120" s="4">
        <f t="shared" si="922"/>
        <v>57</v>
      </c>
      <c r="X120" s="15">
        <f t="shared" si="922"/>
        <v>59</v>
      </c>
      <c r="Y120" s="4">
        <f t="shared" si="922"/>
        <v>61</v>
      </c>
      <c r="Z120" s="4">
        <f t="shared" si="922"/>
        <v>63</v>
      </c>
      <c r="AA120" s="4">
        <f t="shared" si="922"/>
        <v>65</v>
      </c>
      <c r="AB120" s="4">
        <f t="shared" si="922"/>
        <v>67</v>
      </c>
      <c r="AC120" s="4">
        <f t="shared" si="922"/>
        <v>69</v>
      </c>
      <c r="AD120" s="15">
        <f t="shared" si="922"/>
        <v>71</v>
      </c>
      <c r="AE120">
        <f t="shared" si="922"/>
        <v>73</v>
      </c>
      <c r="AF120" s="4">
        <f t="shared" ref="AF120:AH120" si="923">AE120+2</f>
        <v>75</v>
      </c>
      <c r="AG120" s="4">
        <f t="shared" si="923"/>
        <v>77</v>
      </c>
      <c r="AH120" s="4">
        <f t="shared" si="923"/>
        <v>79</v>
      </c>
      <c r="AI120" s="4">
        <f t="shared" ref="AI120" si="924">AH120+2</f>
        <v>81</v>
      </c>
      <c r="AJ120" s="4">
        <f t="shared" ref="AJ120:AK120" si="925">AI120+2</f>
        <v>83</v>
      </c>
      <c r="AK120" s="4">
        <f t="shared" si="925"/>
        <v>85</v>
      </c>
      <c r="AL120" s="4">
        <f t="shared" ref="AL120" si="926">AK120</f>
        <v>85</v>
      </c>
      <c r="AM120" s="4">
        <f t="shared" ref="AM120:BI120" si="927">AL120</f>
        <v>85</v>
      </c>
      <c r="AN120" s="4">
        <f t="shared" si="927"/>
        <v>85</v>
      </c>
      <c r="AO120" s="2">
        <f t="shared" si="927"/>
        <v>85</v>
      </c>
      <c r="AP120" s="4">
        <f t="shared" si="927"/>
        <v>85</v>
      </c>
      <c r="AQ120" s="4">
        <f t="shared" si="927"/>
        <v>85</v>
      </c>
      <c r="AR120" s="4">
        <f t="shared" si="927"/>
        <v>85</v>
      </c>
      <c r="AS120" s="4">
        <f t="shared" si="927"/>
        <v>85</v>
      </c>
      <c r="AT120" s="4">
        <f t="shared" si="927"/>
        <v>85</v>
      </c>
      <c r="AU120" s="4">
        <f t="shared" si="927"/>
        <v>85</v>
      </c>
      <c r="AV120" s="4">
        <f t="shared" si="927"/>
        <v>85</v>
      </c>
      <c r="AW120" s="4">
        <f t="shared" si="927"/>
        <v>85</v>
      </c>
      <c r="AX120" s="4">
        <f t="shared" si="927"/>
        <v>85</v>
      </c>
      <c r="AY120">
        <f t="shared" si="927"/>
        <v>85</v>
      </c>
      <c r="AZ120" s="4">
        <f t="shared" si="927"/>
        <v>85</v>
      </c>
      <c r="BA120" s="4">
        <f t="shared" si="927"/>
        <v>85</v>
      </c>
      <c r="BB120" s="4">
        <f t="shared" si="927"/>
        <v>85</v>
      </c>
      <c r="BC120" s="4">
        <f t="shared" si="927"/>
        <v>85</v>
      </c>
      <c r="BD120" s="4">
        <f t="shared" si="927"/>
        <v>85</v>
      </c>
      <c r="BE120" s="4">
        <f t="shared" si="927"/>
        <v>85</v>
      </c>
      <c r="BF120" s="4">
        <f t="shared" si="927"/>
        <v>85</v>
      </c>
      <c r="BG120" s="4">
        <f t="shared" si="927"/>
        <v>85</v>
      </c>
      <c r="BH120" s="4">
        <f t="shared" si="927"/>
        <v>85</v>
      </c>
      <c r="BI120" s="2">
        <f t="shared" si="927"/>
        <v>85</v>
      </c>
      <c r="BJ120" t="s">
        <v>0</v>
      </c>
    </row>
    <row r="121" spans="1:62">
      <c r="A121" s="4" t="s">
        <v>439</v>
      </c>
      <c r="B121" s="4" t="s">
        <v>0</v>
      </c>
      <c r="J121" s="15"/>
      <c r="K121"/>
      <c r="R121" s="15"/>
      <c r="X121" s="15"/>
      <c r="AD121" s="15"/>
      <c r="AE121"/>
      <c r="AY121"/>
    </row>
    <row r="122" spans="1:62">
      <c r="A122" s="4" t="s">
        <v>3</v>
      </c>
      <c r="J122" s="15"/>
      <c r="R122" s="15"/>
      <c r="X122" s="15"/>
      <c r="AD122" s="15"/>
    </row>
    <row r="123" spans="1:62">
      <c r="A123" s="4" t="s">
        <v>236</v>
      </c>
      <c r="J123" s="15"/>
      <c r="R123" s="15"/>
      <c r="X123" s="15"/>
      <c r="AD123" s="15"/>
    </row>
    <row r="124" spans="1:62">
      <c r="A124" s="4" t="s">
        <v>9</v>
      </c>
      <c r="B124" s="4">
        <v>50</v>
      </c>
      <c r="C124" s="4">
        <f>B124+12</f>
        <v>62</v>
      </c>
      <c r="D124" s="4">
        <f t="shared" ref="D124:BI124" si="928">C124+12</f>
        <v>74</v>
      </c>
      <c r="E124" s="4">
        <f t="shared" si="928"/>
        <v>86</v>
      </c>
      <c r="F124" s="4">
        <f t="shared" si="928"/>
        <v>98</v>
      </c>
      <c r="G124" s="4">
        <f t="shared" si="928"/>
        <v>110</v>
      </c>
      <c r="H124" s="4">
        <f t="shared" si="928"/>
        <v>122</v>
      </c>
      <c r="I124" s="4">
        <f t="shared" si="928"/>
        <v>134</v>
      </c>
      <c r="J124" s="15">
        <f t="shared" si="928"/>
        <v>146</v>
      </c>
      <c r="K124">
        <f t="shared" si="928"/>
        <v>158</v>
      </c>
      <c r="L124" s="4">
        <f t="shared" si="928"/>
        <v>170</v>
      </c>
      <c r="M124" s="4">
        <f t="shared" si="928"/>
        <v>182</v>
      </c>
      <c r="N124" s="4">
        <f t="shared" si="928"/>
        <v>194</v>
      </c>
      <c r="O124" s="4">
        <f t="shared" si="928"/>
        <v>206</v>
      </c>
      <c r="P124" s="4">
        <f t="shared" si="928"/>
        <v>218</v>
      </c>
      <c r="Q124" s="4">
        <f t="shared" si="928"/>
        <v>230</v>
      </c>
      <c r="R124" s="15">
        <f t="shared" si="928"/>
        <v>242</v>
      </c>
      <c r="S124" s="4">
        <f t="shared" si="928"/>
        <v>254</v>
      </c>
      <c r="T124" s="4">
        <f t="shared" si="928"/>
        <v>266</v>
      </c>
      <c r="U124" s="2">
        <f t="shared" si="928"/>
        <v>278</v>
      </c>
      <c r="V124" s="4">
        <f t="shared" si="928"/>
        <v>290</v>
      </c>
      <c r="W124" s="4">
        <f t="shared" si="928"/>
        <v>302</v>
      </c>
      <c r="X124" s="15">
        <f t="shared" si="928"/>
        <v>314</v>
      </c>
      <c r="Y124" s="4">
        <f t="shared" si="928"/>
        <v>326</v>
      </c>
      <c r="Z124" s="4">
        <f t="shared" si="928"/>
        <v>338</v>
      </c>
      <c r="AA124" s="4">
        <f t="shared" si="928"/>
        <v>350</v>
      </c>
      <c r="AB124" s="4">
        <f t="shared" si="928"/>
        <v>362</v>
      </c>
      <c r="AC124" s="4">
        <f t="shared" si="928"/>
        <v>374</v>
      </c>
      <c r="AD124" s="15">
        <f t="shared" si="928"/>
        <v>386</v>
      </c>
      <c r="AE124">
        <f t="shared" si="928"/>
        <v>398</v>
      </c>
      <c r="AF124" s="4">
        <f t="shared" si="928"/>
        <v>410</v>
      </c>
      <c r="AG124" s="4">
        <f t="shared" si="928"/>
        <v>422</v>
      </c>
      <c r="AH124" s="4">
        <f t="shared" si="928"/>
        <v>434</v>
      </c>
      <c r="AI124" s="4">
        <f t="shared" si="928"/>
        <v>446</v>
      </c>
      <c r="AJ124" s="4">
        <f t="shared" si="928"/>
        <v>458</v>
      </c>
      <c r="AK124" s="4">
        <f t="shared" si="928"/>
        <v>470</v>
      </c>
      <c r="AL124" s="4">
        <f t="shared" si="928"/>
        <v>482</v>
      </c>
      <c r="AM124" s="4">
        <f t="shared" si="928"/>
        <v>494</v>
      </c>
      <c r="AN124" s="4">
        <f t="shared" si="928"/>
        <v>506</v>
      </c>
      <c r="AO124" s="2">
        <f t="shared" si="928"/>
        <v>518</v>
      </c>
      <c r="AP124" s="4">
        <f t="shared" si="928"/>
        <v>530</v>
      </c>
      <c r="AQ124" s="4">
        <f t="shared" si="928"/>
        <v>542</v>
      </c>
      <c r="AR124" s="4">
        <f t="shared" si="928"/>
        <v>554</v>
      </c>
      <c r="AS124" s="4">
        <f t="shared" si="928"/>
        <v>566</v>
      </c>
      <c r="AT124" s="4">
        <f t="shared" si="928"/>
        <v>578</v>
      </c>
      <c r="AU124" s="4">
        <f t="shared" si="928"/>
        <v>590</v>
      </c>
      <c r="AV124" s="4">
        <f t="shared" si="928"/>
        <v>602</v>
      </c>
      <c r="AW124" s="4">
        <f t="shared" si="928"/>
        <v>614</v>
      </c>
      <c r="AX124" s="4">
        <f t="shared" si="928"/>
        <v>626</v>
      </c>
      <c r="AY124">
        <f t="shared" si="928"/>
        <v>638</v>
      </c>
      <c r="AZ124" s="4">
        <f t="shared" si="928"/>
        <v>650</v>
      </c>
      <c r="BA124" s="4">
        <f t="shared" si="928"/>
        <v>662</v>
      </c>
      <c r="BB124" s="4">
        <f t="shared" si="928"/>
        <v>674</v>
      </c>
      <c r="BC124" s="4">
        <f t="shared" si="928"/>
        <v>686</v>
      </c>
      <c r="BD124" s="4">
        <f t="shared" si="928"/>
        <v>698</v>
      </c>
      <c r="BE124" s="4">
        <f t="shared" si="928"/>
        <v>710</v>
      </c>
      <c r="BF124" s="4">
        <f t="shared" si="928"/>
        <v>722</v>
      </c>
      <c r="BG124" s="4">
        <f t="shared" si="928"/>
        <v>734</v>
      </c>
      <c r="BH124" s="4">
        <f t="shared" si="928"/>
        <v>746</v>
      </c>
      <c r="BI124" s="2">
        <f t="shared" si="928"/>
        <v>758</v>
      </c>
      <c r="BJ124" t="s">
        <v>0</v>
      </c>
    </row>
    <row r="125" spans="1:62">
      <c r="A125" s="4" t="s">
        <v>3</v>
      </c>
      <c r="J125" s="15"/>
      <c r="R125" s="15"/>
      <c r="X125" s="15"/>
      <c r="AD125" s="15"/>
    </row>
    <row r="126" spans="1:62">
      <c r="A126" s="4" t="s">
        <v>237</v>
      </c>
      <c r="J126" s="15"/>
      <c r="R126" s="15"/>
      <c r="X126" s="15"/>
      <c r="AD126" s="15"/>
    </row>
    <row r="127" spans="1:62">
      <c r="A127" s="4" t="s">
        <v>10</v>
      </c>
      <c r="B127" s="4" t="s">
        <v>0</v>
      </c>
      <c r="J127" s="15"/>
      <c r="R127" s="15"/>
      <c r="X127" s="15"/>
      <c r="AD127" s="15"/>
    </row>
    <row r="128" spans="1:62">
      <c r="A128" s="4" t="s">
        <v>4</v>
      </c>
      <c r="B128" s="4">
        <v>32</v>
      </c>
      <c r="C128" s="4">
        <f>B128+8</f>
        <v>40</v>
      </c>
      <c r="D128" s="4">
        <f t="shared" ref="D128:BI128" si="929">C128+8</f>
        <v>48</v>
      </c>
      <c r="E128" s="4">
        <f t="shared" si="929"/>
        <v>56</v>
      </c>
      <c r="F128" s="4">
        <f t="shared" si="929"/>
        <v>64</v>
      </c>
      <c r="G128" s="4">
        <f t="shared" si="929"/>
        <v>72</v>
      </c>
      <c r="H128" s="4">
        <f t="shared" si="929"/>
        <v>80</v>
      </c>
      <c r="I128" s="4">
        <f t="shared" si="929"/>
        <v>88</v>
      </c>
      <c r="J128" s="15">
        <f t="shared" si="929"/>
        <v>96</v>
      </c>
      <c r="K128">
        <f t="shared" si="929"/>
        <v>104</v>
      </c>
      <c r="L128" s="4">
        <f t="shared" si="929"/>
        <v>112</v>
      </c>
      <c r="M128" s="4">
        <f t="shared" si="929"/>
        <v>120</v>
      </c>
      <c r="N128" s="4">
        <f t="shared" si="929"/>
        <v>128</v>
      </c>
      <c r="O128" s="4">
        <f t="shared" si="929"/>
        <v>136</v>
      </c>
      <c r="P128" s="4">
        <f t="shared" si="929"/>
        <v>144</v>
      </c>
      <c r="Q128" s="4">
        <f t="shared" si="929"/>
        <v>152</v>
      </c>
      <c r="R128" s="15">
        <f t="shared" si="929"/>
        <v>160</v>
      </c>
      <c r="S128" s="4">
        <f t="shared" si="929"/>
        <v>168</v>
      </c>
      <c r="T128" s="4">
        <f t="shared" si="929"/>
        <v>176</v>
      </c>
      <c r="U128" s="2">
        <f t="shared" si="929"/>
        <v>184</v>
      </c>
      <c r="V128" s="4">
        <f t="shared" si="929"/>
        <v>192</v>
      </c>
      <c r="W128" s="4">
        <f t="shared" si="929"/>
        <v>200</v>
      </c>
      <c r="X128" s="15">
        <f t="shared" si="929"/>
        <v>208</v>
      </c>
      <c r="Y128" s="4">
        <f t="shared" si="929"/>
        <v>216</v>
      </c>
      <c r="Z128" s="4">
        <f t="shared" si="929"/>
        <v>224</v>
      </c>
      <c r="AA128" s="4">
        <f t="shared" si="929"/>
        <v>232</v>
      </c>
      <c r="AB128" s="4">
        <f t="shared" si="929"/>
        <v>240</v>
      </c>
      <c r="AC128" s="4">
        <f t="shared" si="929"/>
        <v>248</v>
      </c>
      <c r="AD128" s="15">
        <f t="shared" si="929"/>
        <v>256</v>
      </c>
      <c r="AE128">
        <f t="shared" si="929"/>
        <v>264</v>
      </c>
      <c r="AF128" s="4">
        <f t="shared" si="929"/>
        <v>272</v>
      </c>
      <c r="AG128" s="4">
        <f t="shared" si="929"/>
        <v>280</v>
      </c>
      <c r="AH128" s="4">
        <f t="shared" si="929"/>
        <v>288</v>
      </c>
      <c r="AI128" s="4">
        <f t="shared" si="929"/>
        <v>296</v>
      </c>
      <c r="AJ128" s="4">
        <f t="shared" si="929"/>
        <v>304</v>
      </c>
      <c r="AK128" s="4">
        <f t="shared" si="929"/>
        <v>312</v>
      </c>
      <c r="AL128" s="4">
        <f t="shared" si="929"/>
        <v>320</v>
      </c>
      <c r="AM128" s="4">
        <f t="shared" si="929"/>
        <v>328</v>
      </c>
      <c r="AN128" s="4">
        <f t="shared" si="929"/>
        <v>336</v>
      </c>
      <c r="AO128" s="2">
        <f t="shared" si="929"/>
        <v>344</v>
      </c>
      <c r="AP128" s="4">
        <f t="shared" si="929"/>
        <v>352</v>
      </c>
      <c r="AQ128" s="4">
        <f t="shared" si="929"/>
        <v>360</v>
      </c>
      <c r="AR128" s="4">
        <f t="shared" si="929"/>
        <v>368</v>
      </c>
      <c r="AS128" s="4">
        <f t="shared" si="929"/>
        <v>376</v>
      </c>
      <c r="AT128" s="4">
        <f t="shared" si="929"/>
        <v>384</v>
      </c>
      <c r="AU128" s="4">
        <f t="shared" si="929"/>
        <v>392</v>
      </c>
      <c r="AV128" s="4">
        <f t="shared" si="929"/>
        <v>400</v>
      </c>
      <c r="AW128" s="4">
        <f t="shared" si="929"/>
        <v>408</v>
      </c>
      <c r="AX128" s="4">
        <f t="shared" si="929"/>
        <v>416</v>
      </c>
      <c r="AY128">
        <f t="shared" si="929"/>
        <v>424</v>
      </c>
      <c r="AZ128" s="4">
        <f t="shared" si="929"/>
        <v>432</v>
      </c>
      <c r="BA128" s="4">
        <f t="shared" si="929"/>
        <v>440</v>
      </c>
      <c r="BB128" s="4">
        <f t="shared" si="929"/>
        <v>448</v>
      </c>
      <c r="BC128" s="4">
        <f t="shared" si="929"/>
        <v>456</v>
      </c>
      <c r="BD128" s="4">
        <f t="shared" si="929"/>
        <v>464</v>
      </c>
      <c r="BE128" s="4">
        <f t="shared" si="929"/>
        <v>472</v>
      </c>
      <c r="BF128" s="4">
        <f t="shared" si="929"/>
        <v>480</v>
      </c>
      <c r="BG128" s="4">
        <f t="shared" si="929"/>
        <v>488</v>
      </c>
      <c r="BH128" s="4">
        <f t="shared" si="929"/>
        <v>496</v>
      </c>
      <c r="BI128" s="2">
        <f t="shared" si="929"/>
        <v>504</v>
      </c>
      <c r="BJ128" t="s">
        <v>0</v>
      </c>
    </row>
    <row r="129" spans="1:62">
      <c r="A129" s="4" t="s">
        <v>462</v>
      </c>
      <c r="B129" s="4">
        <v>1</v>
      </c>
      <c r="C129" s="4">
        <f>B129+2</f>
        <v>3</v>
      </c>
      <c r="D129" s="4">
        <f t="shared" ref="D129:I129" si="930">C129+2</f>
        <v>5</v>
      </c>
      <c r="E129" s="4">
        <f t="shared" si="930"/>
        <v>7</v>
      </c>
      <c r="F129" s="4">
        <f t="shared" si="930"/>
        <v>9</v>
      </c>
      <c r="G129" s="4">
        <f t="shared" si="930"/>
        <v>11</v>
      </c>
      <c r="H129" s="4">
        <f t="shared" si="930"/>
        <v>13</v>
      </c>
      <c r="I129" s="4">
        <f t="shared" si="930"/>
        <v>15</v>
      </c>
      <c r="J129" s="15">
        <f>I129+3</f>
        <v>18</v>
      </c>
      <c r="K129">
        <f t="shared" ref="K129:Q129" si="931">J129+3</f>
        <v>21</v>
      </c>
      <c r="L129" s="4">
        <f t="shared" si="931"/>
        <v>24</v>
      </c>
      <c r="M129" s="4">
        <f t="shared" si="931"/>
        <v>27</v>
      </c>
      <c r="N129" s="4">
        <f t="shared" si="931"/>
        <v>30</v>
      </c>
      <c r="O129" s="4">
        <f t="shared" si="931"/>
        <v>33</v>
      </c>
      <c r="P129" s="4">
        <f t="shared" si="931"/>
        <v>36</v>
      </c>
      <c r="Q129" s="4">
        <f t="shared" si="931"/>
        <v>39</v>
      </c>
      <c r="R129" s="15">
        <f>Q129+4</f>
        <v>43</v>
      </c>
      <c r="S129" s="4">
        <f t="shared" ref="S129:W129" si="932">R129+4</f>
        <v>47</v>
      </c>
      <c r="T129" s="4">
        <f t="shared" si="932"/>
        <v>51</v>
      </c>
      <c r="U129">
        <f t="shared" si="932"/>
        <v>55</v>
      </c>
      <c r="V129" s="4">
        <f t="shared" si="932"/>
        <v>59</v>
      </c>
      <c r="W129" s="4">
        <f t="shared" si="932"/>
        <v>63</v>
      </c>
      <c r="X129" s="15">
        <f>W129+5</f>
        <v>68</v>
      </c>
      <c r="Y129" s="4">
        <f t="shared" ref="Y129:AC129" si="933">X129+5</f>
        <v>73</v>
      </c>
      <c r="Z129" s="4">
        <f t="shared" si="933"/>
        <v>78</v>
      </c>
      <c r="AA129" s="4">
        <f t="shared" si="933"/>
        <v>83</v>
      </c>
      <c r="AB129" s="4">
        <f t="shared" si="933"/>
        <v>88</v>
      </c>
      <c r="AC129" s="4">
        <f t="shared" si="933"/>
        <v>93</v>
      </c>
      <c r="AD129" s="15">
        <f>AC129+6</f>
        <v>99</v>
      </c>
      <c r="AE129">
        <f t="shared" ref="AE129:AV129" si="934">AD129+6</f>
        <v>105</v>
      </c>
      <c r="AF129" s="4">
        <f t="shared" si="934"/>
        <v>111</v>
      </c>
      <c r="AG129" s="4">
        <f t="shared" si="934"/>
        <v>117</v>
      </c>
      <c r="AH129" s="4">
        <f t="shared" si="934"/>
        <v>123</v>
      </c>
      <c r="AI129" s="4">
        <f t="shared" si="934"/>
        <v>129</v>
      </c>
      <c r="AJ129" s="4">
        <f t="shared" si="934"/>
        <v>135</v>
      </c>
      <c r="AK129" s="4">
        <f t="shared" si="934"/>
        <v>141</v>
      </c>
      <c r="AL129" s="4">
        <f t="shared" si="934"/>
        <v>147</v>
      </c>
      <c r="AM129" s="4">
        <f t="shared" si="934"/>
        <v>153</v>
      </c>
      <c r="AN129" s="4">
        <f t="shared" si="934"/>
        <v>159</v>
      </c>
      <c r="AO129">
        <f t="shared" si="934"/>
        <v>165</v>
      </c>
      <c r="AP129" s="4">
        <f t="shared" si="934"/>
        <v>171</v>
      </c>
      <c r="AQ129" s="4">
        <f t="shared" si="934"/>
        <v>177</v>
      </c>
      <c r="AR129" s="4">
        <f t="shared" si="934"/>
        <v>183</v>
      </c>
      <c r="AS129" s="4">
        <f t="shared" si="934"/>
        <v>189</v>
      </c>
      <c r="AT129" s="4">
        <f t="shared" si="934"/>
        <v>195</v>
      </c>
      <c r="AU129" s="4">
        <f t="shared" si="934"/>
        <v>201</v>
      </c>
      <c r="AV129" s="4">
        <f t="shared" si="934"/>
        <v>207</v>
      </c>
      <c r="AW129" s="4">
        <f t="shared" ref="AW129:BI129" si="935">AV129+6</f>
        <v>213</v>
      </c>
      <c r="AX129" s="4">
        <f t="shared" si="935"/>
        <v>219</v>
      </c>
      <c r="AY129">
        <f t="shared" si="935"/>
        <v>225</v>
      </c>
      <c r="AZ129" s="4">
        <f t="shared" si="935"/>
        <v>231</v>
      </c>
      <c r="BA129" s="4">
        <f t="shared" si="935"/>
        <v>237</v>
      </c>
      <c r="BB129" s="4">
        <f t="shared" si="935"/>
        <v>243</v>
      </c>
      <c r="BC129" s="4">
        <f t="shared" si="935"/>
        <v>249</v>
      </c>
      <c r="BD129" s="4">
        <f t="shared" si="935"/>
        <v>255</v>
      </c>
      <c r="BE129" s="4">
        <f t="shared" si="935"/>
        <v>261</v>
      </c>
      <c r="BF129" s="4">
        <f t="shared" si="935"/>
        <v>267</v>
      </c>
      <c r="BG129" s="4">
        <f t="shared" si="935"/>
        <v>273</v>
      </c>
      <c r="BH129" s="4">
        <f t="shared" si="935"/>
        <v>279</v>
      </c>
      <c r="BI129">
        <f t="shared" si="935"/>
        <v>285</v>
      </c>
      <c r="BJ129" t="s">
        <v>0</v>
      </c>
    </row>
    <row r="130" spans="1:62">
      <c r="A130" s="4" t="s">
        <v>463</v>
      </c>
      <c r="B130" s="4">
        <v>100</v>
      </c>
      <c r="C130" s="4">
        <f>B130+4</f>
        <v>104</v>
      </c>
      <c r="D130" s="4">
        <f t="shared" ref="D130:I130" si="936">C130+4</f>
        <v>108</v>
      </c>
      <c r="E130" s="4">
        <f t="shared" si="936"/>
        <v>112</v>
      </c>
      <c r="F130" s="4">
        <f t="shared" si="936"/>
        <v>116</v>
      </c>
      <c r="G130" s="4">
        <f t="shared" si="936"/>
        <v>120</v>
      </c>
      <c r="H130" s="4">
        <f t="shared" si="936"/>
        <v>124</v>
      </c>
      <c r="I130" s="4">
        <f t="shared" si="936"/>
        <v>128</v>
      </c>
      <c r="J130" s="15">
        <f>I130+5</f>
        <v>133</v>
      </c>
      <c r="K130">
        <f t="shared" ref="K130:Q130" si="937">J130+5</f>
        <v>138</v>
      </c>
      <c r="L130" s="4">
        <f t="shared" si="937"/>
        <v>143</v>
      </c>
      <c r="M130" s="4">
        <f t="shared" si="937"/>
        <v>148</v>
      </c>
      <c r="N130" s="4">
        <f t="shared" si="937"/>
        <v>153</v>
      </c>
      <c r="O130" s="4">
        <f t="shared" si="937"/>
        <v>158</v>
      </c>
      <c r="P130" s="4">
        <f t="shared" si="937"/>
        <v>163</v>
      </c>
      <c r="Q130" s="4">
        <f t="shared" si="937"/>
        <v>168</v>
      </c>
      <c r="R130" s="15">
        <f>Q130+6</f>
        <v>174</v>
      </c>
      <c r="S130" s="4">
        <f t="shared" ref="S130:W130" si="938">R130+6</f>
        <v>180</v>
      </c>
      <c r="T130" s="4">
        <f t="shared" si="938"/>
        <v>186</v>
      </c>
      <c r="U130">
        <f t="shared" si="938"/>
        <v>192</v>
      </c>
      <c r="V130" s="4">
        <f t="shared" si="938"/>
        <v>198</v>
      </c>
      <c r="W130" s="4">
        <f t="shared" si="938"/>
        <v>204</v>
      </c>
      <c r="X130" s="15">
        <f>W130+7</f>
        <v>211</v>
      </c>
      <c r="Y130" s="4">
        <f t="shared" ref="Y130:AC130" si="939">X130+7</f>
        <v>218</v>
      </c>
      <c r="Z130" s="4">
        <f t="shared" si="939"/>
        <v>225</v>
      </c>
      <c r="AA130" s="4">
        <f t="shared" si="939"/>
        <v>232</v>
      </c>
      <c r="AB130" s="4">
        <f t="shared" si="939"/>
        <v>239</v>
      </c>
      <c r="AC130" s="4">
        <f t="shared" si="939"/>
        <v>246</v>
      </c>
      <c r="AD130" s="15">
        <f>AC130+8</f>
        <v>254</v>
      </c>
      <c r="AE130">
        <f t="shared" ref="AE130:AV130" si="940">AD130+8</f>
        <v>262</v>
      </c>
      <c r="AF130" s="4">
        <f t="shared" si="940"/>
        <v>270</v>
      </c>
      <c r="AG130" s="4">
        <f t="shared" si="940"/>
        <v>278</v>
      </c>
      <c r="AH130" s="4">
        <f t="shared" si="940"/>
        <v>286</v>
      </c>
      <c r="AI130" s="4">
        <f t="shared" si="940"/>
        <v>294</v>
      </c>
      <c r="AJ130" s="4">
        <f t="shared" si="940"/>
        <v>302</v>
      </c>
      <c r="AK130" s="4">
        <f t="shared" si="940"/>
        <v>310</v>
      </c>
      <c r="AL130" s="4">
        <f t="shared" si="940"/>
        <v>318</v>
      </c>
      <c r="AM130" s="4">
        <f t="shared" si="940"/>
        <v>326</v>
      </c>
      <c r="AN130" s="4">
        <f t="shared" si="940"/>
        <v>334</v>
      </c>
      <c r="AO130">
        <f t="shared" si="940"/>
        <v>342</v>
      </c>
      <c r="AP130" s="4">
        <f t="shared" si="940"/>
        <v>350</v>
      </c>
      <c r="AQ130" s="4">
        <f t="shared" si="940"/>
        <v>358</v>
      </c>
      <c r="AR130" s="4">
        <f t="shared" si="940"/>
        <v>366</v>
      </c>
      <c r="AS130" s="4">
        <f t="shared" si="940"/>
        <v>374</v>
      </c>
      <c r="AT130" s="4">
        <f t="shared" si="940"/>
        <v>382</v>
      </c>
      <c r="AU130" s="4">
        <f t="shared" si="940"/>
        <v>390</v>
      </c>
      <c r="AV130" s="4">
        <f t="shared" si="940"/>
        <v>398</v>
      </c>
      <c r="AW130" s="4">
        <f t="shared" ref="AW130:BI130" si="941">AV130+8</f>
        <v>406</v>
      </c>
      <c r="AX130" s="4">
        <f t="shared" si="941"/>
        <v>414</v>
      </c>
      <c r="AY130">
        <f t="shared" si="941"/>
        <v>422</v>
      </c>
      <c r="AZ130" s="4">
        <f t="shared" si="941"/>
        <v>430</v>
      </c>
      <c r="BA130" s="4">
        <f t="shared" si="941"/>
        <v>438</v>
      </c>
      <c r="BB130" s="4">
        <f t="shared" si="941"/>
        <v>446</v>
      </c>
      <c r="BC130" s="4">
        <f t="shared" si="941"/>
        <v>454</v>
      </c>
      <c r="BD130" s="4">
        <f t="shared" si="941"/>
        <v>462</v>
      </c>
      <c r="BE130" s="4">
        <f t="shared" si="941"/>
        <v>470</v>
      </c>
      <c r="BF130" s="4">
        <f t="shared" si="941"/>
        <v>478</v>
      </c>
      <c r="BG130" s="4">
        <f t="shared" si="941"/>
        <v>486</v>
      </c>
      <c r="BH130" s="4">
        <f t="shared" si="941"/>
        <v>494</v>
      </c>
      <c r="BI130">
        <f t="shared" si="941"/>
        <v>502</v>
      </c>
      <c r="BJ130" t="s">
        <v>0</v>
      </c>
    </row>
    <row r="131" spans="1:62">
      <c r="A131" s="4" t="s">
        <v>3</v>
      </c>
      <c r="J131" s="15"/>
      <c r="R131" s="15"/>
      <c r="X131" s="15"/>
      <c r="AD131" s="15"/>
    </row>
    <row r="132" spans="1:62">
      <c r="J132" s="15"/>
      <c r="R132" s="15"/>
      <c r="X132" s="15"/>
      <c r="AD132" s="15"/>
    </row>
    <row r="133" spans="1:62">
      <c r="A133" s="4" t="s">
        <v>238</v>
      </c>
      <c r="J133" s="15"/>
      <c r="R133" s="15"/>
      <c r="X133" s="15"/>
      <c r="AD133" s="15"/>
    </row>
    <row r="134" spans="1:62">
      <c r="A134" s="4" t="s">
        <v>467</v>
      </c>
      <c r="B134" s="4">
        <v>3</v>
      </c>
      <c r="C134" s="4">
        <f>B134+2</f>
        <v>5</v>
      </c>
      <c r="D134" s="4">
        <f>C134+2</f>
        <v>7</v>
      </c>
      <c r="E134" s="4">
        <f t="shared" ref="E134:I134" si="942">D134+2</f>
        <v>9</v>
      </c>
      <c r="F134" s="14">
        <f t="shared" si="942"/>
        <v>11</v>
      </c>
      <c r="G134" s="14">
        <f t="shared" si="942"/>
        <v>13</v>
      </c>
      <c r="H134" s="14">
        <f t="shared" si="942"/>
        <v>15</v>
      </c>
      <c r="I134" s="14">
        <f t="shared" si="942"/>
        <v>17</v>
      </c>
      <c r="J134" s="14">
        <f>I134+8</f>
        <v>25</v>
      </c>
      <c r="K134" s="14">
        <f t="shared" ref="K134:Q134" si="943">J134+8</f>
        <v>33</v>
      </c>
      <c r="L134" s="14">
        <f t="shared" si="943"/>
        <v>41</v>
      </c>
      <c r="M134" s="14">
        <f t="shared" si="943"/>
        <v>49</v>
      </c>
      <c r="N134" s="14">
        <f t="shared" si="943"/>
        <v>57</v>
      </c>
      <c r="O134" s="14">
        <f t="shared" si="943"/>
        <v>65</v>
      </c>
      <c r="P134" s="14">
        <f t="shared" si="943"/>
        <v>73</v>
      </c>
      <c r="Q134" s="14">
        <f t="shared" si="943"/>
        <v>81</v>
      </c>
      <c r="R134" s="14">
        <f>Q134+15</f>
        <v>96</v>
      </c>
      <c r="S134" s="14">
        <f t="shared" ref="S134:W134" si="944">R134+15</f>
        <v>111</v>
      </c>
      <c r="T134" s="14">
        <f t="shared" si="944"/>
        <v>126</v>
      </c>
      <c r="U134" s="14">
        <f t="shared" si="944"/>
        <v>141</v>
      </c>
      <c r="V134" s="14">
        <f t="shared" si="944"/>
        <v>156</v>
      </c>
      <c r="W134" s="14">
        <f t="shared" si="944"/>
        <v>171</v>
      </c>
      <c r="X134" s="14">
        <f>W134+23</f>
        <v>194</v>
      </c>
      <c r="Y134" s="14">
        <f t="shared" ref="Y134:BI134" si="945">X134+23</f>
        <v>217</v>
      </c>
      <c r="Z134" s="14">
        <f t="shared" si="945"/>
        <v>240</v>
      </c>
      <c r="AA134" s="14">
        <f t="shared" si="945"/>
        <v>263</v>
      </c>
      <c r="AB134" s="14">
        <f t="shared" si="945"/>
        <v>286</v>
      </c>
      <c r="AC134" s="14">
        <f t="shared" si="945"/>
        <v>309</v>
      </c>
      <c r="AD134" s="14">
        <f t="shared" si="945"/>
        <v>332</v>
      </c>
      <c r="AE134" s="14">
        <f t="shared" si="945"/>
        <v>355</v>
      </c>
      <c r="AF134" s="14">
        <f t="shared" si="945"/>
        <v>378</v>
      </c>
      <c r="AG134" s="14">
        <f t="shared" si="945"/>
        <v>401</v>
      </c>
      <c r="AH134" s="14">
        <f t="shared" si="945"/>
        <v>424</v>
      </c>
      <c r="AI134" s="14">
        <f t="shared" si="945"/>
        <v>447</v>
      </c>
      <c r="AJ134" s="14">
        <f t="shared" si="945"/>
        <v>470</v>
      </c>
      <c r="AK134" s="14">
        <f t="shared" si="945"/>
        <v>493</v>
      </c>
      <c r="AL134" s="14">
        <f t="shared" si="945"/>
        <v>516</v>
      </c>
      <c r="AM134" s="14">
        <f t="shared" si="945"/>
        <v>539</v>
      </c>
      <c r="AN134" s="14">
        <f t="shared" si="945"/>
        <v>562</v>
      </c>
      <c r="AO134" s="14">
        <f t="shared" si="945"/>
        <v>585</v>
      </c>
      <c r="AP134" s="14">
        <f t="shared" si="945"/>
        <v>608</v>
      </c>
      <c r="AQ134" s="14">
        <f t="shared" si="945"/>
        <v>631</v>
      </c>
      <c r="AR134" s="14">
        <f t="shared" si="945"/>
        <v>654</v>
      </c>
      <c r="AS134" s="14">
        <f t="shared" si="945"/>
        <v>677</v>
      </c>
      <c r="AT134" s="14">
        <f t="shared" si="945"/>
        <v>700</v>
      </c>
      <c r="AU134" s="14">
        <f t="shared" si="945"/>
        <v>723</v>
      </c>
      <c r="AV134" s="14">
        <f t="shared" si="945"/>
        <v>746</v>
      </c>
      <c r="AW134" s="14">
        <f t="shared" si="945"/>
        <v>769</v>
      </c>
      <c r="AX134" s="14">
        <f t="shared" si="945"/>
        <v>792</v>
      </c>
      <c r="AY134" s="14">
        <f t="shared" si="945"/>
        <v>815</v>
      </c>
      <c r="AZ134" s="14">
        <f t="shared" si="945"/>
        <v>838</v>
      </c>
      <c r="BA134" s="14">
        <f t="shared" si="945"/>
        <v>861</v>
      </c>
      <c r="BB134" s="14">
        <f t="shared" si="945"/>
        <v>884</v>
      </c>
      <c r="BC134" s="14">
        <f t="shared" si="945"/>
        <v>907</v>
      </c>
      <c r="BD134" s="14">
        <f t="shared" si="945"/>
        <v>930</v>
      </c>
      <c r="BE134" s="14">
        <f t="shared" si="945"/>
        <v>953</v>
      </c>
      <c r="BF134" s="14">
        <f t="shared" si="945"/>
        <v>976</v>
      </c>
      <c r="BG134" s="14">
        <f t="shared" si="945"/>
        <v>999</v>
      </c>
      <c r="BH134" s="14">
        <f t="shared" si="945"/>
        <v>1022</v>
      </c>
      <c r="BI134" s="14">
        <f t="shared" si="945"/>
        <v>1045</v>
      </c>
      <c r="BJ134" t="s">
        <v>0</v>
      </c>
    </row>
    <row r="135" spans="1:62">
      <c r="A135" s="4" t="s">
        <v>468</v>
      </c>
      <c r="B135" s="4">
        <v>6</v>
      </c>
      <c r="C135" s="4">
        <f>B135+3</f>
        <v>9</v>
      </c>
      <c r="D135" s="4">
        <f t="shared" ref="D135:I135" si="946">C135+3</f>
        <v>12</v>
      </c>
      <c r="E135" s="4">
        <f t="shared" si="946"/>
        <v>15</v>
      </c>
      <c r="F135" s="14">
        <f t="shared" si="946"/>
        <v>18</v>
      </c>
      <c r="G135" s="14">
        <f t="shared" si="946"/>
        <v>21</v>
      </c>
      <c r="H135" s="14">
        <f t="shared" si="946"/>
        <v>24</v>
      </c>
      <c r="I135" s="14">
        <f t="shared" si="946"/>
        <v>27</v>
      </c>
      <c r="J135" s="14">
        <f>I135+9</f>
        <v>36</v>
      </c>
      <c r="K135" s="14">
        <f t="shared" ref="K135:Q135" si="947">J135+9</f>
        <v>45</v>
      </c>
      <c r="L135" s="14">
        <f t="shared" si="947"/>
        <v>54</v>
      </c>
      <c r="M135" s="14">
        <f t="shared" si="947"/>
        <v>63</v>
      </c>
      <c r="N135" s="14">
        <f t="shared" si="947"/>
        <v>72</v>
      </c>
      <c r="O135" s="14">
        <f t="shared" si="947"/>
        <v>81</v>
      </c>
      <c r="P135" s="14">
        <f t="shared" si="947"/>
        <v>90</v>
      </c>
      <c r="Q135" s="14">
        <f t="shared" si="947"/>
        <v>99</v>
      </c>
      <c r="R135" s="14">
        <f>Q135+16</f>
        <v>115</v>
      </c>
      <c r="S135" s="14">
        <f t="shared" ref="S135:W135" si="948">R135+16</f>
        <v>131</v>
      </c>
      <c r="T135" s="14">
        <f t="shared" si="948"/>
        <v>147</v>
      </c>
      <c r="U135" s="14">
        <f t="shared" si="948"/>
        <v>163</v>
      </c>
      <c r="V135" s="14">
        <f t="shared" si="948"/>
        <v>179</v>
      </c>
      <c r="W135" s="14">
        <f t="shared" si="948"/>
        <v>195</v>
      </c>
      <c r="X135" s="14">
        <f>W135+24</f>
        <v>219</v>
      </c>
      <c r="Y135" s="14">
        <f t="shared" ref="Y135:BI135" si="949">X135+24</f>
        <v>243</v>
      </c>
      <c r="Z135" s="14">
        <f t="shared" si="949"/>
        <v>267</v>
      </c>
      <c r="AA135" s="14">
        <f t="shared" si="949"/>
        <v>291</v>
      </c>
      <c r="AB135" s="14">
        <f t="shared" si="949"/>
        <v>315</v>
      </c>
      <c r="AC135" s="14">
        <f t="shared" si="949"/>
        <v>339</v>
      </c>
      <c r="AD135" s="14">
        <f t="shared" si="949"/>
        <v>363</v>
      </c>
      <c r="AE135" s="14">
        <f t="shared" si="949"/>
        <v>387</v>
      </c>
      <c r="AF135" s="14">
        <f t="shared" si="949"/>
        <v>411</v>
      </c>
      <c r="AG135" s="14">
        <f t="shared" si="949"/>
        <v>435</v>
      </c>
      <c r="AH135" s="14">
        <f t="shared" si="949"/>
        <v>459</v>
      </c>
      <c r="AI135" s="14">
        <f t="shared" si="949"/>
        <v>483</v>
      </c>
      <c r="AJ135" s="14">
        <f t="shared" si="949"/>
        <v>507</v>
      </c>
      <c r="AK135" s="14">
        <f t="shared" si="949"/>
        <v>531</v>
      </c>
      <c r="AL135" s="14">
        <f t="shared" si="949"/>
        <v>555</v>
      </c>
      <c r="AM135" s="14">
        <f t="shared" si="949"/>
        <v>579</v>
      </c>
      <c r="AN135" s="14">
        <f t="shared" si="949"/>
        <v>603</v>
      </c>
      <c r="AO135" s="14">
        <f t="shared" si="949"/>
        <v>627</v>
      </c>
      <c r="AP135" s="14">
        <f t="shared" si="949"/>
        <v>651</v>
      </c>
      <c r="AQ135" s="14">
        <f t="shared" si="949"/>
        <v>675</v>
      </c>
      <c r="AR135" s="14">
        <f t="shared" si="949"/>
        <v>699</v>
      </c>
      <c r="AS135" s="14">
        <f t="shared" si="949"/>
        <v>723</v>
      </c>
      <c r="AT135" s="14">
        <f t="shared" si="949"/>
        <v>747</v>
      </c>
      <c r="AU135" s="14">
        <f t="shared" si="949"/>
        <v>771</v>
      </c>
      <c r="AV135" s="14">
        <f t="shared" si="949"/>
        <v>795</v>
      </c>
      <c r="AW135" s="14">
        <f t="shared" si="949"/>
        <v>819</v>
      </c>
      <c r="AX135" s="14">
        <f t="shared" si="949"/>
        <v>843</v>
      </c>
      <c r="AY135" s="14">
        <f t="shared" si="949"/>
        <v>867</v>
      </c>
      <c r="AZ135" s="14">
        <f t="shared" si="949"/>
        <v>891</v>
      </c>
      <c r="BA135" s="14">
        <f t="shared" si="949"/>
        <v>915</v>
      </c>
      <c r="BB135" s="14">
        <f t="shared" si="949"/>
        <v>939</v>
      </c>
      <c r="BC135" s="14">
        <f t="shared" si="949"/>
        <v>963</v>
      </c>
      <c r="BD135" s="14">
        <f t="shared" si="949"/>
        <v>987</v>
      </c>
      <c r="BE135" s="14">
        <f t="shared" si="949"/>
        <v>1011</v>
      </c>
      <c r="BF135" s="14">
        <f t="shared" si="949"/>
        <v>1035</v>
      </c>
      <c r="BG135" s="14">
        <f t="shared" si="949"/>
        <v>1059</v>
      </c>
      <c r="BH135" s="14">
        <f t="shared" si="949"/>
        <v>1083</v>
      </c>
      <c r="BI135" s="14">
        <f t="shared" si="949"/>
        <v>1107</v>
      </c>
      <c r="BJ135" t="s">
        <v>0</v>
      </c>
    </row>
    <row r="136" spans="1:62">
      <c r="A136" s="4" t="s">
        <v>2</v>
      </c>
      <c r="B136" s="4">
        <v>2.5</v>
      </c>
      <c r="C136" s="4">
        <f>B136+0.25</f>
        <v>2.75</v>
      </c>
      <c r="D136" s="4">
        <f t="shared" ref="D136:BI136" si="950">C136+0.25</f>
        <v>3</v>
      </c>
      <c r="E136" s="4">
        <f t="shared" si="950"/>
        <v>3.25</v>
      </c>
      <c r="F136" s="4">
        <f t="shared" si="950"/>
        <v>3.5</v>
      </c>
      <c r="G136" s="4">
        <f t="shared" si="950"/>
        <v>3.75</v>
      </c>
      <c r="H136" s="4">
        <f t="shared" si="950"/>
        <v>4</v>
      </c>
      <c r="I136" s="4">
        <f t="shared" si="950"/>
        <v>4.25</v>
      </c>
      <c r="J136" s="4">
        <f t="shared" si="950"/>
        <v>4.5</v>
      </c>
      <c r="K136" s="4">
        <f t="shared" si="950"/>
        <v>4.75</v>
      </c>
      <c r="L136" s="4">
        <f t="shared" si="950"/>
        <v>5</v>
      </c>
      <c r="M136" s="4">
        <f t="shared" si="950"/>
        <v>5.25</v>
      </c>
      <c r="N136" s="4">
        <f t="shared" si="950"/>
        <v>5.5</v>
      </c>
      <c r="O136" s="4">
        <f t="shared" si="950"/>
        <v>5.75</v>
      </c>
      <c r="P136" s="4">
        <f t="shared" si="950"/>
        <v>6</v>
      </c>
      <c r="Q136" s="4">
        <f t="shared" si="950"/>
        <v>6.25</v>
      </c>
      <c r="R136" s="4">
        <f t="shared" si="950"/>
        <v>6.5</v>
      </c>
      <c r="S136" s="4">
        <f t="shared" si="950"/>
        <v>6.75</v>
      </c>
      <c r="T136" s="4">
        <f t="shared" si="950"/>
        <v>7</v>
      </c>
      <c r="U136" s="4">
        <f t="shared" si="950"/>
        <v>7.25</v>
      </c>
      <c r="V136" s="4">
        <f t="shared" si="950"/>
        <v>7.5</v>
      </c>
      <c r="W136" s="4">
        <f t="shared" si="950"/>
        <v>7.75</v>
      </c>
      <c r="X136" s="4">
        <f t="shared" si="950"/>
        <v>8</v>
      </c>
      <c r="Y136" s="4">
        <f t="shared" si="950"/>
        <v>8.25</v>
      </c>
      <c r="Z136" s="4">
        <f t="shared" si="950"/>
        <v>8.5</v>
      </c>
      <c r="AA136" s="4">
        <f t="shared" si="950"/>
        <v>8.75</v>
      </c>
      <c r="AB136" s="4">
        <f t="shared" si="950"/>
        <v>9</v>
      </c>
      <c r="AC136" s="4">
        <f t="shared" si="950"/>
        <v>9.25</v>
      </c>
      <c r="AD136" s="4">
        <f t="shared" si="950"/>
        <v>9.5</v>
      </c>
      <c r="AE136" s="4">
        <f t="shared" si="950"/>
        <v>9.75</v>
      </c>
      <c r="AF136" s="4">
        <f t="shared" si="950"/>
        <v>10</v>
      </c>
      <c r="AG136" s="4">
        <f t="shared" si="950"/>
        <v>10.25</v>
      </c>
      <c r="AH136" s="4">
        <f t="shared" si="950"/>
        <v>10.5</v>
      </c>
      <c r="AI136" s="4">
        <f t="shared" si="950"/>
        <v>10.75</v>
      </c>
      <c r="AJ136" s="4">
        <f t="shared" si="950"/>
        <v>11</v>
      </c>
      <c r="AK136" s="4">
        <f t="shared" si="950"/>
        <v>11.25</v>
      </c>
      <c r="AL136" s="4">
        <f t="shared" si="950"/>
        <v>11.5</v>
      </c>
      <c r="AM136" s="4">
        <f t="shared" si="950"/>
        <v>11.75</v>
      </c>
      <c r="AN136" s="4">
        <f t="shared" si="950"/>
        <v>12</v>
      </c>
      <c r="AO136" s="4">
        <f t="shared" si="950"/>
        <v>12.25</v>
      </c>
      <c r="AP136" s="4">
        <f t="shared" si="950"/>
        <v>12.5</v>
      </c>
      <c r="AQ136" s="4">
        <f t="shared" si="950"/>
        <v>12.75</v>
      </c>
      <c r="AR136" s="4">
        <f t="shared" si="950"/>
        <v>13</v>
      </c>
      <c r="AS136" s="4">
        <f t="shared" si="950"/>
        <v>13.25</v>
      </c>
      <c r="AT136" s="4">
        <f t="shared" si="950"/>
        <v>13.5</v>
      </c>
      <c r="AU136" s="4">
        <f t="shared" si="950"/>
        <v>13.75</v>
      </c>
      <c r="AV136" s="4">
        <f t="shared" si="950"/>
        <v>14</v>
      </c>
      <c r="AW136" s="4">
        <f t="shared" si="950"/>
        <v>14.25</v>
      </c>
      <c r="AX136" s="4">
        <f t="shared" si="950"/>
        <v>14.5</v>
      </c>
      <c r="AY136" s="4">
        <f t="shared" si="950"/>
        <v>14.75</v>
      </c>
      <c r="AZ136" s="4">
        <f t="shared" si="950"/>
        <v>15</v>
      </c>
      <c r="BA136" s="4">
        <f t="shared" si="950"/>
        <v>15.25</v>
      </c>
      <c r="BB136" s="4">
        <f t="shared" si="950"/>
        <v>15.5</v>
      </c>
      <c r="BC136" s="4">
        <f t="shared" si="950"/>
        <v>15.75</v>
      </c>
      <c r="BD136" s="4">
        <f t="shared" si="950"/>
        <v>16</v>
      </c>
      <c r="BE136" s="4">
        <f t="shared" si="950"/>
        <v>16.25</v>
      </c>
      <c r="BF136" s="4">
        <f t="shared" si="950"/>
        <v>16.5</v>
      </c>
      <c r="BG136" s="4">
        <f t="shared" si="950"/>
        <v>16.75</v>
      </c>
      <c r="BH136" s="4">
        <f t="shared" si="950"/>
        <v>17</v>
      </c>
      <c r="BI136" s="4">
        <f t="shared" si="950"/>
        <v>17.25</v>
      </c>
      <c r="BJ136" t="s">
        <v>0</v>
      </c>
    </row>
    <row r="137" spans="1:62">
      <c r="A137" s="4" t="s">
        <v>3</v>
      </c>
      <c r="J137" s="15"/>
      <c r="R137" s="15"/>
      <c r="X137" s="15"/>
      <c r="AD137" s="15"/>
    </row>
    <row r="138" spans="1:62">
      <c r="A138" s="4" t="s">
        <v>239</v>
      </c>
      <c r="J138" s="15"/>
      <c r="R138" s="15"/>
      <c r="X138" s="15"/>
      <c r="AD138" s="15"/>
    </row>
    <row r="139" spans="1:62">
      <c r="A139" s="4" t="s">
        <v>14</v>
      </c>
      <c r="B139" s="4">
        <v>30</v>
      </c>
      <c r="C139" s="4">
        <f>B139+12</f>
        <v>42</v>
      </c>
      <c r="D139" s="4">
        <f t="shared" ref="D139:BI139" si="951">C139+12</f>
        <v>54</v>
      </c>
      <c r="E139" s="4">
        <f t="shared" si="951"/>
        <v>66</v>
      </c>
      <c r="F139" s="4">
        <f t="shared" si="951"/>
        <v>78</v>
      </c>
      <c r="G139" s="4">
        <f t="shared" si="951"/>
        <v>90</v>
      </c>
      <c r="H139" s="4">
        <f t="shared" si="951"/>
        <v>102</v>
      </c>
      <c r="I139" s="4">
        <f t="shared" si="951"/>
        <v>114</v>
      </c>
      <c r="J139" s="15">
        <f t="shared" si="951"/>
        <v>126</v>
      </c>
      <c r="K139">
        <f t="shared" si="951"/>
        <v>138</v>
      </c>
      <c r="L139" s="4">
        <f t="shared" si="951"/>
        <v>150</v>
      </c>
      <c r="M139" s="4">
        <f t="shared" si="951"/>
        <v>162</v>
      </c>
      <c r="N139" s="4">
        <f t="shared" si="951"/>
        <v>174</v>
      </c>
      <c r="O139" s="4">
        <f t="shared" si="951"/>
        <v>186</v>
      </c>
      <c r="P139" s="4">
        <f t="shared" si="951"/>
        <v>198</v>
      </c>
      <c r="Q139" s="4">
        <f t="shared" si="951"/>
        <v>210</v>
      </c>
      <c r="R139" s="15">
        <f t="shared" si="951"/>
        <v>222</v>
      </c>
      <c r="S139" s="4">
        <f t="shared" si="951"/>
        <v>234</v>
      </c>
      <c r="T139" s="4">
        <f t="shared" si="951"/>
        <v>246</v>
      </c>
      <c r="U139">
        <f t="shared" si="951"/>
        <v>258</v>
      </c>
      <c r="V139" s="4">
        <f t="shared" si="951"/>
        <v>270</v>
      </c>
      <c r="W139" s="4">
        <f t="shared" si="951"/>
        <v>282</v>
      </c>
      <c r="X139" s="15">
        <f t="shared" si="951"/>
        <v>294</v>
      </c>
      <c r="Y139" s="4">
        <f t="shared" si="951"/>
        <v>306</v>
      </c>
      <c r="Z139" s="4">
        <f t="shared" si="951"/>
        <v>318</v>
      </c>
      <c r="AA139" s="4">
        <f t="shared" si="951"/>
        <v>330</v>
      </c>
      <c r="AB139" s="4">
        <f t="shared" si="951"/>
        <v>342</v>
      </c>
      <c r="AC139" s="4">
        <f t="shared" si="951"/>
        <v>354</v>
      </c>
      <c r="AD139" s="15">
        <f t="shared" si="951"/>
        <v>366</v>
      </c>
      <c r="AE139">
        <f t="shared" si="951"/>
        <v>378</v>
      </c>
      <c r="AF139" s="4">
        <f t="shared" si="951"/>
        <v>390</v>
      </c>
      <c r="AG139" s="4">
        <f t="shared" si="951"/>
        <v>402</v>
      </c>
      <c r="AH139" s="4">
        <f t="shared" si="951"/>
        <v>414</v>
      </c>
      <c r="AI139" s="4">
        <f t="shared" si="951"/>
        <v>426</v>
      </c>
      <c r="AJ139" s="4">
        <f t="shared" si="951"/>
        <v>438</v>
      </c>
      <c r="AK139" s="4">
        <f t="shared" si="951"/>
        <v>450</v>
      </c>
      <c r="AL139" s="4">
        <f t="shared" si="951"/>
        <v>462</v>
      </c>
      <c r="AM139" s="4">
        <f t="shared" si="951"/>
        <v>474</v>
      </c>
      <c r="AN139" s="4">
        <f t="shared" si="951"/>
        <v>486</v>
      </c>
      <c r="AO139">
        <f t="shared" si="951"/>
        <v>498</v>
      </c>
      <c r="AP139" s="4">
        <f t="shared" si="951"/>
        <v>510</v>
      </c>
      <c r="AQ139" s="4">
        <f t="shared" si="951"/>
        <v>522</v>
      </c>
      <c r="AR139" s="4">
        <f t="shared" si="951"/>
        <v>534</v>
      </c>
      <c r="AS139" s="4">
        <f t="shared" si="951"/>
        <v>546</v>
      </c>
      <c r="AT139" s="4">
        <f t="shared" si="951"/>
        <v>558</v>
      </c>
      <c r="AU139" s="4">
        <f t="shared" si="951"/>
        <v>570</v>
      </c>
      <c r="AV139" s="4">
        <f t="shared" si="951"/>
        <v>582</v>
      </c>
      <c r="AW139" s="4">
        <f t="shared" si="951"/>
        <v>594</v>
      </c>
      <c r="AX139" s="4">
        <f t="shared" si="951"/>
        <v>606</v>
      </c>
      <c r="AY139">
        <f t="shared" si="951"/>
        <v>618</v>
      </c>
      <c r="AZ139" s="4">
        <f t="shared" si="951"/>
        <v>630</v>
      </c>
      <c r="BA139" s="4">
        <f t="shared" si="951"/>
        <v>642</v>
      </c>
      <c r="BB139" s="4">
        <f t="shared" si="951"/>
        <v>654</v>
      </c>
      <c r="BC139" s="4">
        <f t="shared" si="951"/>
        <v>666</v>
      </c>
      <c r="BD139" s="4">
        <f t="shared" si="951"/>
        <v>678</v>
      </c>
      <c r="BE139" s="4">
        <f t="shared" si="951"/>
        <v>690</v>
      </c>
      <c r="BF139" s="4">
        <f t="shared" si="951"/>
        <v>702</v>
      </c>
      <c r="BG139" s="4">
        <f t="shared" si="951"/>
        <v>714</v>
      </c>
      <c r="BH139" s="4">
        <f t="shared" si="951"/>
        <v>726</v>
      </c>
      <c r="BI139">
        <f t="shared" si="951"/>
        <v>738</v>
      </c>
      <c r="BJ139" t="s">
        <v>0</v>
      </c>
    </row>
    <row r="140" spans="1:62">
      <c r="A140" s="4" t="s">
        <v>15</v>
      </c>
      <c r="B140" s="4">
        <v>20</v>
      </c>
      <c r="C140" s="4">
        <f>B140+10</f>
        <v>30</v>
      </c>
      <c r="D140" s="4">
        <f t="shared" ref="D140:BI140" si="952">C140+10</f>
        <v>40</v>
      </c>
      <c r="E140" s="4">
        <f t="shared" si="952"/>
        <v>50</v>
      </c>
      <c r="F140" s="4">
        <f t="shared" si="952"/>
        <v>60</v>
      </c>
      <c r="G140" s="4">
        <f t="shared" si="952"/>
        <v>70</v>
      </c>
      <c r="H140" s="4">
        <f t="shared" si="952"/>
        <v>80</v>
      </c>
      <c r="I140" s="4">
        <f t="shared" si="952"/>
        <v>90</v>
      </c>
      <c r="J140" s="15">
        <f t="shared" si="952"/>
        <v>100</v>
      </c>
      <c r="K140">
        <f t="shared" si="952"/>
        <v>110</v>
      </c>
      <c r="L140" s="4">
        <f t="shared" si="952"/>
        <v>120</v>
      </c>
      <c r="M140" s="4">
        <f t="shared" si="952"/>
        <v>130</v>
      </c>
      <c r="N140" s="4">
        <f t="shared" si="952"/>
        <v>140</v>
      </c>
      <c r="O140" s="4">
        <f t="shared" si="952"/>
        <v>150</v>
      </c>
      <c r="P140" s="4">
        <f t="shared" si="952"/>
        <v>160</v>
      </c>
      <c r="Q140" s="4">
        <f t="shared" si="952"/>
        <v>170</v>
      </c>
      <c r="R140" s="15">
        <f t="shared" si="952"/>
        <v>180</v>
      </c>
      <c r="S140" s="4">
        <f t="shared" si="952"/>
        <v>190</v>
      </c>
      <c r="T140" s="4">
        <f t="shared" si="952"/>
        <v>200</v>
      </c>
      <c r="U140">
        <f t="shared" si="952"/>
        <v>210</v>
      </c>
      <c r="V140" s="4">
        <f t="shared" si="952"/>
        <v>220</v>
      </c>
      <c r="W140" s="4">
        <f t="shared" si="952"/>
        <v>230</v>
      </c>
      <c r="X140" s="15">
        <f t="shared" si="952"/>
        <v>240</v>
      </c>
      <c r="Y140" s="4">
        <f t="shared" si="952"/>
        <v>250</v>
      </c>
      <c r="Z140" s="4">
        <f t="shared" si="952"/>
        <v>260</v>
      </c>
      <c r="AA140" s="4">
        <f t="shared" si="952"/>
        <v>270</v>
      </c>
      <c r="AB140" s="4">
        <f t="shared" si="952"/>
        <v>280</v>
      </c>
      <c r="AC140" s="4">
        <f t="shared" si="952"/>
        <v>290</v>
      </c>
      <c r="AD140" s="15">
        <f t="shared" si="952"/>
        <v>300</v>
      </c>
      <c r="AE140">
        <f t="shared" si="952"/>
        <v>310</v>
      </c>
      <c r="AF140" s="4">
        <f t="shared" si="952"/>
        <v>320</v>
      </c>
      <c r="AG140" s="4">
        <f t="shared" si="952"/>
        <v>330</v>
      </c>
      <c r="AH140" s="4">
        <f t="shared" si="952"/>
        <v>340</v>
      </c>
      <c r="AI140" s="4">
        <f t="shared" si="952"/>
        <v>350</v>
      </c>
      <c r="AJ140" s="4">
        <f t="shared" si="952"/>
        <v>360</v>
      </c>
      <c r="AK140" s="4">
        <f t="shared" si="952"/>
        <v>370</v>
      </c>
      <c r="AL140" s="4">
        <f t="shared" si="952"/>
        <v>380</v>
      </c>
      <c r="AM140" s="4">
        <f t="shared" si="952"/>
        <v>390</v>
      </c>
      <c r="AN140" s="4">
        <f t="shared" si="952"/>
        <v>400</v>
      </c>
      <c r="AO140">
        <f t="shared" si="952"/>
        <v>410</v>
      </c>
      <c r="AP140" s="4">
        <f t="shared" si="952"/>
        <v>420</v>
      </c>
      <c r="AQ140" s="4">
        <f t="shared" si="952"/>
        <v>430</v>
      </c>
      <c r="AR140" s="4">
        <f t="shared" si="952"/>
        <v>440</v>
      </c>
      <c r="AS140" s="4">
        <f t="shared" si="952"/>
        <v>450</v>
      </c>
      <c r="AT140" s="4">
        <f t="shared" si="952"/>
        <v>460</v>
      </c>
      <c r="AU140" s="4">
        <f t="shared" si="952"/>
        <v>470</v>
      </c>
      <c r="AV140" s="4">
        <f t="shared" si="952"/>
        <v>480</v>
      </c>
      <c r="AW140" s="4">
        <f t="shared" si="952"/>
        <v>490</v>
      </c>
      <c r="AX140" s="4">
        <f t="shared" si="952"/>
        <v>500</v>
      </c>
      <c r="AY140">
        <f t="shared" si="952"/>
        <v>510</v>
      </c>
      <c r="AZ140" s="4">
        <f t="shared" si="952"/>
        <v>520</v>
      </c>
      <c r="BA140" s="4">
        <f t="shared" si="952"/>
        <v>530</v>
      </c>
      <c r="BB140" s="4">
        <f t="shared" si="952"/>
        <v>540</v>
      </c>
      <c r="BC140" s="4">
        <f t="shared" si="952"/>
        <v>550</v>
      </c>
      <c r="BD140" s="4">
        <f t="shared" si="952"/>
        <v>560</v>
      </c>
      <c r="BE140" s="4">
        <f t="shared" si="952"/>
        <v>570</v>
      </c>
      <c r="BF140" s="4">
        <f t="shared" si="952"/>
        <v>580</v>
      </c>
      <c r="BG140" s="4">
        <f t="shared" si="952"/>
        <v>590</v>
      </c>
      <c r="BH140" s="4">
        <f t="shared" si="952"/>
        <v>600</v>
      </c>
      <c r="BI140">
        <f t="shared" si="952"/>
        <v>610</v>
      </c>
      <c r="BJ140" t="s">
        <v>0</v>
      </c>
    </row>
    <row r="141" spans="1:62">
      <c r="A141" s="4" t="s">
        <v>3</v>
      </c>
      <c r="J141" s="15"/>
      <c r="R141" s="15"/>
      <c r="X141" s="15"/>
      <c r="AD141" s="15"/>
    </row>
    <row r="142" spans="1:62">
      <c r="A142" s="4" t="s">
        <v>240</v>
      </c>
      <c r="J142" s="15"/>
      <c r="R142" s="15"/>
      <c r="X142" s="15"/>
      <c r="AD142" s="15"/>
    </row>
    <row r="143" spans="1:62">
      <c r="A143" s="4" t="s">
        <v>4</v>
      </c>
      <c r="B143" s="4">
        <v>3</v>
      </c>
      <c r="C143" s="4">
        <f>B143+0.2</f>
        <v>3.2</v>
      </c>
      <c r="D143" s="4">
        <f t="shared" ref="D143:AA143" si="953">C143+0.2</f>
        <v>3.4000000000000004</v>
      </c>
      <c r="E143" s="4">
        <f t="shared" si="953"/>
        <v>3.6000000000000005</v>
      </c>
      <c r="F143" s="4">
        <f t="shared" si="953"/>
        <v>3.8000000000000007</v>
      </c>
      <c r="G143" s="4">
        <f t="shared" si="953"/>
        <v>4.0000000000000009</v>
      </c>
      <c r="H143" s="4">
        <f t="shared" si="953"/>
        <v>4.2000000000000011</v>
      </c>
      <c r="I143" s="4">
        <f t="shared" si="953"/>
        <v>4.4000000000000012</v>
      </c>
      <c r="J143" s="4">
        <f t="shared" si="953"/>
        <v>4.6000000000000014</v>
      </c>
      <c r="K143" s="4">
        <f t="shared" si="953"/>
        <v>4.8000000000000016</v>
      </c>
      <c r="L143" s="4">
        <f t="shared" si="953"/>
        <v>5.0000000000000018</v>
      </c>
      <c r="M143" s="4">
        <f t="shared" si="953"/>
        <v>5.200000000000002</v>
      </c>
      <c r="N143" s="4">
        <f t="shared" si="953"/>
        <v>5.4000000000000021</v>
      </c>
      <c r="O143" s="4">
        <f t="shared" si="953"/>
        <v>5.6000000000000023</v>
      </c>
      <c r="P143" s="4">
        <f t="shared" si="953"/>
        <v>5.8000000000000025</v>
      </c>
      <c r="Q143" s="4">
        <f t="shared" si="953"/>
        <v>6.0000000000000027</v>
      </c>
      <c r="R143" s="4">
        <f t="shared" si="953"/>
        <v>6.2000000000000028</v>
      </c>
      <c r="S143" s="4">
        <f t="shared" si="953"/>
        <v>6.400000000000003</v>
      </c>
      <c r="T143" s="4">
        <f t="shared" si="953"/>
        <v>6.6000000000000032</v>
      </c>
      <c r="U143" s="4">
        <f t="shared" si="953"/>
        <v>6.8000000000000034</v>
      </c>
      <c r="V143" s="4">
        <f t="shared" si="953"/>
        <v>7.0000000000000036</v>
      </c>
      <c r="W143" s="4">
        <f t="shared" si="953"/>
        <v>7.2000000000000037</v>
      </c>
      <c r="X143" s="4">
        <f t="shared" si="953"/>
        <v>7.4000000000000039</v>
      </c>
      <c r="Y143" s="4">
        <f t="shared" si="953"/>
        <v>7.6000000000000041</v>
      </c>
      <c r="Z143" s="4">
        <f t="shared" si="953"/>
        <v>7.8000000000000043</v>
      </c>
      <c r="AA143" s="4">
        <f t="shared" si="953"/>
        <v>8.0000000000000036</v>
      </c>
      <c r="AB143" s="4">
        <f>AA143</f>
        <v>8.0000000000000036</v>
      </c>
      <c r="AC143" s="4">
        <f t="shared" ref="AC143:BI143" si="954">AB143</f>
        <v>8.0000000000000036</v>
      </c>
      <c r="AD143" s="4">
        <f t="shared" si="954"/>
        <v>8.0000000000000036</v>
      </c>
      <c r="AE143" s="4">
        <f t="shared" si="954"/>
        <v>8.0000000000000036</v>
      </c>
      <c r="AF143" s="4">
        <f t="shared" si="954"/>
        <v>8.0000000000000036</v>
      </c>
      <c r="AG143" s="4">
        <f t="shared" si="954"/>
        <v>8.0000000000000036</v>
      </c>
      <c r="AH143" s="4">
        <f t="shared" si="954"/>
        <v>8.0000000000000036</v>
      </c>
      <c r="AI143" s="4">
        <f t="shared" si="954"/>
        <v>8.0000000000000036</v>
      </c>
      <c r="AJ143" s="4">
        <f t="shared" si="954"/>
        <v>8.0000000000000036</v>
      </c>
      <c r="AK143" s="4">
        <f t="shared" si="954"/>
        <v>8.0000000000000036</v>
      </c>
      <c r="AL143" s="4">
        <f t="shared" si="954"/>
        <v>8.0000000000000036</v>
      </c>
      <c r="AM143" s="4">
        <f t="shared" si="954"/>
        <v>8.0000000000000036</v>
      </c>
      <c r="AN143" s="4">
        <f t="shared" si="954"/>
        <v>8.0000000000000036</v>
      </c>
      <c r="AO143" s="4">
        <f t="shared" si="954"/>
        <v>8.0000000000000036</v>
      </c>
      <c r="AP143" s="4">
        <f t="shared" si="954"/>
        <v>8.0000000000000036</v>
      </c>
      <c r="AQ143" s="4">
        <f t="shared" si="954"/>
        <v>8.0000000000000036</v>
      </c>
      <c r="AR143" s="4">
        <f t="shared" si="954"/>
        <v>8.0000000000000036</v>
      </c>
      <c r="AS143" s="4">
        <f t="shared" si="954"/>
        <v>8.0000000000000036</v>
      </c>
      <c r="AT143" s="4">
        <f t="shared" si="954"/>
        <v>8.0000000000000036</v>
      </c>
      <c r="AU143" s="4">
        <f t="shared" si="954"/>
        <v>8.0000000000000036</v>
      </c>
      <c r="AV143" s="4">
        <f t="shared" si="954"/>
        <v>8.0000000000000036</v>
      </c>
      <c r="AW143" s="4">
        <f t="shared" si="954"/>
        <v>8.0000000000000036</v>
      </c>
      <c r="AX143" s="4">
        <f t="shared" si="954"/>
        <v>8.0000000000000036</v>
      </c>
      <c r="AY143" s="4">
        <f t="shared" si="954"/>
        <v>8.0000000000000036</v>
      </c>
      <c r="AZ143" s="4">
        <f t="shared" si="954"/>
        <v>8.0000000000000036</v>
      </c>
      <c r="BA143" s="4">
        <f t="shared" si="954"/>
        <v>8.0000000000000036</v>
      </c>
      <c r="BB143" s="4">
        <f t="shared" si="954"/>
        <v>8.0000000000000036</v>
      </c>
      <c r="BC143" s="4">
        <f t="shared" si="954"/>
        <v>8.0000000000000036</v>
      </c>
      <c r="BD143" s="4">
        <f t="shared" si="954"/>
        <v>8.0000000000000036</v>
      </c>
      <c r="BE143" s="4">
        <f t="shared" si="954"/>
        <v>8.0000000000000036</v>
      </c>
      <c r="BF143" s="4">
        <f t="shared" si="954"/>
        <v>8.0000000000000036</v>
      </c>
      <c r="BG143" s="4">
        <f t="shared" si="954"/>
        <v>8.0000000000000036</v>
      </c>
      <c r="BH143" s="4">
        <f t="shared" si="954"/>
        <v>8.0000000000000036</v>
      </c>
      <c r="BI143" s="4">
        <f t="shared" si="954"/>
        <v>8.0000000000000036</v>
      </c>
      <c r="BJ143" t="s">
        <v>0</v>
      </c>
    </row>
    <row r="144" spans="1:62">
      <c r="A144" s="4" t="s">
        <v>467</v>
      </c>
      <c r="B144" s="4">
        <v>0</v>
      </c>
      <c r="C144" s="4">
        <f>B144+1</f>
        <v>1</v>
      </c>
      <c r="D144" s="4">
        <f>C144</f>
        <v>1</v>
      </c>
      <c r="E144" s="4">
        <f t="shared" ref="E144" si="955">D144+1</f>
        <v>2</v>
      </c>
      <c r="F144" s="4">
        <f t="shared" ref="F144" si="956">E144</f>
        <v>2</v>
      </c>
      <c r="G144" s="4">
        <f t="shared" ref="G144" si="957">F144+1</f>
        <v>3</v>
      </c>
      <c r="H144" s="4">
        <v>4</v>
      </c>
      <c r="I144" s="4">
        <v>4</v>
      </c>
      <c r="J144" s="4">
        <v>5</v>
      </c>
      <c r="K144" s="4">
        <f>J144</f>
        <v>5</v>
      </c>
      <c r="L144" s="4">
        <f>K144+1</f>
        <v>6</v>
      </c>
      <c r="M144" s="4">
        <f>L144+1</f>
        <v>7</v>
      </c>
      <c r="N144" s="4">
        <f>M144</f>
        <v>7</v>
      </c>
      <c r="O144" s="4">
        <f>N144+1</f>
        <v>8</v>
      </c>
      <c r="P144" s="4">
        <f>O144</f>
        <v>8</v>
      </c>
      <c r="Q144" s="4">
        <f>P144+1</f>
        <v>9</v>
      </c>
      <c r="R144" s="4">
        <f>Q144+3</f>
        <v>12</v>
      </c>
      <c r="S144" s="4">
        <f t="shared" ref="S144:W144" si="958">R144+3</f>
        <v>15</v>
      </c>
      <c r="T144" s="4">
        <f t="shared" si="958"/>
        <v>18</v>
      </c>
      <c r="U144" s="4">
        <f t="shared" si="958"/>
        <v>21</v>
      </c>
      <c r="V144" s="4">
        <f t="shared" si="958"/>
        <v>24</v>
      </c>
      <c r="W144" s="4">
        <f t="shared" si="958"/>
        <v>27</v>
      </c>
      <c r="X144" s="4">
        <f>W144+5</f>
        <v>32</v>
      </c>
      <c r="Y144" s="4">
        <f>X144+4</f>
        <v>36</v>
      </c>
      <c r="Z144" s="4">
        <f t="shared" ref="Z144:AD144" si="959">Y144+5</f>
        <v>41</v>
      </c>
      <c r="AA144" s="4">
        <f t="shared" si="959"/>
        <v>46</v>
      </c>
      <c r="AB144" s="4">
        <f>AA144+4</f>
        <v>50</v>
      </c>
      <c r="AC144" s="4">
        <f t="shared" si="959"/>
        <v>55</v>
      </c>
      <c r="AD144" s="4">
        <f t="shared" si="959"/>
        <v>60</v>
      </c>
      <c r="AE144" s="4">
        <f>AD144+5</f>
        <v>65</v>
      </c>
      <c r="AF144" s="4">
        <f>AE144+4</f>
        <v>69</v>
      </c>
      <c r="AG144" s="4">
        <f t="shared" ref="AG144:BI144" si="960">AF144+5</f>
        <v>74</v>
      </c>
      <c r="AH144" s="4">
        <f>AG144+5</f>
        <v>79</v>
      </c>
      <c r="AI144" s="4">
        <f t="shared" ref="AI144:BG144" si="961">AH144+5</f>
        <v>84</v>
      </c>
      <c r="AJ144" s="4">
        <f>AI144+4</f>
        <v>88</v>
      </c>
      <c r="AK144" s="4">
        <f t="shared" si="960"/>
        <v>93</v>
      </c>
      <c r="AL144" s="4">
        <f t="shared" si="960"/>
        <v>98</v>
      </c>
      <c r="AM144" s="4">
        <f t="shared" si="961"/>
        <v>103</v>
      </c>
      <c r="AN144" s="4">
        <f t="shared" ref="AN144" si="962">AM144+4</f>
        <v>107</v>
      </c>
      <c r="AO144" s="4">
        <f t="shared" si="960"/>
        <v>112</v>
      </c>
      <c r="AP144" s="4">
        <f t="shared" si="960"/>
        <v>117</v>
      </c>
      <c r="AQ144" s="4">
        <f t="shared" si="961"/>
        <v>122</v>
      </c>
      <c r="AR144" s="4">
        <f t="shared" ref="AR144" si="963">AQ144+4</f>
        <v>126</v>
      </c>
      <c r="AS144" s="4">
        <f t="shared" si="960"/>
        <v>131</v>
      </c>
      <c r="AT144" s="4">
        <f t="shared" si="960"/>
        <v>136</v>
      </c>
      <c r="AU144" s="4">
        <f t="shared" si="961"/>
        <v>141</v>
      </c>
      <c r="AV144" s="4">
        <f t="shared" ref="AV144" si="964">AU144+4</f>
        <v>145</v>
      </c>
      <c r="AW144" s="4">
        <f t="shared" si="960"/>
        <v>150</v>
      </c>
      <c r="AX144" s="4">
        <f t="shared" si="960"/>
        <v>155</v>
      </c>
      <c r="AY144" s="4">
        <f t="shared" si="961"/>
        <v>160</v>
      </c>
      <c r="AZ144" s="4">
        <f t="shared" ref="AZ144" si="965">AY144+4</f>
        <v>164</v>
      </c>
      <c r="BA144" s="4">
        <f t="shared" si="960"/>
        <v>169</v>
      </c>
      <c r="BB144" s="4">
        <f t="shared" si="960"/>
        <v>174</v>
      </c>
      <c r="BC144" s="4">
        <f t="shared" si="961"/>
        <v>179</v>
      </c>
      <c r="BD144" s="4">
        <f t="shared" ref="BD144" si="966">BC144+4</f>
        <v>183</v>
      </c>
      <c r="BE144" s="4">
        <f t="shared" si="960"/>
        <v>188</v>
      </c>
      <c r="BF144" s="4">
        <f t="shared" si="960"/>
        <v>193</v>
      </c>
      <c r="BG144" s="4">
        <f t="shared" si="961"/>
        <v>198</v>
      </c>
      <c r="BH144" s="4">
        <f t="shared" ref="BH144" si="967">BG144+4</f>
        <v>202</v>
      </c>
      <c r="BI144" s="4">
        <f t="shared" si="960"/>
        <v>207</v>
      </c>
      <c r="BJ144" t="s">
        <v>0</v>
      </c>
    </row>
    <row r="145" spans="1:62">
      <c r="A145" s="4" t="s">
        <v>468</v>
      </c>
      <c r="B145" s="4">
        <v>1</v>
      </c>
      <c r="C145" s="4">
        <f>B145</f>
        <v>1</v>
      </c>
      <c r="D145" s="4">
        <f>C145+1</f>
        <v>2</v>
      </c>
      <c r="E145" s="4">
        <f t="shared" ref="E145" si="968">D145</f>
        <v>2</v>
      </c>
      <c r="F145" s="4">
        <f t="shared" ref="F145" si="969">E145+1</f>
        <v>3</v>
      </c>
      <c r="G145" s="4">
        <f>F145+1</f>
        <v>4</v>
      </c>
      <c r="H145" s="4">
        <v>4</v>
      </c>
      <c r="I145" s="4">
        <f t="shared" ref="I145:J145" si="970">H145+1</f>
        <v>5</v>
      </c>
      <c r="J145" s="4">
        <f t="shared" si="970"/>
        <v>6</v>
      </c>
      <c r="K145" s="4">
        <f>J145+1</f>
        <v>7</v>
      </c>
      <c r="L145" s="4">
        <f>K145+1</f>
        <v>8</v>
      </c>
      <c r="M145" s="4">
        <f>L145+2</f>
        <v>10</v>
      </c>
      <c r="N145" s="4">
        <f t="shared" ref="N145:Q145" si="971">M145+1</f>
        <v>11</v>
      </c>
      <c r="O145" s="4">
        <f t="shared" si="971"/>
        <v>12</v>
      </c>
      <c r="P145" s="4">
        <f t="shared" si="971"/>
        <v>13</v>
      </c>
      <c r="Q145" s="4">
        <f t="shared" si="971"/>
        <v>14</v>
      </c>
      <c r="R145" s="4">
        <f>Q145+4</f>
        <v>18</v>
      </c>
      <c r="S145" s="4">
        <f>R145+3</f>
        <v>21</v>
      </c>
      <c r="T145" s="4">
        <f t="shared" ref="T145:W145" si="972">S145+4</f>
        <v>25</v>
      </c>
      <c r="U145" s="4">
        <f t="shared" si="972"/>
        <v>29</v>
      </c>
      <c r="V145" s="4">
        <f>U145+3</f>
        <v>32</v>
      </c>
      <c r="W145" s="4">
        <f t="shared" si="972"/>
        <v>36</v>
      </c>
      <c r="X145" s="4">
        <f>W145+5</f>
        <v>41</v>
      </c>
      <c r="Y145" s="4">
        <f t="shared" ref="Y145:AB145" si="973">X145+5</f>
        <v>46</v>
      </c>
      <c r="Z145" s="4">
        <f>Y145+6</f>
        <v>52</v>
      </c>
      <c r="AA145" s="4">
        <f t="shared" si="973"/>
        <v>57</v>
      </c>
      <c r="AB145" s="4">
        <f t="shared" si="973"/>
        <v>62</v>
      </c>
      <c r="AC145" s="4">
        <f>AB145+6</f>
        <v>68</v>
      </c>
      <c r="AD145" s="4">
        <f t="shared" ref="AD145:AE145" si="974">AC145+5</f>
        <v>73</v>
      </c>
      <c r="AE145" s="4">
        <f t="shared" si="974"/>
        <v>78</v>
      </c>
      <c r="AF145" s="4">
        <f t="shared" ref="AF145" si="975">AE145+6</f>
        <v>84</v>
      </c>
      <c r="AG145" s="4">
        <f t="shared" ref="AG145:BI145" si="976">AF145+5</f>
        <v>89</v>
      </c>
      <c r="AH145" s="4">
        <f t="shared" si="976"/>
        <v>94</v>
      </c>
      <c r="AI145" s="4">
        <f t="shared" ref="AI145:BG145" si="977">AH145+6</f>
        <v>100</v>
      </c>
      <c r="AJ145" s="4">
        <f t="shared" si="976"/>
        <v>105</v>
      </c>
      <c r="AK145" s="4">
        <f t="shared" si="976"/>
        <v>110</v>
      </c>
      <c r="AL145" s="4">
        <f t="shared" si="977"/>
        <v>116</v>
      </c>
      <c r="AM145" s="4">
        <f t="shared" si="976"/>
        <v>121</v>
      </c>
      <c r="AN145" s="4">
        <f t="shared" si="976"/>
        <v>126</v>
      </c>
      <c r="AO145" s="4">
        <f t="shared" si="977"/>
        <v>132</v>
      </c>
      <c r="AP145" s="4">
        <f t="shared" si="976"/>
        <v>137</v>
      </c>
      <c r="AQ145" s="4">
        <f t="shared" si="976"/>
        <v>142</v>
      </c>
      <c r="AR145" s="4">
        <f t="shared" si="977"/>
        <v>148</v>
      </c>
      <c r="AS145" s="4">
        <f t="shared" si="976"/>
        <v>153</v>
      </c>
      <c r="AT145" s="4">
        <f t="shared" si="976"/>
        <v>158</v>
      </c>
      <c r="AU145" s="4">
        <f t="shared" si="977"/>
        <v>164</v>
      </c>
      <c r="AV145" s="4">
        <f t="shared" si="976"/>
        <v>169</v>
      </c>
      <c r="AW145" s="4">
        <f t="shared" si="976"/>
        <v>174</v>
      </c>
      <c r="AX145" s="4">
        <f t="shared" si="977"/>
        <v>180</v>
      </c>
      <c r="AY145" s="4">
        <f t="shared" si="976"/>
        <v>185</v>
      </c>
      <c r="AZ145" s="4">
        <f t="shared" si="976"/>
        <v>190</v>
      </c>
      <c r="BA145" s="4">
        <f t="shared" si="977"/>
        <v>196</v>
      </c>
      <c r="BB145" s="4">
        <f t="shared" si="976"/>
        <v>201</v>
      </c>
      <c r="BC145" s="4">
        <f t="shared" si="976"/>
        <v>206</v>
      </c>
      <c r="BD145" s="4">
        <f t="shared" si="977"/>
        <v>212</v>
      </c>
      <c r="BE145" s="4">
        <f t="shared" si="976"/>
        <v>217</v>
      </c>
      <c r="BF145" s="4">
        <f t="shared" si="976"/>
        <v>222</v>
      </c>
      <c r="BG145" s="4">
        <f t="shared" si="977"/>
        <v>228</v>
      </c>
      <c r="BH145" s="4">
        <f t="shared" si="976"/>
        <v>233</v>
      </c>
      <c r="BI145" s="4">
        <f t="shared" si="976"/>
        <v>238</v>
      </c>
      <c r="BJ145" t="s">
        <v>0</v>
      </c>
    </row>
    <row r="146" spans="1:62">
      <c r="A146" s="4" t="s">
        <v>469</v>
      </c>
      <c r="B146" s="4">
        <v>1</v>
      </c>
      <c r="C146" s="4">
        <f>B146+1</f>
        <v>2</v>
      </c>
      <c r="D146" s="4">
        <f t="shared" ref="D146:I146" si="978">C146+1</f>
        <v>3</v>
      </c>
      <c r="E146" s="4">
        <f t="shared" si="978"/>
        <v>4</v>
      </c>
      <c r="F146" s="4">
        <f t="shared" si="978"/>
        <v>5</v>
      </c>
      <c r="G146" s="4">
        <f>F146+2</f>
        <v>7</v>
      </c>
      <c r="H146" s="4">
        <f t="shared" si="978"/>
        <v>8</v>
      </c>
      <c r="I146" s="4">
        <f t="shared" si="978"/>
        <v>9</v>
      </c>
      <c r="J146" s="4">
        <f t="shared" ref="J146" si="979">I146+1</f>
        <v>10</v>
      </c>
      <c r="K146" s="4">
        <f>J146+1</f>
        <v>11</v>
      </c>
      <c r="L146" s="4">
        <f>K146+1</f>
        <v>12</v>
      </c>
      <c r="M146" s="4">
        <f>L146+2</f>
        <v>14</v>
      </c>
      <c r="N146" s="4">
        <f t="shared" ref="N146:Q146" si="980">M146+1</f>
        <v>15</v>
      </c>
      <c r="O146" s="4">
        <f t="shared" si="980"/>
        <v>16</v>
      </c>
      <c r="P146" s="4">
        <f t="shared" si="980"/>
        <v>17</v>
      </c>
      <c r="Q146" s="4">
        <f t="shared" si="980"/>
        <v>18</v>
      </c>
      <c r="R146" s="4">
        <f>Q146+6</f>
        <v>24</v>
      </c>
      <c r="S146" s="4">
        <f t="shared" ref="S146:V146" si="981">R146+6</f>
        <v>30</v>
      </c>
      <c r="T146" s="4">
        <f t="shared" si="981"/>
        <v>36</v>
      </c>
      <c r="U146" s="4">
        <f t="shared" si="981"/>
        <v>42</v>
      </c>
      <c r="V146" s="4">
        <f t="shared" si="981"/>
        <v>48</v>
      </c>
      <c r="W146" s="4">
        <f>V146+5</f>
        <v>53</v>
      </c>
      <c r="X146" s="4">
        <f>W146+10</f>
        <v>63</v>
      </c>
      <c r="Y146" s="4">
        <f>X146+9</f>
        <v>72</v>
      </c>
      <c r="Z146" s="4">
        <f t="shared" ref="Z146" si="982">Y146+10</f>
        <v>82</v>
      </c>
      <c r="AA146" s="4">
        <f>Z146+9</f>
        <v>91</v>
      </c>
      <c r="AB146" s="4">
        <f>AA146+9</f>
        <v>100</v>
      </c>
      <c r="AC146" s="4">
        <f>AB146+10</f>
        <v>110</v>
      </c>
      <c r="AD146" s="4">
        <f>AC146+9</f>
        <v>119</v>
      </c>
      <c r="AE146" s="4">
        <f t="shared" ref="AE146:BH146" si="983">AD146+9</f>
        <v>128</v>
      </c>
      <c r="AF146" s="4">
        <f t="shared" ref="AF146:BI146" si="984">AE146+10</f>
        <v>138</v>
      </c>
      <c r="AG146" s="4">
        <f t="shared" ref="AG146:BE146" si="985">AF146+9</f>
        <v>147</v>
      </c>
      <c r="AH146" s="4">
        <f>AG146+10</f>
        <v>157</v>
      </c>
      <c r="AI146" s="4">
        <f t="shared" ref="AI146:BG146" si="986">AH146+9</f>
        <v>166</v>
      </c>
      <c r="AJ146" s="4">
        <f t="shared" si="983"/>
        <v>175</v>
      </c>
      <c r="AK146" s="4">
        <f t="shared" si="984"/>
        <v>185</v>
      </c>
      <c r="AL146" s="4">
        <f t="shared" si="985"/>
        <v>194</v>
      </c>
      <c r="AM146" s="4">
        <f>AL146+9</f>
        <v>203</v>
      </c>
      <c r="AN146" s="4">
        <f>AM146+10</f>
        <v>213</v>
      </c>
      <c r="AO146" s="4">
        <f t="shared" si="985"/>
        <v>222</v>
      </c>
      <c r="AP146" s="4">
        <f t="shared" ref="AP146" si="987">AO146+10</f>
        <v>232</v>
      </c>
      <c r="AQ146" s="4">
        <f t="shared" si="986"/>
        <v>241</v>
      </c>
      <c r="AR146" s="4">
        <f t="shared" si="983"/>
        <v>250</v>
      </c>
      <c r="AS146" s="4">
        <f t="shared" si="984"/>
        <v>260</v>
      </c>
      <c r="AT146" s="4">
        <f t="shared" si="985"/>
        <v>269</v>
      </c>
      <c r="AU146" s="4">
        <f t="shared" si="985"/>
        <v>278</v>
      </c>
      <c r="AV146" s="4">
        <f t="shared" ref="AV146" si="988">AU146+10</f>
        <v>288</v>
      </c>
      <c r="AW146" s="4">
        <f t="shared" si="985"/>
        <v>297</v>
      </c>
      <c r="AX146" s="4">
        <f t="shared" ref="AX146" si="989">AW146+10</f>
        <v>307</v>
      </c>
      <c r="AY146" s="4">
        <f t="shared" si="986"/>
        <v>316</v>
      </c>
      <c r="AZ146" s="4">
        <f t="shared" si="983"/>
        <v>325</v>
      </c>
      <c r="BA146" s="4">
        <f t="shared" si="984"/>
        <v>335</v>
      </c>
      <c r="BB146" s="4">
        <f t="shared" si="985"/>
        <v>344</v>
      </c>
      <c r="BC146" s="4">
        <f t="shared" si="985"/>
        <v>353</v>
      </c>
      <c r="BD146" s="4">
        <f t="shared" ref="BD146" si="990">BC146+10</f>
        <v>363</v>
      </c>
      <c r="BE146" s="4">
        <f t="shared" si="985"/>
        <v>372</v>
      </c>
      <c r="BF146" s="4">
        <f t="shared" ref="BF146" si="991">BE146+10</f>
        <v>382</v>
      </c>
      <c r="BG146" s="4">
        <f t="shared" si="986"/>
        <v>391</v>
      </c>
      <c r="BH146" s="4">
        <f t="shared" si="983"/>
        <v>400</v>
      </c>
      <c r="BI146" s="4">
        <f t="shared" si="984"/>
        <v>410</v>
      </c>
      <c r="BJ146" t="s">
        <v>0</v>
      </c>
    </row>
    <row r="147" spans="1:62">
      <c r="A147" s="4" t="s">
        <v>470</v>
      </c>
      <c r="B147" s="4">
        <v>2</v>
      </c>
      <c r="C147" s="4">
        <f>B147+1</f>
        <v>3</v>
      </c>
      <c r="D147" s="4">
        <f t="shared" ref="D147:I147" si="992">C147+1</f>
        <v>4</v>
      </c>
      <c r="E147" s="4">
        <f t="shared" si="992"/>
        <v>5</v>
      </c>
      <c r="F147" s="4">
        <f>E147+2</f>
        <v>7</v>
      </c>
      <c r="G147" s="4">
        <f t="shared" si="992"/>
        <v>8</v>
      </c>
      <c r="H147" s="4">
        <f t="shared" si="992"/>
        <v>9</v>
      </c>
      <c r="I147" s="4">
        <f t="shared" si="992"/>
        <v>10</v>
      </c>
      <c r="J147" s="4">
        <v>12</v>
      </c>
      <c r="K147" s="4">
        <f>J147+3</f>
        <v>15</v>
      </c>
      <c r="L147" s="4">
        <f>K147+2</f>
        <v>17</v>
      </c>
      <c r="M147" s="4">
        <f>L147+2</f>
        <v>19</v>
      </c>
      <c r="N147" s="4">
        <f>M147+3</f>
        <v>22</v>
      </c>
      <c r="O147" s="4">
        <f>N147+2</f>
        <v>24</v>
      </c>
      <c r="P147" s="4">
        <f t="shared" ref="P147" si="993">O147+2</f>
        <v>26</v>
      </c>
      <c r="Q147" s="4">
        <f t="shared" ref="Q147" si="994">P147+3</f>
        <v>29</v>
      </c>
      <c r="R147" s="4">
        <f>Q147+7</f>
        <v>36</v>
      </c>
      <c r="S147" s="4">
        <f t="shared" ref="S147:W147" si="995">R147+7</f>
        <v>43</v>
      </c>
      <c r="T147" s="4">
        <f t="shared" si="995"/>
        <v>50</v>
      </c>
      <c r="U147" s="4">
        <f t="shared" si="995"/>
        <v>57</v>
      </c>
      <c r="V147" s="4">
        <f t="shared" si="995"/>
        <v>64</v>
      </c>
      <c r="W147" s="4">
        <f t="shared" si="995"/>
        <v>71</v>
      </c>
      <c r="X147" s="4">
        <f>W147+11</f>
        <v>82</v>
      </c>
      <c r="Y147" s="4">
        <f>X147+10</f>
        <v>92</v>
      </c>
      <c r="Z147" s="4">
        <f t="shared" ref="Z147" si="996">Y147+11</f>
        <v>103</v>
      </c>
      <c r="AA147" s="4">
        <f>Z147+10</f>
        <v>113</v>
      </c>
      <c r="AB147" s="4">
        <f t="shared" ref="AB147" si="997">AA147+11</f>
        <v>124</v>
      </c>
      <c r="AC147" s="4">
        <f>AB147+10</f>
        <v>134</v>
      </c>
      <c r="AD147" s="4">
        <f t="shared" ref="AD147:AK147" si="998">AC147+11</f>
        <v>145</v>
      </c>
      <c r="AE147" s="4">
        <f t="shared" ref="AE147:BH147" si="999">AD147+10</f>
        <v>155</v>
      </c>
      <c r="AF147" s="4">
        <f t="shared" ref="AF147:BI147" si="1000">AE147+11</f>
        <v>166</v>
      </c>
      <c r="AG147" s="4">
        <f t="shared" ref="AG147" si="1001">AF147+10</f>
        <v>176</v>
      </c>
      <c r="AH147" s="4">
        <f t="shared" ref="AH147" si="1002">AG147+11</f>
        <v>187</v>
      </c>
      <c r="AI147" s="4">
        <f t="shared" si="998"/>
        <v>198</v>
      </c>
      <c r="AJ147" s="4">
        <f t="shared" si="999"/>
        <v>208</v>
      </c>
      <c r="AK147" s="4">
        <f t="shared" si="998"/>
        <v>219</v>
      </c>
      <c r="AL147" s="4">
        <f t="shared" si="999"/>
        <v>229</v>
      </c>
      <c r="AM147" s="4">
        <f t="shared" si="1000"/>
        <v>240</v>
      </c>
      <c r="AN147" s="4">
        <f t="shared" si="999"/>
        <v>250</v>
      </c>
      <c r="AO147" s="4">
        <f t="shared" si="1000"/>
        <v>261</v>
      </c>
      <c r="AP147" s="4">
        <f t="shared" si="999"/>
        <v>271</v>
      </c>
      <c r="AQ147" s="4">
        <f t="shared" si="1000"/>
        <v>282</v>
      </c>
      <c r="AR147" s="4">
        <f t="shared" si="999"/>
        <v>292</v>
      </c>
      <c r="AS147" s="4">
        <f t="shared" si="1000"/>
        <v>303</v>
      </c>
      <c r="AT147" s="4">
        <f t="shared" si="999"/>
        <v>313</v>
      </c>
      <c r="AU147" s="4">
        <f t="shared" si="1000"/>
        <v>324</v>
      </c>
      <c r="AV147" s="4">
        <f t="shared" si="999"/>
        <v>334</v>
      </c>
      <c r="AW147" s="4">
        <f t="shared" si="1000"/>
        <v>345</v>
      </c>
      <c r="AX147" s="4">
        <f t="shared" si="999"/>
        <v>355</v>
      </c>
      <c r="AY147" s="4">
        <f t="shared" si="1000"/>
        <v>366</v>
      </c>
      <c r="AZ147" s="4">
        <f t="shared" si="999"/>
        <v>376</v>
      </c>
      <c r="BA147" s="4">
        <f t="shared" si="1000"/>
        <v>387</v>
      </c>
      <c r="BB147" s="4">
        <f t="shared" si="999"/>
        <v>397</v>
      </c>
      <c r="BC147" s="4">
        <f t="shared" si="1000"/>
        <v>408</v>
      </c>
      <c r="BD147" s="4">
        <f t="shared" si="999"/>
        <v>418</v>
      </c>
      <c r="BE147" s="4">
        <f t="shared" si="1000"/>
        <v>429</v>
      </c>
      <c r="BF147" s="4">
        <f t="shared" si="999"/>
        <v>439</v>
      </c>
      <c r="BG147" s="4">
        <f t="shared" si="1000"/>
        <v>450</v>
      </c>
      <c r="BH147" s="4">
        <f t="shared" si="999"/>
        <v>460</v>
      </c>
      <c r="BI147" s="4">
        <f t="shared" si="1000"/>
        <v>471</v>
      </c>
      <c r="BJ147" t="s">
        <v>0</v>
      </c>
    </row>
    <row r="148" spans="1:62">
      <c r="A148" s="4" t="s">
        <v>454</v>
      </c>
      <c r="B148" s="4">
        <v>33</v>
      </c>
      <c r="C148" s="4">
        <f>B148+2</f>
        <v>35</v>
      </c>
      <c r="D148" s="4">
        <f t="shared" ref="D148:F148" si="1003">C148+2</f>
        <v>37</v>
      </c>
      <c r="E148" s="4">
        <v>38</v>
      </c>
      <c r="F148" s="4">
        <f t="shared" si="1003"/>
        <v>40</v>
      </c>
      <c r="G148" s="4">
        <v>41</v>
      </c>
      <c r="H148" s="4">
        <v>41</v>
      </c>
      <c r="I148" s="4">
        <v>42</v>
      </c>
      <c r="J148" s="15">
        <v>43</v>
      </c>
      <c r="K148" s="4">
        <v>43</v>
      </c>
      <c r="L148" s="4">
        <v>44</v>
      </c>
      <c r="M148" s="4">
        <v>44</v>
      </c>
      <c r="N148" s="4">
        <v>45</v>
      </c>
      <c r="O148" s="4">
        <f>N148</f>
        <v>45</v>
      </c>
      <c r="P148" s="4">
        <f t="shared" ref="P148:BH148" si="1004">O148</f>
        <v>45</v>
      </c>
      <c r="Q148" s="4">
        <v>46</v>
      </c>
      <c r="R148" s="15">
        <v>47</v>
      </c>
      <c r="S148" s="4">
        <f t="shared" si="1004"/>
        <v>47</v>
      </c>
      <c r="T148" s="4">
        <f t="shared" si="1004"/>
        <v>47</v>
      </c>
      <c r="U148" s="4">
        <f t="shared" si="1004"/>
        <v>47</v>
      </c>
      <c r="V148" s="4">
        <f t="shared" si="1004"/>
        <v>47</v>
      </c>
      <c r="W148" s="4">
        <f t="shared" si="1004"/>
        <v>47</v>
      </c>
      <c r="X148" s="15">
        <f t="shared" si="1004"/>
        <v>47</v>
      </c>
      <c r="Y148" s="4">
        <f t="shared" si="1004"/>
        <v>47</v>
      </c>
      <c r="Z148" s="4">
        <f t="shared" si="1004"/>
        <v>47</v>
      </c>
      <c r="AA148" s="4">
        <f t="shared" si="1004"/>
        <v>47</v>
      </c>
      <c r="AB148" s="4">
        <v>48</v>
      </c>
      <c r="AC148" s="4">
        <f t="shared" si="1004"/>
        <v>48</v>
      </c>
      <c r="AD148" s="15">
        <f t="shared" si="1004"/>
        <v>48</v>
      </c>
      <c r="AE148" s="4">
        <f t="shared" si="1004"/>
        <v>48</v>
      </c>
      <c r="AF148" s="4">
        <f t="shared" si="1004"/>
        <v>48</v>
      </c>
      <c r="AG148" s="4">
        <f t="shared" si="1004"/>
        <v>48</v>
      </c>
      <c r="AH148" s="4">
        <f t="shared" si="1004"/>
        <v>48</v>
      </c>
      <c r="AI148" s="4">
        <f t="shared" si="1004"/>
        <v>48</v>
      </c>
      <c r="AJ148" s="4">
        <f t="shared" si="1004"/>
        <v>48</v>
      </c>
      <c r="AK148" s="4">
        <f t="shared" si="1004"/>
        <v>48</v>
      </c>
      <c r="AL148" s="4">
        <f t="shared" si="1004"/>
        <v>48</v>
      </c>
      <c r="AM148" s="4">
        <v>49</v>
      </c>
      <c r="AN148" s="4">
        <f t="shared" si="1004"/>
        <v>49</v>
      </c>
      <c r="AO148" s="4">
        <f t="shared" si="1004"/>
        <v>49</v>
      </c>
      <c r="AP148" s="4">
        <f t="shared" si="1004"/>
        <v>49</v>
      </c>
      <c r="AQ148" s="4">
        <f t="shared" si="1004"/>
        <v>49</v>
      </c>
      <c r="AR148" s="4">
        <f t="shared" si="1004"/>
        <v>49</v>
      </c>
      <c r="AS148" s="4">
        <f t="shared" si="1004"/>
        <v>49</v>
      </c>
      <c r="AT148" s="4">
        <f t="shared" si="1004"/>
        <v>49</v>
      </c>
      <c r="AU148" s="4">
        <f t="shared" si="1004"/>
        <v>49</v>
      </c>
      <c r="AV148" s="4">
        <f t="shared" si="1004"/>
        <v>49</v>
      </c>
      <c r="AW148" s="4">
        <f t="shared" si="1004"/>
        <v>49</v>
      </c>
      <c r="AX148" s="4">
        <f t="shared" si="1004"/>
        <v>49</v>
      </c>
      <c r="AY148" s="4">
        <f t="shared" si="1004"/>
        <v>49</v>
      </c>
      <c r="AZ148" s="4">
        <f t="shared" si="1004"/>
        <v>49</v>
      </c>
      <c r="BA148" s="4">
        <f t="shared" si="1004"/>
        <v>49</v>
      </c>
      <c r="BB148" s="4">
        <f t="shared" si="1004"/>
        <v>49</v>
      </c>
      <c r="BC148" s="4">
        <f t="shared" si="1004"/>
        <v>49</v>
      </c>
      <c r="BD148" s="4">
        <f t="shared" si="1004"/>
        <v>49</v>
      </c>
      <c r="BE148" s="4">
        <f t="shared" si="1004"/>
        <v>49</v>
      </c>
      <c r="BF148" s="4">
        <f t="shared" si="1004"/>
        <v>49</v>
      </c>
      <c r="BG148" s="4">
        <f t="shared" si="1004"/>
        <v>49</v>
      </c>
      <c r="BH148" s="4">
        <f t="shared" si="1004"/>
        <v>49</v>
      </c>
      <c r="BI148" s="4">
        <v>50</v>
      </c>
      <c r="BJ148" t="s">
        <v>0</v>
      </c>
    </row>
    <row r="149" spans="1:62">
      <c r="A149" s="4" t="s">
        <v>2</v>
      </c>
      <c r="B149" s="4">
        <v>11</v>
      </c>
      <c r="C149" s="4">
        <f>B149+0.5</f>
        <v>11.5</v>
      </c>
      <c r="D149" s="4">
        <f t="shared" ref="D149:BI149" si="1005">C149+0.5</f>
        <v>12</v>
      </c>
      <c r="E149" s="4">
        <f t="shared" si="1005"/>
        <v>12.5</v>
      </c>
      <c r="F149" s="4">
        <f t="shared" si="1005"/>
        <v>13</v>
      </c>
      <c r="G149" s="4">
        <f t="shared" si="1005"/>
        <v>13.5</v>
      </c>
      <c r="H149" s="4">
        <f t="shared" si="1005"/>
        <v>14</v>
      </c>
      <c r="I149" s="4">
        <f t="shared" si="1005"/>
        <v>14.5</v>
      </c>
      <c r="J149" s="15">
        <f t="shared" si="1005"/>
        <v>15</v>
      </c>
      <c r="K149">
        <f t="shared" si="1005"/>
        <v>15.5</v>
      </c>
      <c r="L149" s="4">
        <f t="shared" si="1005"/>
        <v>16</v>
      </c>
      <c r="M149" s="4">
        <f t="shared" si="1005"/>
        <v>16.5</v>
      </c>
      <c r="N149" s="4">
        <f t="shared" si="1005"/>
        <v>17</v>
      </c>
      <c r="O149" s="4">
        <f t="shared" si="1005"/>
        <v>17.5</v>
      </c>
      <c r="P149" s="4">
        <f t="shared" si="1005"/>
        <v>18</v>
      </c>
      <c r="Q149" s="4">
        <f t="shared" si="1005"/>
        <v>18.5</v>
      </c>
      <c r="R149" s="15">
        <f t="shared" si="1005"/>
        <v>19</v>
      </c>
      <c r="S149" s="4">
        <f t="shared" si="1005"/>
        <v>19.5</v>
      </c>
      <c r="T149" s="4">
        <f t="shared" si="1005"/>
        <v>20</v>
      </c>
      <c r="U149">
        <f t="shared" si="1005"/>
        <v>20.5</v>
      </c>
      <c r="V149" s="4">
        <f t="shared" si="1005"/>
        <v>21</v>
      </c>
      <c r="W149" s="4">
        <f t="shared" si="1005"/>
        <v>21.5</v>
      </c>
      <c r="X149" s="15">
        <f t="shared" si="1005"/>
        <v>22</v>
      </c>
      <c r="Y149" s="4">
        <f t="shared" si="1005"/>
        <v>22.5</v>
      </c>
      <c r="Z149" s="4">
        <f t="shared" si="1005"/>
        <v>23</v>
      </c>
      <c r="AA149" s="4">
        <f t="shared" si="1005"/>
        <v>23.5</v>
      </c>
      <c r="AB149" s="4">
        <f t="shared" si="1005"/>
        <v>24</v>
      </c>
      <c r="AC149" s="4">
        <f t="shared" si="1005"/>
        <v>24.5</v>
      </c>
      <c r="AD149" s="15">
        <f t="shared" si="1005"/>
        <v>25</v>
      </c>
      <c r="AE149">
        <f t="shared" si="1005"/>
        <v>25.5</v>
      </c>
      <c r="AF149" s="4">
        <f t="shared" si="1005"/>
        <v>26</v>
      </c>
      <c r="AG149" s="4">
        <f t="shared" si="1005"/>
        <v>26.5</v>
      </c>
      <c r="AH149" s="4">
        <f t="shared" si="1005"/>
        <v>27</v>
      </c>
      <c r="AI149" s="4">
        <f t="shared" si="1005"/>
        <v>27.5</v>
      </c>
      <c r="AJ149" s="4">
        <f t="shared" si="1005"/>
        <v>28</v>
      </c>
      <c r="AK149" s="4">
        <f t="shared" si="1005"/>
        <v>28.5</v>
      </c>
      <c r="AL149" s="4">
        <f t="shared" si="1005"/>
        <v>29</v>
      </c>
      <c r="AM149" s="4">
        <f t="shared" si="1005"/>
        <v>29.5</v>
      </c>
      <c r="AN149" s="4">
        <f t="shared" si="1005"/>
        <v>30</v>
      </c>
      <c r="AO149">
        <f t="shared" si="1005"/>
        <v>30.5</v>
      </c>
      <c r="AP149" s="4">
        <f t="shared" si="1005"/>
        <v>31</v>
      </c>
      <c r="AQ149" s="4">
        <f t="shared" si="1005"/>
        <v>31.5</v>
      </c>
      <c r="AR149" s="4">
        <f t="shared" si="1005"/>
        <v>32</v>
      </c>
      <c r="AS149" s="4">
        <f t="shared" si="1005"/>
        <v>32.5</v>
      </c>
      <c r="AT149" s="4">
        <f t="shared" si="1005"/>
        <v>33</v>
      </c>
      <c r="AU149" s="4">
        <f t="shared" si="1005"/>
        <v>33.5</v>
      </c>
      <c r="AV149" s="4">
        <f t="shared" si="1005"/>
        <v>34</v>
      </c>
      <c r="AW149" s="4">
        <f t="shared" si="1005"/>
        <v>34.5</v>
      </c>
      <c r="AX149" s="4">
        <f t="shared" si="1005"/>
        <v>35</v>
      </c>
      <c r="AY149">
        <f t="shared" si="1005"/>
        <v>35.5</v>
      </c>
      <c r="AZ149" s="4">
        <f t="shared" si="1005"/>
        <v>36</v>
      </c>
      <c r="BA149" s="4">
        <f t="shared" si="1005"/>
        <v>36.5</v>
      </c>
      <c r="BB149" s="4">
        <f t="shared" si="1005"/>
        <v>37</v>
      </c>
      <c r="BC149" s="4">
        <f t="shared" si="1005"/>
        <v>37.5</v>
      </c>
      <c r="BD149" s="4">
        <f t="shared" si="1005"/>
        <v>38</v>
      </c>
      <c r="BE149" s="4">
        <f t="shared" si="1005"/>
        <v>38.5</v>
      </c>
      <c r="BF149" s="4">
        <f t="shared" si="1005"/>
        <v>39</v>
      </c>
      <c r="BG149" s="4">
        <f t="shared" si="1005"/>
        <v>39.5</v>
      </c>
      <c r="BH149" s="4">
        <f t="shared" si="1005"/>
        <v>40</v>
      </c>
      <c r="BI149">
        <f t="shared" si="1005"/>
        <v>40.5</v>
      </c>
      <c r="BJ149" t="s">
        <v>0</v>
      </c>
    </row>
    <row r="150" spans="1:62">
      <c r="A150" s="4" t="s">
        <v>3</v>
      </c>
      <c r="J150" s="15"/>
      <c r="R150" s="15"/>
      <c r="X150" s="15"/>
      <c r="AD150" s="15"/>
    </row>
    <row r="151" spans="1:62">
      <c r="A151" s="4" t="s">
        <v>241</v>
      </c>
      <c r="J151" s="15"/>
      <c r="R151" s="15"/>
      <c r="X151" s="15"/>
      <c r="AD151" s="15"/>
    </row>
    <row r="152" spans="1:62">
      <c r="A152" s="4" t="s">
        <v>467</v>
      </c>
      <c r="B152" s="4">
        <v>7</v>
      </c>
      <c r="C152" s="4">
        <f>B152+9</f>
        <v>16</v>
      </c>
      <c r="D152" s="4">
        <f t="shared" ref="D152:I152" si="1006">C152+9</f>
        <v>25</v>
      </c>
      <c r="E152" s="4">
        <f t="shared" si="1006"/>
        <v>34</v>
      </c>
      <c r="F152" s="4">
        <f t="shared" si="1006"/>
        <v>43</v>
      </c>
      <c r="G152" s="4">
        <f t="shared" si="1006"/>
        <v>52</v>
      </c>
      <c r="H152" s="4">
        <f t="shared" si="1006"/>
        <v>61</v>
      </c>
      <c r="I152" s="4">
        <f t="shared" si="1006"/>
        <v>70</v>
      </c>
      <c r="J152" s="15">
        <f>I152+18</f>
        <v>88</v>
      </c>
      <c r="K152">
        <f t="shared" ref="K152:Q152" si="1007">J152+18</f>
        <v>106</v>
      </c>
      <c r="L152" s="4">
        <f t="shared" si="1007"/>
        <v>124</v>
      </c>
      <c r="M152" s="4">
        <f t="shared" si="1007"/>
        <v>142</v>
      </c>
      <c r="N152" s="4">
        <f t="shared" si="1007"/>
        <v>160</v>
      </c>
      <c r="O152" s="4">
        <f t="shared" si="1007"/>
        <v>178</v>
      </c>
      <c r="P152" s="4">
        <f t="shared" si="1007"/>
        <v>196</v>
      </c>
      <c r="Q152" s="4">
        <f t="shared" si="1007"/>
        <v>214</v>
      </c>
      <c r="R152" s="15">
        <f>Q152+36</f>
        <v>250</v>
      </c>
      <c r="S152" s="4">
        <f t="shared" ref="S152:W152" si="1008">R152+36</f>
        <v>286</v>
      </c>
      <c r="T152" s="4">
        <f t="shared" si="1008"/>
        <v>322</v>
      </c>
      <c r="U152">
        <f t="shared" si="1008"/>
        <v>358</v>
      </c>
      <c r="V152" s="4">
        <f t="shared" si="1008"/>
        <v>394</v>
      </c>
      <c r="W152" s="4">
        <f t="shared" si="1008"/>
        <v>430</v>
      </c>
      <c r="X152" s="15">
        <f>W152+53</f>
        <v>483</v>
      </c>
      <c r="Y152" s="4">
        <f>X152+54</f>
        <v>537</v>
      </c>
      <c r="Z152" s="4">
        <f t="shared" ref="Z152:BI152" si="1009">Y152+54</f>
        <v>591</v>
      </c>
      <c r="AA152" s="4">
        <f t="shared" si="1009"/>
        <v>645</v>
      </c>
      <c r="AB152" s="4">
        <f t="shared" si="1009"/>
        <v>699</v>
      </c>
      <c r="AC152" s="4">
        <f t="shared" si="1009"/>
        <v>753</v>
      </c>
      <c r="AD152" s="15">
        <f t="shared" si="1009"/>
        <v>807</v>
      </c>
      <c r="AE152">
        <f t="shared" si="1009"/>
        <v>861</v>
      </c>
      <c r="AF152" s="4">
        <f t="shared" si="1009"/>
        <v>915</v>
      </c>
      <c r="AG152" s="4">
        <f t="shared" si="1009"/>
        <v>969</v>
      </c>
      <c r="AH152" s="4">
        <f t="shared" si="1009"/>
        <v>1023</v>
      </c>
      <c r="AI152" s="4">
        <f>AH152+53</f>
        <v>1076</v>
      </c>
      <c r="AJ152" s="4">
        <f t="shared" si="1009"/>
        <v>1130</v>
      </c>
      <c r="AK152" s="4">
        <f t="shared" si="1009"/>
        <v>1184</v>
      </c>
      <c r="AL152" s="4">
        <f t="shared" si="1009"/>
        <v>1238</v>
      </c>
      <c r="AM152" s="4">
        <f t="shared" si="1009"/>
        <v>1292</v>
      </c>
      <c r="AN152" s="4">
        <f t="shared" si="1009"/>
        <v>1346</v>
      </c>
      <c r="AO152">
        <f t="shared" si="1009"/>
        <v>1400</v>
      </c>
      <c r="AP152" s="4">
        <f t="shared" si="1009"/>
        <v>1454</v>
      </c>
      <c r="AQ152" s="4">
        <f t="shared" si="1009"/>
        <v>1508</v>
      </c>
      <c r="AR152" s="4">
        <f t="shared" si="1009"/>
        <v>1562</v>
      </c>
      <c r="AS152" s="4">
        <f t="shared" si="1009"/>
        <v>1616</v>
      </c>
      <c r="AT152" s="4">
        <f>AS152+53</f>
        <v>1669</v>
      </c>
      <c r="AU152" s="4">
        <f t="shared" si="1009"/>
        <v>1723</v>
      </c>
      <c r="AV152" s="4">
        <f t="shared" si="1009"/>
        <v>1777</v>
      </c>
      <c r="AW152" s="4">
        <f t="shared" si="1009"/>
        <v>1831</v>
      </c>
      <c r="AX152" s="4">
        <f t="shared" si="1009"/>
        <v>1885</v>
      </c>
      <c r="AY152">
        <f t="shared" si="1009"/>
        <v>1939</v>
      </c>
      <c r="AZ152" s="4">
        <f t="shared" si="1009"/>
        <v>1993</v>
      </c>
      <c r="BA152" s="4">
        <f t="shared" si="1009"/>
        <v>2047</v>
      </c>
      <c r="BB152" s="4">
        <f t="shared" si="1009"/>
        <v>2101</v>
      </c>
      <c r="BC152" s="4">
        <f t="shared" si="1009"/>
        <v>2155</v>
      </c>
      <c r="BD152" s="4">
        <f>BC152+53</f>
        <v>2208</v>
      </c>
      <c r="BE152" s="4">
        <f t="shared" si="1009"/>
        <v>2262</v>
      </c>
      <c r="BF152" s="4">
        <f t="shared" si="1009"/>
        <v>2316</v>
      </c>
      <c r="BG152" s="4">
        <f t="shared" si="1009"/>
        <v>2370</v>
      </c>
      <c r="BH152" s="4">
        <f t="shared" si="1009"/>
        <v>2424</v>
      </c>
      <c r="BI152">
        <f t="shared" si="1009"/>
        <v>2478</v>
      </c>
      <c r="BJ152" t="s">
        <v>0</v>
      </c>
    </row>
    <row r="153" spans="1:62">
      <c r="A153" s="4" t="s">
        <v>468</v>
      </c>
      <c r="B153" s="4">
        <v>13</v>
      </c>
      <c r="C153" s="4">
        <f>B153+9</f>
        <v>22</v>
      </c>
      <c r="D153" s="4">
        <f>C153+10</f>
        <v>32</v>
      </c>
      <c r="E153" s="4">
        <f t="shared" ref="E153:I153" si="1010">D153+9</f>
        <v>41</v>
      </c>
      <c r="F153" s="4">
        <f t="shared" si="1010"/>
        <v>50</v>
      </c>
      <c r="G153" s="4">
        <f>F153+10</f>
        <v>60</v>
      </c>
      <c r="H153" s="4">
        <f t="shared" si="1010"/>
        <v>69</v>
      </c>
      <c r="I153" s="4">
        <f t="shared" si="1010"/>
        <v>78</v>
      </c>
      <c r="J153" s="15">
        <f>I153+19</f>
        <v>97</v>
      </c>
      <c r="K153">
        <f t="shared" ref="K153:O153" si="1011">J153+19</f>
        <v>116</v>
      </c>
      <c r="L153" s="4">
        <f t="shared" si="1011"/>
        <v>135</v>
      </c>
      <c r="M153" s="4">
        <f>L153+18</f>
        <v>153</v>
      </c>
      <c r="N153" s="4">
        <f t="shared" si="1011"/>
        <v>172</v>
      </c>
      <c r="O153" s="4">
        <f t="shared" si="1011"/>
        <v>191</v>
      </c>
      <c r="P153" s="4">
        <f>O153+19</f>
        <v>210</v>
      </c>
      <c r="Q153" s="4">
        <f>P153+18</f>
        <v>228</v>
      </c>
      <c r="R153" s="15">
        <f>Q153+38</f>
        <v>266</v>
      </c>
      <c r="S153" s="4">
        <f>R153+37</f>
        <v>303</v>
      </c>
      <c r="T153" s="4">
        <f t="shared" ref="T153:V153" si="1012">S153+38</f>
        <v>341</v>
      </c>
      <c r="U153">
        <f>T153+37</f>
        <v>378</v>
      </c>
      <c r="V153" s="4">
        <f t="shared" si="1012"/>
        <v>416</v>
      </c>
      <c r="W153" s="4">
        <f t="shared" ref="W153" si="1013">V153+37</f>
        <v>453</v>
      </c>
      <c r="X153" s="15">
        <f>W153+57</f>
        <v>510</v>
      </c>
      <c r="Y153" s="4">
        <f>X153+56</f>
        <v>566</v>
      </c>
      <c r="Z153" s="4">
        <f t="shared" ref="Z153:BI153" si="1014">Y153+56</f>
        <v>622</v>
      </c>
      <c r="AA153" s="4">
        <f t="shared" si="1014"/>
        <v>678</v>
      </c>
      <c r="AB153" s="4">
        <f>AA153+57</f>
        <v>735</v>
      </c>
      <c r="AC153" s="4">
        <f t="shared" si="1014"/>
        <v>791</v>
      </c>
      <c r="AD153" s="15">
        <f t="shared" si="1014"/>
        <v>847</v>
      </c>
      <c r="AE153">
        <f t="shared" si="1014"/>
        <v>903</v>
      </c>
      <c r="AF153" s="4">
        <f t="shared" ref="AF153" si="1015">AE153+57</f>
        <v>960</v>
      </c>
      <c r="AG153" s="4">
        <f t="shared" si="1014"/>
        <v>1016</v>
      </c>
      <c r="AH153" s="4">
        <f t="shared" si="1014"/>
        <v>1072</v>
      </c>
      <c r="AI153" s="4">
        <f t="shared" si="1014"/>
        <v>1128</v>
      </c>
      <c r="AJ153" s="4">
        <f t="shared" ref="AJ153" si="1016">AI153+57</f>
        <v>1185</v>
      </c>
      <c r="AK153" s="4">
        <f t="shared" si="1014"/>
        <v>1241</v>
      </c>
      <c r="AL153" s="4">
        <f t="shared" si="1014"/>
        <v>1297</v>
      </c>
      <c r="AM153" s="4">
        <f t="shared" si="1014"/>
        <v>1353</v>
      </c>
      <c r="AN153" s="4">
        <f t="shared" ref="AN153" si="1017">AM153+57</f>
        <v>1410</v>
      </c>
      <c r="AO153">
        <f t="shared" si="1014"/>
        <v>1466</v>
      </c>
      <c r="AP153" s="4">
        <f t="shared" si="1014"/>
        <v>1522</v>
      </c>
      <c r="AQ153" s="4">
        <f t="shared" si="1014"/>
        <v>1578</v>
      </c>
      <c r="AR153" s="4">
        <f t="shared" ref="AR153" si="1018">AQ153+57</f>
        <v>1635</v>
      </c>
      <c r="AS153" s="4">
        <f t="shared" si="1014"/>
        <v>1691</v>
      </c>
      <c r="AT153" s="4">
        <f t="shared" si="1014"/>
        <v>1747</v>
      </c>
      <c r="AU153" s="4">
        <f t="shared" si="1014"/>
        <v>1803</v>
      </c>
      <c r="AV153" s="4">
        <f t="shared" ref="AV153" si="1019">AU153+57</f>
        <v>1860</v>
      </c>
      <c r="AW153" s="4">
        <f t="shared" si="1014"/>
        <v>1916</v>
      </c>
      <c r="AX153" s="4">
        <f t="shared" si="1014"/>
        <v>1972</v>
      </c>
      <c r="AY153">
        <f t="shared" si="1014"/>
        <v>2028</v>
      </c>
      <c r="AZ153" s="4">
        <f t="shared" ref="AZ153" si="1020">AY153+57</f>
        <v>2085</v>
      </c>
      <c r="BA153" s="4">
        <f t="shared" si="1014"/>
        <v>2141</v>
      </c>
      <c r="BB153" s="4">
        <f t="shared" si="1014"/>
        <v>2197</v>
      </c>
      <c r="BC153" s="4">
        <f t="shared" si="1014"/>
        <v>2253</v>
      </c>
      <c r="BD153" s="4">
        <f t="shared" ref="BD153" si="1021">BC153+57</f>
        <v>2310</v>
      </c>
      <c r="BE153" s="4">
        <f t="shared" si="1014"/>
        <v>2366</v>
      </c>
      <c r="BF153" s="4">
        <f t="shared" si="1014"/>
        <v>2422</v>
      </c>
      <c r="BG153" s="4">
        <f t="shared" si="1014"/>
        <v>2478</v>
      </c>
      <c r="BH153" s="4">
        <f t="shared" ref="BH153" si="1022">BG153+57</f>
        <v>2535</v>
      </c>
      <c r="BI153">
        <f t="shared" si="1014"/>
        <v>2591</v>
      </c>
      <c r="BJ153" t="s">
        <v>0</v>
      </c>
    </row>
    <row r="154" spans="1:62">
      <c r="A154" s="4" t="s">
        <v>471</v>
      </c>
      <c r="B154" s="4">
        <v>2</v>
      </c>
      <c r="C154" s="4">
        <f>B154</f>
        <v>2</v>
      </c>
      <c r="D154" s="4">
        <f>C154+0.6</f>
        <v>2.6</v>
      </c>
      <c r="E154" s="4">
        <f>D154+0.7</f>
        <v>3.3</v>
      </c>
      <c r="F154" s="4">
        <f>E154+0.7</f>
        <v>4</v>
      </c>
      <c r="G154" s="4">
        <f t="shared" ref="G154" si="1023">F154</f>
        <v>4</v>
      </c>
      <c r="H154" s="4">
        <f t="shared" ref="H154" si="1024">G154+0.6</f>
        <v>4.5999999999999996</v>
      </c>
      <c r="I154" s="4">
        <f t="shared" ref="I154:J154" si="1025">H154+0.7</f>
        <v>5.3</v>
      </c>
      <c r="J154" s="15">
        <f t="shared" si="1025"/>
        <v>6</v>
      </c>
      <c r="K154">
        <f t="shared" ref="K154" si="1026">J154</f>
        <v>6</v>
      </c>
      <c r="L154" s="4">
        <f t="shared" ref="L154" si="1027">K154+0.6</f>
        <v>6.6</v>
      </c>
      <c r="M154" s="4">
        <f t="shared" ref="M154:N154" si="1028">L154+0.7</f>
        <v>7.3</v>
      </c>
      <c r="N154" s="4">
        <f t="shared" si="1028"/>
        <v>8</v>
      </c>
      <c r="O154" s="4">
        <f t="shared" ref="O154" si="1029">N154</f>
        <v>8</v>
      </c>
      <c r="P154" s="4">
        <f t="shared" ref="P154" si="1030">O154+0.6</f>
        <v>8.6</v>
      </c>
      <c r="Q154" s="4">
        <f t="shared" ref="Q154:R154" si="1031">P154+0.7</f>
        <v>9.2999999999999989</v>
      </c>
      <c r="R154" s="15">
        <f t="shared" si="1031"/>
        <v>9.9999999999999982</v>
      </c>
      <c r="S154" s="4">
        <f t="shared" ref="S154" si="1032">R154</f>
        <v>9.9999999999999982</v>
      </c>
      <c r="T154" s="4">
        <f t="shared" ref="T154" si="1033">S154+0.6</f>
        <v>10.599999999999998</v>
      </c>
      <c r="U154">
        <f t="shared" ref="U154:V154" si="1034">T154+0.7</f>
        <v>11.299999999999997</v>
      </c>
      <c r="V154" s="4">
        <f t="shared" si="1034"/>
        <v>11.999999999999996</v>
      </c>
      <c r="W154" s="4">
        <f t="shared" ref="W154" si="1035">V154</f>
        <v>11.999999999999996</v>
      </c>
      <c r="X154" s="15">
        <f t="shared" ref="X154" si="1036">W154+0.6</f>
        <v>12.599999999999996</v>
      </c>
      <c r="Y154" s="4">
        <f t="shared" ref="Y154:Z154" si="1037">X154+0.7</f>
        <v>13.299999999999995</v>
      </c>
      <c r="Z154" s="4">
        <f t="shared" si="1037"/>
        <v>13.999999999999995</v>
      </c>
      <c r="AA154" s="4">
        <f t="shared" ref="AA154" si="1038">Z154</f>
        <v>13.999999999999995</v>
      </c>
      <c r="AB154" s="4">
        <f t="shared" ref="AB154" si="1039">AA154+0.6</f>
        <v>14.599999999999994</v>
      </c>
      <c r="AC154" s="4">
        <f t="shared" ref="AC154:AD154" si="1040">AB154+0.7</f>
        <v>15.299999999999994</v>
      </c>
      <c r="AD154" s="15">
        <f t="shared" si="1040"/>
        <v>15.999999999999993</v>
      </c>
      <c r="AE154">
        <f t="shared" ref="AE154" si="1041">AD154</f>
        <v>15.999999999999993</v>
      </c>
      <c r="AF154" s="4">
        <f t="shared" ref="AF154" si="1042">AE154+0.6</f>
        <v>16.599999999999994</v>
      </c>
      <c r="AG154" s="4">
        <f t="shared" ref="AG154:AH154" si="1043">AF154+0.7</f>
        <v>17.299999999999994</v>
      </c>
      <c r="AH154" s="4">
        <f t="shared" si="1043"/>
        <v>17.999999999999993</v>
      </c>
      <c r="AI154" s="4">
        <f t="shared" ref="AI154" si="1044">AH154</f>
        <v>17.999999999999993</v>
      </c>
      <c r="AJ154" s="4">
        <f t="shared" ref="AJ154" si="1045">AI154+0.6</f>
        <v>18.599999999999994</v>
      </c>
      <c r="AK154" s="4">
        <f t="shared" ref="AK154:AL154" si="1046">AJ154+0.7</f>
        <v>19.299999999999994</v>
      </c>
      <c r="AL154" s="4">
        <f t="shared" si="1046"/>
        <v>19.999999999999993</v>
      </c>
      <c r="AM154" s="4">
        <f t="shared" ref="AM154" si="1047">AL154</f>
        <v>19.999999999999993</v>
      </c>
      <c r="AN154" s="4">
        <f t="shared" ref="AN154" si="1048">AM154+0.6</f>
        <v>20.599999999999994</v>
      </c>
      <c r="AO154">
        <f t="shared" ref="AO154:AP154" si="1049">AN154+0.7</f>
        <v>21.299999999999994</v>
      </c>
      <c r="AP154" s="4">
        <f t="shared" si="1049"/>
        <v>21.999999999999993</v>
      </c>
      <c r="AQ154" s="4">
        <f t="shared" ref="AQ154" si="1050">AP154</f>
        <v>21.999999999999993</v>
      </c>
      <c r="AR154" s="4">
        <f t="shared" ref="AR154" si="1051">AQ154+0.6</f>
        <v>22.599999999999994</v>
      </c>
      <c r="AS154" s="4">
        <f t="shared" ref="AS154:AT154" si="1052">AR154+0.7</f>
        <v>23.299999999999994</v>
      </c>
      <c r="AT154" s="4">
        <f t="shared" si="1052"/>
        <v>23.999999999999993</v>
      </c>
      <c r="AU154" s="4">
        <f t="shared" ref="AU154" si="1053">AT154</f>
        <v>23.999999999999993</v>
      </c>
      <c r="AV154" s="4">
        <f t="shared" ref="AV154" si="1054">AU154+0.6</f>
        <v>24.599999999999994</v>
      </c>
      <c r="AW154" s="4">
        <f t="shared" ref="AW154:AX154" si="1055">AV154+0.7</f>
        <v>25.299999999999994</v>
      </c>
      <c r="AX154" s="4">
        <f t="shared" si="1055"/>
        <v>25.999999999999993</v>
      </c>
      <c r="AY154">
        <f t="shared" ref="AY154" si="1056">AX154</f>
        <v>25.999999999999993</v>
      </c>
      <c r="AZ154" s="4">
        <f t="shared" ref="AZ154" si="1057">AY154+0.6</f>
        <v>26.599999999999994</v>
      </c>
      <c r="BA154" s="4">
        <f t="shared" ref="BA154:BB154" si="1058">AZ154+0.7</f>
        <v>27.299999999999994</v>
      </c>
      <c r="BB154" s="4">
        <f t="shared" si="1058"/>
        <v>27.999999999999993</v>
      </c>
      <c r="BC154" s="4">
        <f t="shared" ref="BC154" si="1059">BB154</f>
        <v>27.999999999999993</v>
      </c>
      <c r="BD154" s="4">
        <f t="shared" ref="BD154" si="1060">BC154+0.6</f>
        <v>28.599999999999994</v>
      </c>
      <c r="BE154" s="4">
        <f t="shared" ref="BE154:BF154" si="1061">BD154+0.7</f>
        <v>29.299999999999994</v>
      </c>
      <c r="BF154" s="4">
        <f t="shared" si="1061"/>
        <v>29.999999999999993</v>
      </c>
      <c r="BG154" s="4">
        <f t="shared" ref="BG154" si="1062">BF154</f>
        <v>29.999999999999993</v>
      </c>
      <c r="BH154" s="4">
        <f t="shared" ref="BH154" si="1063">BG154+0.6</f>
        <v>30.599999999999994</v>
      </c>
      <c r="BI154">
        <f t="shared" ref="BI154" si="1064">BH154+0.7</f>
        <v>31.299999999999994</v>
      </c>
      <c r="BJ154" t="s">
        <v>0</v>
      </c>
    </row>
    <row r="155" spans="1:62">
      <c r="A155" s="4" t="s">
        <v>2</v>
      </c>
      <c r="B155" s="4">
        <v>1</v>
      </c>
      <c r="C155" s="4">
        <f>B155</f>
        <v>1</v>
      </c>
      <c r="D155" s="4">
        <f>C155+1</f>
        <v>2</v>
      </c>
      <c r="E155" s="4">
        <f t="shared" ref="E155" si="1065">D155</f>
        <v>2</v>
      </c>
      <c r="F155" s="4">
        <f t="shared" ref="F155" si="1066">E155+1</f>
        <v>3</v>
      </c>
      <c r="G155" s="4">
        <f t="shared" ref="G155" si="1067">F155</f>
        <v>3</v>
      </c>
      <c r="H155" s="4">
        <f t="shared" ref="H155" si="1068">G155+1</f>
        <v>4</v>
      </c>
      <c r="I155" s="4">
        <f t="shared" ref="I155" si="1069">H155</f>
        <v>4</v>
      </c>
      <c r="J155" s="15">
        <f t="shared" ref="J155" si="1070">I155+1</f>
        <v>5</v>
      </c>
      <c r="K155">
        <f t="shared" ref="K155" si="1071">J155</f>
        <v>5</v>
      </c>
      <c r="L155" s="4">
        <f t="shared" ref="L155" si="1072">K155+1</f>
        <v>6</v>
      </c>
      <c r="M155" s="4">
        <f t="shared" ref="M155" si="1073">L155</f>
        <v>6</v>
      </c>
      <c r="N155" s="4">
        <f t="shared" ref="N155" si="1074">M155+1</f>
        <v>7</v>
      </c>
      <c r="O155" s="4">
        <f t="shared" ref="O155" si="1075">N155</f>
        <v>7</v>
      </c>
      <c r="P155" s="4">
        <f t="shared" ref="P155" si="1076">O155+1</f>
        <v>8</v>
      </c>
      <c r="Q155" s="4">
        <f t="shared" ref="Q155" si="1077">P155</f>
        <v>8</v>
      </c>
      <c r="R155" s="15">
        <f t="shared" ref="R155" si="1078">Q155+1</f>
        <v>9</v>
      </c>
      <c r="S155" s="4">
        <f t="shared" ref="S155" si="1079">R155</f>
        <v>9</v>
      </c>
      <c r="T155" s="4">
        <f t="shared" ref="T155" si="1080">S155+1</f>
        <v>10</v>
      </c>
      <c r="U155">
        <f t="shared" ref="U155" si="1081">T155</f>
        <v>10</v>
      </c>
      <c r="V155" s="4">
        <f t="shared" ref="V155" si="1082">U155+1</f>
        <v>11</v>
      </c>
      <c r="W155" s="4">
        <f t="shared" ref="W155" si="1083">V155</f>
        <v>11</v>
      </c>
      <c r="X155" s="15">
        <f t="shared" ref="X155" si="1084">W155+1</f>
        <v>12</v>
      </c>
      <c r="Y155" s="4">
        <f t="shared" ref="Y155" si="1085">X155</f>
        <v>12</v>
      </c>
      <c r="Z155" s="4">
        <f t="shared" ref="Z155" si="1086">Y155+1</f>
        <v>13</v>
      </c>
      <c r="AA155" s="4">
        <f t="shared" ref="AA155" si="1087">Z155</f>
        <v>13</v>
      </c>
      <c r="AB155" s="4">
        <f t="shared" ref="AB155" si="1088">AA155+1</f>
        <v>14</v>
      </c>
      <c r="AC155" s="4">
        <f t="shared" ref="AC155" si="1089">AB155</f>
        <v>14</v>
      </c>
      <c r="AD155" s="15">
        <f t="shared" ref="AD155" si="1090">AC155+1</f>
        <v>15</v>
      </c>
      <c r="AE155">
        <f t="shared" ref="AE155" si="1091">AD155</f>
        <v>15</v>
      </c>
      <c r="AF155" s="4">
        <f t="shared" ref="AF155" si="1092">AE155+1</f>
        <v>16</v>
      </c>
      <c r="AG155" s="4">
        <f t="shared" ref="AG155" si="1093">AF155</f>
        <v>16</v>
      </c>
      <c r="AH155" s="4">
        <f t="shared" ref="AH155" si="1094">AG155+1</f>
        <v>17</v>
      </c>
      <c r="AI155" s="4">
        <f t="shared" ref="AI155" si="1095">AH155</f>
        <v>17</v>
      </c>
      <c r="AJ155" s="4">
        <f t="shared" ref="AJ155" si="1096">AI155+1</f>
        <v>18</v>
      </c>
      <c r="AK155" s="4">
        <f t="shared" ref="AK155" si="1097">AJ155</f>
        <v>18</v>
      </c>
      <c r="AL155" s="4">
        <f t="shared" ref="AL155" si="1098">AK155+1</f>
        <v>19</v>
      </c>
      <c r="AM155" s="4">
        <f t="shared" ref="AM155" si="1099">AL155</f>
        <v>19</v>
      </c>
      <c r="AN155" s="4">
        <f t="shared" ref="AN155" si="1100">AM155+1</f>
        <v>20</v>
      </c>
      <c r="AO155">
        <f t="shared" ref="AO155" si="1101">AN155</f>
        <v>20</v>
      </c>
      <c r="AP155" s="4">
        <f t="shared" ref="AP155" si="1102">AO155+1</f>
        <v>21</v>
      </c>
      <c r="AQ155" s="4">
        <f t="shared" ref="AQ155" si="1103">AP155</f>
        <v>21</v>
      </c>
      <c r="AR155" s="4">
        <f t="shared" ref="AR155" si="1104">AQ155+1</f>
        <v>22</v>
      </c>
      <c r="AS155" s="4">
        <f t="shared" ref="AS155" si="1105">AR155</f>
        <v>22</v>
      </c>
      <c r="AT155" s="4">
        <f t="shared" ref="AT155" si="1106">AS155+1</f>
        <v>23</v>
      </c>
      <c r="AU155" s="4">
        <f t="shared" ref="AU155" si="1107">AT155</f>
        <v>23</v>
      </c>
      <c r="AV155" s="4">
        <f t="shared" ref="AV155" si="1108">AU155+1</f>
        <v>24</v>
      </c>
      <c r="AW155" s="4">
        <f t="shared" ref="AW155" si="1109">AV155</f>
        <v>24</v>
      </c>
      <c r="AX155" s="4">
        <f t="shared" ref="AX155" si="1110">AW155+1</f>
        <v>25</v>
      </c>
      <c r="AY155">
        <f t="shared" ref="AY155" si="1111">AX155</f>
        <v>25</v>
      </c>
      <c r="AZ155" s="4">
        <f t="shared" ref="AZ155" si="1112">AY155+1</f>
        <v>26</v>
      </c>
      <c r="BA155" s="4">
        <f t="shared" ref="BA155" si="1113">AZ155</f>
        <v>26</v>
      </c>
      <c r="BB155" s="4">
        <f t="shared" ref="BB155" si="1114">BA155+1</f>
        <v>27</v>
      </c>
      <c r="BC155" s="4">
        <f t="shared" ref="BC155" si="1115">BB155</f>
        <v>27</v>
      </c>
      <c r="BD155" s="4">
        <f t="shared" ref="BD155" si="1116">BC155+1</f>
        <v>28</v>
      </c>
      <c r="BE155" s="4">
        <f t="shared" ref="BE155" si="1117">BD155</f>
        <v>28</v>
      </c>
      <c r="BF155" s="4">
        <f t="shared" ref="BF155" si="1118">BE155+1</f>
        <v>29</v>
      </c>
      <c r="BG155" s="4">
        <f t="shared" ref="BG155" si="1119">BF155</f>
        <v>29</v>
      </c>
      <c r="BH155" s="4">
        <f t="shared" ref="BH155" si="1120">BG155+1</f>
        <v>30</v>
      </c>
      <c r="BI155">
        <f t="shared" ref="BI155" si="1121">BH155</f>
        <v>30</v>
      </c>
      <c r="BJ155" t="s">
        <v>0</v>
      </c>
    </row>
    <row r="156" spans="1:62">
      <c r="A156" s="4" t="s">
        <v>3</v>
      </c>
      <c r="J156" s="15"/>
      <c r="R156" s="15"/>
      <c r="X156" s="15"/>
      <c r="AD156" s="15"/>
    </row>
    <row r="157" spans="1:62">
      <c r="A157" s="4" t="s">
        <v>431</v>
      </c>
      <c r="J157" s="15"/>
      <c r="R157" s="15"/>
      <c r="X157" s="15"/>
      <c r="AD157" s="15"/>
    </row>
    <row r="158" spans="1:62">
      <c r="A158" s="4" t="s">
        <v>22</v>
      </c>
      <c r="B158" s="4" t="s">
        <v>0</v>
      </c>
      <c r="J158" s="15"/>
      <c r="R158" s="15"/>
      <c r="X158" s="15"/>
      <c r="AD158" s="15"/>
    </row>
    <row r="159" spans="1:62">
      <c r="A159" s="4" t="s">
        <v>467</v>
      </c>
      <c r="B159" s="4">
        <v>6</v>
      </c>
      <c r="C159" s="4">
        <f>B159+6</f>
        <v>12</v>
      </c>
      <c r="D159" s="4">
        <f>C159+7</f>
        <v>19</v>
      </c>
      <c r="E159" s="4">
        <f t="shared" ref="E159" si="1122">D159+6</f>
        <v>25</v>
      </c>
      <c r="F159" s="4">
        <f t="shared" ref="F159" si="1123">E159+7</f>
        <v>32</v>
      </c>
      <c r="G159" s="4">
        <f t="shared" ref="G159" si="1124">F159+6</f>
        <v>38</v>
      </c>
      <c r="H159" s="4">
        <f t="shared" ref="H159" si="1125">G159+7</f>
        <v>45</v>
      </c>
      <c r="I159" s="4">
        <f t="shared" ref="I159" si="1126">H159+6</f>
        <v>51</v>
      </c>
      <c r="J159" s="15">
        <f>I159+12</f>
        <v>63</v>
      </c>
      <c r="K159">
        <f>J159+11</f>
        <v>74</v>
      </c>
      <c r="L159" s="4">
        <f t="shared" ref="L159" si="1127">K159+12</f>
        <v>86</v>
      </c>
      <c r="M159" s="4">
        <f t="shared" ref="M159" si="1128">L159+11</f>
        <v>97</v>
      </c>
      <c r="N159" s="4">
        <f t="shared" ref="N159" si="1129">M159+12</f>
        <v>109</v>
      </c>
      <c r="O159" s="4">
        <f t="shared" ref="O159" si="1130">N159+11</f>
        <v>120</v>
      </c>
      <c r="P159" s="4">
        <f t="shared" ref="P159" si="1131">O159+12</f>
        <v>132</v>
      </c>
      <c r="Q159" s="4">
        <f t="shared" ref="Q159" si="1132">P159+11</f>
        <v>143</v>
      </c>
      <c r="R159" s="15">
        <f>Q159+14</f>
        <v>157</v>
      </c>
      <c r="S159" s="4">
        <f t="shared" ref="S159:W159" si="1133">R159+14</f>
        <v>171</v>
      </c>
      <c r="T159" s="4">
        <f t="shared" si="1133"/>
        <v>185</v>
      </c>
      <c r="U159">
        <f t="shared" si="1133"/>
        <v>199</v>
      </c>
      <c r="V159" s="4">
        <f t="shared" si="1133"/>
        <v>213</v>
      </c>
      <c r="W159" s="4">
        <f t="shared" si="1133"/>
        <v>227</v>
      </c>
      <c r="X159" s="15">
        <f>W159+17</f>
        <v>244</v>
      </c>
      <c r="Y159" s="4">
        <f>X159+16</f>
        <v>260</v>
      </c>
      <c r="Z159" s="4">
        <f t="shared" ref="Z159" si="1134">Y159+17</f>
        <v>277</v>
      </c>
      <c r="AA159" s="4">
        <f t="shared" ref="AA159" si="1135">Z159+16</f>
        <v>293</v>
      </c>
      <c r="AB159" s="4">
        <f t="shared" ref="AB159" si="1136">AA159+17</f>
        <v>310</v>
      </c>
      <c r="AC159" s="4">
        <f t="shared" ref="AC159" si="1137">AB159+16</f>
        <v>326</v>
      </c>
      <c r="AD159" s="14">
        <f>AC159+19</f>
        <v>345</v>
      </c>
      <c r="AE159" s="14">
        <f t="shared" ref="AE159:BI159" si="1138">AD159+19</f>
        <v>364</v>
      </c>
      <c r="AF159" s="14">
        <f t="shared" si="1138"/>
        <v>383</v>
      </c>
      <c r="AG159" s="14">
        <f t="shared" si="1138"/>
        <v>402</v>
      </c>
      <c r="AH159" s="14">
        <f t="shared" si="1138"/>
        <v>421</v>
      </c>
      <c r="AI159" s="14">
        <f t="shared" si="1138"/>
        <v>440</v>
      </c>
      <c r="AJ159" s="14">
        <f t="shared" si="1138"/>
        <v>459</v>
      </c>
      <c r="AK159" s="14">
        <f t="shared" si="1138"/>
        <v>478</v>
      </c>
      <c r="AL159" s="14">
        <f t="shared" si="1138"/>
        <v>497</v>
      </c>
      <c r="AM159" s="14">
        <f t="shared" si="1138"/>
        <v>516</v>
      </c>
      <c r="AN159" s="14">
        <f t="shared" si="1138"/>
        <v>535</v>
      </c>
      <c r="AO159" s="14">
        <f t="shared" si="1138"/>
        <v>554</v>
      </c>
      <c r="AP159" s="14">
        <f t="shared" si="1138"/>
        <v>573</v>
      </c>
      <c r="AQ159" s="14">
        <f t="shared" si="1138"/>
        <v>592</v>
      </c>
      <c r="AR159" s="14">
        <f t="shared" si="1138"/>
        <v>611</v>
      </c>
      <c r="AS159" s="14">
        <f t="shared" si="1138"/>
        <v>630</v>
      </c>
      <c r="AT159" s="14">
        <f t="shared" si="1138"/>
        <v>649</v>
      </c>
      <c r="AU159" s="14">
        <f t="shared" si="1138"/>
        <v>668</v>
      </c>
      <c r="AV159" s="14">
        <f t="shared" si="1138"/>
        <v>687</v>
      </c>
      <c r="AW159" s="14">
        <f t="shared" si="1138"/>
        <v>706</v>
      </c>
      <c r="AX159" s="14">
        <f t="shared" si="1138"/>
        <v>725</v>
      </c>
      <c r="AY159" s="14">
        <f t="shared" si="1138"/>
        <v>744</v>
      </c>
      <c r="AZ159" s="14">
        <f t="shared" si="1138"/>
        <v>763</v>
      </c>
      <c r="BA159" s="14">
        <f t="shared" si="1138"/>
        <v>782</v>
      </c>
      <c r="BB159" s="14">
        <f t="shared" si="1138"/>
        <v>801</v>
      </c>
      <c r="BC159" s="14">
        <f t="shared" si="1138"/>
        <v>820</v>
      </c>
      <c r="BD159" s="14">
        <f t="shared" si="1138"/>
        <v>839</v>
      </c>
      <c r="BE159" s="14">
        <f t="shared" si="1138"/>
        <v>858</v>
      </c>
      <c r="BF159" s="14">
        <f t="shared" si="1138"/>
        <v>877</v>
      </c>
      <c r="BG159" s="14">
        <f t="shared" si="1138"/>
        <v>896</v>
      </c>
      <c r="BH159" s="14">
        <f t="shared" si="1138"/>
        <v>915</v>
      </c>
      <c r="BI159" s="14">
        <f t="shared" si="1138"/>
        <v>934</v>
      </c>
      <c r="BJ159" t="s">
        <v>0</v>
      </c>
    </row>
    <row r="160" spans="1:62">
      <c r="A160" s="4" t="s">
        <v>468</v>
      </c>
      <c r="B160" s="4">
        <v>14</v>
      </c>
      <c r="C160" s="4">
        <f>B160+7</f>
        <v>21</v>
      </c>
      <c r="D160" s="4">
        <f>C160+8</f>
        <v>29</v>
      </c>
      <c r="E160" s="4">
        <f t="shared" ref="E160" si="1139">D160+7</f>
        <v>36</v>
      </c>
      <c r="F160" s="4">
        <f t="shared" ref="F160" si="1140">E160+8</f>
        <v>44</v>
      </c>
      <c r="G160" s="4">
        <f t="shared" ref="G160" si="1141">F160+7</f>
        <v>51</v>
      </c>
      <c r="H160" s="4">
        <f t="shared" ref="H160" si="1142">G160+8</f>
        <v>59</v>
      </c>
      <c r="I160" s="4">
        <f t="shared" ref="I160" si="1143">H160+7</f>
        <v>66</v>
      </c>
      <c r="J160" s="15">
        <f>I160+13</f>
        <v>79</v>
      </c>
      <c r="K160">
        <f>J160+12</f>
        <v>91</v>
      </c>
      <c r="L160" s="4">
        <f t="shared" ref="L160" si="1144">K160+13</f>
        <v>104</v>
      </c>
      <c r="M160" s="4">
        <f t="shared" ref="M160" si="1145">L160+12</f>
        <v>116</v>
      </c>
      <c r="N160" s="4">
        <f t="shared" ref="N160" si="1146">M160+13</f>
        <v>129</v>
      </c>
      <c r="O160" s="4">
        <f t="shared" ref="O160" si="1147">N160+12</f>
        <v>141</v>
      </c>
      <c r="P160" s="4">
        <f t="shared" ref="P160" si="1148">O160+13</f>
        <v>154</v>
      </c>
      <c r="Q160" s="4">
        <f t="shared" ref="Q160" si="1149">P160+12</f>
        <v>166</v>
      </c>
      <c r="R160" s="15">
        <f>Q160+15</f>
        <v>181</v>
      </c>
      <c r="S160" s="4">
        <f t="shared" ref="S160:W160" si="1150">R160+15</f>
        <v>196</v>
      </c>
      <c r="T160" s="4">
        <f t="shared" si="1150"/>
        <v>211</v>
      </c>
      <c r="U160">
        <f t="shared" si="1150"/>
        <v>226</v>
      </c>
      <c r="V160" s="4">
        <f t="shared" si="1150"/>
        <v>241</v>
      </c>
      <c r="W160" s="4">
        <f t="shared" si="1150"/>
        <v>256</v>
      </c>
      <c r="X160" s="15">
        <f>W160+18</f>
        <v>274</v>
      </c>
      <c r="Y160" s="4">
        <f>X160+17</f>
        <v>291</v>
      </c>
      <c r="Z160" s="4">
        <f t="shared" ref="Z160" si="1151">Y160+18</f>
        <v>309</v>
      </c>
      <c r="AA160" s="4">
        <f t="shared" ref="AA160" si="1152">Z160+17</f>
        <v>326</v>
      </c>
      <c r="AB160" s="4">
        <f t="shared" ref="AB160" si="1153">AA160+18</f>
        <v>344</v>
      </c>
      <c r="AC160" s="4">
        <f t="shared" ref="AC160" si="1154">AB160+17</f>
        <v>361</v>
      </c>
      <c r="AD160" s="14">
        <f>AC160+20</f>
        <v>381</v>
      </c>
      <c r="AE160" s="14">
        <f t="shared" ref="AE160:BI160" si="1155">AD160+20</f>
        <v>401</v>
      </c>
      <c r="AF160" s="14">
        <f t="shared" si="1155"/>
        <v>421</v>
      </c>
      <c r="AG160" s="14">
        <f t="shared" si="1155"/>
        <v>441</v>
      </c>
      <c r="AH160" s="14">
        <f t="shared" si="1155"/>
        <v>461</v>
      </c>
      <c r="AI160" s="14">
        <f t="shared" si="1155"/>
        <v>481</v>
      </c>
      <c r="AJ160" s="14">
        <f t="shared" si="1155"/>
        <v>501</v>
      </c>
      <c r="AK160" s="14">
        <f t="shared" si="1155"/>
        <v>521</v>
      </c>
      <c r="AL160" s="14">
        <f t="shared" si="1155"/>
        <v>541</v>
      </c>
      <c r="AM160" s="14">
        <f t="shared" si="1155"/>
        <v>561</v>
      </c>
      <c r="AN160" s="14">
        <f t="shared" si="1155"/>
        <v>581</v>
      </c>
      <c r="AO160" s="14">
        <f t="shared" si="1155"/>
        <v>601</v>
      </c>
      <c r="AP160" s="14">
        <f t="shared" si="1155"/>
        <v>621</v>
      </c>
      <c r="AQ160" s="14">
        <f t="shared" si="1155"/>
        <v>641</v>
      </c>
      <c r="AR160" s="14">
        <f t="shared" si="1155"/>
        <v>661</v>
      </c>
      <c r="AS160" s="14">
        <f t="shared" si="1155"/>
        <v>681</v>
      </c>
      <c r="AT160" s="14">
        <f t="shared" si="1155"/>
        <v>701</v>
      </c>
      <c r="AU160" s="14">
        <f t="shared" si="1155"/>
        <v>721</v>
      </c>
      <c r="AV160" s="14">
        <f t="shared" si="1155"/>
        <v>741</v>
      </c>
      <c r="AW160" s="14">
        <f t="shared" si="1155"/>
        <v>761</v>
      </c>
      <c r="AX160" s="14">
        <f t="shared" si="1155"/>
        <v>781</v>
      </c>
      <c r="AY160" s="14">
        <f t="shared" si="1155"/>
        <v>801</v>
      </c>
      <c r="AZ160" s="14">
        <f t="shared" si="1155"/>
        <v>821</v>
      </c>
      <c r="BA160" s="14">
        <f t="shared" si="1155"/>
        <v>841</v>
      </c>
      <c r="BB160" s="14">
        <f t="shared" si="1155"/>
        <v>861</v>
      </c>
      <c r="BC160" s="14">
        <f t="shared" si="1155"/>
        <v>881</v>
      </c>
      <c r="BD160" s="14">
        <f t="shared" si="1155"/>
        <v>901</v>
      </c>
      <c r="BE160" s="14">
        <f t="shared" si="1155"/>
        <v>921</v>
      </c>
      <c r="BF160" s="14">
        <f t="shared" si="1155"/>
        <v>941</v>
      </c>
      <c r="BG160" s="14">
        <f t="shared" si="1155"/>
        <v>961</v>
      </c>
      <c r="BH160" s="14">
        <f t="shared" si="1155"/>
        <v>981</v>
      </c>
      <c r="BI160" s="14">
        <f t="shared" si="1155"/>
        <v>1001</v>
      </c>
      <c r="BJ160" t="s">
        <v>0</v>
      </c>
    </row>
    <row r="161" spans="1:62">
      <c r="A161" s="4" t="s">
        <v>2</v>
      </c>
      <c r="B161" s="4">
        <v>5</v>
      </c>
      <c r="C161" s="4">
        <f>B161+0.25</f>
        <v>5.25</v>
      </c>
      <c r="D161" s="4">
        <f t="shared" ref="D161:BI161" si="1156">C161+0.25</f>
        <v>5.5</v>
      </c>
      <c r="E161" s="4">
        <f t="shared" si="1156"/>
        <v>5.75</v>
      </c>
      <c r="F161" s="4">
        <f t="shared" si="1156"/>
        <v>6</v>
      </c>
      <c r="G161" s="4">
        <f t="shared" si="1156"/>
        <v>6.25</v>
      </c>
      <c r="H161" s="4">
        <f t="shared" si="1156"/>
        <v>6.5</v>
      </c>
      <c r="I161" s="4">
        <f t="shared" si="1156"/>
        <v>6.75</v>
      </c>
      <c r="J161" s="4">
        <f t="shared" si="1156"/>
        <v>7</v>
      </c>
      <c r="K161" s="4">
        <f t="shared" si="1156"/>
        <v>7.25</v>
      </c>
      <c r="L161" s="4">
        <f t="shared" si="1156"/>
        <v>7.5</v>
      </c>
      <c r="M161" s="4">
        <f t="shared" si="1156"/>
        <v>7.75</v>
      </c>
      <c r="N161" s="4">
        <f t="shared" si="1156"/>
        <v>8</v>
      </c>
      <c r="O161" s="4">
        <f t="shared" si="1156"/>
        <v>8.25</v>
      </c>
      <c r="P161" s="4">
        <f t="shared" si="1156"/>
        <v>8.5</v>
      </c>
      <c r="Q161" s="4">
        <f t="shared" si="1156"/>
        <v>8.75</v>
      </c>
      <c r="R161" s="4">
        <f t="shared" si="1156"/>
        <v>9</v>
      </c>
      <c r="S161" s="4">
        <f t="shared" si="1156"/>
        <v>9.25</v>
      </c>
      <c r="T161" s="4">
        <f t="shared" si="1156"/>
        <v>9.5</v>
      </c>
      <c r="U161" s="4">
        <f t="shared" si="1156"/>
        <v>9.75</v>
      </c>
      <c r="V161" s="4">
        <f t="shared" si="1156"/>
        <v>10</v>
      </c>
      <c r="W161" s="4">
        <f t="shared" si="1156"/>
        <v>10.25</v>
      </c>
      <c r="X161" s="4">
        <f t="shared" si="1156"/>
        <v>10.5</v>
      </c>
      <c r="Y161" s="4">
        <f t="shared" si="1156"/>
        <v>10.75</v>
      </c>
      <c r="Z161" s="4">
        <f t="shared" si="1156"/>
        <v>11</v>
      </c>
      <c r="AA161" s="4">
        <f t="shared" si="1156"/>
        <v>11.25</v>
      </c>
      <c r="AB161" s="4">
        <f t="shared" si="1156"/>
        <v>11.5</v>
      </c>
      <c r="AC161" s="4">
        <f t="shared" si="1156"/>
        <v>11.75</v>
      </c>
      <c r="AD161" s="4">
        <f t="shared" si="1156"/>
        <v>12</v>
      </c>
      <c r="AE161" s="4">
        <f t="shared" si="1156"/>
        <v>12.25</v>
      </c>
      <c r="AF161" s="4">
        <f t="shared" si="1156"/>
        <v>12.5</v>
      </c>
      <c r="AG161" s="4">
        <f t="shared" si="1156"/>
        <v>12.75</v>
      </c>
      <c r="AH161" s="4">
        <f t="shared" si="1156"/>
        <v>13</v>
      </c>
      <c r="AI161" s="4">
        <f t="shared" si="1156"/>
        <v>13.25</v>
      </c>
      <c r="AJ161" s="4">
        <f t="shared" si="1156"/>
        <v>13.5</v>
      </c>
      <c r="AK161" s="4">
        <f t="shared" si="1156"/>
        <v>13.75</v>
      </c>
      <c r="AL161" s="4">
        <f t="shared" si="1156"/>
        <v>14</v>
      </c>
      <c r="AM161" s="4">
        <f t="shared" si="1156"/>
        <v>14.25</v>
      </c>
      <c r="AN161" s="4">
        <f t="shared" si="1156"/>
        <v>14.5</v>
      </c>
      <c r="AO161" s="4">
        <f t="shared" si="1156"/>
        <v>14.75</v>
      </c>
      <c r="AP161" s="4">
        <f t="shared" si="1156"/>
        <v>15</v>
      </c>
      <c r="AQ161" s="4">
        <f t="shared" si="1156"/>
        <v>15.25</v>
      </c>
      <c r="AR161" s="4">
        <f t="shared" si="1156"/>
        <v>15.5</v>
      </c>
      <c r="AS161" s="4">
        <f t="shared" si="1156"/>
        <v>15.75</v>
      </c>
      <c r="AT161" s="4">
        <f t="shared" si="1156"/>
        <v>16</v>
      </c>
      <c r="AU161" s="4">
        <f t="shared" si="1156"/>
        <v>16.25</v>
      </c>
      <c r="AV161" s="4">
        <f t="shared" si="1156"/>
        <v>16.5</v>
      </c>
      <c r="AW161" s="4">
        <f t="shared" si="1156"/>
        <v>16.75</v>
      </c>
      <c r="AX161" s="4">
        <f t="shared" si="1156"/>
        <v>17</v>
      </c>
      <c r="AY161" s="4">
        <f t="shared" si="1156"/>
        <v>17.25</v>
      </c>
      <c r="AZ161" s="4">
        <f t="shared" si="1156"/>
        <v>17.5</v>
      </c>
      <c r="BA161" s="4">
        <f t="shared" si="1156"/>
        <v>17.75</v>
      </c>
      <c r="BB161" s="4">
        <f t="shared" si="1156"/>
        <v>18</v>
      </c>
      <c r="BC161" s="4">
        <f t="shared" si="1156"/>
        <v>18.25</v>
      </c>
      <c r="BD161" s="4">
        <f t="shared" si="1156"/>
        <v>18.5</v>
      </c>
      <c r="BE161" s="4">
        <f t="shared" si="1156"/>
        <v>18.75</v>
      </c>
      <c r="BF161" s="4">
        <f t="shared" si="1156"/>
        <v>19</v>
      </c>
      <c r="BG161" s="4">
        <f t="shared" si="1156"/>
        <v>19.25</v>
      </c>
      <c r="BH161" s="4">
        <f t="shared" si="1156"/>
        <v>19.5</v>
      </c>
      <c r="BI161" s="4">
        <f t="shared" si="1156"/>
        <v>19.75</v>
      </c>
      <c r="BJ161" t="s">
        <v>0</v>
      </c>
    </row>
    <row r="162" spans="1:62">
      <c r="A162" s="4" t="s">
        <v>3</v>
      </c>
      <c r="J162" s="15"/>
      <c r="R162" s="15"/>
      <c r="X162" s="15"/>
      <c r="AD162" s="15"/>
    </row>
    <row r="163" spans="1:62">
      <c r="A163" s="4" t="s">
        <v>242</v>
      </c>
      <c r="J163" s="15"/>
      <c r="R163" s="15"/>
      <c r="X163" s="15"/>
      <c r="AD163" s="15"/>
    </row>
    <row r="164" spans="1:62">
      <c r="A164" s="4" t="s">
        <v>467</v>
      </c>
      <c r="B164" s="4">
        <v>186</v>
      </c>
      <c r="C164" s="4">
        <f>B164+(15*4.65)</f>
        <v>255.75</v>
      </c>
      <c r="D164" s="4">
        <f t="shared" ref="D164:I164" si="1157">C164+(15*4.65)</f>
        <v>325.5</v>
      </c>
      <c r="E164" s="4">
        <f t="shared" si="1157"/>
        <v>395.25</v>
      </c>
      <c r="F164" s="4">
        <f t="shared" si="1157"/>
        <v>465</v>
      </c>
      <c r="G164" s="4">
        <f t="shared" si="1157"/>
        <v>534.75</v>
      </c>
      <c r="H164" s="4">
        <f t="shared" si="1157"/>
        <v>604.5</v>
      </c>
      <c r="I164" s="4">
        <f t="shared" si="1157"/>
        <v>674.25</v>
      </c>
      <c r="J164" s="4">
        <f>I164+(16*4.65)</f>
        <v>748.65</v>
      </c>
      <c r="K164" s="4">
        <f t="shared" ref="K164:Q164" si="1158">J164+(16*4.65)</f>
        <v>823.05</v>
      </c>
      <c r="L164" s="4">
        <f t="shared" si="1158"/>
        <v>897.44999999999993</v>
      </c>
      <c r="M164" s="4">
        <f t="shared" si="1158"/>
        <v>971.84999999999991</v>
      </c>
      <c r="N164" s="4">
        <f t="shared" si="1158"/>
        <v>1046.25</v>
      </c>
      <c r="O164" s="4">
        <f t="shared" si="1158"/>
        <v>1120.6500000000001</v>
      </c>
      <c r="P164" s="4">
        <f t="shared" si="1158"/>
        <v>1195.0500000000002</v>
      </c>
      <c r="Q164" s="4">
        <f t="shared" si="1158"/>
        <v>1269.4500000000003</v>
      </c>
      <c r="R164" s="4">
        <f>Q164+(17*4.65)</f>
        <v>1348.5000000000002</v>
      </c>
      <c r="S164" s="4">
        <f t="shared" ref="S164:W164" si="1159">R164+(17*4.65)</f>
        <v>1427.5500000000002</v>
      </c>
      <c r="T164" s="4">
        <f t="shared" si="1159"/>
        <v>1506.6000000000001</v>
      </c>
      <c r="U164" s="4">
        <f t="shared" si="1159"/>
        <v>1585.65</v>
      </c>
      <c r="V164" s="4">
        <f t="shared" si="1159"/>
        <v>1664.7</v>
      </c>
      <c r="W164" s="4">
        <f t="shared" si="1159"/>
        <v>1743.75</v>
      </c>
      <c r="X164" s="4">
        <f>W164+(18*4.65)</f>
        <v>1827.45</v>
      </c>
      <c r="Y164" s="4">
        <f t="shared" ref="Y164:AC164" si="1160">X164+(18*4.65)</f>
        <v>1911.15</v>
      </c>
      <c r="Z164" s="4">
        <f t="shared" si="1160"/>
        <v>1994.8500000000001</v>
      </c>
      <c r="AA164" s="4">
        <f t="shared" si="1160"/>
        <v>2078.5500000000002</v>
      </c>
      <c r="AB164" s="4">
        <f t="shared" si="1160"/>
        <v>2162.25</v>
      </c>
      <c r="AC164" s="4">
        <f t="shared" si="1160"/>
        <v>2245.9499999999998</v>
      </c>
      <c r="AD164" s="4">
        <f>AC164+(19*4.65)</f>
        <v>2334.2999999999997</v>
      </c>
      <c r="AE164" s="4">
        <f t="shared" ref="AE164:BI164" si="1161">AD164+(19*4.65)</f>
        <v>2422.6499999999996</v>
      </c>
      <c r="AF164" s="4">
        <f t="shared" si="1161"/>
        <v>2510.9999999999995</v>
      </c>
      <c r="AG164" s="4">
        <f t="shared" si="1161"/>
        <v>2599.3499999999995</v>
      </c>
      <c r="AH164" s="4">
        <f t="shared" si="1161"/>
        <v>2687.6999999999994</v>
      </c>
      <c r="AI164" s="4">
        <f t="shared" si="1161"/>
        <v>2776.0499999999993</v>
      </c>
      <c r="AJ164" s="4">
        <f t="shared" si="1161"/>
        <v>2864.3999999999992</v>
      </c>
      <c r="AK164" s="4">
        <f t="shared" si="1161"/>
        <v>2952.7499999999991</v>
      </c>
      <c r="AL164" s="4">
        <f t="shared" si="1161"/>
        <v>3041.099999999999</v>
      </c>
      <c r="AM164" s="4">
        <f t="shared" si="1161"/>
        <v>3129.4499999999989</v>
      </c>
      <c r="AN164" s="4">
        <f t="shared" si="1161"/>
        <v>3217.7999999999988</v>
      </c>
      <c r="AO164" s="4">
        <f t="shared" si="1161"/>
        <v>3306.1499999999987</v>
      </c>
      <c r="AP164" s="4">
        <f t="shared" si="1161"/>
        <v>3394.4999999999986</v>
      </c>
      <c r="AQ164" s="4">
        <f t="shared" si="1161"/>
        <v>3482.8499999999985</v>
      </c>
      <c r="AR164" s="4">
        <f t="shared" si="1161"/>
        <v>3571.1999999999985</v>
      </c>
      <c r="AS164" s="4">
        <f t="shared" si="1161"/>
        <v>3659.5499999999984</v>
      </c>
      <c r="AT164" s="4">
        <f t="shared" si="1161"/>
        <v>3747.8999999999983</v>
      </c>
      <c r="AU164" s="4">
        <f t="shared" si="1161"/>
        <v>3836.2499999999982</v>
      </c>
      <c r="AV164" s="4">
        <f t="shared" si="1161"/>
        <v>3924.5999999999981</v>
      </c>
      <c r="AW164" s="4">
        <f t="shared" si="1161"/>
        <v>4012.949999999998</v>
      </c>
      <c r="AX164" s="4">
        <f t="shared" si="1161"/>
        <v>4101.2999999999984</v>
      </c>
      <c r="AY164" s="4">
        <f t="shared" si="1161"/>
        <v>4189.6499999999987</v>
      </c>
      <c r="AZ164" s="4">
        <f t="shared" si="1161"/>
        <v>4277.9999999999991</v>
      </c>
      <c r="BA164" s="4">
        <f t="shared" si="1161"/>
        <v>4366.3499999999995</v>
      </c>
      <c r="BB164" s="4">
        <f t="shared" si="1161"/>
        <v>4454.7</v>
      </c>
      <c r="BC164" s="4">
        <f t="shared" si="1161"/>
        <v>4543.05</v>
      </c>
      <c r="BD164" s="4">
        <f t="shared" si="1161"/>
        <v>4631.4000000000005</v>
      </c>
      <c r="BE164" s="4">
        <f t="shared" si="1161"/>
        <v>4719.7500000000009</v>
      </c>
      <c r="BF164" s="4">
        <f t="shared" si="1161"/>
        <v>4808.1000000000013</v>
      </c>
      <c r="BG164" s="4">
        <f t="shared" si="1161"/>
        <v>4896.4500000000016</v>
      </c>
      <c r="BH164" s="4">
        <f t="shared" si="1161"/>
        <v>4984.800000000002</v>
      </c>
      <c r="BI164" s="4">
        <f t="shared" si="1161"/>
        <v>5073.1500000000024</v>
      </c>
      <c r="BJ164" t="s">
        <v>0</v>
      </c>
    </row>
    <row r="165" spans="1:62">
      <c r="A165" s="4" t="s">
        <v>468</v>
      </c>
      <c r="B165" s="4">
        <v>302</v>
      </c>
      <c r="C165" s="4">
        <f>B165+(15*4.65)</f>
        <v>371.75</v>
      </c>
      <c r="D165" s="4">
        <f t="shared" ref="D165:I165" si="1162">C165+(15*4.65)</f>
        <v>441.5</v>
      </c>
      <c r="E165" s="4">
        <f t="shared" si="1162"/>
        <v>511.25</v>
      </c>
      <c r="F165" s="4">
        <f t="shared" si="1162"/>
        <v>581</v>
      </c>
      <c r="G165" s="4">
        <f t="shared" si="1162"/>
        <v>650.75</v>
      </c>
      <c r="H165" s="4">
        <f t="shared" si="1162"/>
        <v>720.5</v>
      </c>
      <c r="I165" s="4">
        <f t="shared" si="1162"/>
        <v>790.25</v>
      </c>
      <c r="J165" s="4">
        <f>I165+(16*4.65)</f>
        <v>864.65</v>
      </c>
      <c r="K165" s="4">
        <f t="shared" ref="K165:Q165" si="1163">J165+(16*4.65)</f>
        <v>939.05</v>
      </c>
      <c r="L165" s="4">
        <f t="shared" si="1163"/>
        <v>1013.4499999999999</v>
      </c>
      <c r="M165" s="4">
        <f t="shared" si="1163"/>
        <v>1087.8499999999999</v>
      </c>
      <c r="N165" s="4">
        <f t="shared" si="1163"/>
        <v>1162.25</v>
      </c>
      <c r="O165" s="4">
        <f t="shared" si="1163"/>
        <v>1236.6500000000001</v>
      </c>
      <c r="P165" s="4">
        <f t="shared" si="1163"/>
        <v>1311.0500000000002</v>
      </c>
      <c r="Q165" s="4">
        <f t="shared" si="1163"/>
        <v>1385.4500000000003</v>
      </c>
      <c r="R165" s="4">
        <f>Q165+(17*4.65)</f>
        <v>1464.5000000000002</v>
      </c>
      <c r="S165" s="4">
        <f t="shared" ref="S165:W165" si="1164">R165+(17*4.65)</f>
        <v>1543.5500000000002</v>
      </c>
      <c r="T165" s="4">
        <f t="shared" si="1164"/>
        <v>1622.6000000000001</v>
      </c>
      <c r="U165" s="4">
        <f t="shared" si="1164"/>
        <v>1701.65</v>
      </c>
      <c r="V165" s="4">
        <f t="shared" si="1164"/>
        <v>1780.7</v>
      </c>
      <c r="W165" s="4">
        <f t="shared" si="1164"/>
        <v>1859.75</v>
      </c>
      <c r="X165" s="4">
        <f>W165+(18*4.65)</f>
        <v>1943.45</v>
      </c>
      <c r="Y165" s="4">
        <f t="shared" ref="Y165:AC165" si="1165">X165+(18*4.65)</f>
        <v>2027.15</v>
      </c>
      <c r="Z165" s="4">
        <f t="shared" si="1165"/>
        <v>2110.85</v>
      </c>
      <c r="AA165" s="4">
        <f t="shared" si="1165"/>
        <v>2194.5499999999997</v>
      </c>
      <c r="AB165" s="4">
        <f t="shared" si="1165"/>
        <v>2278.2499999999995</v>
      </c>
      <c r="AC165" s="4">
        <f t="shared" si="1165"/>
        <v>2361.9499999999994</v>
      </c>
      <c r="AD165" s="4">
        <f>AC165+(19*4.65)</f>
        <v>2450.2999999999993</v>
      </c>
      <c r="AE165" s="4">
        <f t="shared" ref="AE165:BI165" si="1166">AD165+(19*4.65)</f>
        <v>2538.6499999999992</v>
      </c>
      <c r="AF165" s="4">
        <f t="shared" si="1166"/>
        <v>2626.9999999999991</v>
      </c>
      <c r="AG165" s="4">
        <f t="shared" si="1166"/>
        <v>2715.349999999999</v>
      </c>
      <c r="AH165" s="4">
        <f t="shared" si="1166"/>
        <v>2803.6999999999989</v>
      </c>
      <c r="AI165" s="4">
        <f t="shared" si="1166"/>
        <v>2892.0499999999988</v>
      </c>
      <c r="AJ165" s="4">
        <f t="shared" si="1166"/>
        <v>2980.3999999999987</v>
      </c>
      <c r="AK165" s="4">
        <f t="shared" si="1166"/>
        <v>3068.7499999999986</v>
      </c>
      <c r="AL165" s="4">
        <f t="shared" si="1166"/>
        <v>3157.0999999999985</v>
      </c>
      <c r="AM165" s="4">
        <f t="shared" si="1166"/>
        <v>3245.4499999999985</v>
      </c>
      <c r="AN165" s="4">
        <f t="shared" si="1166"/>
        <v>3333.7999999999984</v>
      </c>
      <c r="AO165" s="4">
        <f t="shared" si="1166"/>
        <v>3422.1499999999983</v>
      </c>
      <c r="AP165" s="4">
        <f t="shared" si="1166"/>
        <v>3510.4999999999982</v>
      </c>
      <c r="AQ165" s="4">
        <f t="shared" si="1166"/>
        <v>3598.8499999999981</v>
      </c>
      <c r="AR165" s="4">
        <f t="shared" si="1166"/>
        <v>3687.199999999998</v>
      </c>
      <c r="AS165" s="4">
        <f t="shared" si="1166"/>
        <v>3775.5499999999979</v>
      </c>
      <c r="AT165" s="4">
        <f t="shared" si="1166"/>
        <v>3863.8999999999978</v>
      </c>
      <c r="AU165" s="4">
        <f t="shared" si="1166"/>
        <v>3952.2499999999977</v>
      </c>
      <c r="AV165" s="4">
        <f t="shared" si="1166"/>
        <v>4040.5999999999976</v>
      </c>
      <c r="AW165" s="4">
        <f t="shared" si="1166"/>
        <v>4128.949999999998</v>
      </c>
      <c r="AX165" s="4">
        <f t="shared" si="1166"/>
        <v>4217.2999999999984</v>
      </c>
      <c r="AY165" s="4">
        <f t="shared" si="1166"/>
        <v>4305.6499999999987</v>
      </c>
      <c r="AZ165" s="4">
        <f t="shared" si="1166"/>
        <v>4393.9999999999991</v>
      </c>
      <c r="BA165" s="4">
        <f t="shared" si="1166"/>
        <v>4482.3499999999995</v>
      </c>
      <c r="BB165" s="4">
        <f t="shared" si="1166"/>
        <v>4570.7</v>
      </c>
      <c r="BC165" s="4">
        <f t="shared" si="1166"/>
        <v>4659.05</v>
      </c>
      <c r="BD165" s="4">
        <f t="shared" si="1166"/>
        <v>4747.4000000000005</v>
      </c>
      <c r="BE165" s="4">
        <f t="shared" si="1166"/>
        <v>4835.7500000000009</v>
      </c>
      <c r="BF165" s="4">
        <f t="shared" si="1166"/>
        <v>4924.1000000000013</v>
      </c>
      <c r="BG165" s="4">
        <f t="shared" si="1166"/>
        <v>5012.4500000000016</v>
      </c>
      <c r="BH165" s="4">
        <f t="shared" si="1166"/>
        <v>5100.800000000002</v>
      </c>
      <c r="BI165" s="4">
        <f t="shared" si="1166"/>
        <v>5189.1500000000024</v>
      </c>
      <c r="BJ165" t="s">
        <v>0</v>
      </c>
    </row>
    <row r="166" spans="1:62">
      <c r="A166" s="4" t="s">
        <v>16</v>
      </c>
      <c r="B166" s="4">
        <v>4</v>
      </c>
      <c r="C166" s="4">
        <f>B166+2</f>
        <v>6</v>
      </c>
      <c r="D166" s="4">
        <v>7</v>
      </c>
      <c r="E166" s="4">
        <v>8</v>
      </c>
      <c r="F166" s="4">
        <v>10</v>
      </c>
      <c r="G166" s="4">
        <v>11</v>
      </c>
      <c r="H166" s="4">
        <v>12</v>
      </c>
      <c r="I166" s="4">
        <v>14</v>
      </c>
      <c r="J166" s="15">
        <v>15</v>
      </c>
      <c r="K166">
        <v>16</v>
      </c>
      <c r="L166" s="4">
        <v>18</v>
      </c>
      <c r="M166" s="4">
        <v>19</v>
      </c>
      <c r="N166" s="4">
        <v>20</v>
      </c>
      <c r="O166" s="4">
        <f>N166+2</f>
        <v>22</v>
      </c>
      <c r="P166" s="4">
        <f>O166+1</f>
        <v>23</v>
      </c>
      <c r="Q166" s="4">
        <f>P166+1</f>
        <v>24</v>
      </c>
      <c r="R166" s="15">
        <f t="shared" ref="R166" si="1167">Q166+2</f>
        <v>26</v>
      </c>
      <c r="S166" s="4">
        <f t="shared" ref="S166:T166" si="1168">R166+1</f>
        <v>27</v>
      </c>
      <c r="T166" s="4">
        <f t="shared" si="1168"/>
        <v>28</v>
      </c>
      <c r="U166" s="2">
        <f t="shared" ref="U166" si="1169">T166+2</f>
        <v>30</v>
      </c>
      <c r="V166" s="4">
        <f t="shared" ref="V166:W166" si="1170">U166+1</f>
        <v>31</v>
      </c>
      <c r="W166" s="4">
        <f t="shared" si="1170"/>
        <v>32</v>
      </c>
      <c r="X166" s="15">
        <f t="shared" ref="X166" si="1171">W166+2</f>
        <v>34</v>
      </c>
      <c r="Y166" s="4">
        <f t="shared" ref="Y166:Z166" si="1172">X166+1</f>
        <v>35</v>
      </c>
      <c r="Z166" s="4">
        <f t="shared" si="1172"/>
        <v>36</v>
      </c>
      <c r="AA166" s="4">
        <f t="shared" ref="AA166" si="1173">Z166+2</f>
        <v>38</v>
      </c>
      <c r="AB166" s="4">
        <f t="shared" ref="AB166:AC166" si="1174">AA166+1</f>
        <v>39</v>
      </c>
      <c r="AC166" s="4">
        <f t="shared" si="1174"/>
        <v>40</v>
      </c>
      <c r="AD166" s="15">
        <f t="shared" ref="AD166" si="1175">AC166+2</f>
        <v>42</v>
      </c>
      <c r="AE166">
        <f t="shared" ref="AE166:AF166" si="1176">AD166+1</f>
        <v>43</v>
      </c>
      <c r="AF166" s="4">
        <f t="shared" si="1176"/>
        <v>44</v>
      </c>
      <c r="AG166" s="4">
        <f t="shared" ref="AG166" si="1177">AF166+2</f>
        <v>46</v>
      </c>
      <c r="AH166" s="4">
        <f t="shared" ref="AH166:AI166" si="1178">AG166+1</f>
        <v>47</v>
      </c>
      <c r="AI166" s="4">
        <f t="shared" si="1178"/>
        <v>48</v>
      </c>
      <c r="AJ166" s="4">
        <f t="shared" ref="AJ166" si="1179">AI166+2</f>
        <v>50</v>
      </c>
      <c r="AK166" s="4">
        <f t="shared" ref="AK166:AL166" si="1180">AJ166+1</f>
        <v>51</v>
      </c>
      <c r="AL166" s="4">
        <f t="shared" si="1180"/>
        <v>52</v>
      </c>
      <c r="AM166" s="4">
        <f t="shared" ref="AM166" si="1181">AL166+2</f>
        <v>54</v>
      </c>
      <c r="AN166" s="4">
        <f t="shared" ref="AN166:AO166" si="1182">AM166+1</f>
        <v>55</v>
      </c>
      <c r="AO166" s="2">
        <f t="shared" si="1182"/>
        <v>56</v>
      </c>
      <c r="AP166" s="4">
        <f t="shared" ref="AP166" si="1183">AO166+2</f>
        <v>58</v>
      </c>
      <c r="AQ166" s="4">
        <f t="shared" ref="AQ166:AR166" si="1184">AP166+1</f>
        <v>59</v>
      </c>
      <c r="AR166" s="4">
        <f t="shared" si="1184"/>
        <v>60</v>
      </c>
      <c r="AS166" s="4">
        <f t="shared" ref="AS166" si="1185">AR166+2</f>
        <v>62</v>
      </c>
      <c r="AT166" s="4">
        <f t="shared" ref="AT166:AU166" si="1186">AS166+1</f>
        <v>63</v>
      </c>
      <c r="AU166" s="4">
        <f t="shared" si="1186"/>
        <v>64</v>
      </c>
      <c r="AV166" s="4">
        <f t="shared" ref="AV166" si="1187">AU166+2</f>
        <v>66</v>
      </c>
      <c r="AW166" s="4">
        <f t="shared" ref="AW166:AX166" si="1188">AV166+1</f>
        <v>67</v>
      </c>
      <c r="AX166" s="4">
        <f t="shared" si="1188"/>
        <v>68</v>
      </c>
      <c r="AY166">
        <f t="shared" ref="AY166" si="1189">AX166+2</f>
        <v>70</v>
      </c>
      <c r="AZ166" s="4">
        <f t="shared" ref="AZ166:BA166" si="1190">AY166+1</f>
        <v>71</v>
      </c>
      <c r="BA166" s="4">
        <f t="shared" si="1190"/>
        <v>72</v>
      </c>
      <c r="BB166" s="4">
        <f t="shared" ref="BB166" si="1191">BA166+2</f>
        <v>74</v>
      </c>
      <c r="BC166" s="4">
        <f t="shared" ref="BC166:BD166" si="1192">BB166+1</f>
        <v>75</v>
      </c>
      <c r="BD166" s="4">
        <f t="shared" si="1192"/>
        <v>76</v>
      </c>
      <c r="BE166" s="4">
        <f t="shared" ref="BE166" si="1193">BD166+2</f>
        <v>78</v>
      </c>
      <c r="BF166" s="4">
        <f t="shared" ref="BF166:BG166" si="1194">BE166+1</f>
        <v>79</v>
      </c>
      <c r="BG166" s="4">
        <f t="shared" si="1194"/>
        <v>80</v>
      </c>
      <c r="BH166" s="4">
        <f t="shared" ref="BH166" si="1195">BG166+2</f>
        <v>82</v>
      </c>
      <c r="BI166" s="2">
        <f t="shared" ref="BI166" si="1196">BH166+1</f>
        <v>83</v>
      </c>
      <c r="BJ166" t="s">
        <v>0</v>
      </c>
    </row>
    <row r="167" spans="1:62">
      <c r="A167" s="4" t="s">
        <v>2</v>
      </c>
      <c r="B167" s="4">
        <v>22</v>
      </c>
      <c r="C167" s="4">
        <f>B167+1</f>
        <v>23</v>
      </c>
      <c r="D167" s="4">
        <f t="shared" ref="D167:F167" si="1197">C167+1</f>
        <v>24</v>
      </c>
      <c r="E167" s="4">
        <f t="shared" si="1197"/>
        <v>25</v>
      </c>
      <c r="F167" s="4">
        <f t="shared" si="1197"/>
        <v>26</v>
      </c>
      <c r="G167" s="4">
        <f t="shared" ref="G167:AY167" si="1198">F167+1</f>
        <v>27</v>
      </c>
      <c r="H167" s="4">
        <f t="shared" si="1198"/>
        <v>28</v>
      </c>
      <c r="I167" s="4">
        <f t="shared" si="1198"/>
        <v>29</v>
      </c>
      <c r="J167" s="15">
        <f t="shared" si="1198"/>
        <v>30</v>
      </c>
      <c r="K167">
        <f t="shared" si="1198"/>
        <v>31</v>
      </c>
      <c r="L167" s="4">
        <f t="shared" si="1198"/>
        <v>32</v>
      </c>
      <c r="M167" s="4">
        <f t="shared" si="1198"/>
        <v>33</v>
      </c>
      <c r="N167" s="4">
        <f t="shared" si="1198"/>
        <v>34</v>
      </c>
      <c r="O167" s="4">
        <f t="shared" si="1198"/>
        <v>35</v>
      </c>
      <c r="P167" s="4">
        <f t="shared" si="1198"/>
        <v>36</v>
      </c>
      <c r="Q167" s="4">
        <f t="shared" si="1198"/>
        <v>37</v>
      </c>
      <c r="R167" s="15">
        <f t="shared" si="1198"/>
        <v>38</v>
      </c>
      <c r="S167" s="4">
        <f t="shared" si="1198"/>
        <v>39</v>
      </c>
      <c r="T167" s="4">
        <f t="shared" si="1198"/>
        <v>40</v>
      </c>
      <c r="U167" s="2">
        <f t="shared" si="1198"/>
        <v>41</v>
      </c>
      <c r="V167" s="4">
        <f t="shared" si="1198"/>
        <v>42</v>
      </c>
      <c r="W167" s="4">
        <f t="shared" si="1198"/>
        <v>43</v>
      </c>
      <c r="X167" s="15">
        <f t="shared" si="1198"/>
        <v>44</v>
      </c>
      <c r="Y167" s="4">
        <f t="shared" si="1198"/>
        <v>45</v>
      </c>
      <c r="Z167" s="4">
        <f t="shared" si="1198"/>
        <v>46</v>
      </c>
      <c r="AA167" s="4">
        <f t="shared" si="1198"/>
        <v>47</v>
      </c>
      <c r="AB167" s="4">
        <f t="shared" si="1198"/>
        <v>48</v>
      </c>
      <c r="AC167" s="4">
        <f t="shared" si="1198"/>
        <v>49</v>
      </c>
      <c r="AD167" s="15">
        <f t="shared" si="1198"/>
        <v>50</v>
      </c>
      <c r="AE167">
        <f t="shared" si="1198"/>
        <v>51</v>
      </c>
      <c r="AF167" s="4">
        <f t="shared" si="1198"/>
        <v>52</v>
      </c>
      <c r="AG167" s="4">
        <f t="shared" si="1198"/>
        <v>53</v>
      </c>
      <c r="AH167" s="4">
        <f t="shared" si="1198"/>
        <v>54</v>
      </c>
      <c r="AI167" s="4">
        <f t="shared" si="1198"/>
        <v>55</v>
      </c>
      <c r="AJ167" s="4">
        <f t="shared" si="1198"/>
        <v>56</v>
      </c>
      <c r="AK167" s="4">
        <f t="shared" si="1198"/>
        <v>57</v>
      </c>
      <c r="AL167" s="4">
        <f t="shared" si="1198"/>
        <v>58</v>
      </c>
      <c r="AM167" s="4">
        <f t="shared" si="1198"/>
        <v>59</v>
      </c>
      <c r="AN167" s="4">
        <f t="shared" si="1198"/>
        <v>60</v>
      </c>
      <c r="AO167" s="2">
        <f t="shared" si="1198"/>
        <v>61</v>
      </c>
      <c r="AP167" s="4">
        <f t="shared" si="1198"/>
        <v>62</v>
      </c>
      <c r="AQ167" s="4">
        <f t="shared" si="1198"/>
        <v>63</v>
      </c>
      <c r="AR167" s="4">
        <f t="shared" si="1198"/>
        <v>64</v>
      </c>
      <c r="AS167" s="4">
        <f t="shared" si="1198"/>
        <v>65</v>
      </c>
      <c r="AT167" s="4">
        <f t="shared" si="1198"/>
        <v>66</v>
      </c>
      <c r="AU167" s="4">
        <f t="shared" si="1198"/>
        <v>67</v>
      </c>
      <c r="AV167" s="4">
        <f t="shared" si="1198"/>
        <v>68</v>
      </c>
      <c r="AW167" s="4">
        <f t="shared" si="1198"/>
        <v>69</v>
      </c>
      <c r="AX167" s="4">
        <f t="shared" si="1198"/>
        <v>70</v>
      </c>
      <c r="AY167">
        <f t="shared" si="1198"/>
        <v>71</v>
      </c>
      <c r="AZ167" s="4">
        <f t="shared" ref="AZ167:BI167" si="1199">AY167+1</f>
        <v>72</v>
      </c>
      <c r="BA167" s="4">
        <f t="shared" si="1199"/>
        <v>73</v>
      </c>
      <c r="BB167" s="4">
        <f t="shared" si="1199"/>
        <v>74</v>
      </c>
      <c r="BC167" s="4">
        <f t="shared" si="1199"/>
        <v>75</v>
      </c>
      <c r="BD167" s="4">
        <f t="shared" si="1199"/>
        <v>76</v>
      </c>
      <c r="BE167" s="4">
        <f t="shared" si="1199"/>
        <v>77</v>
      </c>
      <c r="BF167" s="4">
        <f t="shared" si="1199"/>
        <v>78</v>
      </c>
      <c r="BG167" s="4">
        <f t="shared" si="1199"/>
        <v>79</v>
      </c>
      <c r="BH167" s="4">
        <f t="shared" si="1199"/>
        <v>80</v>
      </c>
      <c r="BI167" s="2">
        <f t="shared" si="1199"/>
        <v>81</v>
      </c>
      <c r="BJ167" t="s">
        <v>0</v>
      </c>
    </row>
    <row r="168" spans="1:62">
      <c r="A168" s="4" t="s">
        <v>3</v>
      </c>
      <c r="J168" s="15"/>
      <c r="R168" s="15"/>
      <c r="X168" s="15"/>
      <c r="AD168" s="15"/>
    </row>
    <row r="169" spans="1:62">
      <c r="A169" s="4" t="s">
        <v>243</v>
      </c>
      <c r="J169" s="15"/>
      <c r="R169" s="15"/>
      <c r="X169" s="15"/>
      <c r="AD169" s="15"/>
    </row>
    <row r="170" spans="1:62">
      <c r="A170" s="4" t="s">
        <v>4</v>
      </c>
      <c r="B170" s="4">
        <v>300</v>
      </c>
      <c r="C170" s="4">
        <v>300</v>
      </c>
      <c r="D170" s="4">
        <v>300</v>
      </c>
      <c r="E170" s="4">
        <v>300</v>
      </c>
      <c r="F170" s="4">
        <v>300</v>
      </c>
      <c r="G170" s="4">
        <v>300</v>
      </c>
      <c r="H170" s="4">
        <v>300</v>
      </c>
      <c r="I170" s="4">
        <v>300</v>
      </c>
      <c r="J170" s="4">
        <v>300</v>
      </c>
      <c r="K170" s="4">
        <v>300</v>
      </c>
      <c r="L170" s="4">
        <v>300</v>
      </c>
      <c r="M170" s="4">
        <v>300</v>
      </c>
      <c r="N170" s="4">
        <v>300</v>
      </c>
      <c r="O170" s="4">
        <v>300</v>
      </c>
      <c r="P170" s="4">
        <v>300</v>
      </c>
      <c r="Q170" s="4">
        <v>300</v>
      </c>
      <c r="R170" s="4">
        <v>300</v>
      </c>
      <c r="S170" s="4">
        <v>300</v>
      </c>
      <c r="T170" s="4">
        <v>300</v>
      </c>
      <c r="U170" s="4">
        <v>300</v>
      </c>
      <c r="V170" s="4">
        <v>300</v>
      </c>
      <c r="W170" s="4">
        <v>300</v>
      </c>
      <c r="X170" s="4">
        <v>300</v>
      </c>
      <c r="Y170" s="4">
        <v>300</v>
      </c>
      <c r="Z170" s="4">
        <v>300</v>
      </c>
      <c r="AA170" s="4">
        <v>300</v>
      </c>
      <c r="AB170" s="4">
        <v>300</v>
      </c>
      <c r="AC170" s="4">
        <v>300</v>
      </c>
      <c r="AD170" s="4">
        <v>300</v>
      </c>
      <c r="AE170" s="4">
        <v>300</v>
      </c>
      <c r="AF170" s="4">
        <v>300</v>
      </c>
      <c r="AG170" s="4">
        <v>300</v>
      </c>
      <c r="AH170" s="4">
        <v>300</v>
      </c>
      <c r="AI170" s="4">
        <v>300</v>
      </c>
      <c r="AJ170" s="4">
        <v>300</v>
      </c>
      <c r="AK170" s="4">
        <v>300</v>
      </c>
      <c r="AL170" s="4">
        <v>300</v>
      </c>
      <c r="AM170" s="4">
        <v>300</v>
      </c>
      <c r="AN170" s="4">
        <v>300</v>
      </c>
      <c r="AO170" s="4">
        <v>300</v>
      </c>
      <c r="AP170" s="4">
        <v>300</v>
      </c>
      <c r="AQ170" s="4">
        <v>300</v>
      </c>
      <c r="AR170" s="4">
        <v>300</v>
      </c>
      <c r="AS170" s="4">
        <v>300</v>
      </c>
      <c r="AT170" s="4">
        <v>300</v>
      </c>
      <c r="AU170" s="4">
        <v>300</v>
      </c>
      <c r="AV170" s="4">
        <v>300</v>
      </c>
      <c r="AW170" s="4">
        <v>300</v>
      </c>
      <c r="AX170" s="4">
        <v>300</v>
      </c>
      <c r="AY170" s="4">
        <v>300</v>
      </c>
      <c r="AZ170" s="4">
        <v>300</v>
      </c>
      <c r="BA170" s="4">
        <v>300</v>
      </c>
      <c r="BB170" s="4">
        <v>300</v>
      </c>
      <c r="BC170" s="4">
        <v>300</v>
      </c>
      <c r="BD170" s="4">
        <v>300</v>
      </c>
      <c r="BE170" s="4">
        <v>300</v>
      </c>
      <c r="BF170" s="4">
        <v>300</v>
      </c>
      <c r="BG170" s="4">
        <v>300</v>
      </c>
      <c r="BH170" s="4">
        <v>300</v>
      </c>
      <c r="BI170" s="4">
        <v>300</v>
      </c>
      <c r="BJ170" t="s">
        <v>0</v>
      </c>
    </row>
    <row r="171" spans="1:62">
      <c r="A171" s="4" t="s">
        <v>467</v>
      </c>
      <c r="B171" s="4">
        <v>12</v>
      </c>
      <c r="C171" s="4">
        <f>B171+2</f>
        <v>14</v>
      </c>
      <c r="D171" s="4">
        <f>C171+3</f>
        <v>17</v>
      </c>
      <c r="E171" s="4">
        <f t="shared" ref="E171" si="1200">D171+2</f>
        <v>19</v>
      </c>
      <c r="F171" s="4">
        <f t="shared" ref="F171" si="1201">E171+3</f>
        <v>22</v>
      </c>
      <c r="G171" s="4">
        <f t="shared" ref="G171" si="1202">F171+2</f>
        <v>24</v>
      </c>
      <c r="H171" s="4">
        <f t="shared" ref="H171" si="1203">G171+3</f>
        <v>27</v>
      </c>
      <c r="I171" s="4">
        <f t="shared" ref="I171" si="1204">H171+2</f>
        <v>29</v>
      </c>
      <c r="J171" s="15">
        <f>I171+6</f>
        <v>35</v>
      </c>
      <c r="K171">
        <f>J171+5</f>
        <v>40</v>
      </c>
      <c r="L171" s="4">
        <f t="shared" ref="L171" si="1205">K171+6</f>
        <v>46</v>
      </c>
      <c r="M171">
        <f t="shared" ref="M171" si="1206">L171+5</f>
        <v>51</v>
      </c>
      <c r="N171" s="4">
        <f t="shared" ref="N171" si="1207">M171+6</f>
        <v>57</v>
      </c>
      <c r="O171">
        <f t="shared" ref="O171" si="1208">N171+5</f>
        <v>62</v>
      </c>
      <c r="P171" s="4">
        <f t="shared" ref="P171" si="1209">O171+6</f>
        <v>68</v>
      </c>
      <c r="Q171">
        <f t="shared" ref="Q171" si="1210">P171+5</f>
        <v>73</v>
      </c>
      <c r="R171" s="15">
        <f>Q171+9</f>
        <v>82</v>
      </c>
      <c r="S171" s="4">
        <f t="shared" ref="S171:W171" si="1211">R171+9</f>
        <v>91</v>
      </c>
      <c r="T171" s="4">
        <f t="shared" si="1211"/>
        <v>100</v>
      </c>
      <c r="U171" s="4">
        <f t="shared" si="1211"/>
        <v>109</v>
      </c>
      <c r="V171" s="4">
        <f t="shared" si="1211"/>
        <v>118</v>
      </c>
      <c r="W171" s="4">
        <f t="shared" si="1211"/>
        <v>127</v>
      </c>
      <c r="X171" s="15">
        <f>W171+16</f>
        <v>143</v>
      </c>
      <c r="Y171" s="15">
        <f t="shared" ref="Y171:AC171" si="1212">X171+16</f>
        <v>159</v>
      </c>
      <c r="Z171" s="15">
        <f t="shared" si="1212"/>
        <v>175</v>
      </c>
      <c r="AA171" s="15">
        <f t="shared" si="1212"/>
        <v>191</v>
      </c>
      <c r="AB171" s="15">
        <f t="shared" si="1212"/>
        <v>207</v>
      </c>
      <c r="AC171" s="15">
        <f t="shared" si="1212"/>
        <v>223</v>
      </c>
      <c r="AD171" s="15">
        <f>AC171+23</f>
        <v>246</v>
      </c>
      <c r="AE171" s="15">
        <f t="shared" ref="AE171:BI171" si="1213">AD171+23</f>
        <v>269</v>
      </c>
      <c r="AF171" s="15">
        <f t="shared" si="1213"/>
        <v>292</v>
      </c>
      <c r="AG171" s="15">
        <f t="shared" si="1213"/>
        <v>315</v>
      </c>
      <c r="AH171" s="15">
        <f t="shared" si="1213"/>
        <v>338</v>
      </c>
      <c r="AI171" s="15">
        <f t="shared" si="1213"/>
        <v>361</v>
      </c>
      <c r="AJ171" s="15">
        <f t="shared" si="1213"/>
        <v>384</v>
      </c>
      <c r="AK171" s="15">
        <f t="shared" si="1213"/>
        <v>407</v>
      </c>
      <c r="AL171" s="15">
        <f t="shared" si="1213"/>
        <v>430</v>
      </c>
      <c r="AM171" s="15">
        <f t="shared" si="1213"/>
        <v>453</v>
      </c>
      <c r="AN171" s="15">
        <f t="shared" si="1213"/>
        <v>476</v>
      </c>
      <c r="AO171" s="15">
        <f t="shared" si="1213"/>
        <v>499</v>
      </c>
      <c r="AP171" s="15">
        <f t="shared" si="1213"/>
        <v>522</v>
      </c>
      <c r="AQ171" s="15">
        <f t="shared" si="1213"/>
        <v>545</v>
      </c>
      <c r="AR171" s="15">
        <f t="shared" si="1213"/>
        <v>568</v>
      </c>
      <c r="AS171" s="15">
        <f t="shared" si="1213"/>
        <v>591</v>
      </c>
      <c r="AT171" s="15">
        <f t="shared" si="1213"/>
        <v>614</v>
      </c>
      <c r="AU171" s="15">
        <f t="shared" si="1213"/>
        <v>637</v>
      </c>
      <c r="AV171" s="15">
        <f t="shared" si="1213"/>
        <v>660</v>
      </c>
      <c r="AW171" s="15">
        <f t="shared" si="1213"/>
        <v>683</v>
      </c>
      <c r="AX171" s="15">
        <f t="shared" si="1213"/>
        <v>706</v>
      </c>
      <c r="AY171" s="15">
        <f t="shared" si="1213"/>
        <v>729</v>
      </c>
      <c r="AZ171" s="15">
        <f t="shared" si="1213"/>
        <v>752</v>
      </c>
      <c r="BA171" s="15">
        <f t="shared" si="1213"/>
        <v>775</v>
      </c>
      <c r="BB171" s="15">
        <f t="shared" si="1213"/>
        <v>798</v>
      </c>
      <c r="BC171" s="15">
        <f t="shared" si="1213"/>
        <v>821</v>
      </c>
      <c r="BD171" s="15">
        <f t="shared" si="1213"/>
        <v>844</v>
      </c>
      <c r="BE171" s="15">
        <f t="shared" si="1213"/>
        <v>867</v>
      </c>
      <c r="BF171" s="15">
        <f t="shared" si="1213"/>
        <v>890</v>
      </c>
      <c r="BG171" s="15">
        <f t="shared" si="1213"/>
        <v>913</v>
      </c>
      <c r="BH171" s="15">
        <f t="shared" si="1213"/>
        <v>936</v>
      </c>
      <c r="BI171" s="15">
        <f t="shared" si="1213"/>
        <v>959</v>
      </c>
      <c r="BJ171" t="s">
        <v>0</v>
      </c>
    </row>
    <row r="172" spans="1:62">
      <c r="A172" s="4" t="s">
        <v>468</v>
      </c>
      <c r="B172" s="4">
        <v>17</v>
      </c>
      <c r="C172" s="4">
        <f>B172+3</f>
        <v>20</v>
      </c>
      <c r="D172" s="4">
        <f>C172+4</f>
        <v>24</v>
      </c>
      <c r="E172" s="4">
        <f t="shared" ref="E172" si="1214">D172+3</f>
        <v>27</v>
      </c>
      <c r="F172" s="4">
        <f t="shared" ref="F172" si="1215">E172+4</f>
        <v>31</v>
      </c>
      <c r="G172" s="4">
        <f t="shared" ref="G172" si="1216">F172+3</f>
        <v>34</v>
      </c>
      <c r="H172" s="4">
        <f t="shared" ref="H172" si="1217">G172+4</f>
        <v>38</v>
      </c>
      <c r="I172" s="4">
        <f t="shared" ref="I172" si="1218">H172+3</f>
        <v>41</v>
      </c>
      <c r="J172" s="15">
        <f>I172+7</f>
        <v>48</v>
      </c>
      <c r="K172">
        <f>J172+6</f>
        <v>54</v>
      </c>
      <c r="L172" s="4">
        <f t="shared" ref="L172" si="1219">K172+7</f>
        <v>61</v>
      </c>
      <c r="M172">
        <f t="shared" ref="M172" si="1220">L172+6</f>
        <v>67</v>
      </c>
      <c r="N172" s="4">
        <f t="shared" ref="N172" si="1221">M172+7</f>
        <v>74</v>
      </c>
      <c r="O172">
        <f t="shared" ref="O172" si="1222">N172+6</f>
        <v>80</v>
      </c>
      <c r="P172" s="4">
        <f t="shared" ref="P172" si="1223">O172+7</f>
        <v>87</v>
      </c>
      <c r="Q172">
        <f t="shared" ref="Q172" si="1224">P172+6</f>
        <v>93</v>
      </c>
      <c r="R172" s="15">
        <f>Q172+10</f>
        <v>103</v>
      </c>
      <c r="S172" s="4">
        <f t="shared" ref="S172:W172" si="1225">R172+10</f>
        <v>113</v>
      </c>
      <c r="T172" s="4">
        <f t="shared" si="1225"/>
        <v>123</v>
      </c>
      <c r="U172" s="4">
        <f t="shared" si="1225"/>
        <v>133</v>
      </c>
      <c r="V172" s="4">
        <f t="shared" si="1225"/>
        <v>143</v>
      </c>
      <c r="W172" s="4">
        <f t="shared" si="1225"/>
        <v>153</v>
      </c>
      <c r="X172" s="15">
        <f>W172+17</f>
        <v>170</v>
      </c>
      <c r="Y172" s="15">
        <f t="shared" ref="Y172:AC172" si="1226">X172+17</f>
        <v>187</v>
      </c>
      <c r="Z172" s="15">
        <f t="shared" si="1226"/>
        <v>204</v>
      </c>
      <c r="AA172" s="15">
        <f t="shared" si="1226"/>
        <v>221</v>
      </c>
      <c r="AB172" s="15">
        <f t="shared" si="1226"/>
        <v>238</v>
      </c>
      <c r="AC172" s="15">
        <f t="shared" si="1226"/>
        <v>255</v>
      </c>
      <c r="AD172" s="15">
        <f>AC172+24</f>
        <v>279</v>
      </c>
      <c r="AE172" s="15">
        <f t="shared" ref="AE172:BI172" si="1227">AD172+24</f>
        <v>303</v>
      </c>
      <c r="AF172" s="15">
        <f t="shared" si="1227"/>
        <v>327</v>
      </c>
      <c r="AG172" s="15">
        <f t="shared" si="1227"/>
        <v>351</v>
      </c>
      <c r="AH172" s="15">
        <f t="shared" si="1227"/>
        <v>375</v>
      </c>
      <c r="AI172" s="15">
        <f t="shared" si="1227"/>
        <v>399</v>
      </c>
      <c r="AJ172" s="15">
        <f t="shared" si="1227"/>
        <v>423</v>
      </c>
      <c r="AK172" s="15">
        <f t="shared" si="1227"/>
        <v>447</v>
      </c>
      <c r="AL172" s="15">
        <f t="shared" si="1227"/>
        <v>471</v>
      </c>
      <c r="AM172" s="15">
        <f t="shared" si="1227"/>
        <v>495</v>
      </c>
      <c r="AN172" s="15">
        <f t="shared" si="1227"/>
        <v>519</v>
      </c>
      <c r="AO172" s="15">
        <f t="shared" si="1227"/>
        <v>543</v>
      </c>
      <c r="AP172" s="15">
        <f t="shared" si="1227"/>
        <v>567</v>
      </c>
      <c r="AQ172" s="15">
        <f t="shared" si="1227"/>
        <v>591</v>
      </c>
      <c r="AR172" s="15">
        <f t="shared" si="1227"/>
        <v>615</v>
      </c>
      <c r="AS172" s="15">
        <f t="shared" si="1227"/>
        <v>639</v>
      </c>
      <c r="AT172" s="15">
        <f t="shared" si="1227"/>
        <v>663</v>
      </c>
      <c r="AU172" s="15">
        <f t="shared" si="1227"/>
        <v>687</v>
      </c>
      <c r="AV172" s="15">
        <f t="shared" si="1227"/>
        <v>711</v>
      </c>
      <c r="AW172" s="15">
        <f t="shared" si="1227"/>
        <v>735</v>
      </c>
      <c r="AX172" s="15">
        <f t="shared" si="1227"/>
        <v>759</v>
      </c>
      <c r="AY172" s="15">
        <f t="shared" si="1227"/>
        <v>783</v>
      </c>
      <c r="AZ172" s="15">
        <f t="shared" si="1227"/>
        <v>807</v>
      </c>
      <c r="BA172" s="15">
        <f t="shared" si="1227"/>
        <v>831</v>
      </c>
      <c r="BB172" s="15">
        <f t="shared" si="1227"/>
        <v>855</v>
      </c>
      <c r="BC172" s="15">
        <f t="shared" si="1227"/>
        <v>879</v>
      </c>
      <c r="BD172" s="15">
        <f t="shared" si="1227"/>
        <v>903</v>
      </c>
      <c r="BE172" s="15">
        <f t="shared" si="1227"/>
        <v>927</v>
      </c>
      <c r="BF172" s="15">
        <f t="shared" si="1227"/>
        <v>951</v>
      </c>
      <c r="BG172" s="15">
        <f t="shared" si="1227"/>
        <v>975</v>
      </c>
      <c r="BH172" s="15">
        <f t="shared" si="1227"/>
        <v>999</v>
      </c>
      <c r="BI172" s="15">
        <f t="shared" si="1227"/>
        <v>1023</v>
      </c>
      <c r="BJ172" t="s">
        <v>0</v>
      </c>
    </row>
    <row r="173" spans="1:62">
      <c r="A173" s="4" t="s">
        <v>15</v>
      </c>
      <c r="B173" s="4">
        <v>20</v>
      </c>
      <c r="C173" s="4">
        <f>B173+5</f>
        <v>25</v>
      </c>
      <c r="D173" s="4">
        <f t="shared" ref="D173:BI173" si="1228">C173+5</f>
        <v>30</v>
      </c>
      <c r="E173" s="4">
        <f t="shared" si="1228"/>
        <v>35</v>
      </c>
      <c r="F173" s="4">
        <f t="shared" si="1228"/>
        <v>40</v>
      </c>
      <c r="G173" s="4">
        <f t="shared" si="1228"/>
        <v>45</v>
      </c>
      <c r="H173" s="4">
        <f t="shared" si="1228"/>
        <v>50</v>
      </c>
      <c r="I173" s="4">
        <f t="shared" si="1228"/>
        <v>55</v>
      </c>
      <c r="J173" s="4">
        <f t="shared" si="1228"/>
        <v>60</v>
      </c>
      <c r="K173" s="4">
        <f t="shared" si="1228"/>
        <v>65</v>
      </c>
      <c r="L173" s="4">
        <f t="shared" si="1228"/>
        <v>70</v>
      </c>
      <c r="M173" s="4">
        <f t="shared" si="1228"/>
        <v>75</v>
      </c>
      <c r="N173" s="4">
        <f t="shared" si="1228"/>
        <v>80</v>
      </c>
      <c r="O173" s="4">
        <f t="shared" si="1228"/>
        <v>85</v>
      </c>
      <c r="P173" s="4">
        <f t="shared" si="1228"/>
        <v>90</v>
      </c>
      <c r="Q173" s="4">
        <f t="shared" si="1228"/>
        <v>95</v>
      </c>
      <c r="R173" s="4">
        <f t="shared" si="1228"/>
        <v>100</v>
      </c>
      <c r="S173" s="4">
        <f t="shared" si="1228"/>
        <v>105</v>
      </c>
      <c r="T173" s="4">
        <f t="shared" si="1228"/>
        <v>110</v>
      </c>
      <c r="U173" s="4">
        <f t="shared" si="1228"/>
        <v>115</v>
      </c>
      <c r="V173" s="4">
        <f t="shared" si="1228"/>
        <v>120</v>
      </c>
      <c r="W173" s="4">
        <f t="shared" si="1228"/>
        <v>125</v>
      </c>
      <c r="X173" s="4">
        <f t="shared" si="1228"/>
        <v>130</v>
      </c>
      <c r="Y173" s="4">
        <f t="shared" si="1228"/>
        <v>135</v>
      </c>
      <c r="Z173" s="4">
        <f t="shared" si="1228"/>
        <v>140</v>
      </c>
      <c r="AA173" s="4">
        <f t="shared" si="1228"/>
        <v>145</v>
      </c>
      <c r="AB173" s="4">
        <f t="shared" si="1228"/>
        <v>150</v>
      </c>
      <c r="AC173" s="4">
        <f t="shared" si="1228"/>
        <v>155</v>
      </c>
      <c r="AD173" s="4">
        <f t="shared" si="1228"/>
        <v>160</v>
      </c>
      <c r="AE173" s="4">
        <f t="shared" si="1228"/>
        <v>165</v>
      </c>
      <c r="AF173" s="4">
        <f t="shared" si="1228"/>
        <v>170</v>
      </c>
      <c r="AG173" s="4">
        <f t="shared" si="1228"/>
        <v>175</v>
      </c>
      <c r="AH173" s="4">
        <f t="shared" si="1228"/>
        <v>180</v>
      </c>
      <c r="AI173" s="4">
        <f t="shared" si="1228"/>
        <v>185</v>
      </c>
      <c r="AJ173" s="4">
        <f t="shared" si="1228"/>
        <v>190</v>
      </c>
      <c r="AK173" s="4">
        <f t="shared" si="1228"/>
        <v>195</v>
      </c>
      <c r="AL173" s="4">
        <f t="shared" si="1228"/>
        <v>200</v>
      </c>
      <c r="AM173" s="4">
        <f t="shared" si="1228"/>
        <v>205</v>
      </c>
      <c r="AN173" s="4">
        <f t="shared" si="1228"/>
        <v>210</v>
      </c>
      <c r="AO173" s="4">
        <f t="shared" si="1228"/>
        <v>215</v>
      </c>
      <c r="AP173" s="4">
        <f t="shared" si="1228"/>
        <v>220</v>
      </c>
      <c r="AQ173" s="4">
        <f t="shared" si="1228"/>
        <v>225</v>
      </c>
      <c r="AR173" s="4">
        <f t="shared" si="1228"/>
        <v>230</v>
      </c>
      <c r="AS173" s="4">
        <f t="shared" si="1228"/>
        <v>235</v>
      </c>
      <c r="AT173" s="4">
        <f t="shared" si="1228"/>
        <v>240</v>
      </c>
      <c r="AU173" s="4">
        <f t="shared" si="1228"/>
        <v>245</v>
      </c>
      <c r="AV173" s="4">
        <f t="shared" si="1228"/>
        <v>250</v>
      </c>
      <c r="AW173" s="4">
        <f t="shared" si="1228"/>
        <v>255</v>
      </c>
      <c r="AX173" s="4">
        <f t="shared" si="1228"/>
        <v>260</v>
      </c>
      <c r="AY173" s="4">
        <f t="shared" si="1228"/>
        <v>265</v>
      </c>
      <c r="AZ173" s="4">
        <f t="shared" si="1228"/>
        <v>270</v>
      </c>
      <c r="BA173" s="4">
        <f t="shared" si="1228"/>
        <v>275</v>
      </c>
      <c r="BB173" s="4">
        <f t="shared" si="1228"/>
        <v>280</v>
      </c>
      <c r="BC173" s="4">
        <f t="shared" si="1228"/>
        <v>285</v>
      </c>
      <c r="BD173" s="4">
        <f t="shared" si="1228"/>
        <v>290</v>
      </c>
      <c r="BE173" s="4">
        <f t="shared" si="1228"/>
        <v>295</v>
      </c>
      <c r="BF173" s="4">
        <f t="shared" si="1228"/>
        <v>300</v>
      </c>
      <c r="BG173" s="4">
        <f t="shared" si="1228"/>
        <v>305</v>
      </c>
      <c r="BH173" s="4">
        <f t="shared" si="1228"/>
        <v>310</v>
      </c>
      <c r="BI173" s="4">
        <f t="shared" si="1228"/>
        <v>315</v>
      </c>
      <c r="BJ173" t="s">
        <v>0</v>
      </c>
    </row>
    <row r="174" spans="1:62">
      <c r="A174" s="4" t="s">
        <v>2</v>
      </c>
      <c r="B174" s="4">
        <v>25</v>
      </c>
      <c r="C174" s="4">
        <f>B174+1</f>
        <v>26</v>
      </c>
      <c r="D174" s="4">
        <f t="shared" ref="D174:BI174" si="1229">C174+1</f>
        <v>27</v>
      </c>
      <c r="E174" s="4">
        <f t="shared" si="1229"/>
        <v>28</v>
      </c>
      <c r="F174" s="4">
        <f t="shared" si="1229"/>
        <v>29</v>
      </c>
      <c r="G174" s="4">
        <f t="shared" si="1229"/>
        <v>30</v>
      </c>
      <c r="H174" s="4">
        <f t="shared" si="1229"/>
        <v>31</v>
      </c>
      <c r="I174" s="4">
        <f t="shared" si="1229"/>
        <v>32</v>
      </c>
      <c r="J174" s="15">
        <f t="shared" si="1229"/>
        <v>33</v>
      </c>
      <c r="K174">
        <f t="shared" si="1229"/>
        <v>34</v>
      </c>
      <c r="L174" s="4">
        <f t="shared" si="1229"/>
        <v>35</v>
      </c>
      <c r="M174" s="4">
        <f t="shared" si="1229"/>
        <v>36</v>
      </c>
      <c r="N174" s="4">
        <f t="shared" si="1229"/>
        <v>37</v>
      </c>
      <c r="O174" s="4">
        <f t="shared" si="1229"/>
        <v>38</v>
      </c>
      <c r="P174" s="4">
        <f t="shared" si="1229"/>
        <v>39</v>
      </c>
      <c r="Q174" s="4">
        <f t="shared" si="1229"/>
        <v>40</v>
      </c>
      <c r="R174" s="15">
        <f t="shared" si="1229"/>
        <v>41</v>
      </c>
      <c r="S174" s="4">
        <f t="shared" si="1229"/>
        <v>42</v>
      </c>
      <c r="T174" s="4">
        <f t="shared" si="1229"/>
        <v>43</v>
      </c>
      <c r="U174">
        <f t="shared" si="1229"/>
        <v>44</v>
      </c>
      <c r="V174" s="4">
        <f t="shared" si="1229"/>
        <v>45</v>
      </c>
      <c r="W174" s="4">
        <f t="shared" si="1229"/>
        <v>46</v>
      </c>
      <c r="X174" s="15">
        <f t="shared" si="1229"/>
        <v>47</v>
      </c>
      <c r="Y174" s="4">
        <f t="shared" si="1229"/>
        <v>48</v>
      </c>
      <c r="Z174" s="4">
        <f t="shared" si="1229"/>
        <v>49</v>
      </c>
      <c r="AA174" s="4">
        <f t="shared" si="1229"/>
        <v>50</v>
      </c>
      <c r="AB174" s="4">
        <f t="shared" si="1229"/>
        <v>51</v>
      </c>
      <c r="AC174" s="4">
        <f t="shared" si="1229"/>
        <v>52</v>
      </c>
      <c r="AD174" s="15">
        <f t="shared" si="1229"/>
        <v>53</v>
      </c>
      <c r="AE174">
        <f t="shared" si="1229"/>
        <v>54</v>
      </c>
      <c r="AF174" s="4">
        <f t="shared" si="1229"/>
        <v>55</v>
      </c>
      <c r="AG174" s="4">
        <f t="shared" si="1229"/>
        <v>56</v>
      </c>
      <c r="AH174" s="4">
        <f t="shared" si="1229"/>
        <v>57</v>
      </c>
      <c r="AI174" s="4">
        <f t="shared" si="1229"/>
        <v>58</v>
      </c>
      <c r="AJ174" s="4">
        <f t="shared" si="1229"/>
        <v>59</v>
      </c>
      <c r="AK174" s="4">
        <f t="shared" si="1229"/>
        <v>60</v>
      </c>
      <c r="AL174" s="4">
        <f t="shared" si="1229"/>
        <v>61</v>
      </c>
      <c r="AM174" s="4">
        <f t="shared" si="1229"/>
        <v>62</v>
      </c>
      <c r="AN174" s="4">
        <f t="shared" si="1229"/>
        <v>63</v>
      </c>
      <c r="AO174">
        <f t="shared" si="1229"/>
        <v>64</v>
      </c>
      <c r="AP174" s="4">
        <f t="shared" si="1229"/>
        <v>65</v>
      </c>
      <c r="AQ174" s="4">
        <f t="shared" si="1229"/>
        <v>66</v>
      </c>
      <c r="AR174" s="4">
        <f t="shared" si="1229"/>
        <v>67</v>
      </c>
      <c r="AS174" s="4">
        <f t="shared" si="1229"/>
        <v>68</v>
      </c>
      <c r="AT174" s="4">
        <f t="shared" si="1229"/>
        <v>69</v>
      </c>
      <c r="AU174" s="4">
        <f t="shared" si="1229"/>
        <v>70</v>
      </c>
      <c r="AV174" s="4">
        <f t="shared" si="1229"/>
        <v>71</v>
      </c>
      <c r="AW174" s="4">
        <f t="shared" si="1229"/>
        <v>72</v>
      </c>
      <c r="AX174" s="4">
        <f t="shared" si="1229"/>
        <v>73</v>
      </c>
      <c r="AY174">
        <f t="shared" si="1229"/>
        <v>74</v>
      </c>
      <c r="AZ174" s="4">
        <f t="shared" si="1229"/>
        <v>75</v>
      </c>
      <c r="BA174" s="4">
        <f t="shared" si="1229"/>
        <v>76</v>
      </c>
      <c r="BB174" s="4">
        <f t="shared" si="1229"/>
        <v>77</v>
      </c>
      <c r="BC174" s="4">
        <f t="shared" si="1229"/>
        <v>78</v>
      </c>
      <c r="BD174" s="4">
        <f t="shared" si="1229"/>
        <v>79</v>
      </c>
      <c r="BE174" s="4">
        <f t="shared" si="1229"/>
        <v>80</v>
      </c>
      <c r="BF174" s="4">
        <f t="shared" si="1229"/>
        <v>81</v>
      </c>
      <c r="BG174" s="4">
        <f t="shared" si="1229"/>
        <v>82</v>
      </c>
      <c r="BH174" s="4">
        <f t="shared" si="1229"/>
        <v>83</v>
      </c>
      <c r="BI174">
        <f t="shared" si="1229"/>
        <v>84</v>
      </c>
      <c r="BJ174" t="s">
        <v>0</v>
      </c>
    </row>
    <row r="175" spans="1:62">
      <c r="A175" s="4" t="s">
        <v>3</v>
      </c>
      <c r="J175" s="15"/>
      <c r="R175" s="15"/>
      <c r="X175" s="15"/>
      <c r="AD175" s="15"/>
    </row>
    <row r="176" spans="1:62">
      <c r="A176" s="4" t="s">
        <v>244</v>
      </c>
      <c r="J176" s="15"/>
      <c r="R176" s="15"/>
      <c r="X176" s="15"/>
      <c r="AD176" s="15"/>
    </row>
    <row r="177" spans="1:62">
      <c r="A177" s="4" t="s">
        <v>472</v>
      </c>
      <c r="B177" s="4">
        <v>25</v>
      </c>
      <c r="C177" s="4">
        <f>B177+7</f>
        <v>32</v>
      </c>
      <c r="D177" s="4">
        <f t="shared" ref="D177:I177" si="1230">C177+7</f>
        <v>39</v>
      </c>
      <c r="E177" s="4">
        <f t="shared" si="1230"/>
        <v>46</v>
      </c>
      <c r="F177" s="4">
        <f t="shared" si="1230"/>
        <v>53</v>
      </c>
      <c r="G177" s="4">
        <f t="shared" si="1230"/>
        <v>60</v>
      </c>
      <c r="H177" s="4">
        <f t="shared" si="1230"/>
        <v>67</v>
      </c>
      <c r="I177" s="4">
        <f t="shared" si="1230"/>
        <v>74</v>
      </c>
      <c r="J177" s="15">
        <f>I177+10</f>
        <v>84</v>
      </c>
      <c r="K177" s="4">
        <f t="shared" ref="K177:Q177" si="1231">J177+10</f>
        <v>94</v>
      </c>
      <c r="L177" s="4">
        <f t="shared" si="1231"/>
        <v>104</v>
      </c>
      <c r="M177" s="4">
        <f t="shared" si="1231"/>
        <v>114</v>
      </c>
      <c r="N177" s="4">
        <f t="shared" si="1231"/>
        <v>124</v>
      </c>
      <c r="O177" s="4">
        <f t="shared" si="1231"/>
        <v>134</v>
      </c>
      <c r="P177" s="4">
        <f t="shared" si="1231"/>
        <v>144</v>
      </c>
      <c r="Q177" s="4">
        <f t="shared" si="1231"/>
        <v>154</v>
      </c>
      <c r="R177" s="15">
        <f>Q177+13</f>
        <v>167</v>
      </c>
      <c r="S177" s="4">
        <f t="shared" ref="S177:W177" si="1232">R177+13</f>
        <v>180</v>
      </c>
      <c r="T177" s="4">
        <f t="shared" si="1232"/>
        <v>193</v>
      </c>
      <c r="U177" s="4">
        <f t="shared" si="1232"/>
        <v>206</v>
      </c>
      <c r="V177" s="4">
        <f t="shared" si="1232"/>
        <v>219</v>
      </c>
      <c r="W177" s="4">
        <f t="shared" si="1232"/>
        <v>232</v>
      </c>
      <c r="X177" s="15">
        <f>W177+15</f>
        <v>247</v>
      </c>
      <c r="Y177" s="4">
        <f t="shared" ref="Y177:AC177" si="1233">X177+15</f>
        <v>262</v>
      </c>
      <c r="Z177" s="4">
        <f t="shared" si="1233"/>
        <v>277</v>
      </c>
      <c r="AA177" s="4">
        <f t="shared" si="1233"/>
        <v>292</v>
      </c>
      <c r="AB177" s="4">
        <f t="shared" si="1233"/>
        <v>307</v>
      </c>
      <c r="AC177" s="4">
        <f t="shared" si="1233"/>
        <v>322</v>
      </c>
      <c r="AD177" s="15">
        <f>AC177+17</f>
        <v>339</v>
      </c>
      <c r="AE177" s="4">
        <f t="shared" ref="AE177:BI177" si="1234">AD177+17</f>
        <v>356</v>
      </c>
      <c r="AF177" s="4">
        <f t="shared" si="1234"/>
        <v>373</v>
      </c>
      <c r="AG177" s="4">
        <f t="shared" si="1234"/>
        <v>390</v>
      </c>
      <c r="AH177" s="4">
        <f t="shared" si="1234"/>
        <v>407</v>
      </c>
      <c r="AI177" s="4">
        <f t="shared" si="1234"/>
        <v>424</v>
      </c>
      <c r="AJ177" s="4">
        <f t="shared" si="1234"/>
        <v>441</v>
      </c>
      <c r="AK177" s="4">
        <f t="shared" si="1234"/>
        <v>458</v>
      </c>
      <c r="AL177" s="4">
        <f t="shared" si="1234"/>
        <v>475</v>
      </c>
      <c r="AM177" s="4">
        <f t="shared" si="1234"/>
        <v>492</v>
      </c>
      <c r="AN177" s="4">
        <f t="shared" si="1234"/>
        <v>509</v>
      </c>
      <c r="AO177" s="4">
        <f t="shared" si="1234"/>
        <v>526</v>
      </c>
      <c r="AP177" s="4">
        <f t="shared" si="1234"/>
        <v>543</v>
      </c>
      <c r="AQ177" s="4">
        <f t="shared" si="1234"/>
        <v>560</v>
      </c>
      <c r="AR177" s="4">
        <f t="shared" si="1234"/>
        <v>577</v>
      </c>
      <c r="AS177" s="4">
        <f t="shared" si="1234"/>
        <v>594</v>
      </c>
      <c r="AT177" s="4">
        <f t="shared" si="1234"/>
        <v>611</v>
      </c>
      <c r="AU177" s="4">
        <f t="shared" si="1234"/>
        <v>628</v>
      </c>
      <c r="AV177" s="4">
        <f t="shared" si="1234"/>
        <v>645</v>
      </c>
      <c r="AW177" s="4">
        <f t="shared" si="1234"/>
        <v>662</v>
      </c>
      <c r="AX177" s="4">
        <f t="shared" si="1234"/>
        <v>679</v>
      </c>
      <c r="AY177" s="4">
        <f t="shared" si="1234"/>
        <v>696</v>
      </c>
      <c r="AZ177" s="4">
        <f t="shared" si="1234"/>
        <v>713</v>
      </c>
      <c r="BA177" s="4">
        <f t="shared" si="1234"/>
        <v>730</v>
      </c>
      <c r="BB177" s="4">
        <f t="shared" si="1234"/>
        <v>747</v>
      </c>
      <c r="BC177" s="4">
        <f t="shared" si="1234"/>
        <v>764</v>
      </c>
      <c r="BD177" s="4">
        <f t="shared" si="1234"/>
        <v>781</v>
      </c>
      <c r="BE177" s="4">
        <f t="shared" si="1234"/>
        <v>798</v>
      </c>
      <c r="BF177" s="4">
        <f t="shared" si="1234"/>
        <v>815</v>
      </c>
      <c r="BG177" s="4">
        <f t="shared" si="1234"/>
        <v>832</v>
      </c>
      <c r="BH177" s="4">
        <f t="shared" si="1234"/>
        <v>849</v>
      </c>
      <c r="BI177" s="4">
        <f t="shared" si="1234"/>
        <v>866</v>
      </c>
      <c r="BJ177" t="s">
        <v>0</v>
      </c>
    </row>
    <row r="178" spans="1:62">
      <c r="A178" s="4" t="s">
        <v>473</v>
      </c>
      <c r="B178" s="4">
        <v>30</v>
      </c>
      <c r="C178" s="4">
        <f>B178+9</f>
        <v>39</v>
      </c>
      <c r="D178" s="4">
        <f t="shared" ref="D178:I178" si="1235">C178+9</f>
        <v>48</v>
      </c>
      <c r="E178" s="4">
        <f t="shared" si="1235"/>
        <v>57</v>
      </c>
      <c r="F178" s="4">
        <f t="shared" si="1235"/>
        <v>66</v>
      </c>
      <c r="G178" s="4">
        <f t="shared" si="1235"/>
        <v>75</v>
      </c>
      <c r="H178" s="4">
        <f t="shared" si="1235"/>
        <v>84</v>
      </c>
      <c r="I178" s="4">
        <f t="shared" si="1235"/>
        <v>93</v>
      </c>
      <c r="J178" s="15">
        <f>I178+12</f>
        <v>105</v>
      </c>
      <c r="K178" s="4">
        <f t="shared" ref="K178:Q178" si="1236">J178+12</f>
        <v>117</v>
      </c>
      <c r="L178" s="4">
        <f t="shared" si="1236"/>
        <v>129</v>
      </c>
      <c r="M178" s="4">
        <f t="shared" si="1236"/>
        <v>141</v>
      </c>
      <c r="N178" s="4">
        <f t="shared" si="1236"/>
        <v>153</v>
      </c>
      <c r="O178" s="4">
        <f t="shared" si="1236"/>
        <v>165</v>
      </c>
      <c r="P178" s="4">
        <f t="shared" si="1236"/>
        <v>177</v>
      </c>
      <c r="Q178" s="4">
        <f t="shared" si="1236"/>
        <v>189</v>
      </c>
      <c r="R178" s="15">
        <f>Q178+15</f>
        <v>204</v>
      </c>
      <c r="S178" s="4">
        <f t="shared" ref="S178:W178" si="1237">R178+15</f>
        <v>219</v>
      </c>
      <c r="T178" s="4">
        <f t="shared" si="1237"/>
        <v>234</v>
      </c>
      <c r="U178" s="4">
        <f t="shared" si="1237"/>
        <v>249</v>
      </c>
      <c r="V178" s="4">
        <f t="shared" si="1237"/>
        <v>264</v>
      </c>
      <c r="W178" s="4">
        <f t="shared" si="1237"/>
        <v>279</v>
      </c>
      <c r="X178" s="15">
        <f>W178+18</f>
        <v>297</v>
      </c>
      <c r="Y178" s="4">
        <f t="shared" ref="Y178:AC178" si="1238">X178+18</f>
        <v>315</v>
      </c>
      <c r="Z178" s="4">
        <f t="shared" si="1238"/>
        <v>333</v>
      </c>
      <c r="AA178" s="4">
        <f t="shared" si="1238"/>
        <v>351</v>
      </c>
      <c r="AB178" s="4">
        <f t="shared" si="1238"/>
        <v>369</v>
      </c>
      <c r="AC178" s="4">
        <f t="shared" si="1238"/>
        <v>387</v>
      </c>
      <c r="AD178" s="15">
        <f>AC178+21</f>
        <v>408</v>
      </c>
      <c r="AE178" s="4">
        <f t="shared" ref="AE178:BI178" si="1239">AD178+21</f>
        <v>429</v>
      </c>
      <c r="AF178" s="4">
        <f t="shared" si="1239"/>
        <v>450</v>
      </c>
      <c r="AG178" s="4">
        <f t="shared" si="1239"/>
        <v>471</v>
      </c>
      <c r="AH178" s="4">
        <f t="shared" si="1239"/>
        <v>492</v>
      </c>
      <c r="AI178" s="4">
        <f t="shared" si="1239"/>
        <v>513</v>
      </c>
      <c r="AJ178" s="4">
        <f t="shared" si="1239"/>
        <v>534</v>
      </c>
      <c r="AK178" s="4">
        <f t="shared" si="1239"/>
        <v>555</v>
      </c>
      <c r="AL178" s="4">
        <f t="shared" si="1239"/>
        <v>576</v>
      </c>
      <c r="AM178" s="4">
        <f t="shared" si="1239"/>
        <v>597</v>
      </c>
      <c r="AN178" s="4">
        <f t="shared" si="1239"/>
        <v>618</v>
      </c>
      <c r="AO178" s="4">
        <f t="shared" si="1239"/>
        <v>639</v>
      </c>
      <c r="AP178" s="4">
        <f t="shared" si="1239"/>
        <v>660</v>
      </c>
      <c r="AQ178" s="4">
        <f t="shared" si="1239"/>
        <v>681</v>
      </c>
      <c r="AR178" s="4">
        <f t="shared" si="1239"/>
        <v>702</v>
      </c>
      <c r="AS178" s="4">
        <f t="shared" si="1239"/>
        <v>723</v>
      </c>
      <c r="AT178" s="4">
        <f t="shared" si="1239"/>
        <v>744</v>
      </c>
      <c r="AU178" s="4">
        <f t="shared" si="1239"/>
        <v>765</v>
      </c>
      <c r="AV178" s="4">
        <f t="shared" si="1239"/>
        <v>786</v>
      </c>
      <c r="AW178" s="4">
        <f t="shared" si="1239"/>
        <v>807</v>
      </c>
      <c r="AX178" s="4">
        <f t="shared" si="1239"/>
        <v>828</v>
      </c>
      <c r="AY178" s="4">
        <f t="shared" si="1239"/>
        <v>849</v>
      </c>
      <c r="AZ178" s="4">
        <f t="shared" si="1239"/>
        <v>870</v>
      </c>
      <c r="BA178" s="4">
        <f t="shared" si="1239"/>
        <v>891</v>
      </c>
      <c r="BB178" s="4">
        <f t="shared" si="1239"/>
        <v>912</v>
      </c>
      <c r="BC178" s="4">
        <f t="shared" si="1239"/>
        <v>933</v>
      </c>
      <c r="BD178" s="4">
        <f t="shared" si="1239"/>
        <v>954</v>
      </c>
      <c r="BE178" s="4">
        <f t="shared" si="1239"/>
        <v>975</v>
      </c>
      <c r="BF178" s="4">
        <f t="shared" si="1239"/>
        <v>996</v>
      </c>
      <c r="BG178" s="4">
        <f t="shared" si="1239"/>
        <v>1017</v>
      </c>
      <c r="BH178" s="4">
        <f t="shared" si="1239"/>
        <v>1038</v>
      </c>
      <c r="BI178" s="4">
        <f t="shared" si="1239"/>
        <v>1059</v>
      </c>
      <c r="BJ178" t="s">
        <v>0</v>
      </c>
    </row>
    <row r="179" spans="1:62">
      <c r="A179" s="4" t="s">
        <v>467</v>
      </c>
      <c r="B179" s="4">
        <f>B177</f>
        <v>25</v>
      </c>
      <c r="C179" s="4">
        <f t="shared" ref="C179:BI179" si="1240">C177</f>
        <v>32</v>
      </c>
      <c r="D179" s="4">
        <f t="shared" si="1240"/>
        <v>39</v>
      </c>
      <c r="E179" s="4">
        <f t="shared" si="1240"/>
        <v>46</v>
      </c>
      <c r="F179" s="4">
        <f t="shared" si="1240"/>
        <v>53</v>
      </c>
      <c r="G179" s="4">
        <f t="shared" si="1240"/>
        <v>60</v>
      </c>
      <c r="H179" s="4">
        <f t="shared" si="1240"/>
        <v>67</v>
      </c>
      <c r="I179" s="4">
        <f t="shared" si="1240"/>
        <v>74</v>
      </c>
      <c r="J179" s="4">
        <f t="shared" si="1240"/>
        <v>84</v>
      </c>
      <c r="K179" s="4">
        <f t="shared" si="1240"/>
        <v>94</v>
      </c>
      <c r="L179" s="4">
        <f t="shared" si="1240"/>
        <v>104</v>
      </c>
      <c r="M179" s="4">
        <f t="shared" si="1240"/>
        <v>114</v>
      </c>
      <c r="N179" s="4">
        <f t="shared" si="1240"/>
        <v>124</v>
      </c>
      <c r="O179" s="4">
        <f t="shared" si="1240"/>
        <v>134</v>
      </c>
      <c r="P179" s="4">
        <f t="shared" si="1240"/>
        <v>144</v>
      </c>
      <c r="Q179" s="4">
        <f t="shared" si="1240"/>
        <v>154</v>
      </c>
      <c r="R179" s="4">
        <f t="shared" si="1240"/>
        <v>167</v>
      </c>
      <c r="S179" s="4">
        <f t="shared" si="1240"/>
        <v>180</v>
      </c>
      <c r="T179" s="4">
        <f t="shared" si="1240"/>
        <v>193</v>
      </c>
      <c r="U179" s="4">
        <f t="shared" si="1240"/>
        <v>206</v>
      </c>
      <c r="V179" s="4">
        <f t="shared" si="1240"/>
        <v>219</v>
      </c>
      <c r="W179" s="4">
        <f t="shared" si="1240"/>
        <v>232</v>
      </c>
      <c r="X179" s="4">
        <f t="shared" si="1240"/>
        <v>247</v>
      </c>
      <c r="Y179" s="4">
        <f t="shared" si="1240"/>
        <v>262</v>
      </c>
      <c r="Z179" s="4">
        <f t="shared" si="1240"/>
        <v>277</v>
      </c>
      <c r="AA179" s="4">
        <f t="shared" si="1240"/>
        <v>292</v>
      </c>
      <c r="AB179" s="4">
        <f t="shared" si="1240"/>
        <v>307</v>
      </c>
      <c r="AC179" s="4">
        <f t="shared" si="1240"/>
        <v>322</v>
      </c>
      <c r="AD179" s="4">
        <f t="shared" si="1240"/>
        <v>339</v>
      </c>
      <c r="AE179" s="4">
        <f t="shared" si="1240"/>
        <v>356</v>
      </c>
      <c r="AF179" s="4">
        <f t="shared" si="1240"/>
        <v>373</v>
      </c>
      <c r="AG179" s="4">
        <f t="shared" si="1240"/>
        <v>390</v>
      </c>
      <c r="AH179" s="4">
        <f t="shared" si="1240"/>
        <v>407</v>
      </c>
      <c r="AI179" s="4">
        <f t="shared" si="1240"/>
        <v>424</v>
      </c>
      <c r="AJ179" s="4">
        <f t="shared" si="1240"/>
        <v>441</v>
      </c>
      <c r="AK179" s="4">
        <f t="shared" si="1240"/>
        <v>458</v>
      </c>
      <c r="AL179" s="4">
        <f t="shared" si="1240"/>
        <v>475</v>
      </c>
      <c r="AM179" s="4">
        <f t="shared" si="1240"/>
        <v>492</v>
      </c>
      <c r="AN179" s="4">
        <f t="shared" si="1240"/>
        <v>509</v>
      </c>
      <c r="AO179" s="4">
        <f t="shared" si="1240"/>
        <v>526</v>
      </c>
      <c r="AP179" s="4">
        <f t="shared" si="1240"/>
        <v>543</v>
      </c>
      <c r="AQ179" s="4">
        <f t="shared" si="1240"/>
        <v>560</v>
      </c>
      <c r="AR179" s="4">
        <f t="shared" si="1240"/>
        <v>577</v>
      </c>
      <c r="AS179" s="4">
        <f t="shared" si="1240"/>
        <v>594</v>
      </c>
      <c r="AT179" s="4">
        <f t="shared" si="1240"/>
        <v>611</v>
      </c>
      <c r="AU179" s="4">
        <f t="shared" si="1240"/>
        <v>628</v>
      </c>
      <c r="AV179" s="4">
        <f t="shared" si="1240"/>
        <v>645</v>
      </c>
      <c r="AW179" s="4">
        <f t="shared" si="1240"/>
        <v>662</v>
      </c>
      <c r="AX179" s="4">
        <f t="shared" si="1240"/>
        <v>679</v>
      </c>
      <c r="AY179" s="4">
        <f t="shared" si="1240"/>
        <v>696</v>
      </c>
      <c r="AZ179" s="4">
        <f t="shared" si="1240"/>
        <v>713</v>
      </c>
      <c r="BA179" s="4">
        <f t="shared" si="1240"/>
        <v>730</v>
      </c>
      <c r="BB179" s="4">
        <f t="shared" si="1240"/>
        <v>747</v>
      </c>
      <c r="BC179" s="4">
        <f t="shared" si="1240"/>
        <v>764</v>
      </c>
      <c r="BD179" s="4">
        <f t="shared" si="1240"/>
        <v>781</v>
      </c>
      <c r="BE179" s="4">
        <f t="shared" si="1240"/>
        <v>798</v>
      </c>
      <c r="BF179" s="4">
        <f t="shared" si="1240"/>
        <v>815</v>
      </c>
      <c r="BG179" s="4">
        <f t="shared" si="1240"/>
        <v>832</v>
      </c>
      <c r="BH179" s="4">
        <f t="shared" si="1240"/>
        <v>849</v>
      </c>
      <c r="BI179" s="4">
        <f t="shared" si="1240"/>
        <v>866</v>
      </c>
      <c r="BJ179" t="s">
        <v>0</v>
      </c>
    </row>
    <row r="180" spans="1:62">
      <c r="A180" s="4" t="s">
        <v>468</v>
      </c>
      <c r="B180" s="4">
        <f>B178</f>
        <v>30</v>
      </c>
      <c r="C180" s="4">
        <f t="shared" ref="C180:BI180" si="1241">C178</f>
        <v>39</v>
      </c>
      <c r="D180" s="4">
        <f t="shared" si="1241"/>
        <v>48</v>
      </c>
      <c r="E180" s="4">
        <f t="shared" si="1241"/>
        <v>57</v>
      </c>
      <c r="F180" s="4">
        <f t="shared" si="1241"/>
        <v>66</v>
      </c>
      <c r="G180" s="4">
        <f t="shared" si="1241"/>
        <v>75</v>
      </c>
      <c r="H180" s="4">
        <f t="shared" si="1241"/>
        <v>84</v>
      </c>
      <c r="I180" s="4">
        <f t="shared" si="1241"/>
        <v>93</v>
      </c>
      <c r="J180" s="4">
        <f t="shared" si="1241"/>
        <v>105</v>
      </c>
      <c r="K180" s="4">
        <f t="shared" si="1241"/>
        <v>117</v>
      </c>
      <c r="L180" s="4">
        <f t="shared" si="1241"/>
        <v>129</v>
      </c>
      <c r="M180" s="4">
        <f t="shared" si="1241"/>
        <v>141</v>
      </c>
      <c r="N180" s="4">
        <f t="shared" si="1241"/>
        <v>153</v>
      </c>
      <c r="O180" s="4">
        <f t="shared" si="1241"/>
        <v>165</v>
      </c>
      <c r="P180" s="4">
        <f t="shared" si="1241"/>
        <v>177</v>
      </c>
      <c r="Q180" s="4">
        <f t="shared" si="1241"/>
        <v>189</v>
      </c>
      <c r="R180" s="4">
        <f t="shared" si="1241"/>
        <v>204</v>
      </c>
      <c r="S180" s="4">
        <f t="shared" si="1241"/>
        <v>219</v>
      </c>
      <c r="T180" s="4">
        <f t="shared" si="1241"/>
        <v>234</v>
      </c>
      <c r="U180" s="4">
        <f t="shared" si="1241"/>
        <v>249</v>
      </c>
      <c r="V180" s="4">
        <f t="shared" si="1241"/>
        <v>264</v>
      </c>
      <c r="W180" s="4">
        <f t="shared" si="1241"/>
        <v>279</v>
      </c>
      <c r="X180" s="4">
        <f t="shared" si="1241"/>
        <v>297</v>
      </c>
      <c r="Y180" s="4">
        <f t="shared" si="1241"/>
        <v>315</v>
      </c>
      <c r="Z180" s="4">
        <f t="shared" si="1241"/>
        <v>333</v>
      </c>
      <c r="AA180" s="4">
        <f t="shared" si="1241"/>
        <v>351</v>
      </c>
      <c r="AB180" s="4">
        <f t="shared" si="1241"/>
        <v>369</v>
      </c>
      <c r="AC180" s="4">
        <f t="shared" si="1241"/>
        <v>387</v>
      </c>
      <c r="AD180" s="4">
        <f t="shared" si="1241"/>
        <v>408</v>
      </c>
      <c r="AE180" s="4">
        <f t="shared" si="1241"/>
        <v>429</v>
      </c>
      <c r="AF180" s="4">
        <f t="shared" si="1241"/>
        <v>450</v>
      </c>
      <c r="AG180" s="4">
        <f t="shared" si="1241"/>
        <v>471</v>
      </c>
      <c r="AH180" s="4">
        <f t="shared" si="1241"/>
        <v>492</v>
      </c>
      <c r="AI180" s="4">
        <f t="shared" si="1241"/>
        <v>513</v>
      </c>
      <c r="AJ180" s="4">
        <f t="shared" si="1241"/>
        <v>534</v>
      </c>
      <c r="AK180" s="4">
        <f t="shared" si="1241"/>
        <v>555</v>
      </c>
      <c r="AL180" s="4">
        <f t="shared" si="1241"/>
        <v>576</v>
      </c>
      <c r="AM180" s="4">
        <f t="shared" si="1241"/>
        <v>597</v>
      </c>
      <c r="AN180" s="4">
        <f t="shared" si="1241"/>
        <v>618</v>
      </c>
      <c r="AO180" s="4">
        <f t="shared" si="1241"/>
        <v>639</v>
      </c>
      <c r="AP180" s="4">
        <f t="shared" si="1241"/>
        <v>660</v>
      </c>
      <c r="AQ180" s="4">
        <f t="shared" si="1241"/>
        <v>681</v>
      </c>
      <c r="AR180" s="4">
        <f t="shared" si="1241"/>
        <v>702</v>
      </c>
      <c r="AS180" s="4">
        <f t="shared" si="1241"/>
        <v>723</v>
      </c>
      <c r="AT180" s="4">
        <f t="shared" si="1241"/>
        <v>744</v>
      </c>
      <c r="AU180" s="4">
        <f t="shared" si="1241"/>
        <v>765</v>
      </c>
      <c r="AV180" s="4">
        <f t="shared" si="1241"/>
        <v>786</v>
      </c>
      <c r="AW180" s="4">
        <f t="shared" si="1241"/>
        <v>807</v>
      </c>
      <c r="AX180" s="4">
        <f t="shared" si="1241"/>
        <v>828</v>
      </c>
      <c r="AY180" s="4">
        <f t="shared" si="1241"/>
        <v>849</v>
      </c>
      <c r="AZ180" s="4">
        <f t="shared" si="1241"/>
        <v>870</v>
      </c>
      <c r="BA180" s="4">
        <f t="shared" si="1241"/>
        <v>891</v>
      </c>
      <c r="BB180" s="4">
        <f t="shared" si="1241"/>
        <v>912</v>
      </c>
      <c r="BC180" s="4">
        <f t="shared" si="1241"/>
        <v>933</v>
      </c>
      <c r="BD180" s="4">
        <f t="shared" si="1241"/>
        <v>954</v>
      </c>
      <c r="BE180" s="4">
        <f t="shared" si="1241"/>
        <v>975</v>
      </c>
      <c r="BF180" s="4">
        <f t="shared" si="1241"/>
        <v>996</v>
      </c>
      <c r="BG180" s="4">
        <f t="shared" si="1241"/>
        <v>1017</v>
      </c>
      <c r="BH180" s="4">
        <f t="shared" si="1241"/>
        <v>1038</v>
      </c>
      <c r="BI180" s="4">
        <f t="shared" si="1241"/>
        <v>1059</v>
      </c>
      <c r="BJ180" t="s">
        <v>0</v>
      </c>
    </row>
    <row r="181" spans="1:62">
      <c r="A181" s="4" t="s">
        <v>469</v>
      </c>
      <c r="B181" s="4">
        <v>17</v>
      </c>
      <c r="C181" s="4">
        <f>B181+2</f>
        <v>19</v>
      </c>
      <c r="D181" s="4">
        <f>C181+3</f>
        <v>22</v>
      </c>
      <c r="E181" s="4">
        <f t="shared" ref="E181:I181" si="1242">D181+2</f>
        <v>24</v>
      </c>
      <c r="F181" s="4">
        <f>E181+2</f>
        <v>26</v>
      </c>
      <c r="G181" s="4">
        <f t="shared" ref="G181" si="1243">F181+3</f>
        <v>29</v>
      </c>
      <c r="H181" s="4">
        <f t="shared" si="1242"/>
        <v>31</v>
      </c>
      <c r="I181" s="4">
        <f t="shared" si="1242"/>
        <v>33</v>
      </c>
      <c r="J181" s="15">
        <f>I181+4</f>
        <v>37</v>
      </c>
      <c r="K181" s="4">
        <f t="shared" ref="K181:Q181" si="1244">J181+4</f>
        <v>41</v>
      </c>
      <c r="L181" s="4">
        <f>K181+3</f>
        <v>44</v>
      </c>
      <c r="M181" s="4">
        <f t="shared" si="1244"/>
        <v>48</v>
      </c>
      <c r="N181" s="4">
        <f>M181+3</f>
        <v>51</v>
      </c>
      <c r="O181" s="4">
        <f t="shared" si="1244"/>
        <v>55</v>
      </c>
      <c r="P181" s="4">
        <f t="shared" ref="P181" si="1245">O181+3</f>
        <v>58</v>
      </c>
      <c r="Q181" s="4">
        <f t="shared" si="1244"/>
        <v>62</v>
      </c>
      <c r="R181" s="15">
        <f>Q181+4</f>
        <v>66</v>
      </c>
      <c r="S181" s="4">
        <f>R181+5</f>
        <v>71</v>
      </c>
      <c r="T181" s="4">
        <f>S181+5</f>
        <v>76</v>
      </c>
      <c r="U181" s="4">
        <f>T181+4</f>
        <v>80</v>
      </c>
      <c r="V181" s="4">
        <f t="shared" ref="V181" si="1246">U181+5</f>
        <v>85</v>
      </c>
      <c r="W181" s="4">
        <f>V181+5</f>
        <v>90</v>
      </c>
      <c r="X181" s="15">
        <f>W181+6</f>
        <v>96</v>
      </c>
      <c r="Y181" s="4">
        <f>X181+5</f>
        <v>101</v>
      </c>
      <c r="Z181" s="4">
        <f t="shared" ref="Z181:AC181" si="1247">Y181+6</f>
        <v>107</v>
      </c>
      <c r="AA181" s="4">
        <f t="shared" si="1247"/>
        <v>113</v>
      </c>
      <c r="AB181" s="4">
        <f t="shared" si="1247"/>
        <v>119</v>
      </c>
      <c r="AC181" s="4">
        <f t="shared" si="1247"/>
        <v>125</v>
      </c>
      <c r="AD181" s="15">
        <f>AC181+7</f>
        <v>132</v>
      </c>
      <c r="AE181" s="4">
        <f t="shared" ref="AE181:BI181" si="1248">AD181+7</f>
        <v>139</v>
      </c>
      <c r="AF181" s="4">
        <f t="shared" si="1248"/>
        <v>146</v>
      </c>
      <c r="AG181" s="4">
        <f t="shared" si="1248"/>
        <v>153</v>
      </c>
      <c r="AH181" s="4">
        <f t="shared" si="1248"/>
        <v>160</v>
      </c>
      <c r="AI181" s="4">
        <f t="shared" si="1248"/>
        <v>167</v>
      </c>
      <c r="AJ181" s="4">
        <f t="shared" si="1248"/>
        <v>174</v>
      </c>
      <c r="AK181" s="4">
        <f t="shared" si="1248"/>
        <v>181</v>
      </c>
      <c r="AL181" s="4">
        <f t="shared" si="1248"/>
        <v>188</v>
      </c>
      <c r="AM181" s="4">
        <f t="shared" si="1248"/>
        <v>195</v>
      </c>
      <c r="AN181" s="4">
        <f t="shared" si="1248"/>
        <v>202</v>
      </c>
      <c r="AO181" s="4">
        <f t="shared" si="1248"/>
        <v>209</v>
      </c>
      <c r="AP181" s="4">
        <f t="shared" si="1248"/>
        <v>216</v>
      </c>
      <c r="AQ181" s="4">
        <f t="shared" si="1248"/>
        <v>223</v>
      </c>
      <c r="AR181" s="4">
        <f t="shared" si="1248"/>
        <v>230</v>
      </c>
      <c r="AS181" s="4">
        <f t="shared" si="1248"/>
        <v>237</v>
      </c>
      <c r="AT181" s="4">
        <f t="shared" si="1248"/>
        <v>244</v>
      </c>
      <c r="AU181" s="4">
        <f t="shared" si="1248"/>
        <v>251</v>
      </c>
      <c r="AV181" s="4">
        <f t="shared" si="1248"/>
        <v>258</v>
      </c>
      <c r="AW181" s="4">
        <f>AV181+8</f>
        <v>266</v>
      </c>
      <c r="AX181" s="4">
        <f t="shared" si="1248"/>
        <v>273</v>
      </c>
      <c r="AY181" s="4">
        <f t="shared" si="1248"/>
        <v>280</v>
      </c>
      <c r="AZ181" s="4">
        <f t="shared" si="1248"/>
        <v>287</v>
      </c>
      <c r="BA181" s="4">
        <f t="shared" si="1248"/>
        <v>294</v>
      </c>
      <c r="BB181" s="4">
        <f t="shared" si="1248"/>
        <v>301</v>
      </c>
      <c r="BC181" s="4">
        <f t="shared" si="1248"/>
        <v>308</v>
      </c>
      <c r="BD181" s="4">
        <f t="shared" si="1248"/>
        <v>315</v>
      </c>
      <c r="BE181" s="4">
        <f t="shared" si="1248"/>
        <v>322</v>
      </c>
      <c r="BF181" s="4">
        <f t="shared" si="1248"/>
        <v>329</v>
      </c>
      <c r="BG181" s="4">
        <f t="shared" si="1248"/>
        <v>336</v>
      </c>
      <c r="BH181" s="4">
        <f t="shared" si="1248"/>
        <v>343</v>
      </c>
      <c r="BI181" s="4">
        <f t="shared" si="1248"/>
        <v>350</v>
      </c>
      <c r="BJ181" t="s">
        <v>0</v>
      </c>
    </row>
    <row r="182" spans="1:62">
      <c r="A182" s="4" t="s">
        <v>470</v>
      </c>
      <c r="B182" s="4">
        <v>29</v>
      </c>
      <c r="C182" s="4">
        <f>B182+2</f>
        <v>31</v>
      </c>
      <c r="D182" s="4">
        <f t="shared" ref="D182" si="1249">C182+2</f>
        <v>33</v>
      </c>
      <c r="E182" s="4">
        <f>D182+3</f>
        <v>36</v>
      </c>
      <c r="F182" s="4">
        <f t="shared" ref="F182" si="1250">E182+2</f>
        <v>38</v>
      </c>
      <c r="G182" s="4">
        <f t="shared" ref="G182" si="1251">F182+3</f>
        <v>41</v>
      </c>
      <c r="H182" s="4">
        <f t="shared" ref="H182" si="1252">G182+2</f>
        <v>43</v>
      </c>
      <c r="I182" s="4">
        <f>H182+2</f>
        <v>45</v>
      </c>
      <c r="J182" s="15">
        <f>I182+4</f>
        <v>49</v>
      </c>
      <c r="K182" s="4">
        <f>J182+3</f>
        <v>52</v>
      </c>
      <c r="L182" s="4">
        <f t="shared" ref="L182:P182" si="1253">K182+4</f>
        <v>56</v>
      </c>
      <c r="M182" s="4">
        <f>L182+3</f>
        <v>59</v>
      </c>
      <c r="N182" s="4">
        <f t="shared" si="1253"/>
        <v>63</v>
      </c>
      <c r="O182" s="4">
        <f t="shared" ref="O182" si="1254">N182+3</f>
        <v>66</v>
      </c>
      <c r="P182" s="4">
        <f t="shared" si="1253"/>
        <v>70</v>
      </c>
      <c r="Q182" s="4">
        <f t="shared" ref="Q182" si="1255">P182+3</f>
        <v>73</v>
      </c>
      <c r="R182" s="15">
        <f>Q182+5</f>
        <v>78</v>
      </c>
      <c r="S182" s="4">
        <f t="shared" ref="S182:U182" si="1256">R182+5</f>
        <v>83</v>
      </c>
      <c r="T182" s="4">
        <f>S182+4</f>
        <v>87</v>
      </c>
      <c r="U182" s="4">
        <f t="shared" si="1256"/>
        <v>92</v>
      </c>
      <c r="V182" s="4">
        <f t="shared" ref="V182" si="1257">U182+4</f>
        <v>96</v>
      </c>
      <c r="W182" s="4">
        <f t="shared" ref="W182" si="1258">V182+5</f>
        <v>101</v>
      </c>
      <c r="X182" s="15">
        <f>W182+6</f>
        <v>107</v>
      </c>
      <c r="Y182" s="4">
        <f t="shared" ref="Y182:AC182" si="1259">X182+6</f>
        <v>113</v>
      </c>
      <c r="Z182" s="4">
        <f t="shared" si="1259"/>
        <v>119</v>
      </c>
      <c r="AA182" s="4">
        <f t="shared" si="1259"/>
        <v>125</v>
      </c>
      <c r="AB182" s="4">
        <f t="shared" si="1259"/>
        <v>131</v>
      </c>
      <c r="AC182" s="4">
        <f t="shared" si="1259"/>
        <v>137</v>
      </c>
      <c r="AD182" s="15">
        <f>AC182+7</f>
        <v>144</v>
      </c>
      <c r="AE182" s="4">
        <f t="shared" ref="AE182:BI182" si="1260">AD182+7</f>
        <v>151</v>
      </c>
      <c r="AF182" s="4">
        <f t="shared" si="1260"/>
        <v>158</v>
      </c>
      <c r="AG182" s="4">
        <f t="shared" si="1260"/>
        <v>165</v>
      </c>
      <c r="AH182" s="4">
        <f t="shared" si="1260"/>
        <v>172</v>
      </c>
      <c r="AI182" s="4">
        <f t="shared" si="1260"/>
        <v>179</v>
      </c>
      <c r="AJ182" s="4">
        <f t="shared" si="1260"/>
        <v>186</v>
      </c>
      <c r="AK182" s="4">
        <f t="shared" si="1260"/>
        <v>193</v>
      </c>
      <c r="AL182" s="4">
        <f t="shared" si="1260"/>
        <v>200</v>
      </c>
      <c r="AM182" s="4">
        <f t="shared" si="1260"/>
        <v>207</v>
      </c>
      <c r="AN182" s="4">
        <f t="shared" si="1260"/>
        <v>214</v>
      </c>
      <c r="AO182" s="4">
        <f t="shared" si="1260"/>
        <v>221</v>
      </c>
      <c r="AP182" s="4">
        <f t="shared" si="1260"/>
        <v>228</v>
      </c>
      <c r="AQ182" s="4">
        <f t="shared" si="1260"/>
        <v>235</v>
      </c>
      <c r="AR182" s="4">
        <f t="shared" si="1260"/>
        <v>242</v>
      </c>
      <c r="AS182" s="4">
        <f t="shared" si="1260"/>
        <v>249</v>
      </c>
      <c r="AT182" s="4">
        <f t="shared" si="1260"/>
        <v>256</v>
      </c>
      <c r="AU182" s="4">
        <f t="shared" si="1260"/>
        <v>263</v>
      </c>
      <c r="AV182" s="4">
        <f t="shared" si="1260"/>
        <v>270</v>
      </c>
      <c r="AW182" s="4">
        <f t="shared" si="1260"/>
        <v>277</v>
      </c>
      <c r="AX182" s="4">
        <f t="shared" si="1260"/>
        <v>284</v>
      </c>
      <c r="AY182" s="4">
        <f t="shared" si="1260"/>
        <v>291</v>
      </c>
      <c r="AZ182" s="4">
        <f t="shared" si="1260"/>
        <v>298</v>
      </c>
      <c r="BA182" s="4">
        <f t="shared" si="1260"/>
        <v>305</v>
      </c>
      <c r="BB182" s="4">
        <f t="shared" si="1260"/>
        <v>312</v>
      </c>
      <c r="BC182" s="4">
        <f t="shared" si="1260"/>
        <v>319</v>
      </c>
      <c r="BD182" s="4">
        <f t="shared" si="1260"/>
        <v>326</v>
      </c>
      <c r="BE182" s="4">
        <f t="shared" si="1260"/>
        <v>333</v>
      </c>
      <c r="BF182" s="4">
        <f t="shared" si="1260"/>
        <v>340</v>
      </c>
      <c r="BG182" s="4">
        <f t="shared" si="1260"/>
        <v>347</v>
      </c>
      <c r="BH182" s="4">
        <f t="shared" si="1260"/>
        <v>354</v>
      </c>
      <c r="BI182" s="4">
        <f t="shared" si="1260"/>
        <v>361</v>
      </c>
      <c r="BJ182" t="s">
        <v>0</v>
      </c>
    </row>
    <row r="183" spans="1:62">
      <c r="A183" s="4" t="s">
        <v>2</v>
      </c>
      <c r="B183" s="4">
        <v>10</v>
      </c>
      <c r="C183" s="4">
        <f>B183+0.5</f>
        <v>10.5</v>
      </c>
      <c r="D183" s="4">
        <f t="shared" ref="D183:R183" si="1261">C183+0.5</f>
        <v>11</v>
      </c>
      <c r="E183" s="4">
        <f t="shared" si="1261"/>
        <v>11.5</v>
      </c>
      <c r="F183" s="4">
        <f t="shared" si="1261"/>
        <v>12</v>
      </c>
      <c r="G183" s="4">
        <f t="shared" si="1261"/>
        <v>12.5</v>
      </c>
      <c r="H183" s="4">
        <f t="shared" si="1261"/>
        <v>13</v>
      </c>
      <c r="I183" s="4">
        <f t="shared" si="1261"/>
        <v>13.5</v>
      </c>
      <c r="J183" s="15">
        <f t="shared" si="1261"/>
        <v>14</v>
      </c>
      <c r="K183">
        <f t="shared" si="1261"/>
        <v>14.5</v>
      </c>
      <c r="L183" s="4">
        <f t="shared" si="1261"/>
        <v>15</v>
      </c>
      <c r="M183" s="4">
        <f t="shared" si="1261"/>
        <v>15.5</v>
      </c>
      <c r="N183" s="4">
        <f t="shared" si="1261"/>
        <v>16</v>
      </c>
      <c r="O183" s="4">
        <f t="shared" si="1261"/>
        <v>16.5</v>
      </c>
      <c r="P183" s="4">
        <f t="shared" si="1261"/>
        <v>17</v>
      </c>
      <c r="Q183" s="4">
        <f t="shared" si="1261"/>
        <v>17.5</v>
      </c>
      <c r="R183" s="15">
        <f t="shared" si="1261"/>
        <v>18</v>
      </c>
      <c r="S183" s="4">
        <f>R183</f>
        <v>18</v>
      </c>
      <c r="T183" s="4">
        <f>S183+1</f>
        <v>19</v>
      </c>
      <c r="U183">
        <f t="shared" ref="U183" si="1262">T183</f>
        <v>19</v>
      </c>
      <c r="V183" s="4">
        <f t="shared" ref="V183" si="1263">U183+1</f>
        <v>20</v>
      </c>
      <c r="W183" s="4">
        <f t="shared" ref="W183" si="1264">V183</f>
        <v>20</v>
      </c>
      <c r="X183" s="15">
        <f t="shared" ref="X183" si="1265">W183+1</f>
        <v>21</v>
      </c>
      <c r="Y183" s="4">
        <f t="shared" ref="Y183" si="1266">X183</f>
        <v>21</v>
      </c>
      <c r="Z183" s="4">
        <f t="shared" ref="Z183" si="1267">Y183+1</f>
        <v>22</v>
      </c>
      <c r="AA183" s="4">
        <f t="shared" ref="AA183" si="1268">Z183</f>
        <v>22</v>
      </c>
      <c r="AB183" s="4">
        <f t="shared" ref="AB183" si="1269">AA183+1</f>
        <v>23</v>
      </c>
      <c r="AC183" s="4">
        <f t="shared" ref="AC183" si="1270">AB183</f>
        <v>23</v>
      </c>
      <c r="AD183" s="15">
        <f t="shared" ref="AD183" si="1271">AC183+1</f>
        <v>24</v>
      </c>
      <c r="AE183">
        <f t="shared" ref="AE183" si="1272">AD183</f>
        <v>24</v>
      </c>
      <c r="AF183" s="4">
        <f t="shared" ref="AF183" si="1273">AE183+1</f>
        <v>25</v>
      </c>
      <c r="AG183" s="4">
        <f t="shared" ref="AG183" si="1274">AF183</f>
        <v>25</v>
      </c>
      <c r="AH183" s="4">
        <f t="shared" ref="AH183" si="1275">AG183+1</f>
        <v>26</v>
      </c>
      <c r="AI183" s="4">
        <f t="shared" ref="AI183" si="1276">AH183</f>
        <v>26</v>
      </c>
      <c r="AJ183" s="4">
        <f t="shared" ref="AJ183" si="1277">AI183+1</f>
        <v>27</v>
      </c>
      <c r="AK183" s="4">
        <f t="shared" ref="AK183" si="1278">AJ183</f>
        <v>27</v>
      </c>
      <c r="AL183" s="4">
        <f t="shared" ref="AL183" si="1279">AK183+1</f>
        <v>28</v>
      </c>
      <c r="AM183" s="4">
        <f t="shared" ref="AM183" si="1280">AL183</f>
        <v>28</v>
      </c>
      <c r="AN183" s="4">
        <f t="shared" ref="AN183" si="1281">AM183+1</f>
        <v>29</v>
      </c>
      <c r="AO183">
        <f t="shared" ref="AO183" si="1282">AN183</f>
        <v>29</v>
      </c>
      <c r="AP183" s="4">
        <f t="shared" ref="AP183" si="1283">AO183+1</f>
        <v>30</v>
      </c>
      <c r="AQ183" s="4">
        <f t="shared" ref="AQ183" si="1284">AP183</f>
        <v>30</v>
      </c>
      <c r="AR183" s="4">
        <f t="shared" ref="AR183" si="1285">AQ183+1</f>
        <v>31</v>
      </c>
      <c r="AS183" s="4">
        <f t="shared" ref="AS183" si="1286">AR183</f>
        <v>31</v>
      </c>
      <c r="AT183" s="4">
        <f t="shared" ref="AT183" si="1287">AS183+1</f>
        <v>32</v>
      </c>
      <c r="AU183" s="4">
        <f t="shared" ref="AU183" si="1288">AT183</f>
        <v>32</v>
      </c>
      <c r="AV183" s="4">
        <f t="shared" ref="AV183" si="1289">AU183+1</f>
        <v>33</v>
      </c>
      <c r="AW183" s="4">
        <f t="shared" ref="AW183" si="1290">AV183</f>
        <v>33</v>
      </c>
      <c r="AX183" s="4">
        <f t="shared" ref="AX183" si="1291">AW183+1</f>
        <v>34</v>
      </c>
      <c r="AY183">
        <f t="shared" ref="AY183" si="1292">AX183</f>
        <v>34</v>
      </c>
      <c r="AZ183" s="4">
        <f t="shared" ref="AZ183" si="1293">AY183+1</f>
        <v>35</v>
      </c>
      <c r="BA183" s="4">
        <f t="shared" ref="BA183" si="1294">AZ183</f>
        <v>35</v>
      </c>
      <c r="BB183" s="4">
        <f t="shared" ref="BB183" si="1295">BA183+1</f>
        <v>36</v>
      </c>
      <c r="BC183" s="4">
        <f t="shared" ref="BC183" si="1296">BB183</f>
        <v>36</v>
      </c>
      <c r="BD183" s="4">
        <f t="shared" ref="BD183" si="1297">BC183+1</f>
        <v>37</v>
      </c>
      <c r="BE183" s="4">
        <f t="shared" ref="BE183" si="1298">BD183</f>
        <v>37</v>
      </c>
      <c r="BF183" s="4">
        <f t="shared" ref="BF183" si="1299">BE183+1</f>
        <v>38</v>
      </c>
      <c r="BG183" s="4">
        <f t="shared" ref="BG183" si="1300">BF183</f>
        <v>38</v>
      </c>
      <c r="BH183" s="4">
        <f t="shared" ref="BH183" si="1301">BG183+1</f>
        <v>39</v>
      </c>
      <c r="BI183">
        <f t="shared" ref="BI183" si="1302">BH183</f>
        <v>39</v>
      </c>
      <c r="BJ183" t="s">
        <v>0</v>
      </c>
    </row>
    <row r="184" spans="1:62">
      <c r="A184" s="4" t="s">
        <v>3</v>
      </c>
      <c r="J184" s="15"/>
      <c r="R184" s="15"/>
      <c r="X184" s="15"/>
      <c r="AD184" s="15"/>
    </row>
    <row r="185" spans="1:62">
      <c r="A185" s="4" t="s">
        <v>245</v>
      </c>
      <c r="J185" s="15"/>
      <c r="R185" s="15"/>
      <c r="X185" s="15"/>
      <c r="AD185" s="15"/>
    </row>
    <row r="186" spans="1:62">
      <c r="A186" s="4" t="s">
        <v>11</v>
      </c>
      <c r="B186" s="4">
        <v>20</v>
      </c>
      <c r="C186" s="4">
        <f>B186+4</f>
        <v>24</v>
      </c>
      <c r="D186" s="4">
        <f t="shared" ref="D186:BI186" si="1303">C186+4</f>
        <v>28</v>
      </c>
      <c r="E186" s="4">
        <f t="shared" si="1303"/>
        <v>32</v>
      </c>
      <c r="F186" s="4">
        <f t="shared" si="1303"/>
        <v>36</v>
      </c>
      <c r="G186" s="4">
        <f t="shared" si="1303"/>
        <v>40</v>
      </c>
      <c r="H186" s="4">
        <f t="shared" si="1303"/>
        <v>44</v>
      </c>
      <c r="I186" s="4">
        <f t="shared" si="1303"/>
        <v>48</v>
      </c>
      <c r="J186" s="15">
        <f t="shared" si="1303"/>
        <v>52</v>
      </c>
      <c r="K186">
        <f t="shared" si="1303"/>
        <v>56</v>
      </c>
      <c r="L186" s="4">
        <f t="shared" si="1303"/>
        <v>60</v>
      </c>
      <c r="M186" s="4">
        <f t="shared" si="1303"/>
        <v>64</v>
      </c>
      <c r="N186" s="4">
        <f t="shared" si="1303"/>
        <v>68</v>
      </c>
      <c r="O186" s="4">
        <f t="shared" si="1303"/>
        <v>72</v>
      </c>
      <c r="P186" s="4">
        <f t="shared" si="1303"/>
        <v>76</v>
      </c>
      <c r="Q186" s="4">
        <f t="shared" si="1303"/>
        <v>80</v>
      </c>
      <c r="R186" s="15">
        <f t="shared" si="1303"/>
        <v>84</v>
      </c>
      <c r="S186" s="4">
        <f t="shared" si="1303"/>
        <v>88</v>
      </c>
      <c r="T186" s="4">
        <f t="shared" si="1303"/>
        <v>92</v>
      </c>
      <c r="U186" s="2">
        <f t="shared" si="1303"/>
        <v>96</v>
      </c>
      <c r="V186" s="4">
        <f t="shared" si="1303"/>
        <v>100</v>
      </c>
      <c r="W186" s="4">
        <f t="shared" si="1303"/>
        <v>104</v>
      </c>
      <c r="X186" s="15">
        <f t="shared" si="1303"/>
        <v>108</v>
      </c>
      <c r="Y186" s="4">
        <f t="shared" si="1303"/>
        <v>112</v>
      </c>
      <c r="Z186" s="4">
        <f t="shared" si="1303"/>
        <v>116</v>
      </c>
      <c r="AA186" s="4">
        <f t="shared" si="1303"/>
        <v>120</v>
      </c>
      <c r="AB186" s="4">
        <f t="shared" si="1303"/>
        <v>124</v>
      </c>
      <c r="AC186" s="4">
        <f t="shared" si="1303"/>
        <v>128</v>
      </c>
      <c r="AD186" s="15">
        <f t="shared" si="1303"/>
        <v>132</v>
      </c>
      <c r="AE186">
        <f t="shared" si="1303"/>
        <v>136</v>
      </c>
      <c r="AF186" s="4">
        <f t="shared" si="1303"/>
        <v>140</v>
      </c>
      <c r="AG186" s="4">
        <f t="shared" si="1303"/>
        <v>144</v>
      </c>
      <c r="AH186" s="4">
        <f t="shared" si="1303"/>
        <v>148</v>
      </c>
      <c r="AI186" s="4">
        <f t="shared" si="1303"/>
        <v>152</v>
      </c>
      <c r="AJ186" s="4">
        <f t="shared" si="1303"/>
        <v>156</v>
      </c>
      <c r="AK186" s="4">
        <f t="shared" si="1303"/>
        <v>160</v>
      </c>
      <c r="AL186" s="4">
        <f t="shared" si="1303"/>
        <v>164</v>
      </c>
      <c r="AM186" s="4">
        <f t="shared" si="1303"/>
        <v>168</v>
      </c>
      <c r="AN186" s="4">
        <f t="shared" si="1303"/>
        <v>172</v>
      </c>
      <c r="AO186" s="2">
        <f t="shared" si="1303"/>
        <v>176</v>
      </c>
      <c r="AP186" s="4">
        <f t="shared" si="1303"/>
        <v>180</v>
      </c>
      <c r="AQ186" s="4">
        <f t="shared" si="1303"/>
        <v>184</v>
      </c>
      <c r="AR186" s="4">
        <f t="shared" si="1303"/>
        <v>188</v>
      </c>
      <c r="AS186" s="4">
        <f t="shared" si="1303"/>
        <v>192</v>
      </c>
      <c r="AT186" s="4">
        <f t="shared" si="1303"/>
        <v>196</v>
      </c>
      <c r="AU186" s="4">
        <f t="shared" si="1303"/>
        <v>200</v>
      </c>
      <c r="AV186" s="4">
        <f t="shared" si="1303"/>
        <v>204</v>
      </c>
      <c r="AW186" s="4">
        <f t="shared" si="1303"/>
        <v>208</v>
      </c>
      <c r="AX186" s="4">
        <f t="shared" si="1303"/>
        <v>212</v>
      </c>
      <c r="AY186">
        <f t="shared" si="1303"/>
        <v>216</v>
      </c>
      <c r="AZ186" s="4">
        <f t="shared" si="1303"/>
        <v>220</v>
      </c>
      <c r="BA186" s="4">
        <f t="shared" si="1303"/>
        <v>224</v>
      </c>
      <c r="BB186" s="4">
        <f t="shared" si="1303"/>
        <v>228</v>
      </c>
      <c r="BC186" s="4">
        <f t="shared" si="1303"/>
        <v>232</v>
      </c>
      <c r="BD186" s="4">
        <f t="shared" si="1303"/>
        <v>236</v>
      </c>
      <c r="BE186" s="4">
        <f t="shared" si="1303"/>
        <v>240</v>
      </c>
      <c r="BF186" s="4">
        <f t="shared" si="1303"/>
        <v>244</v>
      </c>
      <c r="BG186" s="4">
        <f t="shared" si="1303"/>
        <v>248</v>
      </c>
      <c r="BH186" s="4">
        <f t="shared" si="1303"/>
        <v>252</v>
      </c>
      <c r="BI186" s="2">
        <f t="shared" si="1303"/>
        <v>256</v>
      </c>
      <c r="BJ186" t="s">
        <v>0</v>
      </c>
    </row>
    <row r="187" spans="1:62">
      <c r="A187" s="4" t="s">
        <v>12</v>
      </c>
      <c r="B187" s="4">
        <v>1</v>
      </c>
      <c r="C187" s="4">
        <f>B187+1</f>
        <v>2</v>
      </c>
      <c r="D187" s="4">
        <f t="shared" ref="D187:AE187" si="1304">C187+1</f>
        <v>3</v>
      </c>
      <c r="E187" s="4">
        <f t="shared" si="1304"/>
        <v>4</v>
      </c>
      <c r="F187" s="4">
        <f t="shared" si="1304"/>
        <v>5</v>
      </c>
      <c r="G187" s="4">
        <f t="shared" si="1304"/>
        <v>6</v>
      </c>
      <c r="H187" s="4">
        <f t="shared" si="1304"/>
        <v>7</v>
      </c>
      <c r="I187" s="4">
        <f t="shared" si="1304"/>
        <v>8</v>
      </c>
      <c r="J187" s="15">
        <f t="shared" si="1304"/>
        <v>9</v>
      </c>
      <c r="K187">
        <f t="shared" si="1304"/>
        <v>10</v>
      </c>
      <c r="L187" s="4">
        <f t="shared" si="1304"/>
        <v>11</v>
      </c>
      <c r="M187" s="4">
        <f t="shared" si="1304"/>
        <v>12</v>
      </c>
      <c r="N187" s="4">
        <f t="shared" si="1304"/>
        <v>13</v>
      </c>
      <c r="O187" s="4">
        <f t="shared" si="1304"/>
        <v>14</v>
      </c>
      <c r="P187" s="4">
        <f t="shared" si="1304"/>
        <v>15</v>
      </c>
      <c r="Q187" s="4">
        <f t="shared" si="1304"/>
        <v>16</v>
      </c>
      <c r="R187" s="15">
        <f t="shared" si="1304"/>
        <v>17</v>
      </c>
      <c r="S187" s="4">
        <f t="shared" si="1304"/>
        <v>18</v>
      </c>
      <c r="T187" s="4">
        <f t="shared" si="1304"/>
        <v>19</v>
      </c>
      <c r="U187" s="2">
        <f t="shared" si="1304"/>
        <v>20</v>
      </c>
      <c r="V187" s="4">
        <f t="shared" si="1304"/>
        <v>21</v>
      </c>
      <c r="W187" s="4">
        <f t="shared" si="1304"/>
        <v>22</v>
      </c>
      <c r="X187" s="15">
        <f t="shared" si="1304"/>
        <v>23</v>
      </c>
      <c r="Y187" s="4">
        <f t="shared" si="1304"/>
        <v>24</v>
      </c>
      <c r="Z187" s="4">
        <f t="shared" si="1304"/>
        <v>25</v>
      </c>
      <c r="AA187" s="4">
        <f t="shared" si="1304"/>
        <v>26</v>
      </c>
      <c r="AB187" s="4">
        <f t="shared" si="1304"/>
        <v>27</v>
      </c>
      <c r="AC187" s="4">
        <f t="shared" si="1304"/>
        <v>28</v>
      </c>
      <c r="AD187" s="15">
        <f t="shared" si="1304"/>
        <v>29</v>
      </c>
      <c r="AE187">
        <f t="shared" si="1304"/>
        <v>30</v>
      </c>
      <c r="AF187" s="4">
        <f>AE187</f>
        <v>30</v>
      </c>
      <c r="AG187" s="4">
        <f t="shared" ref="AG187:AO187" si="1305">AF187</f>
        <v>30</v>
      </c>
      <c r="AH187" s="4">
        <f t="shared" si="1305"/>
        <v>30</v>
      </c>
      <c r="AI187" s="4">
        <f t="shared" si="1305"/>
        <v>30</v>
      </c>
      <c r="AJ187" s="4">
        <f t="shared" si="1305"/>
        <v>30</v>
      </c>
      <c r="AK187" s="4">
        <f t="shared" si="1305"/>
        <v>30</v>
      </c>
      <c r="AL187" s="4">
        <f t="shared" si="1305"/>
        <v>30</v>
      </c>
      <c r="AM187" s="4">
        <f t="shared" si="1305"/>
        <v>30</v>
      </c>
      <c r="AN187" s="4">
        <f t="shared" si="1305"/>
        <v>30</v>
      </c>
      <c r="AO187" s="4">
        <f t="shared" si="1305"/>
        <v>30</v>
      </c>
      <c r="AP187" s="4">
        <f>AO187</f>
        <v>30</v>
      </c>
      <c r="AQ187" s="4">
        <f t="shared" ref="AQ187:BI187" si="1306">AP187</f>
        <v>30</v>
      </c>
      <c r="AR187" s="4">
        <f t="shared" si="1306"/>
        <v>30</v>
      </c>
      <c r="AS187" s="4">
        <f t="shared" si="1306"/>
        <v>30</v>
      </c>
      <c r="AT187" s="4">
        <f t="shared" si="1306"/>
        <v>30</v>
      </c>
      <c r="AU187" s="4">
        <f t="shared" si="1306"/>
        <v>30</v>
      </c>
      <c r="AV187" s="4">
        <f t="shared" si="1306"/>
        <v>30</v>
      </c>
      <c r="AW187" s="4">
        <f t="shared" si="1306"/>
        <v>30</v>
      </c>
      <c r="AX187" s="4">
        <f t="shared" si="1306"/>
        <v>30</v>
      </c>
      <c r="AY187">
        <f t="shared" si="1306"/>
        <v>30</v>
      </c>
      <c r="AZ187" s="4">
        <f t="shared" si="1306"/>
        <v>30</v>
      </c>
      <c r="BA187" s="4">
        <f t="shared" si="1306"/>
        <v>30</v>
      </c>
      <c r="BB187" s="4">
        <f t="shared" si="1306"/>
        <v>30</v>
      </c>
      <c r="BC187" s="4">
        <f t="shared" si="1306"/>
        <v>30</v>
      </c>
      <c r="BD187" s="4">
        <f t="shared" si="1306"/>
        <v>30</v>
      </c>
      <c r="BE187" s="4">
        <f t="shared" si="1306"/>
        <v>30</v>
      </c>
      <c r="BF187" s="4">
        <f t="shared" si="1306"/>
        <v>30</v>
      </c>
      <c r="BG187" s="4">
        <f t="shared" si="1306"/>
        <v>30</v>
      </c>
      <c r="BH187" s="4">
        <f t="shared" si="1306"/>
        <v>30</v>
      </c>
      <c r="BI187" s="2">
        <f t="shared" si="1306"/>
        <v>30</v>
      </c>
      <c r="BJ187" t="s">
        <v>0</v>
      </c>
    </row>
    <row r="188" spans="1:62">
      <c r="A188" s="4" t="s">
        <v>3</v>
      </c>
      <c r="J188" s="15"/>
      <c r="R188" s="15"/>
      <c r="X188" s="15"/>
      <c r="AD188" s="15"/>
    </row>
    <row r="189" spans="1:62">
      <c r="A189" s="4" t="s">
        <v>246</v>
      </c>
      <c r="J189" s="15"/>
      <c r="R189" s="15"/>
      <c r="X189" s="15"/>
      <c r="AD189" s="15"/>
    </row>
    <row r="190" spans="1:62">
      <c r="A190" s="4" t="s">
        <v>467</v>
      </c>
      <c r="B190" s="4">
        <v>42</v>
      </c>
      <c r="C190" s="4">
        <f>B190+8</f>
        <v>50</v>
      </c>
      <c r="D190" s="4">
        <f t="shared" ref="D190:I190" si="1307">C190+8</f>
        <v>58</v>
      </c>
      <c r="E190" s="4">
        <f t="shared" si="1307"/>
        <v>66</v>
      </c>
      <c r="F190" s="4">
        <f t="shared" si="1307"/>
        <v>74</v>
      </c>
      <c r="G190" s="4">
        <f t="shared" si="1307"/>
        <v>82</v>
      </c>
      <c r="H190" s="4">
        <f t="shared" si="1307"/>
        <v>90</v>
      </c>
      <c r="I190" s="4">
        <f t="shared" si="1307"/>
        <v>98</v>
      </c>
      <c r="J190" s="15">
        <f>I190+11.5</f>
        <v>109.5</v>
      </c>
      <c r="K190" s="15">
        <f t="shared" ref="K190:Q190" si="1308">J190+11.5</f>
        <v>121</v>
      </c>
      <c r="L190" s="15">
        <f t="shared" si="1308"/>
        <v>132.5</v>
      </c>
      <c r="M190" s="15">
        <f t="shared" si="1308"/>
        <v>144</v>
      </c>
      <c r="N190" s="15">
        <f t="shared" si="1308"/>
        <v>155.5</v>
      </c>
      <c r="O190" s="15">
        <f t="shared" si="1308"/>
        <v>167</v>
      </c>
      <c r="P190" s="15">
        <f t="shared" si="1308"/>
        <v>178.5</v>
      </c>
      <c r="Q190" s="15">
        <f t="shared" si="1308"/>
        <v>190</v>
      </c>
      <c r="R190" s="15">
        <f>Q190+15.5</f>
        <v>205.5</v>
      </c>
      <c r="S190" s="15">
        <f t="shared" ref="S190:W190" si="1309">R190+15.5</f>
        <v>221</v>
      </c>
      <c r="T190" s="15">
        <f t="shared" si="1309"/>
        <v>236.5</v>
      </c>
      <c r="U190" s="15">
        <f t="shared" si="1309"/>
        <v>252</v>
      </c>
      <c r="V190" s="15">
        <f t="shared" si="1309"/>
        <v>267.5</v>
      </c>
      <c r="W190" s="15">
        <f t="shared" si="1309"/>
        <v>283</v>
      </c>
      <c r="X190" s="15">
        <f>W190+19</f>
        <v>302</v>
      </c>
      <c r="Y190" s="15">
        <f t="shared" ref="Y190:AC190" si="1310">X190+19</f>
        <v>321</v>
      </c>
      <c r="Z190" s="15">
        <f t="shared" si="1310"/>
        <v>340</v>
      </c>
      <c r="AA190" s="15">
        <f t="shared" si="1310"/>
        <v>359</v>
      </c>
      <c r="AB190" s="15">
        <f t="shared" si="1310"/>
        <v>378</v>
      </c>
      <c r="AC190" s="15">
        <f t="shared" si="1310"/>
        <v>397</v>
      </c>
      <c r="AD190" s="15">
        <f>AC190+22</f>
        <v>419</v>
      </c>
      <c r="AE190" s="15">
        <f t="shared" ref="AE190:BI190" si="1311">AD190+22</f>
        <v>441</v>
      </c>
      <c r="AF190" s="15">
        <f t="shared" si="1311"/>
        <v>463</v>
      </c>
      <c r="AG190" s="15">
        <f t="shared" si="1311"/>
        <v>485</v>
      </c>
      <c r="AH190" s="15">
        <f t="shared" si="1311"/>
        <v>507</v>
      </c>
      <c r="AI190" s="15">
        <f t="shared" si="1311"/>
        <v>529</v>
      </c>
      <c r="AJ190" s="15">
        <f t="shared" si="1311"/>
        <v>551</v>
      </c>
      <c r="AK190" s="15">
        <f t="shared" si="1311"/>
        <v>573</v>
      </c>
      <c r="AL190" s="15">
        <f t="shared" si="1311"/>
        <v>595</v>
      </c>
      <c r="AM190" s="15">
        <f t="shared" si="1311"/>
        <v>617</v>
      </c>
      <c r="AN190" s="15">
        <f t="shared" si="1311"/>
        <v>639</v>
      </c>
      <c r="AO190" s="15">
        <f t="shared" si="1311"/>
        <v>661</v>
      </c>
      <c r="AP190" s="15">
        <f t="shared" si="1311"/>
        <v>683</v>
      </c>
      <c r="AQ190" s="15">
        <f t="shared" si="1311"/>
        <v>705</v>
      </c>
      <c r="AR190" s="15">
        <f t="shared" si="1311"/>
        <v>727</v>
      </c>
      <c r="AS190" s="15">
        <f t="shared" si="1311"/>
        <v>749</v>
      </c>
      <c r="AT190" s="15">
        <f t="shared" si="1311"/>
        <v>771</v>
      </c>
      <c r="AU190" s="15">
        <f t="shared" si="1311"/>
        <v>793</v>
      </c>
      <c r="AV190" s="15">
        <f t="shared" si="1311"/>
        <v>815</v>
      </c>
      <c r="AW190" s="15">
        <f t="shared" si="1311"/>
        <v>837</v>
      </c>
      <c r="AX190" s="15">
        <f t="shared" si="1311"/>
        <v>859</v>
      </c>
      <c r="AY190" s="15">
        <f t="shared" si="1311"/>
        <v>881</v>
      </c>
      <c r="AZ190" s="15">
        <f t="shared" si="1311"/>
        <v>903</v>
      </c>
      <c r="BA190" s="15">
        <f t="shared" si="1311"/>
        <v>925</v>
      </c>
      <c r="BB190" s="15">
        <f t="shared" si="1311"/>
        <v>947</v>
      </c>
      <c r="BC190" s="15">
        <f t="shared" si="1311"/>
        <v>969</v>
      </c>
      <c r="BD190" s="15">
        <f t="shared" si="1311"/>
        <v>991</v>
      </c>
      <c r="BE190" s="15">
        <f t="shared" si="1311"/>
        <v>1013</v>
      </c>
      <c r="BF190" s="15">
        <f t="shared" si="1311"/>
        <v>1035</v>
      </c>
      <c r="BG190" s="15">
        <f t="shared" si="1311"/>
        <v>1057</v>
      </c>
      <c r="BH190" s="15">
        <f t="shared" si="1311"/>
        <v>1079</v>
      </c>
      <c r="BI190" s="15">
        <f t="shared" si="1311"/>
        <v>1101</v>
      </c>
      <c r="BJ190" t="s">
        <v>0</v>
      </c>
    </row>
    <row r="191" spans="1:62">
      <c r="A191" s="4" t="s">
        <v>468</v>
      </c>
      <c r="B191" s="4">
        <v>58</v>
      </c>
      <c r="C191" s="4">
        <f>B191+10</f>
        <v>68</v>
      </c>
      <c r="D191" s="4">
        <f t="shared" ref="D191:I191" si="1312">C191+10</f>
        <v>78</v>
      </c>
      <c r="E191" s="4">
        <f t="shared" si="1312"/>
        <v>88</v>
      </c>
      <c r="F191" s="4">
        <f t="shared" si="1312"/>
        <v>98</v>
      </c>
      <c r="G191" s="4">
        <f t="shared" si="1312"/>
        <v>108</v>
      </c>
      <c r="H191" s="4">
        <f t="shared" si="1312"/>
        <v>118</v>
      </c>
      <c r="I191" s="4">
        <f t="shared" si="1312"/>
        <v>128</v>
      </c>
      <c r="J191" s="15">
        <f>I191+12.5</f>
        <v>140.5</v>
      </c>
      <c r="K191" s="15">
        <f t="shared" ref="K191:Q191" si="1313">J191+12.5</f>
        <v>153</v>
      </c>
      <c r="L191" s="15">
        <f t="shared" si="1313"/>
        <v>165.5</v>
      </c>
      <c r="M191" s="15">
        <f t="shared" si="1313"/>
        <v>178</v>
      </c>
      <c r="N191" s="15">
        <f t="shared" si="1313"/>
        <v>190.5</v>
      </c>
      <c r="O191" s="15">
        <f t="shared" si="1313"/>
        <v>203</v>
      </c>
      <c r="P191" s="15">
        <f t="shared" si="1313"/>
        <v>215.5</v>
      </c>
      <c r="Q191" s="15">
        <f t="shared" si="1313"/>
        <v>228</v>
      </c>
      <c r="R191" s="15">
        <f>Q191+17.5</f>
        <v>245.5</v>
      </c>
      <c r="S191" s="15">
        <f t="shared" ref="S191:W191" si="1314">R191+17.5</f>
        <v>263</v>
      </c>
      <c r="T191" s="15">
        <f t="shared" si="1314"/>
        <v>280.5</v>
      </c>
      <c r="U191" s="15">
        <f t="shared" si="1314"/>
        <v>298</v>
      </c>
      <c r="V191" s="15">
        <f t="shared" si="1314"/>
        <v>315.5</v>
      </c>
      <c r="W191" s="15">
        <f t="shared" si="1314"/>
        <v>333</v>
      </c>
      <c r="X191" s="15">
        <f>W191+20.5</f>
        <v>353.5</v>
      </c>
      <c r="Y191" s="15">
        <f t="shared" ref="Y191:AC191" si="1315">X191+20.5</f>
        <v>374</v>
      </c>
      <c r="Z191" s="15">
        <f t="shared" si="1315"/>
        <v>394.5</v>
      </c>
      <c r="AA191" s="15">
        <f t="shared" si="1315"/>
        <v>415</v>
      </c>
      <c r="AB191" s="15">
        <f t="shared" si="1315"/>
        <v>435.5</v>
      </c>
      <c r="AC191" s="15">
        <f t="shared" si="1315"/>
        <v>456</v>
      </c>
      <c r="AD191" s="15">
        <f>AC191+23.5</f>
        <v>479.5</v>
      </c>
      <c r="AE191" s="15">
        <f t="shared" ref="AE191:BI191" si="1316">AD191+23.5</f>
        <v>503</v>
      </c>
      <c r="AF191" s="15">
        <f t="shared" si="1316"/>
        <v>526.5</v>
      </c>
      <c r="AG191" s="15">
        <f t="shared" si="1316"/>
        <v>550</v>
      </c>
      <c r="AH191" s="15">
        <f t="shared" si="1316"/>
        <v>573.5</v>
      </c>
      <c r="AI191" s="15">
        <f t="shared" si="1316"/>
        <v>597</v>
      </c>
      <c r="AJ191" s="15">
        <f t="shared" si="1316"/>
        <v>620.5</v>
      </c>
      <c r="AK191" s="15">
        <f t="shared" si="1316"/>
        <v>644</v>
      </c>
      <c r="AL191" s="15">
        <f t="shared" si="1316"/>
        <v>667.5</v>
      </c>
      <c r="AM191" s="15">
        <f t="shared" si="1316"/>
        <v>691</v>
      </c>
      <c r="AN191" s="15">
        <f t="shared" si="1316"/>
        <v>714.5</v>
      </c>
      <c r="AO191" s="15">
        <f t="shared" si="1316"/>
        <v>738</v>
      </c>
      <c r="AP191" s="15">
        <f t="shared" si="1316"/>
        <v>761.5</v>
      </c>
      <c r="AQ191" s="15">
        <f t="shared" si="1316"/>
        <v>785</v>
      </c>
      <c r="AR191" s="15">
        <f t="shared" si="1316"/>
        <v>808.5</v>
      </c>
      <c r="AS191" s="15">
        <f t="shared" si="1316"/>
        <v>832</v>
      </c>
      <c r="AT191" s="15">
        <f t="shared" si="1316"/>
        <v>855.5</v>
      </c>
      <c r="AU191" s="15">
        <f t="shared" si="1316"/>
        <v>879</v>
      </c>
      <c r="AV191" s="15">
        <f t="shared" si="1316"/>
        <v>902.5</v>
      </c>
      <c r="AW191" s="15">
        <f t="shared" si="1316"/>
        <v>926</v>
      </c>
      <c r="AX191" s="15">
        <f t="shared" si="1316"/>
        <v>949.5</v>
      </c>
      <c r="AY191" s="15">
        <f t="shared" si="1316"/>
        <v>973</v>
      </c>
      <c r="AZ191" s="15">
        <f t="shared" si="1316"/>
        <v>996.5</v>
      </c>
      <c r="BA191" s="15">
        <f t="shared" si="1316"/>
        <v>1020</v>
      </c>
      <c r="BB191" s="15">
        <f t="shared" si="1316"/>
        <v>1043.5</v>
      </c>
      <c r="BC191" s="15">
        <f t="shared" si="1316"/>
        <v>1067</v>
      </c>
      <c r="BD191" s="15">
        <f t="shared" si="1316"/>
        <v>1090.5</v>
      </c>
      <c r="BE191" s="15">
        <f t="shared" si="1316"/>
        <v>1114</v>
      </c>
      <c r="BF191" s="15">
        <f t="shared" si="1316"/>
        <v>1137.5</v>
      </c>
      <c r="BG191" s="15">
        <f t="shared" si="1316"/>
        <v>1161</v>
      </c>
      <c r="BH191" s="15">
        <f t="shared" si="1316"/>
        <v>1184.5</v>
      </c>
      <c r="BI191" s="15">
        <f t="shared" si="1316"/>
        <v>1208</v>
      </c>
      <c r="BJ191" t="s">
        <v>0</v>
      </c>
    </row>
    <row r="192" spans="1:62">
      <c r="A192" s="4" t="s">
        <v>2</v>
      </c>
      <c r="B192" s="4">
        <v>20</v>
      </c>
      <c r="C192" s="4">
        <f>B192+0.5</f>
        <v>20.5</v>
      </c>
      <c r="D192" s="4">
        <f t="shared" ref="D192:L192" si="1317">C192+0.5</f>
        <v>21</v>
      </c>
      <c r="E192" s="4">
        <f t="shared" si="1317"/>
        <v>21.5</v>
      </c>
      <c r="F192" s="4">
        <f t="shared" si="1317"/>
        <v>22</v>
      </c>
      <c r="G192" s="4">
        <f t="shared" si="1317"/>
        <v>22.5</v>
      </c>
      <c r="H192" s="4">
        <f t="shared" si="1317"/>
        <v>23</v>
      </c>
      <c r="I192" s="4">
        <f t="shared" si="1317"/>
        <v>23.5</v>
      </c>
      <c r="J192" s="15">
        <f t="shared" si="1317"/>
        <v>24</v>
      </c>
      <c r="K192" s="1">
        <f t="shared" si="1317"/>
        <v>24.5</v>
      </c>
      <c r="L192" s="4">
        <f t="shared" si="1317"/>
        <v>25</v>
      </c>
      <c r="M192" s="4">
        <f>L192</f>
        <v>25</v>
      </c>
      <c r="N192" s="4">
        <f>M192+1</f>
        <v>26</v>
      </c>
      <c r="O192" s="4">
        <f t="shared" ref="O192" si="1318">N192</f>
        <v>26</v>
      </c>
      <c r="P192" s="4">
        <f t="shared" ref="P192" si="1319">O192+1</f>
        <v>27</v>
      </c>
      <c r="Q192" s="4">
        <f t="shared" ref="Q192" si="1320">P192</f>
        <v>27</v>
      </c>
      <c r="R192" s="15">
        <f t="shared" ref="R192" si="1321">Q192+1</f>
        <v>28</v>
      </c>
      <c r="S192" s="4">
        <f t="shared" ref="S192" si="1322">R192</f>
        <v>28</v>
      </c>
      <c r="T192" s="4">
        <f t="shared" ref="T192" si="1323">S192+1</f>
        <v>29</v>
      </c>
      <c r="U192" s="2">
        <f t="shared" ref="U192" si="1324">T192</f>
        <v>29</v>
      </c>
      <c r="V192" s="4">
        <f t="shared" ref="V192" si="1325">U192+1</f>
        <v>30</v>
      </c>
      <c r="W192" s="4">
        <f t="shared" ref="W192" si="1326">V192</f>
        <v>30</v>
      </c>
      <c r="X192" s="15">
        <f t="shared" ref="X192" si="1327">W192+1</f>
        <v>31</v>
      </c>
      <c r="Y192" s="4">
        <f t="shared" ref="Y192" si="1328">X192</f>
        <v>31</v>
      </c>
      <c r="Z192" s="4">
        <f t="shared" ref="Z192" si="1329">Y192+1</f>
        <v>32</v>
      </c>
      <c r="AA192" s="4">
        <f t="shared" ref="AA192" si="1330">Z192</f>
        <v>32</v>
      </c>
      <c r="AB192" s="4">
        <f t="shared" ref="AB192" si="1331">AA192+1</f>
        <v>33</v>
      </c>
      <c r="AC192" s="4">
        <f t="shared" ref="AC192" si="1332">AB192</f>
        <v>33</v>
      </c>
      <c r="AD192" s="15">
        <f t="shared" ref="AD192" si="1333">AC192+1</f>
        <v>34</v>
      </c>
      <c r="AE192">
        <f t="shared" ref="AE192" si="1334">AD192</f>
        <v>34</v>
      </c>
      <c r="AF192" s="4">
        <f t="shared" ref="AF192" si="1335">AE192+1</f>
        <v>35</v>
      </c>
      <c r="AG192" s="4">
        <f t="shared" ref="AG192" si="1336">AF192</f>
        <v>35</v>
      </c>
      <c r="AH192" s="4">
        <f t="shared" ref="AH192" si="1337">AG192+1</f>
        <v>36</v>
      </c>
      <c r="AI192" s="4">
        <f t="shared" ref="AI192" si="1338">AH192</f>
        <v>36</v>
      </c>
      <c r="AJ192" s="4">
        <f t="shared" ref="AJ192" si="1339">AI192+1</f>
        <v>37</v>
      </c>
      <c r="AK192" s="4">
        <f t="shared" ref="AK192" si="1340">AJ192</f>
        <v>37</v>
      </c>
      <c r="AL192" s="4">
        <f t="shared" ref="AL192" si="1341">AK192+1</f>
        <v>38</v>
      </c>
      <c r="AM192" s="4">
        <f t="shared" ref="AM192" si="1342">AL192</f>
        <v>38</v>
      </c>
      <c r="AN192" s="4">
        <f t="shared" ref="AN192" si="1343">AM192+1</f>
        <v>39</v>
      </c>
      <c r="AO192" s="2">
        <f t="shared" ref="AO192" si="1344">AN192</f>
        <v>39</v>
      </c>
      <c r="AP192" s="4">
        <f t="shared" ref="AP192" si="1345">AO192+1</f>
        <v>40</v>
      </c>
      <c r="AQ192" s="4">
        <f t="shared" ref="AQ192" si="1346">AP192</f>
        <v>40</v>
      </c>
      <c r="AR192" s="4">
        <f t="shared" ref="AR192" si="1347">AQ192+1</f>
        <v>41</v>
      </c>
      <c r="AS192" s="4">
        <f t="shared" ref="AS192" si="1348">AR192</f>
        <v>41</v>
      </c>
      <c r="AT192" s="4">
        <f t="shared" ref="AT192" si="1349">AS192+1</f>
        <v>42</v>
      </c>
      <c r="AU192" s="4">
        <f t="shared" ref="AU192" si="1350">AT192</f>
        <v>42</v>
      </c>
      <c r="AV192" s="4">
        <f t="shared" ref="AV192" si="1351">AU192+1</f>
        <v>43</v>
      </c>
      <c r="AW192" s="4">
        <f t="shared" ref="AW192" si="1352">AV192</f>
        <v>43</v>
      </c>
      <c r="AX192" s="4">
        <f t="shared" ref="AX192" si="1353">AW192+1</f>
        <v>44</v>
      </c>
      <c r="AY192">
        <f t="shared" ref="AY192" si="1354">AX192</f>
        <v>44</v>
      </c>
      <c r="AZ192" s="4">
        <f t="shared" ref="AZ192" si="1355">AY192+1</f>
        <v>45</v>
      </c>
      <c r="BA192" s="4">
        <f t="shared" ref="BA192" si="1356">AZ192</f>
        <v>45</v>
      </c>
      <c r="BB192" s="4">
        <f t="shared" ref="BB192" si="1357">BA192+1</f>
        <v>46</v>
      </c>
      <c r="BC192" s="4">
        <f t="shared" ref="BC192" si="1358">BB192</f>
        <v>46</v>
      </c>
      <c r="BD192" s="4">
        <f t="shared" ref="BD192" si="1359">BC192+1</f>
        <v>47</v>
      </c>
      <c r="BE192" s="4">
        <f t="shared" ref="BE192" si="1360">BD192</f>
        <v>47</v>
      </c>
      <c r="BF192" s="4">
        <f t="shared" ref="BF192" si="1361">BE192+1</f>
        <v>48</v>
      </c>
      <c r="BG192" s="4">
        <f t="shared" ref="BG192" si="1362">BF192</f>
        <v>48</v>
      </c>
      <c r="BH192" s="4">
        <f t="shared" ref="BH192" si="1363">BG192+1</f>
        <v>49</v>
      </c>
      <c r="BI192" s="2">
        <f t="shared" ref="BI192" si="1364">BH192</f>
        <v>49</v>
      </c>
      <c r="BJ192" t="s">
        <v>0</v>
      </c>
    </row>
    <row r="193" spans="1:62">
      <c r="A193" s="4" t="s">
        <v>3</v>
      </c>
      <c r="J193" s="15"/>
      <c r="R193" s="15"/>
      <c r="X193" s="15"/>
      <c r="AD193" s="15"/>
    </row>
    <row r="194" spans="1:62">
      <c r="A194" s="4" t="s">
        <v>247</v>
      </c>
      <c r="J194" s="15"/>
      <c r="R194" s="15"/>
      <c r="X194" s="15"/>
      <c r="AD194" s="15"/>
    </row>
    <row r="195" spans="1:62">
      <c r="A195" s="4" t="s">
        <v>467</v>
      </c>
      <c r="B195" s="4">
        <v>3</v>
      </c>
      <c r="C195" s="4">
        <f>B195+3</f>
        <v>6</v>
      </c>
      <c r="D195" s="4">
        <f t="shared" ref="D195:I195" si="1365">C195+3</f>
        <v>9</v>
      </c>
      <c r="E195" s="4">
        <f t="shared" si="1365"/>
        <v>12</v>
      </c>
      <c r="F195" s="4">
        <f t="shared" si="1365"/>
        <v>15</v>
      </c>
      <c r="G195" s="4">
        <f t="shared" si="1365"/>
        <v>18</v>
      </c>
      <c r="H195" s="4">
        <f t="shared" si="1365"/>
        <v>21</v>
      </c>
      <c r="I195" s="4">
        <f t="shared" si="1365"/>
        <v>24</v>
      </c>
      <c r="J195" s="15">
        <f>I195+7</f>
        <v>31</v>
      </c>
      <c r="K195">
        <f t="shared" ref="K195:Q195" si="1366">J195+7</f>
        <v>38</v>
      </c>
      <c r="L195" s="4">
        <f t="shared" si="1366"/>
        <v>45</v>
      </c>
      <c r="M195" s="4">
        <f t="shared" si="1366"/>
        <v>52</v>
      </c>
      <c r="N195" s="4">
        <f t="shared" si="1366"/>
        <v>59</v>
      </c>
      <c r="O195" s="4">
        <f t="shared" si="1366"/>
        <v>66</v>
      </c>
      <c r="P195" s="4">
        <f t="shared" si="1366"/>
        <v>73</v>
      </c>
      <c r="Q195" s="4">
        <f t="shared" si="1366"/>
        <v>80</v>
      </c>
      <c r="R195" s="15">
        <f>Q195+12</f>
        <v>92</v>
      </c>
      <c r="S195" s="4">
        <f t="shared" ref="S195:W195" si="1367">R195+12</f>
        <v>104</v>
      </c>
      <c r="T195" s="4">
        <f t="shared" si="1367"/>
        <v>116</v>
      </c>
      <c r="U195" s="4">
        <f t="shared" si="1367"/>
        <v>128</v>
      </c>
      <c r="V195" s="4">
        <f t="shared" si="1367"/>
        <v>140</v>
      </c>
      <c r="W195" s="4">
        <f t="shared" si="1367"/>
        <v>152</v>
      </c>
      <c r="X195" s="15">
        <f>W195+17</f>
        <v>169</v>
      </c>
      <c r="Y195" s="15">
        <f t="shared" ref="Y195:AC195" si="1368">X195+17</f>
        <v>186</v>
      </c>
      <c r="Z195" s="15">
        <f t="shared" si="1368"/>
        <v>203</v>
      </c>
      <c r="AA195" s="15">
        <f t="shared" si="1368"/>
        <v>220</v>
      </c>
      <c r="AB195" s="15">
        <f t="shared" si="1368"/>
        <v>237</v>
      </c>
      <c r="AC195" s="15">
        <f t="shared" si="1368"/>
        <v>254</v>
      </c>
      <c r="AD195" s="15">
        <f>AC195+17</f>
        <v>271</v>
      </c>
      <c r="AE195" s="15">
        <f t="shared" ref="AE195:BI195" si="1369">AD195+17</f>
        <v>288</v>
      </c>
      <c r="AF195" s="15">
        <f t="shared" si="1369"/>
        <v>305</v>
      </c>
      <c r="AG195" s="15">
        <f t="shared" si="1369"/>
        <v>322</v>
      </c>
      <c r="AH195" s="15">
        <f t="shared" si="1369"/>
        <v>339</v>
      </c>
      <c r="AI195" s="15">
        <f t="shared" si="1369"/>
        <v>356</v>
      </c>
      <c r="AJ195" s="15">
        <f t="shared" si="1369"/>
        <v>373</v>
      </c>
      <c r="AK195" s="15">
        <f t="shared" si="1369"/>
        <v>390</v>
      </c>
      <c r="AL195" s="15">
        <f t="shared" si="1369"/>
        <v>407</v>
      </c>
      <c r="AM195" s="15">
        <f t="shared" si="1369"/>
        <v>424</v>
      </c>
      <c r="AN195" s="15">
        <f t="shared" si="1369"/>
        <v>441</v>
      </c>
      <c r="AO195" s="15">
        <f t="shared" si="1369"/>
        <v>458</v>
      </c>
      <c r="AP195" s="15">
        <f t="shared" si="1369"/>
        <v>475</v>
      </c>
      <c r="AQ195" s="15">
        <f t="shared" si="1369"/>
        <v>492</v>
      </c>
      <c r="AR195" s="15">
        <f t="shared" si="1369"/>
        <v>509</v>
      </c>
      <c r="AS195" s="15">
        <f t="shared" si="1369"/>
        <v>526</v>
      </c>
      <c r="AT195" s="15">
        <f t="shared" si="1369"/>
        <v>543</v>
      </c>
      <c r="AU195" s="15">
        <f t="shared" si="1369"/>
        <v>560</v>
      </c>
      <c r="AV195" s="15">
        <f t="shared" si="1369"/>
        <v>577</v>
      </c>
      <c r="AW195" s="15">
        <f t="shared" si="1369"/>
        <v>594</v>
      </c>
      <c r="AX195" s="15">
        <f t="shared" si="1369"/>
        <v>611</v>
      </c>
      <c r="AY195" s="15">
        <f t="shared" si="1369"/>
        <v>628</v>
      </c>
      <c r="AZ195" s="15">
        <f t="shared" si="1369"/>
        <v>645</v>
      </c>
      <c r="BA195" s="15">
        <f t="shared" si="1369"/>
        <v>662</v>
      </c>
      <c r="BB195" s="15">
        <f t="shared" si="1369"/>
        <v>679</v>
      </c>
      <c r="BC195" s="15">
        <f t="shared" si="1369"/>
        <v>696</v>
      </c>
      <c r="BD195" s="15">
        <f t="shared" si="1369"/>
        <v>713</v>
      </c>
      <c r="BE195" s="15">
        <f t="shared" si="1369"/>
        <v>730</v>
      </c>
      <c r="BF195" s="15">
        <f t="shared" si="1369"/>
        <v>747</v>
      </c>
      <c r="BG195" s="15">
        <f t="shared" si="1369"/>
        <v>764</v>
      </c>
      <c r="BH195" s="15">
        <f t="shared" si="1369"/>
        <v>781</v>
      </c>
      <c r="BI195" s="15">
        <f t="shared" si="1369"/>
        <v>798</v>
      </c>
      <c r="BJ195" t="s">
        <v>0</v>
      </c>
    </row>
    <row r="196" spans="1:62">
      <c r="A196" s="4" t="s">
        <v>468</v>
      </c>
      <c r="B196" s="4">
        <v>6</v>
      </c>
      <c r="C196" s="4">
        <f>B196+4</f>
        <v>10</v>
      </c>
      <c r="D196" s="4">
        <f t="shared" ref="D196:I196" si="1370">C196+4</f>
        <v>14</v>
      </c>
      <c r="E196" s="4">
        <f t="shared" si="1370"/>
        <v>18</v>
      </c>
      <c r="F196" s="4">
        <f t="shared" si="1370"/>
        <v>22</v>
      </c>
      <c r="G196" s="4">
        <f t="shared" si="1370"/>
        <v>26</v>
      </c>
      <c r="H196" s="4">
        <f t="shared" si="1370"/>
        <v>30</v>
      </c>
      <c r="I196" s="4">
        <f t="shared" si="1370"/>
        <v>34</v>
      </c>
      <c r="J196" s="15">
        <f>I196+8</f>
        <v>42</v>
      </c>
      <c r="K196">
        <f t="shared" ref="K196:Q196" si="1371">J196+8</f>
        <v>50</v>
      </c>
      <c r="L196" s="4">
        <f t="shared" si="1371"/>
        <v>58</v>
      </c>
      <c r="M196" s="4">
        <f t="shared" si="1371"/>
        <v>66</v>
      </c>
      <c r="N196" s="4">
        <f t="shared" si="1371"/>
        <v>74</v>
      </c>
      <c r="O196" s="4">
        <f t="shared" si="1371"/>
        <v>82</v>
      </c>
      <c r="P196" s="4">
        <f t="shared" si="1371"/>
        <v>90</v>
      </c>
      <c r="Q196" s="4">
        <f t="shared" si="1371"/>
        <v>98</v>
      </c>
      <c r="R196" s="15">
        <f>Q196+13</f>
        <v>111</v>
      </c>
      <c r="S196" s="4">
        <f t="shared" ref="S196:W196" si="1372">R196+13</f>
        <v>124</v>
      </c>
      <c r="T196" s="4">
        <f t="shared" si="1372"/>
        <v>137</v>
      </c>
      <c r="U196" s="4">
        <f t="shared" si="1372"/>
        <v>150</v>
      </c>
      <c r="V196" s="4">
        <f t="shared" si="1372"/>
        <v>163</v>
      </c>
      <c r="W196" s="4">
        <f t="shared" si="1372"/>
        <v>176</v>
      </c>
      <c r="X196" s="15">
        <f>W196+18</f>
        <v>194</v>
      </c>
      <c r="Y196" s="15">
        <f t="shared" ref="Y196:AC196" si="1373">X196+18</f>
        <v>212</v>
      </c>
      <c r="Z196" s="15">
        <f t="shared" si="1373"/>
        <v>230</v>
      </c>
      <c r="AA196" s="15">
        <f t="shared" si="1373"/>
        <v>248</v>
      </c>
      <c r="AB196" s="15">
        <f t="shared" si="1373"/>
        <v>266</v>
      </c>
      <c r="AC196" s="15">
        <f t="shared" si="1373"/>
        <v>284</v>
      </c>
      <c r="AD196" s="15">
        <f>AC196+18</f>
        <v>302</v>
      </c>
      <c r="AE196" s="15">
        <f t="shared" ref="AE196:BI196" si="1374">AD196+18</f>
        <v>320</v>
      </c>
      <c r="AF196" s="15">
        <f t="shared" si="1374"/>
        <v>338</v>
      </c>
      <c r="AG196" s="15">
        <f t="shared" si="1374"/>
        <v>356</v>
      </c>
      <c r="AH196" s="15">
        <f t="shared" si="1374"/>
        <v>374</v>
      </c>
      <c r="AI196" s="15">
        <f t="shared" si="1374"/>
        <v>392</v>
      </c>
      <c r="AJ196" s="15">
        <f t="shared" si="1374"/>
        <v>410</v>
      </c>
      <c r="AK196" s="15">
        <f t="shared" si="1374"/>
        <v>428</v>
      </c>
      <c r="AL196" s="15">
        <f t="shared" si="1374"/>
        <v>446</v>
      </c>
      <c r="AM196" s="15">
        <f t="shared" si="1374"/>
        <v>464</v>
      </c>
      <c r="AN196" s="15">
        <f t="shared" si="1374"/>
        <v>482</v>
      </c>
      <c r="AO196" s="15">
        <f t="shared" si="1374"/>
        <v>500</v>
      </c>
      <c r="AP196" s="15">
        <f t="shared" si="1374"/>
        <v>518</v>
      </c>
      <c r="AQ196" s="15">
        <f t="shared" si="1374"/>
        <v>536</v>
      </c>
      <c r="AR196" s="15">
        <f t="shared" si="1374"/>
        <v>554</v>
      </c>
      <c r="AS196" s="15">
        <f t="shared" si="1374"/>
        <v>572</v>
      </c>
      <c r="AT196" s="15">
        <f t="shared" si="1374"/>
        <v>590</v>
      </c>
      <c r="AU196" s="15">
        <f t="shared" si="1374"/>
        <v>608</v>
      </c>
      <c r="AV196" s="15">
        <f t="shared" si="1374"/>
        <v>626</v>
      </c>
      <c r="AW196" s="15">
        <f t="shared" si="1374"/>
        <v>644</v>
      </c>
      <c r="AX196" s="15">
        <f t="shared" si="1374"/>
        <v>662</v>
      </c>
      <c r="AY196" s="15">
        <f t="shared" si="1374"/>
        <v>680</v>
      </c>
      <c r="AZ196" s="15">
        <f t="shared" si="1374"/>
        <v>698</v>
      </c>
      <c r="BA196" s="15">
        <f t="shared" si="1374"/>
        <v>716</v>
      </c>
      <c r="BB196" s="15">
        <f t="shared" si="1374"/>
        <v>734</v>
      </c>
      <c r="BC196" s="15">
        <f t="shared" si="1374"/>
        <v>752</v>
      </c>
      <c r="BD196" s="15">
        <f t="shared" si="1374"/>
        <v>770</v>
      </c>
      <c r="BE196" s="15">
        <f t="shared" si="1374"/>
        <v>788</v>
      </c>
      <c r="BF196" s="15">
        <f t="shared" si="1374"/>
        <v>806</v>
      </c>
      <c r="BG196" s="15">
        <f t="shared" si="1374"/>
        <v>824</v>
      </c>
      <c r="BH196" s="15">
        <f t="shared" si="1374"/>
        <v>842</v>
      </c>
      <c r="BI196" s="15">
        <f t="shared" si="1374"/>
        <v>860</v>
      </c>
      <c r="BJ196" t="s">
        <v>0</v>
      </c>
    </row>
    <row r="197" spans="1:62">
      <c r="A197" s="4" t="s">
        <v>2</v>
      </c>
      <c r="B197" s="4">
        <v>10</v>
      </c>
      <c r="C197" s="4">
        <f>B197+0.5</f>
        <v>10.5</v>
      </c>
      <c r="D197" s="4">
        <f t="shared" ref="D197:AF197" si="1375">C197+0.5</f>
        <v>11</v>
      </c>
      <c r="E197" s="4">
        <f t="shared" si="1375"/>
        <v>11.5</v>
      </c>
      <c r="F197" s="4">
        <f t="shared" si="1375"/>
        <v>12</v>
      </c>
      <c r="G197" s="4">
        <f t="shared" si="1375"/>
        <v>12.5</v>
      </c>
      <c r="H197" s="4">
        <f t="shared" si="1375"/>
        <v>13</v>
      </c>
      <c r="I197" s="4">
        <f t="shared" si="1375"/>
        <v>13.5</v>
      </c>
      <c r="J197" s="15">
        <f t="shared" si="1375"/>
        <v>14</v>
      </c>
      <c r="K197">
        <f t="shared" si="1375"/>
        <v>14.5</v>
      </c>
      <c r="L197" s="4">
        <f t="shared" si="1375"/>
        <v>15</v>
      </c>
      <c r="M197" s="4">
        <f t="shared" si="1375"/>
        <v>15.5</v>
      </c>
      <c r="N197" s="4">
        <f t="shared" si="1375"/>
        <v>16</v>
      </c>
      <c r="O197" s="4">
        <f t="shared" si="1375"/>
        <v>16.5</v>
      </c>
      <c r="P197" s="4">
        <f t="shared" si="1375"/>
        <v>17</v>
      </c>
      <c r="Q197" s="4">
        <f t="shared" si="1375"/>
        <v>17.5</v>
      </c>
      <c r="R197" s="15">
        <f t="shared" si="1375"/>
        <v>18</v>
      </c>
      <c r="S197" s="4">
        <f t="shared" si="1375"/>
        <v>18.5</v>
      </c>
      <c r="T197" s="4">
        <f t="shared" si="1375"/>
        <v>19</v>
      </c>
      <c r="U197">
        <f t="shared" si="1375"/>
        <v>19.5</v>
      </c>
      <c r="V197" s="4">
        <f t="shared" si="1375"/>
        <v>20</v>
      </c>
      <c r="W197" s="4">
        <f t="shared" si="1375"/>
        <v>20.5</v>
      </c>
      <c r="X197" s="15">
        <f t="shared" si="1375"/>
        <v>21</v>
      </c>
      <c r="Y197" s="4">
        <f t="shared" si="1375"/>
        <v>21.5</v>
      </c>
      <c r="Z197" s="4">
        <f t="shared" si="1375"/>
        <v>22</v>
      </c>
      <c r="AA197" s="4">
        <f t="shared" si="1375"/>
        <v>22.5</v>
      </c>
      <c r="AB197" s="4">
        <f t="shared" si="1375"/>
        <v>23</v>
      </c>
      <c r="AC197" s="4">
        <f t="shared" si="1375"/>
        <v>23.5</v>
      </c>
      <c r="AD197" s="15">
        <f t="shared" si="1375"/>
        <v>24</v>
      </c>
      <c r="AE197">
        <f t="shared" si="1375"/>
        <v>24.5</v>
      </c>
      <c r="AF197" s="4">
        <f t="shared" si="1375"/>
        <v>25</v>
      </c>
      <c r="AG197" s="4">
        <f>AF197</f>
        <v>25</v>
      </c>
      <c r="AH197" s="4">
        <f>AG197+1</f>
        <v>26</v>
      </c>
      <c r="AI197" s="4">
        <f t="shared" ref="AI197" si="1376">AH197</f>
        <v>26</v>
      </c>
      <c r="AJ197" s="4">
        <f t="shared" ref="AJ197" si="1377">AI197+1</f>
        <v>27</v>
      </c>
      <c r="AK197" s="4">
        <f t="shared" ref="AK197" si="1378">AJ197</f>
        <v>27</v>
      </c>
      <c r="AL197" s="4">
        <f t="shared" ref="AL197" si="1379">AK197+1</f>
        <v>28</v>
      </c>
      <c r="AM197" s="4">
        <f t="shared" ref="AM197" si="1380">AL197</f>
        <v>28</v>
      </c>
      <c r="AN197" s="4">
        <f t="shared" ref="AN197" si="1381">AM197+1</f>
        <v>29</v>
      </c>
      <c r="AO197">
        <f t="shared" ref="AO197" si="1382">AN197</f>
        <v>29</v>
      </c>
      <c r="AP197" s="4">
        <f t="shared" ref="AP197" si="1383">AO197+1</f>
        <v>30</v>
      </c>
      <c r="AQ197" s="4">
        <f t="shared" ref="AQ197" si="1384">AP197</f>
        <v>30</v>
      </c>
      <c r="AR197" s="4">
        <f t="shared" ref="AR197" si="1385">AQ197+1</f>
        <v>31</v>
      </c>
      <c r="AS197" s="4">
        <f t="shared" ref="AS197" si="1386">AR197</f>
        <v>31</v>
      </c>
      <c r="AT197" s="4">
        <f t="shared" ref="AT197" si="1387">AS197+1</f>
        <v>32</v>
      </c>
      <c r="AU197" s="4">
        <f t="shared" ref="AU197" si="1388">AT197</f>
        <v>32</v>
      </c>
      <c r="AV197" s="4">
        <f t="shared" ref="AV197" si="1389">AU197+1</f>
        <v>33</v>
      </c>
      <c r="AW197" s="4">
        <f t="shared" ref="AW197" si="1390">AV197</f>
        <v>33</v>
      </c>
      <c r="AX197" s="4">
        <f t="shared" ref="AX197" si="1391">AW197+1</f>
        <v>34</v>
      </c>
      <c r="AY197">
        <f t="shared" ref="AY197" si="1392">AX197</f>
        <v>34</v>
      </c>
      <c r="AZ197" s="4">
        <f t="shared" ref="AZ197" si="1393">AY197+1</f>
        <v>35</v>
      </c>
      <c r="BA197" s="4">
        <f t="shared" ref="BA197" si="1394">AZ197</f>
        <v>35</v>
      </c>
      <c r="BB197" s="4">
        <f t="shared" ref="BB197" si="1395">BA197+1</f>
        <v>36</v>
      </c>
      <c r="BC197" s="4">
        <f t="shared" ref="BC197" si="1396">BB197</f>
        <v>36</v>
      </c>
      <c r="BD197" s="4">
        <f t="shared" ref="BD197" si="1397">BC197+1</f>
        <v>37</v>
      </c>
      <c r="BE197" s="4">
        <f t="shared" ref="BE197" si="1398">BD197</f>
        <v>37</v>
      </c>
      <c r="BF197" s="4">
        <f t="shared" ref="BF197" si="1399">BE197+1</f>
        <v>38</v>
      </c>
      <c r="BG197" s="4">
        <f t="shared" ref="BG197" si="1400">BF197</f>
        <v>38</v>
      </c>
      <c r="BH197" s="4">
        <f t="shared" ref="BH197" si="1401">BG197+1</f>
        <v>39</v>
      </c>
      <c r="BI197">
        <f t="shared" ref="BI197" si="1402">BH197</f>
        <v>39</v>
      </c>
      <c r="BJ197" t="s">
        <v>0</v>
      </c>
    </row>
    <row r="198" spans="1:62">
      <c r="A198" s="4" t="s">
        <v>3</v>
      </c>
      <c r="J198" s="15"/>
      <c r="R198" s="15"/>
      <c r="X198" s="15"/>
      <c r="AD198" s="15"/>
    </row>
    <row r="199" spans="1:62">
      <c r="A199" s="4" t="s">
        <v>248</v>
      </c>
      <c r="J199" s="15"/>
      <c r="R199" s="15"/>
      <c r="X199" s="15"/>
      <c r="AD199" s="15"/>
    </row>
    <row r="200" spans="1:62">
      <c r="A200" s="4" t="s">
        <v>467</v>
      </c>
      <c r="B200" s="4">
        <v>12</v>
      </c>
      <c r="C200" s="4">
        <f>B200+6</f>
        <v>18</v>
      </c>
      <c r="D200" s="4">
        <f t="shared" ref="D200:I200" si="1403">C200+6</f>
        <v>24</v>
      </c>
      <c r="E200" s="4">
        <f t="shared" si="1403"/>
        <v>30</v>
      </c>
      <c r="F200" s="4">
        <f t="shared" si="1403"/>
        <v>36</v>
      </c>
      <c r="G200" s="4">
        <f t="shared" si="1403"/>
        <v>42</v>
      </c>
      <c r="H200" s="4">
        <f t="shared" si="1403"/>
        <v>48</v>
      </c>
      <c r="I200" s="4">
        <f t="shared" si="1403"/>
        <v>54</v>
      </c>
      <c r="J200" s="4">
        <f>I200+8</f>
        <v>62</v>
      </c>
      <c r="K200" s="4">
        <f t="shared" ref="K200:Q200" si="1404">J200+8</f>
        <v>70</v>
      </c>
      <c r="L200" s="4">
        <f t="shared" si="1404"/>
        <v>78</v>
      </c>
      <c r="M200" s="4">
        <f t="shared" si="1404"/>
        <v>86</v>
      </c>
      <c r="N200" s="4">
        <f t="shared" si="1404"/>
        <v>94</v>
      </c>
      <c r="O200" s="4">
        <f t="shared" si="1404"/>
        <v>102</v>
      </c>
      <c r="P200" s="4">
        <f t="shared" si="1404"/>
        <v>110</v>
      </c>
      <c r="Q200" s="4">
        <f t="shared" si="1404"/>
        <v>118</v>
      </c>
      <c r="R200" s="4">
        <f>Q200+10</f>
        <v>128</v>
      </c>
      <c r="S200" s="4">
        <f t="shared" ref="S200:W200" si="1405">R200+10</f>
        <v>138</v>
      </c>
      <c r="T200" s="4">
        <f t="shared" si="1405"/>
        <v>148</v>
      </c>
      <c r="U200" s="4">
        <f t="shared" si="1405"/>
        <v>158</v>
      </c>
      <c r="V200" s="4">
        <f t="shared" si="1405"/>
        <v>168</v>
      </c>
      <c r="W200" s="4">
        <f t="shared" si="1405"/>
        <v>178</v>
      </c>
      <c r="X200" s="4">
        <f>W200+12</f>
        <v>190</v>
      </c>
      <c r="Y200" s="4">
        <f t="shared" ref="Y200:AC200" si="1406">X200+12</f>
        <v>202</v>
      </c>
      <c r="Z200" s="4">
        <f t="shared" si="1406"/>
        <v>214</v>
      </c>
      <c r="AA200" s="4">
        <f t="shared" si="1406"/>
        <v>226</v>
      </c>
      <c r="AB200" s="4">
        <f t="shared" si="1406"/>
        <v>238</v>
      </c>
      <c r="AC200" s="4">
        <f t="shared" si="1406"/>
        <v>250</v>
      </c>
      <c r="AD200" s="4">
        <f>AC200+14</f>
        <v>264</v>
      </c>
      <c r="AE200" s="4">
        <f t="shared" ref="AE200:BI200" si="1407">AD200+14</f>
        <v>278</v>
      </c>
      <c r="AF200" s="4">
        <f t="shared" si="1407"/>
        <v>292</v>
      </c>
      <c r="AG200" s="4">
        <f t="shared" si="1407"/>
        <v>306</v>
      </c>
      <c r="AH200" s="4">
        <f t="shared" si="1407"/>
        <v>320</v>
      </c>
      <c r="AI200" s="4">
        <f t="shared" si="1407"/>
        <v>334</v>
      </c>
      <c r="AJ200" s="4">
        <f t="shared" si="1407"/>
        <v>348</v>
      </c>
      <c r="AK200" s="4">
        <f t="shared" si="1407"/>
        <v>362</v>
      </c>
      <c r="AL200" s="4">
        <f t="shared" si="1407"/>
        <v>376</v>
      </c>
      <c r="AM200" s="4">
        <f t="shared" si="1407"/>
        <v>390</v>
      </c>
      <c r="AN200" s="4">
        <f t="shared" si="1407"/>
        <v>404</v>
      </c>
      <c r="AO200" s="4">
        <f t="shared" si="1407"/>
        <v>418</v>
      </c>
      <c r="AP200" s="4">
        <f t="shared" si="1407"/>
        <v>432</v>
      </c>
      <c r="AQ200" s="4">
        <f t="shared" si="1407"/>
        <v>446</v>
      </c>
      <c r="AR200" s="4">
        <f t="shared" si="1407"/>
        <v>460</v>
      </c>
      <c r="AS200" s="4">
        <f t="shared" si="1407"/>
        <v>474</v>
      </c>
      <c r="AT200" s="4">
        <f t="shared" si="1407"/>
        <v>488</v>
      </c>
      <c r="AU200" s="4">
        <f t="shared" si="1407"/>
        <v>502</v>
      </c>
      <c r="AV200" s="4">
        <f t="shared" si="1407"/>
        <v>516</v>
      </c>
      <c r="AW200" s="4">
        <f t="shared" si="1407"/>
        <v>530</v>
      </c>
      <c r="AX200" s="4">
        <f t="shared" si="1407"/>
        <v>544</v>
      </c>
      <c r="AY200" s="4">
        <f t="shared" si="1407"/>
        <v>558</v>
      </c>
      <c r="AZ200" s="4">
        <f t="shared" si="1407"/>
        <v>572</v>
      </c>
      <c r="BA200" s="4">
        <f t="shared" si="1407"/>
        <v>586</v>
      </c>
      <c r="BB200" s="4">
        <f t="shared" si="1407"/>
        <v>600</v>
      </c>
      <c r="BC200" s="4">
        <f t="shared" si="1407"/>
        <v>614</v>
      </c>
      <c r="BD200" s="4">
        <f t="shared" si="1407"/>
        <v>628</v>
      </c>
      <c r="BE200" s="4">
        <f t="shared" si="1407"/>
        <v>642</v>
      </c>
      <c r="BF200" s="4">
        <f t="shared" si="1407"/>
        <v>656</v>
      </c>
      <c r="BG200" s="4">
        <f t="shared" si="1407"/>
        <v>670</v>
      </c>
      <c r="BH200" s="4">
        <f t="shared" si="1407"/>
        <v>684</v>
      </c>
      <c r="BI200" s="4">
        <f t="shared" si="1407"/>
        <v>698</v>
      </c>
      <c r="BJ200" t="s">
        <v>0</v>
      </c>
    </row>
    <row r="201" spans="1:62">
      <c r="A201" s="4" t="s">
        <v>468</v>
      </c>
      <c r="B201" s="4">
        <v>24</v>
      </c>
      <c r="C201" s="4">
        <f>B201+7</f>
        <v>31</v>
      </c>
      <c r="D201" s="4">
        <f t="shared" ref="D201:I201" si="1408">C201+7</f>
        <v>38</v>
      </c>
      <c r="E201" s="4">
        <f t="shared" si="1408"/>
        <v>45</v>
      </c>
      <c r="F201" s="4">
        <f t="shared" si="1408"/>
        <v>52</v>
      </c>
      <c r="G201" s="4">
        <f t="shared" si="1408"/>
        <v>59</v>
      </c>
      <c r="H201" s="4">
        <f t="shared" si="1408"/>
        <v>66</v>
      </c>
      <c r="I201" s="4">
        <f t="shared" si="1408"/>
        <v>73</v>
      </c>
      <c r="J201" s="4">
        <f>I201+9</f>
        <v>82</v>
      </c>
      <c r="K201" s="4">
        <f t="shared" ref="K201:Q201" si="1409">J201+9</f>
        <v>91</v>
      </c>
      <c r="L201" s="4">
        <f t="shared" si="1409"/>
        <v>100</v>
      </c>
      <c r="M201" s="4">
        <f t="shared" si="1409"/>
        <v>109</v>
      </c>
      <c r="N201" s="4">
        <f t="shared" si="1409"/>
        <v>118</v>
      </c>
      <c r="O201" s="4">
        <f t="shared" si="1409"/>
        <v>127</v>
      </c>
      <c r="P201" s="4">
        <f t="shared" si="1409"/>
        <v>136</v>
      </c>
      <c r="Q201" s="4">
        <f t="shared" si="1409"/>
        <v>145</v>
      </c>
      <c r="R201" s="4">
        <f>Q201+11</f>
        <v>156</v>
      </c>
      <c r="S201" s="4">
        <f t="shared" ref="S201:W201" si="1410">R201+11</f>
        <v>167</v>
      </c>
      <c r="T201" s="4">
        <f t="shared" si="1410"/>
        <v>178</v>
      </c>
      <c r="U201" s="4">
        <f t="shared" si="1410"/>
        <v>189</v>
      </c>
      <c r="V201" s="4">
        <f t="shared" si="1410"/>
        <v>200</v>
      </c>
      <c r="W201" s="4">
        <f t="shared" si="1410"/>
        <v>211</v>
      </c>
      <c r="X201" s="4">
        <f>W201+13</f>
        <v>224</v>
      </c>
      <c r="Y201" s="4">
        <f t="shared" ref="Y201:AC201" si="1411">X201+13</f>
        <v>237</v>
      </c>
      <c r="Z201" s="4">
        <f t="shared" si="1411"/>
        <v>250</v>
      </c>
      <c r="AA201" s="4">
        <f t="shared" si="1411"/>
        <v>263</v>
      </c>
      <c r="AB201" s="4">
        <f t="shared" si="1411"/>
        <v>276</v>
      </c>
      <c r="AC201" s="4">
        <f t="shared" si="1411"/>
        <v>289</v>
      </c>
      <c r="AD201" s="4">
        <f>AC201+15</f>
        <v>304</v>
      </c>
      <c r="AE201" s="4">
        <f t="shared" ref="AE201:BI201" si="1412">AD201+15</f>
        <v>319</v>
      </c>
      <c r="AF201" s="4">
        <f t="shared" si="1412"/>
        <v>334</v>
      </c>
      <c r="AG201" s="4">
        <f t="shared" si="1412"/>
        <v>349</v>
      </c>
      <c r="AH201" s="4">
        <f t="shared" si="1412"/>
        <v>364</v>
      </c>
      <c r="AI201" s="4">
        <f t="shared" si="1412"/>
        <v>379</v>
      </c>
      <c r="AJ201" s="4">
        <f t="shared" si="1412"/>
        <v>394</v>
      </c>
      <c r="AK201" s="4">
        <f t="shared" si="1412"/>
        <v>409</v>
      </c>
      <c r="AL201" s="4">
        <f t="shared" si="1412"/>
        <v>424</v>
      </c>
      <c r="AM201" s="4">
        <f t="shared" si="1412"/>
        <v>439</v>
      </c>
      <c r="AN201" s="4">
        <f t="shared" si="1412"/>
        <v>454</v>
      </c>
      <c r="AO201" s="4">
        <f t="shared" si="1412"/>
        <v>469</v>
      </c>
      <c r="AP201" s="4">
        <f t="shared" si="1412"/>
        <v>484</v>
      </c>
      <c r="AQ201" s="4">
        <f t="shared" si="1412"/>
        <v>499</v>
      </c>
      <c r="AR201" s="4">
        <f t="shared" si="1412"/>
        <v>514</v>
      </c>
      <c r="AS201" s="4">
        <f t="shared" si="1412"/>
        <v>529</v>
      </c>
      <c r="AT201" s="4">
        <f t="shared" si="1412"/>
        <v>544</v>
      </c>
      <c r="AU201" s="4">
        <f t="shared" si="1412"/>
        <v>559</v>
      </c>
      <c r="AV201" s="4">
        <f t="shared" si="1412"/>
        <v>574</v>
      </c>
      <c r="AW201" s="4">
        <f t="shared" si="1412"/>
        <v>589</v>
      </c>
      <c r="AX201" s="4">
        <f t="shared" si="1412"/>
        <v>604</v>
      </c>
      <c r="AY201" s="4">
        <f t="shared" si="1412"/>
        <v>619</v>
      </c>
      <c r="AZ201" s="4">
        <f t="shared" si="1412"/>
        <v>634</v>
      </c>
      <c r="BA201" s="4">
        <f t="shared" si="1412"/>
        <v>649</v>
      </c>
      <c r="BB201" s="4">
        <f t="shared" si="1412"/>
        <v>664</v>
      </c>
      <c r="BC201" s="4">
        <f t="shared" si="1412"/>
        <v>679</v>
      </c>
      <c r="BD201" s="4">
        <f t="shared" si="1412"/>
        <v>694</v>
      </c>
      <c r="BE201" s="4">
        <f t="shared" si="1412"/>
        <v>709</v>
      </c>
      <c r="BF201" s="4">
        <f t="shared" si="1412"/>
        <v>724</v>
      </c>
      <c r="BG201" s="4">
        <f t="shared" si="1412"/>
        <v>739</v>
      </c>
      <c r="BH201" s="4">
        <f t="shared" si="1412"/>
        <v>754</v>
      </c>
      <c r="BI201" s="4">
        <f t="shared" si="1412"/>
        <v>769</v>
      </c>
      <c r="BJ201" t="s">
        <v>0</v>
      </c>
    </row>
    <row r="202" spans="1:62">
      <c r="A202" s="4" t="s">
        <v>2</v>
      </c>
      <c r="B202" s="4">
        <v>10</v>
      </c>
      <c r="C202" s="4">
        <f>B202+1</f>
        <v>11</v>
      </c>
      <c r="D202" s="4">
        <f t="shared" ref="D202:BI202" si="1413">C202+1</f>
        <v>12</v>
      </c>
      <c r="E202" s="4">
        <f t="shared" si="1413"/>
        <v>13</v>
      </c>
      <c r="F202" s="4">
        <f t="shared" si="1413"/>
        <v>14</v>
      </c>
      <c r="G202" s="4">
        <f t="shared" si="1413"/>
        <v>15</v>
      </c>
      <c r="H202" s="4">
        <f t="shared" si="1413"/>
        <v>16</v>
      </c>
      <c r="I202" s="4">
        <f t="shared" si="1413"/>
        <v>17</v>
      </c>
      <c r="J202" s="15">
        <f t="shared" si="1413"/>
        <v>18</v>
      </c>
      <c r="K202">
        <f t="shared" si="1413"/>
        <v>19</v>
      </c>
      <c r="L202" s="4">
        <f t="shared" si="1413"/>
        <v>20</v>
      </c>
      <c r="M202" s="4">
        <f t="shared" si="1413"/>
        <v>21</v>
      </c>
      <c r="N202" s="4">
        <f t="shared" si="1413"/>
        <v>22</v>
      </c>
      <c r="O202" s="4">
        <f t="shared" si="1413"/>
        <v>23</v>
      </c>
      <c r="P202" s="4">
        <f t="shared" si="1413"/>
        <v>24</v>
      </c>
      <c r="Q202" s="4">
        <f t="shared" si="1413"/>
        <v>25</v>
      </c>
      <c r="R202" s="15">
        <f t="shared" si="1413"/>
        <v>26</v>
      </c>
      <c r="S202" s="4">
        <f t="shared" si="1413"/>
        <v>27</v>
      </c>
      <c r="T202" s="4">
        <f t="shared" si="1413"/>
        <v>28</v>
      </c>
      <c r="U202">
        <f t="shared" si="1413"/>
        <v>29</v>
      </c>
      <c r="V202" s="4">
        <f t="shared" si="1413"/>
        <v>30</v>
      </c>
      <c r="W202" s="4">
        <f t="shared" si="1413"/>
        <v>31</v>
      </c>
      <c r="X202" s="15">
        <f t="shared" si="1413"/>
        <v>32</v>
      </c>
      <c r="Y202" s="4">
        <f t="shared" si="1413"/>
        <v>33</v>
      </c>
      <c r="Z202" s="4">
        <f t="shared" si="1413"/>
        <v>34</v>
      </c>
      <c r="AA202" s="4">
        <f t="shared" si="1413"/>
        <v>35</v>
      </c>
      <c r="AB202" s="4">
        <f t="shared" si="1413"/>
        <v>36</v>
      </c>
      <c r="AC202" s="4">
        <f t="shared" si="1413"/>
        <v>37</v>
      </c>
      <c r="AD202" s="15">
        <f t="shared" si="1413"/>
        <v>38</v>
      </c>
      <c r="AE202">
        <f t="shared" si="1413"/>
        <v>39</v>
      </c>
      <c r="AF202" s="4">
        <f t="shared" si="1413"/>
        <v>40</v>
      </c>
      <c r="AG202" s="4">
        <f t="shared" si="1413"/>
        <v>41</v>
      </c>
      <c r="AH202" s="4">
        <f t="shared" si="1413"/>
        <v>42</v>
      </c>
      <c r="AI202" s="4">
        <f t="shared" si="1413"/>
        <v>43</v>
      </c>
      <c r="AJ202" s="4">
        <f t="shared" si="1413"/>
        <v>44</v>
      </c>
      <c r="AK202" s="4">
        <f t="shared" si="1413"/>
        <v>45</v>
      </c>
      <c r="AL202" s="4">
        <f t="shared" si="1413"/>
        <v>46</v>
      </c>
      <c r="AM202" s="4">
        <f t="shared" si="1413"/>
        <v>47</v>
      </c>
      <c r="AN202" s="4">
        <f t="shared" si="1413"/>
        <v>48</v>
      </c>
      <c r="AO202">
        <f t="shared" si="1413"/>
        <v>49</v>
      </c>
      <c r="AP202" s="4">
        <f t="shared" si="1413"/>
        <v>50</v>
      </c>
      <c r="AQ202" s="4">
        <f t="shared" si="1413"/>
        <v>51</v>
      </c>
      <c r="AR202" s="4">
        <f t="shared" si="1413"/>
        <v>52</v>
      </c>
      <c r="AS202" s="4">
        <f t="shared" si="1413"/>
        <v>53</v>
      </c>
      <c r="AT202" s="4">
        <f t="shared" si="1413"/>
        <v>54</v>
      </c>
      <c r="AU202" s="4">
        <f t="shared" si="1413"/>
        <v>55</v>
      </c>
      <c r="AV202" s="4">
        <f t="shared" si="1413"/>
        <v>56</v>
      </c>
      <c r="AW202" s="4">
        <f t="shared" si="1413"/>
        <v>57</v>
      </c>
      <c r="AX202" s="4">
        <f t="shared" si="1413"/>
        <v>58</v>
      </c>
      <c r="AY202">
        <f t="shared" si="1413"/>
        <v>59</v>
      </c>
      <c r="AZ202" s="4">
        <f t="shared" si="1413"/>
        <v>60</v>
      </c>
      <c r="BA202" s="4">
        <f t="shared" si="1413"/>
        <v>61</v>
      </c>
      <c r="BB202" s="4">
        <f t="shared" si="1413"/>
        <v>62</v>
      </c>
      <c r="BC202" s="4">
        <f t="shared" si="1413"/>
        <v>63</v>
      </c>
      <c r="BD202" s="4">
        <f t="shared" si="1413"/>
        <v>64</v>
      </c>
      <c r="BE202" s="4">
        <f t="shared" si="1413"/>
        <v>65</v>
      </c>
      <c r="BF202" s="4">
        <f t="shared" si="1413"/>
        <v>66</v>
      </c>
      <c r="BG202" s="4">
        <f t="shared" si="1413"/>
        <v>67</v>
      </c>
      <c r="BH202" s="4">
        <f t="shared" si="1413"/>
        <v>68</v>
      </c>
      <c r="BI202">
        <f t="shared" si="1413"/>
        <v>69</v>
      </c>
      <c r="BJ202" t="s">
        <v>0</v>
      </c>
    </row>
    <row r="203" spans="1:62">
      <c r="A203" s="4" t="s">
        <v>3</v>
      </c>
      <c r="J203" s="15"/>
      <c r="R203" s="15"/>
      <c r="X203" s="15"/>
      <c r="AD203" s="15"/>
    </row>
    <row r="204" spans="1:62">
      <c r="J204" s="15"/>
      <c r="R204" s="15"/>
      <c r="X204" s="15"/>
      <c r="AD204" s="15"/>
    </row>
    <row r="205" spans="1:62">
      <c r="J205" s="15"/>
      <c r="R205" s="15"/>
      <c r="X205" s="15"/>
      <c r="AD205" s="15"/>
    </row>
    <row r="206" spans="1:62">
      <c r="J206" s="15"/>
      <c r="R206" s="15"/>
      <c r="X206" s="15"/>
      <c r="AD206" s="15"/>
    </row>
    <row r="207" spans="1:62">
      <c r="J207" s="15"/>
      <c r="R207" s="15"/>
      <c r="X207" s="15"/>
      <c r="AD207" s="15"/>
    </row>
    <row r="208" spans="1:62">
      <c r="J208" s="15"/>
      <c r="R208" s="15"/>
      <c r="X208" s="15"/>
      <c r="AD208" s="15"/>
    </row>
    <row r="209" spans="1:62">
      <c r="A209" s="4" t="s">
        <v>380</v>
      </c>
      <c r="J209" s="15"/>
      <c r="R209" s="15"/>
      <c r="X209" s="15"/>
      <c r="AD209" s="15"/>
    </row>
    <row r="210" spans="1:62">
      <c r="A210" s="4" t="s">
        <v>18</v>
      </c>
      <c r="B210" s="4" t="s">
        <v>0</v>
      </c>
      <c r="J210" s="15"/>
      <c r="R210" s="15"/>
      <c r="X210" s="15"/>
      <c r="AD210" s="15"/>
    </row>
    <row r="211" spans="1:62">
      <c r="A211" s="4" t="s">
        <v>22</v>
      </c>
      <c r="B211" s="4">
        <v>13.3</v>
      </c>
      <c r="C211" s="4">
        <f>B211+2</f>
        <v>15.3</v>
      </c>
      <c r="D211" s="4">
        <f t="shared" ref="D211:BI211" si="1414">C211+2</f>
        <v>17.3</v>
      </c>
      <c r="E211" s="4">
        <f t="shared" si="1414"/>
        <v>19.3</v>
      </c>
      <c r="F211" s="4">
        <f t="shared" si="1414"/>
        <v>21.3</v>
      </c>
      <c r="G211" s="4">
        <f t="shared" si="1414"/>
        <v>23.3</v>
      </c>
      <c r="H211" s="4">
        <f t="shared" si="1414"/>
        <v>25.3</v>
      </c>
      <c r="I211" s="4">
        <f t="shared" si="1414"/>
        <v>27.3</v>
      </c>
      <c r="J211" s="15">
        <f t="shared" si="1414"/>
        <v>29.3</v>
      </c>
      <c r="K211">
        <f t="shared" si="1414"/>
        <v>31.3</v>
      </c>
      <c r="L211" s="4">
        <f t="shared" si="1414"/>
        <v>33.299999999999997</v>
      </c>
      <c r="M211" s="4">
        <f t="shared" si="1414"/>
        <v>35.299999999999997</v>
      </c>
      <c r="N211" s="4">
        <f t="shared" si="1414"/>
        <v>37.299999999999997</v>
      </c>
      <c r="O211" s="4">
        <f t="shared" si="1414"/>
        <v>39.299999999999997</v>
      </c>
      <c r="P211" s="4">
        <f t="shared" si="1414"/>
        <v>41.3</v>
      </c>
      <c r="Q211" s="4">
        <f t="shared" si="1414"/>
        <v>43.3</v>
      </c>
      <c r="R211" s="15">
        <f t="shared" si="1414"/>
        <v>45.3</v>
      </c>
      <c r="S211" s="4">
        <f t="shared" si="1414"/>
        <v>47.3</v>
      </c>
      <c r="T211" s="4">
        <f t="shared" si="1414"/>
        <v>49.3</v>
      </c>
      <c r="U211">
        <f t="shared" si="1414"/>
        <v>51.3</v>
      </c>
      <c r="V211" s="4">
        <f t="shared" si="1414"/>
        <v>53.3</v>
      </c>
      <c r="W211" s="4">
        <f t="shared" si="1414"/>
        <v>55.3</v>
      </c>
      <c r="X211" s="15">
        <f t="shared" si="1414"/>
        <v>57.3</v>
      </c>
      <c r="Y211" s="4">
        <f t="shared" si="1414"/>
        <v>59.3</v>
      </c>
      <c r="Z211" s="4">
        <f t="shared" si="1414"/>
        <v>61.3</v>
      </c>
      <c r="AA211" s="4">
        <f t="shared" si="1414"/>
        <v>63.3</v>
      </c>
      <c r="AB211" s="4">
        <f t="shared" si="1414"/>
        <v>65.3</v>
      </c>
      <c r="AC211" s="4">
        <f t="shared" si="1414"/>
        <v>67.3</v>
      </c>
      <c r="AD211" s="15">
        <f t="shared" si="1414"/>
        <v>69.3</v>
      </c>
      <c r="AE211">
        <f t="shared" si="1414"/>
        <v>71.3</v>
      </c>
      <c r="AF211" s="4">
        <f t="shared" si="1414"/>
        <v>73.3</v>
      </c>
      <c r="AG211" s="4">
        <f t="shared" si="1414"/>
        <v>75.3</v>
      </c>
      <c r="AH211" s="4">
        <f t="shared" si="1414"/>
        <v>77.3</v>
      </c>
      <c r="AI211" s="4">
        <f t="shared" si="1414"/>
        <v>79.3</v>
      </c>
      <c r="AJ211" s="4">
        <f t="shared" si="1414"/>
        <v>81.3</v>
      </c>
      <c r="AK211" s="4">
        <f t="shared" si="1414"/>
        <v>83.3</v>
      </c>
      <c r="AL211" s="4">
        <f t="shared" si="1414"/>
        <v>85.3</v>
      </c>
      <c r="AM211" s="4">
        <f t="shared" si="1414"/>
        <v>87.3</v>
      </c>
      <c r="AN211" s="4">
        <f t="shared" si="1414"/>
        <v>89.3</v>
      </c>
      <c r="AO211">
        <f t="shared" si="1414"/>
        <v>91.3</v>
      </c>
      <c r="AP211" s="4">
        <f t="shared" si="1414"/>
        <v>93.3</v>
      </c>
      <c r="AQ211" s="4">
        <f t="shared" si="1414"/>
        <v>95.3</v>
      </c>
      <c r="AR211" s="4">
        <f t="shared" si="1414"/>
        <v>97.3</v>
      </c>
      <c r="AS211" s="4">
        <f t="shared" si="1414"/>
        <v>99.3</v>
      </c>
      <c r="AT211" s="8">
        <f t="shared" si="1414"/>
        <v>101.3</v>
      </c>
      <c r="AU211" s="8">
        <f t="shared" si="1414"/>
        <v>103.3</v>
      </c>
      <c r="AV211" s="8">
        <f t="shared" si="1414"/>
        <v>105.3</v>
      </c>
      <c r="AW211" s="8">
        <f t="shared" si="1414"/>
        <v>107.3</v>
      </c>
      <c r="AX211" s="8">
        <f t="shared" si="1414"/>
        <v>109.3</v>
      </c>
      <c r="AY211" s="3">
        <f t="shared" si="1414"/>
        <v>111.3</v>
      </c>
      <c r="AZ211" s="8">
        <f t="shared" si="1414"/>
        <v>113.3</v>
      </c>
      <c r="BA211" s="8">
        <f t="shared" si="1414"/>
        <v>115.3</v>
      </c>
      <c r="BB211" s="8">
        <f t="shared" si="1414"/>
        <v>117.3</v>
      </c>
      <c r="BC211" s="8">
        <f t="shared" si="1414"/>
        <v>119.3</v>
      </c>
      <c r="BD211" s="8">
        <f t="shared" si="1414"/>
        <v>121.3</v>
      </c>
      <c r="BE211" s="8">
        <f t="shared" si="1414"/>
        <v>123.3</v>
      </c>
      <c r="BF211" s="8">
        <f t="shared" si="1414"/>
        <v>125.3</v>
      </c>
      <c r="BG211" s="8">
        <f t="shared" si="1414"/>
        <v>127.3</v>
      </c>
      <c r="BH211" s="8">
        <f t="shared" si="1414"/>
        <v>129.30000000000001</v>
      </c>
      <c r="BI211" s="3">
        <f t="shared" si="1414"/>
        <v>131.30000000000001</v>
      </c>
      <c r="BJ211" t="s">
        <v>0</v>
      </c>
    </row>
    <row r="212" spans="1:62">
      <c r="A212" s="4" t="s">
        <v>19</v>
      </c>
      <c r="B212" s="4">
        <v>1</v>
      </c>
      <c r="C212" s="4">
        <f>B212+1</f>
        <v>2</v>
      </c>
      <c r="D212" s="4">
        <f>C212</f>
        <v>2</v>
      </c>
      <c r="E212" s="4">
        <f>D212+1</f>
        <v>3</v>
      </c>
      <c r="F212" s="4">
        <f t="shared" ref="F212" si="1415">E212</f>
        <v>3</v>
      </c>
      <c r="G212" s="4">
        <f t="shared" ref="G212" si="1416">F212+1</f>
        <v>4</v>
      </c>
      <c r="H212" s="4">
        <f t="shared" ref="H212" si="1417">G212</f>
        <v>4</v>
      </c>
      <c r="I212" s="4">
        <f t="shared" ref="I212" si="1418">H212+1</f>
        <v>5</v>
      </c>
      <c r="J212" s="15">
        <f t="shared" ref="J212" si="1419">I212</f>
        <v>5</v>
      </c>
      <c r="K212" s="4">
        <f t="shared" ref="K212" si="1420">J212+1</f>
        <v>6</v>
      </c>
      <c r="L212" s="4">
        <f t="shared" ref="L212" si="1421">K212</f>
        <v>6</v>
      </c>
      <c r="M212" s="4">
        <f t="shared" ref="M212" si="1422">L212+1</f>
        <v>7</v>
      </c>
      <c r="N212" s="4">
        <f t="shared" ref="N212" si="1423">M212</f>
        <v>7</v>
      </c>
      <c r="O212" s="4">
        <f t="shared" ref="O212" si="1424">N212+1</f>
        <v>8</v>
      </c>
      <c r="P212" s="4">
        <f t="shared" ref="P212" si="1425">O212</f>
        <v>8</v>
      </c>
      <c r="Q212" s="4">
        <f t="shared" ref="Q212" si="1426">P212+1</f>
        <v>9</v>
      </c>
      <c r="R212" s="15">
        <f t="shared" ref="R212" si="1427">Q212</f>
        <v>9</v>
      </c>
      <c r="S212" s="4">
        <f t="shared" ref="S212" si="1428">R212+1</f>
        <v>10</v>
      </c>
      <c r="T212" s="4">
        <f t="shared" ref="T212" si="1429">S212</f>
        <v>10</v>
      </c>
      <c r="U212" s="4">
        <f t="shared" ref="U212" si="1430">T212+1</f>
        <v>11</v>
      </c>
      <c r="V212" s="4">
        <f t="shared" ref="V212" si="1431">U212</f>
        <v>11</v>
      </c>
      <c r="W212" s="4">
        <f t="shared" ref="W212" si="1432">V212+1</f>
        <v>12</v>
      </c>
      <c r="X212" s="15">
        <f t="shared" ref="X212" si="1433">W212</f>
        <v>12</v>
      </c>
      <c r="Y212" s="4">
        <f t="shared" ref="Y212" si="1434">X212+1</f>
        <v>13</v>
      </c>
      <c r="Z212" s="4">
        <f t="shared" ref="Z212" si="1435">Y212</f>
        <v>13</v>
      </c>
      <c r="AA212" s="4">
        <f t="shared" ref="AA212" si="1436">Z212+1</f>
        <v>14</v>
      </c>
      <c r="AB212" s="4">
        <f t="shared" ref="AB212" si="1437">AA212</f>
        <v>14</v>
      </c>
      <c r="AC212" s="4">
        <f t="shared" ref="AC212" si="1438">AB212+1</f>
        <v>15</v>
      </c>
      <c r="AD212" s="15">
        <f t="shared" ref="AD212" si="1439">AC212</f>
        <v>15</v>
      </c>
      <c r="AE212" s="4">
        <f t="shared" ref="AE212" si="1440">AD212+1</f>
        <v>16</v>
      </c>
      <c r="AF212" s="4">
        <f t="shared" ref="AF212" si="1441">AE212</f>
        <v>16</v>
      </c>
      <c r="AG212" s="4">
        <f t="shared" ref="AG212" si="1442">AF212+1</f>
        <v>17</v>
      </c>
      <c r="AH212" s="4">
        <f t="shared" ref="AH212" si="1443">AG212</f>
        <v>17</v>
      </c>
      <c r="AI212" s="4">
        <f t="shared" ref="AI212" si="1444">AH212+1</f>
        <v>18</v>
      </c>
      <c r="AJ212" s="4">
        <f t="shared" ref="AJ212" si="1445">AI212</f>
        <v>18</v>
      </c>
      <c r="AK212" s="4">
        <f t="shared" ref="AK212" si="1446">AJ212+1</f>
        <v>19</v>
      </c>
      <c r="AL212" s="4">
        <f t="shared" ref="AL212" si="1447">AK212</f>
        <v>19</v>
      </c>
      <c r="AM212" s="4">
        <f t="shared" ref="AM212" si="1448">AL212+1</f>
        <v>20</v>
      </c>
      <c r="AN212" s="4">
        <f t="shared" ref="AN212" si="1449">AM212</f>
        <v>20</v>
      </c>
      <c r="AO212" s="4">
        <f t="shared" ref="AO212" si="1450">AN212+1</f>
        <v>21</v>
      </c>
      <c r="AP212" s="4">
        <f t="shared" ref="AP212" si="1451">AO212</f>
        <v>21</v>
      </c>
      <c r="AQ212" s="4">
        <f t="shared" ref="AQ212" si="1452">AP212+1</f>
        <v>22</v>
      </c>
      <c r="AR212" s="4">
        <f t="shared" ref="AR212" si="1453">AQ212</f>
        <v>22</v>
      </c>
      <c r="AS212" s="4">
        <f t="shared" ref="AS212" si="1454">AR212+1</f>
        <v>23</v>
      </c>
      <c r="AT212" s="4">
        <f t="shared" ref="AT212" si="1455">AS212</f>
        <v>23</v>
      </c>
      <c r="AU212" s="4">
        <f t="shared" ref="AU212" si="1456">AT212+1</f>
        <v>24</v>
      </c>
      <c r="AV212" s="4">
        <f t="shared" ref="AV212" si="1457">AU212</f>
        <v>24</v>
      </c>
      <c r="AW212" s="4">
        <f t="shared" ref="AW212" si="1458">AV212+1</f>
        <v>25</v>
      </c>
      <c r="AX212" s="4">
        <f t="shared" ref="AX212" si="1459">AW212</f>
        <v>25</v>
      </c>
      <c r="AY212" s="4">
        <f t="shared" ref="AY212" si="1460">AX212+1</f>
        <v>26</v>
      </c>
      <c r="AZ212" s="4">
        <f t="shared" ref="AZ212" si="1461">AY212</f>
        <v>26</v>
      </c>
      <c r="BA212" s="4">
        <f t="shared" ref="BA212" si="1462">AZ212+1</f>
        <v>27</v>
      </c>
      <c r="BB212" s="4">
        <f t="shared" ref="BB212" si="1463">BA212</f>
        <v>27</v>
      </c>
      <c r="BC212" s="4">
        <f t="shared" ref="BC212" si="1464">BB212+1</f>
        <v>28</v>
      </c>
      <c r="BD212" s="4">
        <f t="shared" ref="BD212" si="1465">BC212</f>
        <v>28</v>
      </c>
      <c r="BE212" s="4">
        <f t="shared" ref="BE212" si="1466">BD212+1</f>
        <v>29</v>
      </c>
      <c r="BF212" s="4">
        <f t="shared" ref="BF212" si="1467">BE212</f>
        <v>29</v>
      </c>
      <c r="BG212" s="4">
        <f t="shared" ref="BG212" si="1468">BF212+1</f>
        <v>30</v>
      </c>
      <c r="BH212" s="4">
        <f t="shared" ref="BH212" si="1469">BG212</f>
        <v>30</v>
      </c>
      <c r="BI212" s="4">
        <f t="shared" ref="BI212" si="1470">BH212+1</f>
        <v>31</v>
      </c>
      <c r="BJ212" t="s">
        <v>0</v>
      </c>
    </row>
    <row r="213" spans="1:62">
      <c r="A213" s="4" t="s">
        <v>20</v>
      </c>
      <c r="B213" s="4">
        <v>4</v>
      </c>
      <c r="C213" s="4">
        <f>B213+2</f>
        <v>6</v>
      </c>
      <c r="D213" s="4">
        <f t="shared" ref="D213:I213" si="1471">C213+2</f>
        <v>8</v>
      </c>
      <c r="E213" s="4">
        <f t="shared" si="1471"/>
        <v>10</v>
      </c>
      <c r="F213" s="4">
        <f t="shared" si="1471"/>
        <v>12</v>
      </c>
      <c r="G213" s="4">
        <f t="shared" si="1471"/>
        <v>14</v>
      </c>
      <c r="H213" s="4">
        <f t="shared" si="1471"/>
        <v>16</v>
      </c>
      <c r="I213" s="4">
        <f t="shared" si="1471"/>
        <v>18</v>
      </c>
      <c r="J213" s="15">
        <f>I213+3</f>
        <v>21</v>
      </c>
      <c r="K213">
        <f>J213+3</f>
        <v>24</v>
      </c>
      <c r="L213">
        <f t="shared" ref="L213:Q213" si="1472">K213+3</f>
        <v>27</v>
      </c>
      <c r="M213">
        <f t="shared" si="1472"/>
        <v>30</v>
      </c>
      <c r="N213">
        <f t="shared" si="1472"/>
        <v>33</v>
      </c>
      <c r="O213">
        <f t="shared" si="1472"/>
        <v>36</v>
      </c>
      <c r="P213">
        <f t="shared" si="1472"/>
        <v>39</v>
      </c>
      <c r="Q213">
        <f t="shared" si="1472"/>
        <v>42</v>
      </c>
      <c r="R213" s="15">
        <f>Q213+4</f>
        <v>46</v>
      </c>
      <c r="S213" s="4">
        <f t="shared" ref="S213:W213" si="1473">R213+4</f>
        <v>50</v>
      </c>
      <c r="T213" s="4">
        <f t="shared" si="1473"/>
        <v>54</v>
      </c>
      <c r="U213">
        <f t="shared" si="1473"/>
        <v>58</v>
      </c>
      <c r="V213" s="4">
        <f t="shared" si="1473"/>
        <v>62</v>
      </c>
      <c r="W213" s="4">
        <f t="shared" si="1473"/>
        <v>66</v>
      </c>
      <c r="X213" s="15">
        <f>W213+5</f>
        <v>71</v>
      </c>
      <c r="Y213" s="4">
        <f>X213+5</f>
        <v>76</v>
      </c>
      <c r="Z213" s="4">
        <f t="shared" ref="Z213:BI213" si="1474">Y213+5</f>
        <v>81</v>
      </c>
      <c r="AA213" s="4">
        <f t="shared" si="1474"/>
        <v>86</v>
      </c>
      <c r="AB213" s="4">
        <f t="shared" si="1474"/>
        <v>91</v>
      </c>
      <c r="AC213" s="4">
        <f t="shared" si="1474"/>
        <v>96</v>
      </c>
      <c r="AD213" s="4">
        <f t="shared" si="1474"/>
        <v>101</v>
      </c>
      <c r="AE213" s="4">
        <f t="shared" si="1474"/>
        <v>106</v>
      </c>
      <c r="AF213" s="4">
        <f t="shared" si="1474"/>
        <v>111</v>
      </c>
      <c r="AG213" s="4">
        <f t="shared" si="1474"/>
        <v>116</v>
      </c>
      <c r="AH213" s="4">
        <f t="shared" si="1474"/>
        <v>121</v>
      </c>
      <c r="AI213" s="4">
        <f t="shared" si="1474"/>
        <v>126</v>
      </c>
      <c r="AJ213" s="4">
        <f t="shared" si="1474"/>
        <v>131</v>
      </c>
      <c r="AK213" s="4">
        <f t="shared" si="1474"/>
        <v>136</v>
      </c>
      <c r="AL213" s="4">
        <f t="shared" si="1474"/>
        <v>141</v>
      </c>
      <c r="AM213" s="4">
        <f t="shared" si="1474"/>
        <v>146</v>
      </c>
      <c r="AN213" s="4">
        <f t="shared" si="1474"/>
        <v>151</v>
      </c>
      <c r="AO213" s="4">
        <f t="shared" si="1474"/>
        <v>156</v>
      </c>
      <c r="AP213" s="4">
        <f t="shared" si="1474"/>
        <v>161</v>
      </c>
      <c r="AQ213" s="4">
        <f t="shared" si="1474"/>
        <v>166</v>
      </c>
      <c r="AR213" s="4">
        <f t="shared" si="1474"/>
        <v>171</v>
      </c>
      <c r="AS213" s="4">
        <f t="shared" si="1474"/>
        <v>176</v>
      </c>
      <c r="AT213" s="4">
        <f t="shared" si="1474"/>
        <v>181</v>
      </c>
      <c r="AU213" s="4">
        <f t="shared" si="1474"/>
        <v>186</v>
      </c>
      <c r="AV213" s="4">
        <f t="shared" si="1474"/>
        <v>191</v>
      </c>
      <c r="AW213" s="4">
        <f t="shared" si="1474"/>
        <v>196</v>
      </c>
      <c r="AX213" s="4">
        <f t="shared" si="1474"/>
        <v>201</v>
      </c>
      <c r="AY213" s="4">
        <f t="shared" si="1474"/>
        <v>206</v>
      </c>
      <c r="AZ213" s="4">
        <f t="shared" si="1474"/>
        <v>211</v>
      </c>
      <c r="BA213" s="4">
        <f t="shared" si="1474"/>
        <v>216</v>
      </c>
      <c r="BB213" s="4">
        <f t="shared" si="1474"/>
        <v>221</v>
      </c>
      <c r="BC213" s="4">
        <f t="shared" si="1474"/>
        <v>226</v>
      </c>
      <c r="BD213" s="4">
        <f t="shared" si="1474"/>
        <v>231</v>
      </c>
      <c r="BE213" s="4">
        <f t="shared" si="1474"/>
        <v>236</v>
      </c>
      <c r="BF213" s="4">
        <f t="shared" si="1474"/>
        <v>241</v>
      </c>
      <c r="BG213" s="4">
        <f t="shared" si="1474"/>
        <v>246</v>
      </c>
      <c r="BH213" s="4">
        <f t="shared" si="1474"/>
        <v>251</v>
      </c>
      <c r="BI213" s="4">
        <f t="shared" si="1474"/>
        <v>256</v>
      </c>
      <c r="BJ213" t="s">
        <v>0</v>
      </c>
    </row>
    <row r="214" spans="1:62">
      <c r="A214" s="4" t="s">
        <v>2</v>
      </c>
      <c r="B214" s="4">
        <v>1</v>
      </c>
      <c r="C214" s="4">
        <f>B214+0.5</f>
        <v>1.5</v>
      </c>
      <c r="D214" s="4">
        <f t="shared" ref="D214:BI214" si="1475">C214+0.5</f>
        <v>2</v>
      </c>
      <c r="E214" s="4">
        <f t="shared" si="1475"/>
        <v>2.5</v>
      </c>
      <c r="F214" s="4">
        <f t="shared" si="1475"/>
        <v>3</v>
      </c>
      <c r="G214" s="4">
        <f t="shared" si="1475"/>
        <v>3.5</v>
      </c>
      <c r="H214" s="4">
        <f t="shared" si="1475"/>
        <v>4</v>
      </c>
      <c r="I214" s="4">
        <f t="shared" si="1475"/>
        <v>4.5</v>
      </c>
      <c r="J214" s="4">
        <f t="shared" si="1475"/>
        <v>5</v>
      </c>
      <c r="K214" s="4">
        <f t="shared" si="1475"/>
        <v>5.5</v>
      </c>
      <c r="L214" s="4">
        <f t="shared" si="1475"/>
        <v>6</v>
      </c>
      <c r="M214" s="4">
        <f t="shared" si="1475"/>
        <v>6.5</v>
      </c>
      <c r="N214" s="4">
        <f t="shared" si="1475"/>
        <v>7</v>
      </c>
      <c r="O214" s="4">
        <f t="shared" si="1475"/>
        <v>7.5</v>
      </c>
      <c r="P214" s="4">
        <f t="shared" si="1475"/>
        <v>8</v>
      </c>
      <c r="Q214" s="4">
        <f t="shared" si="1475"/>
        <v>8.5</v>
      </c>
      <c r="R214" s="4">
        <f t="shared" si="1475"/>
        <v>9</v>
      </c>
      <c r="S214" s="4">
        <f t="shared" si="1475"/>
        <v>9.5</v>
      </c>
      <c r="T214" s="4">
        <f t="shared" si="1475"/>
        <v>10</v>
      </c>
      <c r="U214" s="4">
        <f t="shared" si="1475"/>
        <v>10.5</v>
      </c>
      <c r="V214" s="4">
        <f t="shared" si="1475"/>
        <v>11</v>
      </c>
      <c r="W214" s="4">
        <f t="shared" si="1475"/>
        <v>11.5</v>
      </c>
      <c r="X214" s="4">
        <f t="shared" si="1475"/>
        <v>12</v>
      </c>
      <c r="Y214" s="4">
        <f t="shared" si="1475"/>
        <v>12.5</v>
      </c>
      <c r="Z214" s="4">
        <f t="shared" si="1475"/>
        <v>13</v>
      </c>
      <c r="AA214" s="4">
        <f t="shared" si="1475"/>
        <v>13.5</v>
      </c>
      <c r="AB214" s="4">
        <f t="shared" si="1475"/>
        <v>14</v>
      </c>
      <c r="AC214" s="4">
        <f t="shared" si="1475"/>
        <v>14.5</v>
      </c>
      <c r="AD214" s="4">
        <f t="shared" si="1475"/>
        <v>15</v>
      </c>
      <c r="AE214" s="4">
        <f t="shared" si="1475"/>
        <v>15.5</v>
      </c>
      <c r="AF214" s="4">
        <f t="shared" si="1475"/>
        <v>16</v>
      </c>
      <c r="AG214" s="4">
        <f t="shared" si="1475"/>
        <v>16.5</v>
      </c>
      <c r="AH214" s="4">
        <f t="shared" si="1475"/>
        <v>17</v>
      </c>
      <c r="AI214" s="4">
        <f t="shared" si="1475"/>
        <v>17.5</v>
      </c>
      <c r="AJ214" s="4">
        <f t="shared" si="1475"/>
        <v>18</v>
      </c>
      <c r="AK214" s="4">
        <f t="shared" si="1475"/>
        <v>18.5</v>
      </c>
      <c r="AL214" s="4">
        <f t="shared" si="1475"/>
        <v>19</v>
      </c>
      <c r="AM214" s="4">
        <f t="shared" si="1475"/>
        <v>19.5</v>
      </c>
      <c r="AN214" s="4">
        <f t="shared" si="1475"/>
        <v>20</v>
      </c>
      <c r="AO214" s="4">
        <f t="shared" si="1475"/>
        <v>20.5</v>
      </c>
      <c r="AP214" s="4">
        <f t="shared" si="1475"/>
        <v>21</v>
      </c>
      <c r="AQ214" s="4">
        <f t="shared" si="1475"/>
        <v>21.5</v>
      </c>
      <c r="AR214" s="4">
        <f t="shared" si="1475"/>
        <v>22</v>
      </c>
      <c r="AS214" s="4">
        <f t="shared" si="1475"/>
        <v>22.5</v>
      </c>
      <c r="AT214" s="4">
        <f t="shared" si="1475"/>
        <v>23</v>
      </c>
      <c r="AU214" s="4">
        <f t="shared" si="1475"/>
        <v>23.5</v>
      </c>
      <c r="AV214" s="4">
        <f t="shared" si="1475"/>
        <v>24</v>
      </c>
      <c r="AW214" s="4">
        <f t="shared" si="1475"/>
        <v>24.5</v>
      </c>
      <c r="AX214" s="4">
        <f t="shared" si="1475"/>
        <v>25</v>
      </c>
      <c r="AY214" s="4">
        <f t="shared" si="1475"/>
        <v>25.5</v>
      </c>
      <c r="AZ214" s="4">
        <f t="shared" si="1475"/>
        <v>26</v>
      </c>
      <c r="BA214" s="4">
        <f t="shared" si="1475"/>
        <v>26.5</v>
      </c>
      <c r="BB214" s="4">
        <f t="shared" si="1475"/>
        <v>27</v>
      </c>
      <c r="BC214" s="4">
        <f t="shared" si="1475"/>
        <v>27.5</v>
      </c>
      <c r="BD214" s="4">
        <f t="shared" si="1475"/>
        <v>28</v>
      </c>
      <c r="BE214" s="4">
        <f t="shared" si="1475"/>
        <v>28.5</v>
      </c>
      <c r="BF214" s="4">
        <f t="shared" si="1475"/>
        <v>29</v>
      </c>
      <c r="BG214" s="4">
        <f t="shared" si="1475"/>
        <v>29.5</v>
      </c>
      <c r="BH214" s="4">
        <f t="shared" si="1475"/>
        <v>30</v>
      </c>
      <c r="BI214" s="4">
        <f t="shared" si="1475"/>
        <v>30.5</v>
      </c>
      <c r="BJ214" t="s">
        <v>0</v>
      </c>
    </row>
    <row r="215" spans="1:62">
      <c r="A215" s="4" t="s">
        <v>3</v>
      </c>
      <c r="J215" s="15"/>
      <c r="R215" s="15"/>
      <c r="X215" s="15"/>
      <c r="AD215" s="15"/>
    </row>
    <row r="216" spans="1:62">
      <c r="A216" s="4" t="s">
        <v>381</v>
      </c>
      <c r="J216" s="15"/>
      <c r="R216" s="15"/>
      <c r="X216" s="15"/>
      <c r="AD216" s="15"/>
    </row>
    <row r="217" spans="1:62">
      <c r="A217" s="4" t="s">
        <v>21</v>
      </c>
      <c r="B217" s="4" t="s">
        <v>0</v>
      </c>
      <c r="J217" s="15"/>
      <c r="R217" s="15"/>
      <c r="X217" s="15"/>
      <c r="AD217" s="15"/>
    </row>
    <row r="218" spans="1:62">
      <c r="A218" s="4" t="s">
        <v>22</v>
      </c>
      <c r="B218" s="4">
        <v>13.3</v>
      </c>
      <c r="C218" s="4">
        <f>B218+1.3</f>
        <v>14.600000000000001</v>
      </c>
      <c r="D218" s="4">
        <f>C218+1.4</f>
        <v>16</v>
      </c>
      <c r="E218" s="4">
        <f>D218+1.3</f>
        <v>17.3</v>
      </c>
      <c r="F218" s="4">
        <f>E218+1.3</f>
        <v>18.600000000000001</v>
      </c>
      <c r="G218" s="4">
        <f t="shared" ref="G218" si="1476">F218+1.4</f>
        <v>20</v>
      </c>
      <c r="H218" s="4">
        <f t="shared" ref="H218:I218" si="1477">G218+1.3</f>
        <v>21.3</v>
      </c>
      <c r="I218" s="4">
        <f t="shared" si="1477"/>
        <v>22.6</v>
      </c>
      <c r="J218" s="15">
        <f t="shared" ref="J218" si="1478">I218+1.4</f>
        <v>24</v>
      </c>
      <c r="K218">
        <f t="shared" ref="K218:L218" si="1479">J218+1.3</f>
        <v>25.3</v>
      </c>
      <c r="L218" s="4">
        <f t="shared" si="1479"/>
        <v>26.6</v>
      </c>
      <c r="M218" s="4">
        <f t="shared" ref="M218" si="1480">L218+1.4</f>
        <v>28</v>
      </c>
      <c r="N218" s="4">
        <f t="shared" ref="N218:O218" si="1481">M218+1.3</f>
        <v>29.3</v>
      </c>
      <c r="O218" s="4">
        <f t="shared" si="1481"/>
        <v>30.6</v>
      </c>
      <c r="P218" s="4">
        <f t="shared" ref="P218" si="1482">O218+1.4</f>
        <v>32</v>
      </c>
      <c r="Q218" s="4">
        <f t="shared" ref="Q218:R218" si="1483">P218+1.3</f>
        <v>33.299999999999997</v>
      </c>
      <c r="R218" s="15">
        <f t="shared" si="1483"/>
        <v>34.599999999999994</v>
      </c>
      <c r="S218" s="4">
        <f t="shared" ref="S218" si="1484">R218+1.4</f>
        <v>35.999999999999993</v>
      </c>
      <c r="T218" s="4">
        <f t="shared" ref="T218:U218" si="1485">S218+1.3</f>
        <v>37.29999999999999</v>
      </c>
      <c r="U218">
        <f t="shared" si="1485"/>
        <v>38.599999999999987</v>
      </c>
      <c r="V218" s="4">
        <f t="shared" ref="V218" si="1486">U218+1.4</f>
        <v>39.999999999999986</v>
      </c>
      <c r="W218" s="4">
        <f t="shared" ref="W218:X218" si="1487">V218+1.3</f>
        <v>41.299999999999983</v>
      </c>
      <c r="X218" s="15">
        <f t="shared" si="1487"/>
        <v>42.59999999999998</v>
      </c>
      <c r="Y218" s="4">
        <f t="shared" ref="Y218" si="1488">X218+1.4</f>
        <v>43.999999999999979</v>
      </c>
      <c r="Z218" s="4">
        <f t="shared" ref="Z218:AA218" si="1489">Y218+1.3</f>
        <v>45.299999999999976</v>
      </c>
      <c r="AA218" s="4">
        <f t="shared" si="1489"/>
        <v>46.599999999999973</v>
      </c>
      <c r="AB218" s="4">
        <f t="shared" ref="AB218" si="1490">AA218+1.4</f>
        <v>47.999999999999972</v>
      </c>
      <c r="AC218" s="4">
        <f t="shared" ref="AC218:AD218" si="1491">AB218+1.3</f>
        <v>49.299999999999969</v>
      </c>
      <c r="AD218" s="15">
        <f t="shared" si="1491"/>
        <v>50.599999999999966</v>
      </c>
      <c r="AE218">
        <f t="shared" ref="AE218" si="1492">AD218+1.4</f>
        <v>51.999999999999964</v>
      </c>
      <c r="AF218" s="4">
        <f t="shared" ref="AF218:AG218" si="1493">AE218+1.3</f>
        <v>53.299999999999962</v>
      </c>
      <c r="AG218" s="4">
        <f t="shared" si="1493"/>
        <v>54.599999999999959</v>
      </c>
      <c r="AH218" s="4">
        <f t="shared" ref="AH218" si="1494">AG218+1.4</f>
        <v>55.999999999999957</v>
      </c>
      <c r="AI218" s="4">
        <f t="shared" ref="AI218:AJ218" si="1495">AH218+1.3</f>
        <v>57.299999999999955</v>
      </c>
      <c r="AJ218" s="4">
        <f t="shared" si="1495"/>
        <v>58.599999999999952</v>
      </c>
      <c r="AK218" s="4">
        <f t="shared" ref="AK218" si="1496">AJ218+1.4</f>
        <v>59.99999999999995</v>
      </c>
      <c r="AL218" s="4">
        <f t="shared" ref="AL218:AM218" si="1497">AK218+1.3</f>
        <v>61.299999999999947</v>
      </c>
      <c r="AM218" s="4">
        <f t="shared" si="1497"/>
        <v>62.599999999999945</v>
      </c>
      <c r="AN218" s="4">
        <f t="shared" ref="AN218" si="1498">AM218+1.4</f>
        <v>63.999999999999943</v>
      </c>
      <c r="AO218">
        <f t="shared" ref="AO218:AP218" si="1499">AN218+1.3</f>
        <v>65.29999999999994</v>
      </c>
      <c r="AP218" s="4">
        <f t="shared" si="1499"/>
        <v>66.599999999999937</v>
      </c>
      <c r="AQ218" s="4">
        <f t="shared" ref="AQ218" si="1500">AP218+1.4</f>
        <v>67.999999999999943</v>
      </c>
      <c r="AR218" s="4">
        <f t="shared" ref="AR218:AS218" si="1501">AQ218+1.3</f>
        <v>69.29999999999994</v>
      </c>
      <c r="AS218" s="4">
        <f t="shared" si="1501"/>
        <v>70.599999999999937</v>
      </c>
      <c r="AT218" s="4">
        <f t="shared" ref="AT218" si="1502">AS218+1.4</f>
        <v>71.999999999999943</v>
      </c>
      <c r="AU218" s="4">
        <f t="shared" ref="AU218:AV218" si="1503">AT218+1.3</f>
        <v>73.29999999999994</v>
      </c>
      <c r="AV218" s="4">
        <f t="shared" si="1503"/>
        <v>74.599999999999937</v>
      </c>
      <c r="AW218" s="4">
        <f t="shared" ref="AW218" si="1504">AV218+1.4</f>
        <v>75.999999999999943</v>
      </c>
      <c r="AX218" s="4">
        <f t="shared" ref="AX218:AY218" si="1505">AW218+1.3</f>
        <v>77.29999999999994</v>
      </c>
      <c r="AY218">
        <f t="shared" si="1505"/>
        <v>78.599999999999937</v>
      </c>
      <c r="AZ218" s="4">
        <f t="shared" ref="AZ218" si="1506">AY218+1.4</f>
        <v>79.999999999999943</v>
      </c>
      <c r="BA218" s="4">
        <f t="shared" ref="BA218:BB218" si="1507">AZ218+1.3</f>
        <v>81.29999999999994</v>
      </c>
      <c r="BB218" s="4">
        <f t="shared" si="1507"/>
        <v>82.599999999999937</v>
      </c>
      <c r="BC218" s="4">
        <f t="shared" ref="BC218" si="1508">BB218+1.4</f>
        <v>83.999999999999943</v>
      </c>
      <c r="BD218" s="4">
        <f t="shared" ref="BD218:BE218" si="1509">BC218+1.3</f>
        <v>85.29999999999994</v>
      </c>
      <c r="BE218" s="4">
        <f t="shared" si="1509"/>
        <v>86.599999999999937</v>
      </c>
      <c r="BF218" s="4">
        <f t="shared" ref="BF218" si="1510">BE218+1.4</f>
        <v>87.999999999999943</v>
      </c>
      <c r="BG218" s="4">
        <f t="shared" ref="BG218:BH218" si="1511">BF218+1.3</f>
        <v>89.29999999999994</v>
      </c>
      <c r="BH218" s="4">
        <f t="shared" si="1511"/>
        <v>90.599999999999937</v>
      </c>
      <c r="BI218">
        <f t="shared" ref="BI218" si="1512">BH218+1.4</f>
        <v>91.999999999999943</v>
      </c>
      <c r="BJ218" t="s">
        <v>0</v>
      </c>
    </row>
    <row r="219" spans="1:62">
      <c r="A219" s="4" t="s">
        <v>23</v>
      </c>
      <c r="B219" s="4">
        <v>5</v>
      </c>
      <c r="C219" s="4">
        <f>B219+1</f>
        <v>6</v>
      </c>
      <c r="D219" s="4">
        <f t="shared" ref="D219:BI219" si="1513">C219+1</f>
        <v>7</v>
      </c>
      <c r="E219" s="4">
        <f t="shared" si="1513"/>
        <v>8</v>
      </c>
      <c r="F219" s="4">
        <f t="shared" si="1513"/>
        <v>9</v>
      </c>
      <c r="G219" s="4">
        <f t="shared" si="1513"/>
        <v>10</v>
      </c>
      <c r="H219" s="4">
        <f t="shared" si="1513"/>
        <v>11</v>
      </c>
      <c r="I219" s="4">
        <f t="shared" si="1513"/>
        <v>12</v>
      </c>
      <c r="J219" s="15">
        <f t="shared" si="1513"/>
        <v>13</v>
      </c>
      <c r="K219" s="4">
        <f t="shared" si="1513"/>
        <v>14</v>
      </c>
      <c r="L219" s="4">
        <f t="shared" si="1513"/>
        <v>15</v>
      </c>
      <c r="M219" s="4">
        <f t="shared" si="1513"/>
        <v>16</v>
      </c>
      <c r="N219" s="4">
        <f t="shared" si="1513"/>
        <v>17</v>
      </c>
      <c r="O219" s="4">
        <f t="shared" si="1513"/>
        <v>18</v>
      </c>
      <c r="P219" s="4">
        <f t="shared" si="1513"/>
        <v>19</v>
      </c>
      <c r="Q219" s="4">
        <f t="shared" si="1513"/>
        <v>20</v>
      </c>
      <c r="R219" s="15">
        <f t="shared" si="1513"/>
        <v>21</v>
      </c>
      <c r="S219" s="4">
        <f t="shared" si="1513"/>
        <v>22</v>
      </c>
      <c r="T219" s="4">
        <f t="shared" si="1513"/>
        <v>23</v>
      </c>
      <c r="U219" s="4">
        <f t="shared" si="1513"/>
        <v>24</v>
      </c>
      <c r="V219" s="4">
        <f t="shared" si="1513"/>
        <v>25</v>
      </c>
      <c r="W219" s="4">
        <f t="shared" si="1513"/>
        <v>26</v>
      </c>
      <c r="X219" s="15">
        <f t="shared" si="1513"/>
        <v>27</v>
      </c>
      <c r="Y219" s="4">
        <f t="shared" si="1513"/>
        <v>28</v>
      </c>
      <c r="Z219" s="4">
        <f t="shared" si="1513"/>
        <v>29</v>
      </c>
      <c r="AA219" s="4">
        <f t="shared" si="1513"/>
        <v>30</v>
      </c>
      <c r="AB219" s="4">
        <f t="shared" si="1513"/>
        <v>31</v>
      </c>
      <c r="AC219" s="4">
        <f t="shared" si="1513"/>
        <v>32</v>
      </c>
      <c r="AD219" s="15">
        <f t="shared" si="1513"/>
        <v>33</v>
      </c>
      <c r="AE219" s="4">
        <f t="shared" si="1513"/>
        <v>34</v>
      </c>
      <c r="AF219" s="4">
        <f t="shared" si="1513"/>
        <v>35</v>
      </c>
      <c r="AG219" s="4">
        <f t="shared" si="1513"/>
        <v>36</v>
      </c>
      <c r="AH219" s="4">
        <f t="shared" si="1513"/>
        <v>37</v>
      </c>
      <c r="AI219" s="4">
        <f t="shared" si="1513"/>
        <v>38</v>
      </c>
      <c r="AJ219" s="4">
        <f t="shared" si="1513"/>
        <v>39</v>
      </c>
      <c r="AK219" s="4">
        <f t="shared" si="1513"/>
        <v>40</v>
      </c>
      <c r="AL219" s="4">
        <f t="shared" si="1513"/>
        <v>41</v>
      </c>
      <c r="AM219" s="4">
        <f t="shared" si="1513"/>
        <v>42</v>
      </c>
      <c r="AN219" s="4">
        <f t="shared" si="1513"/>
        <v>43</v>
      </c>
      <c r="AO219" s="4">
        <f t="shared" si="1513"/>
        <v>44</v>
      </c>
      <c r="AP219" s="4">
        <f t="shared" si="1513"/>
        <v>45</v>
      </c>
      <c r="AQ219" s="4">
        <f t="shared" si="1513"/>
        <v>46</v>
      </c>
      <c r="AR219" s="4">
        <f t="shared" si="1513"/>
        <v>47</v>
      </c>
      <c r="AS219" s="4">
        <f t="shared" si="1513"/>
        <v>48</v>
      </c>
      <c r="AT219" s="4">
        <f t="shared" si="1513"/>
        <v>49</v>
      </c>
      <c r="AU219" s="4">
        <f t="shared" si="1513"/>
        <v>50</v>
      </c>
      <c r="AV219" s="4">
        <f t="shared" si="1513"/>
        <v>51</v>
      </c>
      <c r="AW219" s="4">
        <f t="shared" si="1513"/>
        <v>52</v>
      </c>
      <c r="AX219" s="4">
        <f t="shared" si="1513"/>
        <v>53</v>
      </c>
      <c r="AY219" s="4">
        <f t="shared" si="1513"/>
        <v>54</v>
      </c>
      <c r="AZ219" s="4">
        <f t="shared" si="1513"/>
        <v>55</v>
      </c>
      <c r="BA219" s="4">
        <f t="shared" si="1513"/>
        <v>56</v>
      </c>
      <c r="BB219" s="4">
        <f t="shared" si="1513"/>
        <v>57</v>
      </c>
      <c r="BC219" s="4">
        <f t="shared" si="1513"/>
        <v>58</v>
      </c>
      <c r="BD219" s="4">
        <f t="shared" si="1513"/>
        <v>59</v>
      </c>
      <c r="BE219" s="4">
        <f t="shared" si="1513"/>
        <v>60</v>
      </c>
      <c r="BF219" s="4">
        <f t="shared" si="1513"/>
        <v>61</v>
      </c>
      <c r="BG219" s="4">
        <f t="shared" si="1513"/>
        <v>62</v>
      </c>
      <c r="BH219" s="4">
        <f t="shared" si="1513"/>
        <v>63</v>
      </c>
      <c r="BI219" s="4">
        <f t="shared" si="1513"/>
        <v>64</v>
      </c>
      <c r="BJ219" t="s">
        <v>0</v>
      </c>
    </row>
    <row r="220" spans="1:62">
      <c r="A220" s="4" t="s">
        <v>24</v>
      </c>
      <c r="B220" s="4">
        <v>25</v>
      </c>
      <c r="C220" s="4">
        <f>B220+4</f>
        <v>29</v>
      </c>
      <c r="D220" s="4">
        <f t="shared" ref="D220:I220" si="1514">C220+4</f>
        <v>33</v>
      </c>
      <c r="E220" s="4">
        <f t="shared" si="1514"/>
        <v>37</v>
      </c>
      <c r="F220" s="4">
        <f t="shared" si="1514"/>
        <v>41</v>
      </c>
      <c r="G220" s="4">
        <f t="shared" si="1514"/>
        <v>45</v>
      </c>
      <c r="H220" s="4">
        <f t="shared" si="1514"/>
        <v>49</v>
      </c>
      <c r="I220" s="4">
        <f t="shared" si="1514"/>
        <v>53</v>
      </c>
      <c r="J220" s="15">
        <f>I220+3</f>
        <v>56</v>
      </c>
      <c r="K220" s="4">
        <f t="shared" ref="K220:Q220" si="1515">J220+3</f>
        <v>59</v>
      </c>
      <c r="L220" s="4">
        <f t="shared" si="1515"/>
        <v>62</v>
      </c>
      <c r="M220" s="4">
        <f t="shared" si="1515"/>
        <v>65</v>
      </c>
      <c r="N220" s="4">
        <f t="shared" si="1515"/>
        <v>68</v>
      </c>
      <c r="O220" s="4">
        <f t="shared" si="1515"/>
        <v>71</v>
      </c>
      <c r="P220" s="4">
        <f t="shared" si="1515"/>
        <v>74</v>
      </c>
      <c r="Q220" s="4">
        <f t="shared" si="1515"/>
        <v>77</v>
      </c>
      <c r="R220" s="15">
        <f>Q220+2</f>
        <v>79</v>
      </c>
      <c r="S220" s="4">
        <f t="shared" ref="S220:W220" si="1516">R220+2</f>
        <v>81</v>
      </c>
      <c r="T220" s="4">
        <f t="shared" si="1516"/>
        <v>83</v>
      </c>
      <c r="U220" s="4">
        <f t="shared" si="1516"/>
        <v>85</v>
      </c>
      <c r="V220" s="4">
        <f t="shared" si="1516"/>
        <v>87</v>
      </c>
      <c r="W220" s="4">
        <f t="shared" si="1516"/>
        <v>89</v>
      </c>
      <c r="X220" s="15">
        <f>W220+1</f>
        <v>90</v>
      </c>
      <c r="Y220" s="4">
        <f t="shared" ref="Y220:AH220" si="1517">X220+1</f>
        <v>91</v>
      </c>
      <c r="Z220" s="4">
        <f t="shared" si="1517"/>
        <v>92</v>
      </c>
      <c r="AA220" s="4">
        <f t="shared" si="1517"/>
        <v>93</v>
      </c>
      <c r="AB220" s="4">
        <f t="shared" si="1517"/>
        <v>94</v>
      </c>
      <c r="AC220" s="4">
        <f t="shared" si="1517"/>
        <v>95</v>
      </c>
      <c r="AD220" s="15">
        <f t="shared" si="1517"/>
        <v>96</v>
      </c>
      <c r="AE220" s="4">
        <f t="shared" si="1517"/>
        <v>97</v>
      </c>
      <c r="AF220" s="4">
        <f t="shared" si="1517"/>
        <v>98</v>
      </c>
      <c r="AG220" s="4">
        <f t="shared" si="1517"/>
        <v>99</v>
      </c>
      <c r="AH220" s="4">
        <f t="shared" si="1517"/>
        <v>100</v>
      </c>
      <c r="AI220" s="4">
        <f>AH220</f>
        <v>100</v>
      </c>
      <c r="AJ220" s="4">
        <f t="shared" ref="AJ220:BI220" si="1518">AI220</f>
        <v>100</v>
      </c>
      <c r="AK220" s="4">
        <f t="shared" si="1518"/>
        <v>100</v>
      </c>
      <c r="AL220" s="4">
        <f t="shared" si="1518"/>
        <v>100</v>
      </c>
      <c r="AM220" s="4">
        <f t="shared" si="1518"/>
        <v>100</v>
      </c>
      <c r="AN220" s="4">
        <f t="shared" si="1518"/>
        <v>100</v>
      </c>
      <c r="AO220" s="4">
        <f t="shared" si="1518"/>
        <v>100</v>
      </c>
      <c r="AP220" s="4">
        <f t="shared" si="1518"/>
        <v>100</v>
      </c>
      <c r="AQ220" s="4">
        <f t="shared" si="1518"/>
        <v>100</v>
      </c>
      <c r="AR220" s="4">
        <f t="shared" si="1518"/>
        <v>100</v>
      </c>
      <c r="AS220" s="4">
        <f t="shared" si="1518"/>
        <v>100</v>
      </c>
      <c r="AT220" s="4">
        <f t="shared" si="1518"/>
        <v>100</v>
      </c>
      <c r="AU220" s="4">
        <f t="shared" si="1518"/>
        <v>100</v>
      </c>
      <c r="AV220" s="4">
        <f t="shared" si="1518"/>
        <v>100</v>
      </c>
      <c r="AW220" s="4">
        <f t="shared" si="1518"/>
        <v>100</v>
      </c>
      <c r="AX220" s="4">
        <f t="shared" si="1518"/>
        <v>100</v>
      </c>
      <c r="AY220" s="4">
        <f t="shared" si="1518"/>
        <v>100</v>
      </c>
      <c r="AZ220" s="4">
        <f t="shared" si="1518"/>
        <v>100</v>
      </c>
      <c r="BA220" s="4">
        <f t="shared" si="1518"/>
        <v>100</v>
      </c>
      <c r="BB220" s="4">
        <f t="shared" si="1518"/>
        <v>100</v>
      </c>
      <c r="BC220" s="4">
        <f t="shared" si="1518"/>
        <v>100</v>
      </c>
      <c r="BD220" s="4">
        <f t="shared" si="1518"/>
        <v>100</v>
      </c>
      <c r="BE220" s="4">
        <f t="shared" si="1518"/>
        <v>100</v>
      </c>
      <c r="BF220" s="4">
        <f t="shared" si="1518"/>
        <v>100</v>
      </c>
      <c r="BG220" s="4">
        <f t="shared" si="1518"/>
        <v>100</v>
      </c>
      <c r="BH220" s="4">
        <f t="shared" si="1518"/>
        <v>100</v>
      </c>
      <c r="BI220" s="4">
        <f t="shared" si="1518"/>
        <v>100</v>
      </c>
      <c r="BJ220" t="s">
        <v>0</v>
      </c>
    </row>
    <row r="221" spans="1:62">
      <c r="A221" s="4" t="s">
        <v>3</v>
      </c>
      <c r="J221" s="15"/>
      <c r="R221" s="15"/>
      <c r="X221" s="15"/>
      <c r="AD221" s="15"/>
    </row>
    <row r="222" spans="1:62">
      <c r="A222" s="4" t="s">
        <v>382</v>
      </c>
      <c r="J222" s="15"/>
      <c r="R222" s="15"/>
      <c r="X222" s="15"/>
      <c r="AD222" s="15"/>
    </row>
    <row r="223" spans="1:62">
      <c r="A223" s="4" t="s">
        <v>25</v>
      </c>
      <c r="B223" s="4" t="s">
        <v>0</v>
      </c>
      <c r="J223" s="15"/>
      <c r="R223" s="15"/>
      <c r="X223" s="15"/>
      <c r="AD223" s="15"/>
    </row>
    <row r="224" spans="1:62">
      <c r="A224" s="4" t="s">
        <v>22</v>
      </c>
      <c r="B224" s="4">
        <v>13.3</v>
      </c>
      <c r="C224" s="4">
        <f>B224+1.3</f>
        <v>14.600000000000001</v>
      </c>
      <c r="D224" s="4">
        <f>C224+1.4</f>
        <v>16</v>
      </c>
      <c r="E224" s="4">
        <f>D224+1.3</f>
        <v>17.3</v>
      </c>
      <c r="F224" s="4">
        <f>E224+1.3</f>
        <v>18.600000000000001</v>
      </c>
      <c r="G224" s="4">
        <f t="shared" ref="G224" si="1519">F224+1.4</f>
        <v>20</v>
      </c>
      <c r="H224" s="4">
        <f t="shared" ref="H224:I224" si="1520">G224+1.3</f>
        <v>21.3</v>
      </c>
      <c r="I224" s="4">
        <f t="shared" si="1520"/>
        <v>22.6</v>
      </c>
      <c r="J224" s="15">
        <f t="shared" ref="J224" si="1521">I224+1.4</f>
        <v>24</v>
      </c>
      <c r="K224">
        <f t="shared" ref="K224:L224" si="1522">J224+1.3</f>
        <v>25.3</v>
      </c>
      <c r="L224" s="4">
        <f t="shared" si="1522"/>
        <v>26.6</v>
      </c>
      <c r="M224" s="4">
        <f t="shared" ref="M224" si="1523">L224+1.4</f>
        <v>28</v>
      </c>
      <c r="N224" s="4">
        <f t="shared" ref="N224:O224" si="1524">M224+1.3</f>
        <v>29.3</v>
      </c>
      <c r="O224" s="4">
        <f t="shared" si="1524"/>
        <v>30.6</v>
      </c>
      <c r="P224" s="4">
        <f t="shared" ref="P224" si="1525">O224+1.4</f>
        <v>32</v>
      </c>
      <c r="Q224" s="4">
        <f t="shared" ref="Q224:R224" si="1526">P224+1.3</f>
        <v>33.299999999999997</v>
      </c>
      <c r="R224" s="15">
        <f t="shared" si="1526"/>
        <v>34.599999999999994</v>
      </c>
      <c r="S224" s="4">
        <f t="shared" ref="S224" si="1527">R224+1.4</f>
        <v>35.999999999999993</v>
      </c>
      <c r="T224" s="4">
        <f t="shared" ref="T224:U224" si="1528">S224+1.3</f>
        <v>37.29999999999999</v>
      </c>
      <c r="U224">
        <f t="shared" si="1528"/>
        <v>38.599999999999987</v>
      </c>
      <c r="V224" s="4">
        <f t="shared" ref="V224" si="1529">U224+1.4</f>
        <v>39.999999999999986</v>
      </c>
      <c r="W224" s="4">
        <f t="shared" ref="W224:X224" si="1530">V224+1.3</f>
        <v>41.299999999999983</v>
      </c>
      <c r="X224" s="15">
        <f t="shared" si="1530"/>
        <v>42.59999999999998</v>
      </c>
      <c r="Y224" s="4">
        <f t="shared" ref="Y224" si="1531">X224+1.4</f>
        <v>43.999999999999979</v>
      </c>
      <c r="Z224" s="4">
        <f t="shared" ref="Z224:AA224" si="1532">Y224+1.3</f>
        <v>45.299999999999976</v>
      </c>
      <c r="AA224" s="4">
        <f t="shared" si="1532"/>
        <v>46.599999999999973</v>
      </c>
      <c r="AB224" s="4">
        <f t="shared" ref="AB224" si="1533">AA224+1.4</f>
        <v>47.999999999999972</v>
      </c>
      <c r="AC224" s="4">
        <f t="shared" ref="AC224:AD224" si="1534">AB224+1.3</f>
        <v>49.299999999999969</v>
      </c>
      <c r="AD224" s="15">
        <f t="shared" si="1534"/>
        <v>50.599999999999966</v>
      </c>
      <c r="AE224">
        <f t="shared" ref="AE224" si="1535">AD224+1.4</f>
        <v>51.999999999999964</v>
      </c>
      <c r="AF224" s="4">
        <f t="shared" ref="AF224:AG224" si="1536">AE224+1.3</f>
        <v>53.299999999999962</v>
      </c>
      <c r="AG224" s="4">
        <f t="shared" si="1536"/>
        <v>54.599999999999959</v>
      </c>
      <c r="AH224" s="4">
        <f t="shared" ref="AH224" si="1537">AG224+1.4</f>
        <v>55.999999999999957</v>
      </c>
      <c r="AI224" s="4">
        <f t="shared" ref="AI224:AJ224" si="1538">AH224+1.3</f>
        <v>57.299999999999955</v>
      </c>
      <c r="AJ224" s="4">
        <f t="shared" si="1538"/>
        <v>58.599999999999952</v>
      </c>
      <c r="AK224" s="4">
        <f t="shared" ref="AK224" si="1539">AJ224+1.4</f>
        <v>59.99999999999995</v>
      </c>
      <c r="AL224" s="4">
        <f t="shared" ref="AL224:AM224" si="1540">AK224+1.3</f>
        <v>61.299999999999947</v>
      </c>
      <c r="AM224" s="4">
        <f t="shared" si="1540"/>
        <v>62.599999999999945</v>
      </c>
      <c r="AN224" s="4">
        <f t="shared" ref="AN224" si="1541">AM224+1.4</f>
        <v>63.999999999999943</v>
      </c>
      <c r="AO224">
        <f t="shared" ref="AO224:AP224" si="1542">AN224+1.3</f>
        <v>65.29999999999994</v>
      </c>
      <c r="AP224" s="4">
        <f t="shared" si="1542"/>
        <v>66.599999999999937</v>
      </c>
      <c r="AQ224" s="4">
        <f t="shared" ref="AQ224" si="1543">AP224+1.4</f>
        <v>67.999999999999943</v>
      </c>
      <c r="AR224" s="4">
        <f t="shared" ref="AR224:AS224" si="1544">AQ224+1.3</f>
        <v>69.29999999999994</v>
      </c>
      <c r="AS224" s="4">
        <f t="shared" si="1544"/>
        <v>70.599999999999937</v>
      </c>
      <c r="AT224" s="4">
        <f t="shared" ref="AT224" si="1545">AS224+1.4</f>
        <v>71.999999999999943</v>
      </c>
      <c r="AU224" s="4">
        <f t="shared" ref="AU224:AV224" si="1546">AT224+1.3</f>
        <v>73.29999999999994</v>
      </c>
      <c r="AV224" s="4">
        <f t="shared" si="1546"/>
        <v>74.599999999999937</v>
      </c>
      <c r="AW224" s="4">
        <f t="shared" ref="AW224" si="1547">AV224+1.4</f>
        <v>75.999999999999943</v>
      </c>
      <c r="AX224" s="4">
        <f t="shared" ref="AX224:AY224" si="1548">AW224+1.3</f>
        <v>77.29999999999994</v>
      </c>
      <c r="AY224">
        <f t="shared" si="1548"/>
        <v>78.599999999999937</v>
      </c>
      <c r="AZ224" s="4">
        <f t="shared" ref="AZ224" si="1549">AY224+1.4</f>
        <v>79.999999999999943</v>
      </c>
      <c r="BA224" s="4">
        <f t="shared" ref="BA224:BB224" si="1550">AZ224+1.3</f>
        <v>81.29999999999994</v>
      </c>
      <c r="BB224" s="4">
        <f t="shared" si="1550"/>
        <v>82.599999999999937</v>
      </c>
      <c r="BC224" s="4">
        <f t="shared" ref="BC224" si="1551">BB224+1.4</f>
        <v>83.999999999999943</v>
      </c>
      <c r="BD224" s="4">
        <f t="shared" ref="BD224:BE224" si="1552">BC224+1.3</f>
        <v>85.29999999999994</v>
      </c>
      <c r="BE224" s="4">
        <f t="shared" si="1552"/>
        <v>86.599999999999937</v>
      </c>
      <c r="BF224" s="4">
        <f t="shared" ref="BF224" si="1553">BE224+1.4</f>
        <v>87.999999999999943</v>
      </c>
      <c r="BG224" s="4">
        <f t="shared" ref="BG224:BH224" si="1554">BF224+1.3</f>
        <v>89.29999999999994</v>
      </c>
      <c r="BH224" s="4">
        <f t="shared" si="1554"/>
        <v>90.599999999999937</v>
      </c>
      <c r="BI224">
        <f t="shared" ref="BI224" si="1555">BH224+1.4</f>
        <v>91.999999999999943</v>
      </c>
      <c r="BJ224" t="s">
        <v>0</v>
      </c>
    </row>
    <row r="225" spans="1:62">
      <c r="A225" s="4" t="s">
        <v>26</v>
      </c>
      <c r="B225" s="4">
        <v>70</v>
      </c>
      <c r="C225" s="4">
        <f>B225+10</f>
        <v>80</v>
      </c>
      <c r="D225" s="4">
        <f t="shared" ref="D225:BI225" si="1556">C225+10</f>
        <v>90</v>
      </c>
      <c r="E225" s="4">
        <f t="shared" si="1556"/>
        <v>100</v>
      </c>
      <c r="F225" s="4">
        <f t="shared" si="1556"/>
        <v>110</v>
      </c>
      <c r="G225" s="4">
        <f t="shared" si="1556"/>
        <v>120</v>
      </c>
      <c r="H225" s="4">
        <f t="shared" si="1556"/>
        <v>130</v>
      </c>
      <c r="I225" s="4">
        <f t="shared" si="1556"/>
        <v>140</v>
      </c>
      <c r="J225" s="15">
        <f t="shared" si="1556"/>
        <v>150</v>
      </c>
      <c r="K225">
        <f t="shared" si="1556"/>
        <v>160</v>
      </c>
      <c r="L225" s="4">
        <f t="shared" si="1556"/>
        <v>170</v>
      </c>
      <c r="M225" s="4">
        <f t="shared" si="1556"/>
        <v>180</v>
      </c>
      <c r="N225" s="4">
        <f t="shared" si="1556"/>
        <v>190</v>
      </c>
      <c r="O225" s="4">
        <f t="shared" si="1556"/>
        <v>200</v>
      </c>
      <c r="P225" s="4">
        <f t="shared" si="1556"/>
        <v>210</v>
      </c>
      <c r="Q225" s="4">
        <f t="shared" si="1556"/>
        <v>220</v>
      </c>
      <c r="R225" s="15">
        <f t="shared" si="1556"/>
        <v>230</v>
      </c>
      <c r="S225" s="4">
        <f t="shared" si="1556"/>
        <v>240</v>
      </c>
      <c r="T225" s="4">
        <f t="shared" si="1556"/>
        <v>250</v>
      </c>
      <c r="U225">
        <f t="shared" si="1556"/>
        <v>260</v>
      </c>
      <c r="V225" s="4">
        <f t="shared" si="1556"/>
        <v>270</v>
      </c>
      <c r="W225" s="4">
        <f t="shared" si="1556"/>
        <v>280</v>
      </c>
      <c r="X225" s="15">
        <f t="shared" si="1556"/>
        <v>290</v>
      </c>
      <c r="Y225" s="4">
        <f t="shared" si="1556"/>
        <v>300</v>
      </c>
      <c r="Z225" s="4">
        <f t="shared" si="1556"/>
        <v>310</v>
      </c>
      <c r="AA225" s="4">
        <f t="shared" si="1556"/>
        <v>320</v>
      </c>
      <c r="AB225" s="4">
        <f t="shared" si="1556"/>
        <v>330</v>
      </c>
      <c r="AC225" s="4">
        <f t="shared" si="1556"/>
        <v>340</v>
      </c>
      <c r="AD225" s="15">
        <f t="shared" si="1556"/>
        <v>350</v>
      </c>
      <c r="AE225">
        <f t="shared" si="1556"/>
        <v>360</v>
      </c>
      <c r="AF225" s="4">
        <f t="shared" si="1556"/>
        <v>370</v>
      </c>
      <c r="AG225" s="4">
        <f t="shared" si="1556"/>
        <v>380</v>
      </c>
      <c r="AH225" s="4">
        <f t="shared" si="1556"/>
        <v>390</v>
      </c>
      <c r="AI225" s="4">
        <f t="shared" si="1556"/>
        <v>400</v>
      </c>
      <c r="AJ225" s="4">
        <f t="shared" si="1556"/>
        <v>410</v>
      </c>
      <c r="AK225" s="4">
        <f t="shared" si="1556"/>
        <v>420</v>
      </c>
      <c r="AL225" s="4">
        <f t="shared" si="1556"/>
        <v>430</v>
      </c>
      <c r="AM225" s="4">
        <f t="shared" si="1556"/>
        <v>440</v>
      </c>
      <c r="AN225" s="4">
        <f t="shared" si="1556"/>
        <v>450</v>
      </c>
      <c r="AO225">
        <f t="shared" si="1556"/>
        <v>460</v>
      </c>
      <c r="AP225" s="4">
        <f t="shared" si="1556"/>
        <v>470</v>
      </c>
      <c r="AQ225" s="4">
        <f t="shared" si="1556"/>
        <v>480</v>
      </c>
      <c r="AR225" s="4">
        <f t="shared" si="1556"/>
        <v>490</v>
      </c>
      <c r="AS225" s="4">
        <f t="shared" si="1556"/>
        <v>500</v>
      </c>
      <c r="AT225" s="4">
        <f t="shared" si="1556"/>
        <v>510</v>
      </c>
      <c r="AU225" s="4">
        <f t="shared" si="1556"/>
        <v>520</v>
      </c>
      <c r="AV225" s="4">
        <f t="shared" si="1556"/>
        <v>530</v>
      </c>
      <c r="AW225" s="4">
        <f t="shared" si="1556"/>
        <v>540</v>
      </c>
      <c r="AX225" s="4">
        <f t="shared" si="1556"/>
        <v>550</v>
      </c>
      <c r="AY225">
        <f t="shared" si="1556"/>
        <v>560</v>
      </c>
      <c r="AZ225" s="4">
        <f t="shared" si="1556"/>
        <v>570</v>
      </c>
      <c r="BA225" s="4">
        <f t="shared" si="1556"/>
        <v>580</v>
      </c>
      <c r="BB225" s="4">
        <f t="shared" si="1556"/>
        <v>590</v>
      </c>
      <c r="BC225" s="4">
        <f t="shared" si="1556"/>
        <v>600</v>
      </c>
      <c r="BD225" s="4">
        <f t="shared" si="1556"/>
        <v>610</v>
      </c>
      <c r="BE225" s="4">
        <f t="shared" si="1556"/>
        <v>620</v>
      </c>
      <c r="BF225" s="4">
        <f t="shared" si="1556"/>
        <v>630</v>
      </c>
      <c r="BG225" s="4">
        <f t="shared" si="1556"/>
        <v>640</v>
      </c>
      <c r="BH225" s="4">
        <f t="shared" si="1556"/>
        <v>650</v>
      </c>
      <c r="BI225">
        <f t="shared" si="1556"/>
        <v>660</v>
      </c>
      <c r="BJ225" t="s">
        <v>0</v>
      </c>
    </row>
    <row r="226" spans="1:62">
      <c r="A226" s="4" t="s">
        <v>3</v>
      </c>
      <c r="J226" s="15"/>
      <c r="R226" s="15"/>
      <c r="X226" s="15"/>
      <c r="AD226" s="15"/>
    </row>
    <row r="227" spans="1:62">
      <c r="A227" s="4" t="s">
        <v>383</v>
      </c>
      <c r="J227" s="15"/>
      <c r="R227" s="15"/>
      <c r="X227" s="15"/>
      <c r="AD227" s="15"/>
    </row>
    <row r="228" spans="1:62">
      <c r="A228" s="4" t="s">
        <v>27</v>
      </c>
      <c r="B228" s="4" t="s">
        <v>0</v>
      </c>
      <c r="J228" s="15"/>
      <c r="R228" s="15"/>
      <c r="X228" s="15"/>
      <c r="AD228" s="15"/>
    </row>
    <row r="229" spans="1:62">
      <c r="A229" s="4" t="s">
        <v>22</v>
      </c>
      <c r="B229" s="4">
        <v>13.3</v>
      </c>
      <c r="C229" s="4">
        <f>B229+1.3</f>
        <v>14.600000000000001</v>
      </c>
      <c r="D229" s="4">
        <f>C229+1.4</f>
        <v>16</v>
      </c>
      <c r="E229" s="4">
        <f>D229+1.3</f>
        <v>17.3</v>
      </c>
      <c r="F229" s="4">
        <f>E229+1.3</f>
        <v>18.600000000000001</v>
      </c>
      <c r="G229" s="4">
        <f t="shared" ref="G229" si="1557">F229+1.4</f>
        <v>20</v>
      </c>
      <c r="H229" s="4">
        <f t="shared" ref="H229:I229" si="1558">G229+1.3</f>
        <v>21.3</v>
      </c>
      <c r="I229" s="4">
        <f t="shared" si="1558"/>
        <v>22.6</v>
      </c>
      <c r="J229" s="15">
        <f t="shared" ref="J229" si="1559">I229+1.4</f>
        <v>24</v>
      </c>
      <c r="K229">
        <f t="shared" ref="K229:L229" si="1560">J229+1.3</f>
        <v>25.3</v>
      </c>
      <c r="L229" s="4">
        <f t="shared" si="1560"/>
        <v>26.6</v>
      </c>
      <c r="M229" s="4">
        <f t="shared" ref="M229" si="1561">L229+1.4</f>
        <v>28</v>
      </c>
      <c r="N229" s="4">
        <f t="shared" ref="N229:O229" si="1562">M229+1.3</f>
        <v>29.3</v>
      </c>
      <c r="O229" s="4">
        <f t="shared" si="1562"/>
        <v>30.6</v>
      </c>
      <c r="P229" s="4">
        <f t="shared" ref="P229" si="1563">O229+1.4</f>
        <v>32</v>
      </c>
      <c r="Q229" s="4">
        <f t="shared" ref="Q229:R229" si="1564">P229+1.3</f>
        <v>33.299999999999997</v>
      </c>
      <c r="R229" s="15">
        <f t="shared" si="1564"/>
        <v>34.599999999999994</v>
      </c>
      <c r="S229" s="4">
        <f t="shared" ref="S229" si="1565">R229+1.4</f>
        <v>35.999999999999993</v>
      </c>
      <c r="T229" s="4">
        <f t="shared" ref="T229:U229" si="1566">S229+1.3</f>
        <v>37.29999999999999</v>
      </c>
      <c r="U229">
        <f t="shared" si="1566"/>
        <v>38.599999999999987</v>
      </c>
      <c r="V229" s="4">
        <f t="shared" ref="V229" si="1567">U229+1.4</f>
        <v>39.999999999999986</v>
      </c>
      <c r="W229" s="4">
        <f t="shared" ref="W229:X229" si="1568">V229+1.3</f>
        <v>41.299999999999983</v>
      </c>
      <c r="X229" s="15">
        <f t="shared" si="1568"/>
        <v>42.59999999999998</v>
      </c>
      <c r="Y229" s="4">
        <f t="shared" ref="Y229" si="1569">X229+1.4</f>
        <v>43.999999999999979</v>
      </c>
      <c r="Z229" s="4">
        <f t="shared" ref="Z229:AA229" si="1570">Y229+1.3</f>
        <v>45.299999999999976</v>
      </c>
      <c r="AA229" s="4">
        <f t="shared" si="1570"/>
        <v>46.599999999999973</v>
      </c>
      <c r="AB229" s="4">
        <f t="shared" ref="AB229" si="1571">AA229+1.4</f>
        <v>47.999999999999972</v>
      </c>
      <c r="AC229" s="4">
        <f t="shared" ref="AC229:AD229" si="1572">AB229+1.3</f>
        <v>49.299999999999969</v>
      </c>
      <c r="AD229" s="15">
        <f t="shared" si="1572"/>
        <v>50.599999999999966</v>
      </c>
      <c r="AE229">
        <f t="shared" ref="AE229" si="1573">AD229+1.4</f>
        <v>51.999999999999964</v>
      </c>
      <c r="AF229" s="4">
        <f t="shared" ref="AF229:AG229" si="1574">AE229+1.3</f>
        <v>53.299999999999962</v>
      </c>
      <c r="AG229" s="4">
        <f t="shared" si="1574"/>
        <v>54.599999999999959</v>
      </c>
      <c r="AH229" s="4">
        <f t="shared" ref="AH229" si="1575">AG229+1.4</f>
        <v>55.999999999999957</v>
      </c>
      <c r="AI229" s="4">
        <f t="shared" ref="AI229:AJ229" si="1576">AH229+1.3</f>
        <v>57.299999999999955</v>
      </c>
      <c r="AJ229" s="4">
        <f t="shared" si="1576"/>
        <v>58.599999999999952</v>
      </c>
      <c r="AK229" s="4">
        <f t="shared" ref="AK229" si="1577">AJ229+1.4</f>
        <v>59.99999999999995</v>
      </c>
      <c r="AL229" s="4">
        <f t="shared" ref="AL229:AM229" si="1578">AK229+1.3</f>
        <v>61.299999999999947</v>
      </c>
      <c r="AM229" s="4">
        <f t="shared" si="1578"/>
        <v>62.599999999999945</v>
      </c>
      <c r="AN229" s="4">
        <f t="shared" ref="AN229" si="1579">AM229+1.4</f>
        <v>63.999999999999943</v>
      </c>
      <c r="AO229">
        <f t="shared" ref="AO229:AP229" si="1580">AN229+1.3</f>
        <v>65.29999999999994</v>
      </c>
      <c r="AP229" s="4">
        <f t="shared" si="1580"/>
        <v>66.599999999999937</v>
      </c>
      <c r="AQ229" s="4">
        <f t="shared" ref="AQ229" si="1581">AP229+1.4</f>
        <v>67.999999999999943</v>
      </c>
      <c r="AR229" s="4">
        <f t="shared" ref="AR229:AS229" si="1582">AQ229+1.3</f>
        <v>69.29999999999994</v>
      </c>
      <c r="AS229" s="4">
        <f t="shared" si="1582"/>
        <v>70.599999999999937</v>
      </c>
      <c r="AT229" s="4">
        <f t="shared" ref="AT229" si="1583">AS229+1.4</f>
        <v>71.999999999999943</v>
      </c>
      <c r="AU229" s="4">
        <f t="shared" ref="AU229:AV229" si="1584">AT229+1.3</f>
        <v>73.29999999999994</v>
      </c>
      <c r="AV229" s="4">
        <f t="shared" si="1584"/>
        <v>74.599999999999937</v>
      </c>
      <c r="AW229" s="4">
        <f t="shared" ref="AW229" si="1585">AV229+1.4</f>
        <v>75.999999999999943</v>
      </c>
      <c r="AX229" s="4">
        <f t="shared" ref="AX229:AY229" si="1586">AW229+1.3</f>
        <v>77.29999999999994</v>
      </c>
      <c r="AY229">
        <f t="shared" si="1586"/>
        <v>78.599999999999937</v>
      </c>
      <c r="AZ229" s="4">
        <f t="shared" ref="AZ229" si="1587">AY229+1.4</f>
        <v>79.999999999999943</v>
      </c>
      <c r="BA229" s="4">
        <f t="shared" ref="BA229:BB229" si="1588">AZ229+1.3</f>
        <v>81.29999999999994</v>
      </c>
      <c r="BB229" s="4">
        <f t="shared" si="1588"/>
        <v>82.599999999999937</v>
      </c>
      <c r="BC229" s="4">
        <f t="shared" ref="BC229" si="1589">BB229+1.4</f>
        <v>83.999999999999943</v>
      </c>
      <c r="BD229" s="4">
        <f t="shared" ref="BD229:BE229" si="1590">BC229+1.3</f>
        <v>85.29999999999994</v>
      </c>
      <c r="BE229" s="4">
        <f t="shared" si="1590"/>
        <v>86.599999999999937</v>
      </c>
      <c r="BF229" s="4">
        <f t="shared" ref="BF229" si="1591">BE229+1.4</f>
        <v>87.999999999999943</v>
      </c>
      <c r="BG229" s="4">
        <f t="shared" ref="BG229:BH229" si="1592">BF229+1.3</f>
        <v>89.29999999999994</v>
      </c>
      <c r="BH229" s="4">
        <f t="shared" si="1592"/>
        <v>90.599999999999937</v>
      </c>
      <c r="BI229">
        <f t="shared" ref="BI229" si="1593">BH229+1.4</f>
        <v>91.999999999999943</v>
      </c>
      <c r="BJ229" t="s">
        <v>0</v>
      </c>
    </row>
    <row r="230" spans="1:62">
      <c r="A230" s="4" t="s">
        <v>28</v>
      </c>
      <c r="B230" s="4">
        <v>5</v>
      </c>
      <c r="C230" s="4">
        <f>B230+1</f>
        <v>6</v>
      </c>
      <c r="D230" s="4">
        <f t="shared" ref="D230:BI231" si="1594">C230+1</f>
        <v>7</v>
      </c>
      <c r="E230" s="4">
        <f t="shared" si="1594"/>
        <v>8</v>
      </c>
      <c r="F230" s="4">
        <f t="shared" si="1594"/>
        <v>9</v>
      </c>
      <c r="G230" s="4">
        <f t="shared" si="1594"/>
        <v>10</v>
      </c>
      <c r="H230" s="4">
        <f t="shared" si="1594"/>
        <v>11</v>
      </c>
      <c r="I230" s="4">
        <f t="shared" si="1594"/>
        <v>12</v>
      </c>
      <c r="J230" s="15">
        <f t="shared" si="1594"/>
        <v>13</v>
      </c>
      <c r="K230" s="4">
        <f t="shared" si="1594"/>
        <v>14</v>
      </c>
      <c r="L230" s="4">
        <f t="shared" si="1594"/>
        <v>15</v>
      </c>
      <c r="M230" s="4">
        <f t="shared" si="1594"/>
        <v>16</v>
      </c>
      <c r="N230" s="4">
        <f t="shared" si="1594"/>
        <v>17</v>
      </c>
      <c r="O230" s="4">
        <f t="shared" si="1594"/>
        <v>18</v>
      </c>
      <c r="P230" s="4">
        <f t="shared" si="1594"/>
        <v>19</v>
      </c>
      <c r="Q230" s="4">
        <f t="shared" si="1594"/>
        <v>20</v>
      </c>
      <c r="R230" s="15">
        <f t="shared" si="1594"/>
        <v>21</v>
      </c>
      <c r="S230" s="4">
        <f t="shared" si="1594"/>
        <v>22</v>
      </c>
      <c r="T230" s="4">
        <f t="shared" si="1594"/>
        <v>23</v>
      </c>
      <c r="U230" s="4">
        <f t="shared" si="1594"/>
        <v>24</v>
      </c>
      <c r="V230" s="4">
        <f t="shared" si="1594"/>
        <v>25</v>
      </c>
      <c r="W230" s="4">
        <f t="shared" si="1594"/>
        <v>26</v>
      </c>
      <c r="X230" s="15">
        <f t="shared" si="1594"/>
        <v>27</v>
      </c>
      <c r="Y230" s="4">
        <f t="shared" si="1594"/>
        <v>28</v>
      </c>
      <c r="Z230" s="4">
        <f t="shared" si="1594"/>
        <v>29</v>
      </c>
      <c r="AA230" s="4">
        <f t="shared" si="1594"/>
        <v>30</v>
      </c>
      <c r="AB230" s="4">
        <f t="shared" si="1594"/>
        <v>31</v>
      </c>
      <c r="AC230" s="4">
        <f t="shared" si="1594"/>
        <v>32</v>
      </c>
      <c r="AD230" s="15">
        <f t="shared" si="1594"/>
        <v>33</v>
      </c>
      <c r="AE230" s="4">
        <f t="shared" si="1594"/>
        <v>34</v>
      </c>
      <c r="AF230" s="4">
        <f t="shared" si="1594"/>
        <v>35</v>
      </c>
      <c r="AG230" s="4">
        <f t="shared" si="1594"/>
        <v>36</v>
      </c>
      <c r="AH230" s="4">
        <f t="shared" si="1594"/>
        <v>37</v>
      </c>
      <c r="AI230" s="4">
        <f t="shared" si="1594"/>
        <v>38</v>
      </c>
      <c r="AJ230" s="4">
        <f t="shared" si="1594"/>
        <v>39</v>
      </c>
      <c r="AK230" s="4">
        <f t="shared" si="1594"/>
        <v>40</v>
      </c>
      <c r="AL230" s="4">
        <f t="shared" si="1594"/>
        <v>41</v>
      </c>
      <c r="AM230" s="4">
        <f t="shared" si="1594"/>
        <v>42</v>
      </c>
      <c r="AN230" s="4">
        <f t="shared" si="1594"/>
        <v>43</v>
      </c>
      <c r="AO230" s="4">
        <f t="shared" si="1594"/>
        <v>44</v>
      </c>
      <c r="AP230" s="4">
        <f t="shared" si="1594"/>
        <v>45</v>
      </c>
      <c r="AQ230" s="4">
        <f t="shared" si="1594"/>
        <v>46</v>
      </c>
      <c r="AR230" s="4">
        <f t="shared" si="1594"/>
        <v>47</v>
      </c>
      <c r="AS230" s="4">
        <f t="shared" si="1594"/>
        <v>48</v>
      </c>
      <c r="AT230" s="4">
        <f t="shared" si="1594"/>
        <v>49</v>
      </c>
      <c r="AU230" s="4">
        <f t="shared" si="1594"/>
        <v>50</v>
      </c>
      <c r="AV230" s="4">
        <f t="shared" si="1594"/>
        <v>51</v>
      </c>
      <c r="AW230" s="4">
        <f t="shared" si="1594"/>
        <v>52</v>
      </c>
      <c r="AX230" s="4">
        <f t="shared" si="1594"/>
        <v>53</v>
      </c>
      <c r="AY230" s="4">
        <f t="shared" si="1594"/>
        <v>54</v>
      </c>
      <c r="AZ230" s="4">
        <f t="shared" si="1594"/>
        <v>55</v>
      </c>
      <c r="BA230" s="4">
        <f t="shared" si="1594"/>
        <v>56</v>
      </c>
      <c r="BB230" s="4">
        <f t="shared" si="1594"/>
        <v>57</v>
      </c>
      <c r="BC230" s="4">
        <f t="shared" si="1594"/>
        <v>58</v>
      </c>
      <c r="BD230" s="4">
        <f t="shared" si="1594"/>
        <v>59</v>
      </c>
      <c r="BE230" s="4">
        <f t="shared" si="1594"/>
        <v>60</v>
      </c>
      <c r="BF230" s="4">
        <f t="shared" si="1594"/>
        <v>61</v>
      </c>
      <c r="BG230" s="4">
        <f t="shared" si="1594"/>
        <v>62</v>
      </c>
      <c r="BH230" s="4">
        <f t="shared" si="1594"/>
        <v>63</v>
      </c>
      <c r="BI230" s="4">
        <f t="shared" si="1594"/>
        <v>64</v>
      </c>
      <c r="BJ230" t="s">
        <v>0</v>
      </c>
    </row>
    <row r="231" spans="1:62">
      <c r="A231" s="4" t="s">
        <v>29</v>
      </c>
      <c r="B231" s="4">
        <v>25</v>
      </c>
      <c r="C231" s="4">
        <f>B231+4</f>
        <v>29</v>
      </c>
      <c r="D231" s="4">
        <f t="shared" ref="D231:I231" si="1595">C231+4</f>
        <v>33</v>
      </c>
      <c r="E231" s="4">
        <f t="shared" si="1595"/>
        <v>37</v>
      </c>
      <c r="F231" s="4">
        <f t="shared" si="1595"/>
        <v>41</v>
      </c>
      <c r="G231" s="4">
        <f t="shared" si="1595"/>
        <v>45</v>
      </c>
      <c r="H231" s="4">
        <f t="shared" si="1595"/>
        <v>49</v>
      </c>
      <c r="I231" s="4">
        <f t="shared" si="1595"/>
        <v>53</v>
      </c>
      <c r="J231" s="15">
        <f>I231+3</f>
        <v>56</v>
      </c>
      <c r="K231" s="4">
        <f t="shared" ref="K231:Q231" si="1596">J231+3</f>
        <v>59</v>
      </c>
      <c r="L231" s="4">
        <f t="shared" si="1596"/>
        <v>62</v>
      </c>
      <c r="M231" s="4">
        <f t="shared" si="1596"/>
        <v>65</v>
      </c>
      <c r="N231" s="4">
        <f t="shared" si="1596"/>
        <v>68</v>
      </c>
      <c r="O231" s="4">
        <f t="shared" si="1596"/>
        <v>71</v>
      </c>
      <c r="P231" s="4">
        <f t="shared" si="1596"/>
        <v>74</v>
      </c>
      <c r="Q231" s="4">
        <f t="shared" si="1596"/>
        <v>77</v>
      </c>
      <c r="R231" s="15">
        <f>Q231+2</f>
        <v>79</v>
      </c>
      <c r="S231" s="4">
        <f t="shared" ref="S231:W231" si="1597">R231+2</f>
        <v>81</v>
      </c>
      <c r="T231" s="4">
        <f t="shared" si="1597"/>
        <v>83</v>
      </c>
      <c r="U231" s="4">
        <f t="shared" si="1597"/>
        <v>85</v>
      </c>
      <c r="V231" s="4">
        <f t="shared" si="1597"/>
        <v>87</v>
      </c>
      <c r="W231" s="4">
        <f t="shared" si="1597"/>
        <v>89</v>
      </c>
      <c r="X231" s="15">
        <f>W231+1</f>
        <v>90</v>
      </c>
      <c r="Y231" s="4">
        <f t="shared" si="1594"/>
        <v>91</v>
      </c>
      <c r="Z231" s="4">
        <f t="shared" si="1594"/>
        <v>92</v>
      </c>
      <c r="AA231" s="4">
        <f t="shared" si="1594"/>
        <v>93</v>
      </c>
      <c r="AB231" s="4">
        <f t="shared" si="1594"/>
        <v>94</v>
      </c>
      <c r="AC231" s="4">
        <f t="shared" si="1594"/>
        <v>95</v>
      </c>
      <c r="AD231" s="15">
        <f t="shared" si="1594"/>
        <v>96</v>
      </c>
      <c r="AE231" s="4">
        <f t="shared" si="1594"/>
        <v>97</v>
      </c>
      <c r="AF231" s="4">
        <f t="shared" si="1594"/>
        <v>98</v>
      </c>
      <c r="AG231" s="4">
        <f t="shared" si="1594"/>
        <v>99</v>
      </c>
      <c r="AH231" s="4">
        <f t="shared" si="1594"/>
        <v>100</v>
      </c>
      <c r="AI231" s="4">
        <f>AH231</f>
        <v>100</v>
      </c>
      <c r="AJ231" s="4">
        <f t="shared" ref="AJ231:BI231" si="1598">AI231</f>
        <v>100</v>
      </c>
      <c r="AK231" s="4">
        <f t="shared" si="1598"/>
        <v>100</v>
      </c>
      <c r="AL231" s="4">
        <f t="shared" si="1598"/>
        <v>100</v>
      </c>
      <c r="AM231" s="4">
        <f t="shared" si="1598"/>
        <v>100</v>
      </c>
      <c r="AN231" s="4">
        <f t="shared" si="1598"/>
        <v>100</v>
      </c>
      <c r="AO231" s="4">
        <f t="shared" si="1598"/>
        <v>100</v>
      </c>
      <c r="AP231" s="4">
        <f t="shared" si="1598"/>
        <v>100</v>
      </c>
      <c r="AQ231" s="4">
        <f t="shared" si="1598"/>
        <v>100</v>
      </c>
      <c r="AR231" s="4">
        <f t="shared" si="1598"/>
        <v>100</v>
      </c>
      <c r="AS231" s="4">
        <f t="shared" si="1598"/>
        <v>100</v>
      </c>
      <c r="AT231" s="4">
        <f t="shared" si="1598"/>
        <v>100</v>
      </c>
      <c r="AU231" s="4">
        <f t="shared" si="1598"/>
        <v>100</v>
      </c>
      <c r="AV231" s="4">
        <f t="shared" si="1598"/>
        <v>100</v>
      </c>
      <c r="AW231" s="4">
        <f t="shared" si="1598"/>
        <v>100</v>
      </c>
      <c r="AX231" s="4">
        <f t="shared" si="1598"/>
        <v>100</v>
      </c>
      <c r="AY231" s="4">
        <f t="shared" si="1598"/>
        <v>100</v>
      </c>
      <c r="AZ231" s="4">
        <f t="shared" si="1598"/>
        <v>100</v>
      </c>
      <c r="BA231" s="4">
        <f t="shared" si="1598"/>
        <v>100</v>
      </c>
      <c r="BB231" s="4">
        <f t="shared" si="1598"/>
        <v>100</v>
      </c>
      <c r="BC231" s="4">
        <f t="shared" si="1598"/>
        <v>100</v>
      </c>
      <c r="BD231" s="4">
        <f t="shared" si="1598"/>
        <v>100</v>
      </c>
      <c r="BE231" s="4">
        <f t="shared" si="1598"/>
        <v>100</v>
      </c>
      <c r="BF231" s="4">
        <f t="shared" si="1598"/>
        <v>100</v>
      </c>
      <c r="BG231" s="4">
        <f t="shared" si="1598"/>
        <v>100</v>
      </c>
      <c r="BH231" s="4">
        <f t="shared" si="1598"/>
        <v>100</v>
      </c>
      <c r="BI231" s="4">
        <f t="shared" si="1598"/>
        <v>100</v>
      </c>
      <c r="BJ231" t="s">
        <v>0</v>
      </c>
    </row>
    <row r="232" spans="1:62">
      <c r="A232" s="4" t="s">
        <v>3</v>
      </c>
      <c r="J232" s="15"/>
      <c r="R232" s="15"/>
      <c r="X232" s="15"/>
      <c r="AD232" s="15"/>
    </row>
    <row r="233" spans="1:62">
      <c r="A233" s="4" t="s">
        <v>384</v>
      </c>
      <c r="J233" s="15"/>
      <c r="R233" s="15"/>
      <c r="X233" s="15"/>
      <c r="AD233" s="15"/>
    </row>
    <row r="234" spans="1:62">
      <c r="A234" s="4" t="s">
        <v>30</v>
      </c>
      <c r="B234" s="4" t="s">
        <v>0</v>
      </c>
      <c r="J234" s="15"/>
      <c r="R234" s="15"/>
      <c r="X234" s="15"/>
      <c r="AD234" s="15"/>
    </row>
    <row r="235" spans="1:62">
      <c r="A235" s="4" t="s">
        <v>31</v>
      </c>
      <c r="B235" s="4" t="s">
        <v>0</v>
      </c>
      <c r="J235" s="15"/>
      <c r="R235" s="15"/>
      <c r="X235" s="15"/>
      <c r="AD235" s="15"/>
    </row>
    <row r="236" spans="1:62">
      <c r="A236" s="4" t="s">
        <v>22</v>
      </c>
      <c r="B236" s="4">
        <v>13.3</v>
      </c>
      <c r="C236" s="4">
        <f>B236+1.3</f>
        <v>14.600000000000001</v>
      </c>
      <c r="D236" s="4">
        <f>C236+1.4</f>
        <v>16</v>
      </c>
      <c r="E236" s="4">
        <f>D236+1.3</f>
        <v>17.3</v>
      </c>
      <c r="F236" s="4">
        <f>E236+1.3</f>
        <v>18.600000000000001</v>
      </c>
      <c r="G236" s="4">
        <f t="shared" ref="G236" si="1599">F236+1.4</f>
        <v>20</v>
      </c>
      <c r="H236" s="4">
        <f t="shared" ref="H236:I236" si="1600">G236+1.3</f>
        <v>21.3</v>
      </c>
      <c r="I236" s="4">
        <f t="shared" si="1600"/>
        <v>22.6</v>
      </c>
      <c r="J236" s="15">
        <f t="shared" ref="J236" si="1601">I236+1.4</f>
        <v>24</v>
      </c>
      <c r="K236">
        <f t="shared" ref="K236:L236" si="1602">J236+1.3</f>
        <v>25.3</v>
      </c>
      <c r="L236" s="4">
        <f t="shared" si="1602"/>
        <v>26.6</v>
      </c>
      <c r="M236" s="4">
        <f t="shared" ref="M236" si="1603">L236+1.4</f>
        <v>28</v>
      </c>
      <c r="N236" s="4">
        <f t="shared" ref="N236:O236" si="1604">M236+1.3</f>
        <v>29.3</v>
      </c>
      <c r="O236" s="4">
        <f t="shared" si="1604"/>
        <v>30.6</v>
      </c>
      <c r="P236" s="4">
        <f t="shared" ref="P236" si="1605">O236+1.4</f>
        <v>32</v>
      </c>
      <c r="Q236" s="4">
        <f t="shared" ref="Q236:R236" si="1606">P236+1.3</f>
        <v>33.299999999999997</v>
      </c>
      <c r="R236" s="15">
        <f t="shared" si="1606"/>
        <v>34.599999999999994</v>
      </c>
      <c r="S236" s="4">
        <f t="shared" ref="S236" si="1607">R236+1.4</f>
        <v>35.999999999999993</v>
      </c>
      <c r="T236" s="4">
        <f t="shared" ref="T236:U236" si="1608">S236+1.3</f>
        <v>37.29999999999999</v>
      </c>
      <c r="U236">
        <f t="shared" si="1608"/>
        <v>38.599999999999987</v>
      </c>
      <c r="V236" s="4">
        <f t="shared" ref="V236" si="1609">U236+1.4</f>
        <v>39.999999999999986</v>
      </c>
      <c r="W236" s="4">
        <f t="shared" ref="W236:X236" si="1610">V236+1.3</f>
        <v>41.299999999999983</v>
      </c>
      <c r="X236" s="15">
        <f t="shared" si="1610"/>
        <v>42.59999999999998</v>
      </c>
      <c r="Y236" s="4">
        <f t="shared" ref="Y236" si="1611">X236+1.4</f>
        <v>43.999999999999979</v>
      </c>
      <c r="Z236" s="4">
        <f t="shared" ref="Z236:AA236" si="1612">Y236+1.3</f>
        <v>45.299999999999976</v>
      </c>
      <c r="AA236" s="4">
        <f t="shared" si="1612"/>
        <v>46.599999999999973</v>
      </c>
      <c r="AB236" s="4">
        <f t="shared" ref="AB236" si="1613">AA236+1.4</f>
        <v>47.999999999999972</v>
      </c>
      <c r="AC236" s="4">
        <f t="shared" ref="AC236:AD236" si="1614">AB236+1.3</f>
        <v>49.299999999999969</v>
      </c>
      <c r="AD236" s="15">
        <f t="shared" si="1614"/>
        <v>50.599999999999966</v>
      </c>
      <c r="AE236">
        <f t="shared" ref="AE236" si="1615">AD236+1.4</f>
        <v>51.999999999999964</v>
      </c>
      <c r="AF236" s="4">
        <f t="shared" ref="AF236:AG236" si="1616">AE236+1.3</f>
        <v>53.299999999999962</v>
      </c>
      <c r="AG236" s="4">
        <f t="shared" si="1616"/>
        <v>54.599999999999959</v>
      </c>
      <c r="AH236" s="4">
        <f t="shared" ref="AH236" si="1617">AG236+1.4</f>
        <v>55.999999999999957</v>
      </c>
      <c r="AI236" s="4">
        <f t="shared" ref="AI236:AJ236" si="1618">AH236+1.3</f>
        <v>57.299999999999955</v>
      </c>
      <c r="AJ236" s="4">
        <f t="shared" si="1618"/>
        <v>58.599999999999952</v>
      </c>
      <c r="AK236" s="4">
        <f t="shared" ref="AK236" si="1619">AJ236+1.4</f>
        <v>59.99999999999995</v>
      </c>
      <c r="AL236" s="4">
        <f t="shared" ref="AL236:AM236" si="1620">AK236+1.3</f>
        <v>61.299999999999947</v>
      </c>
      <c r="AM236" s="4">
        <f t="shared" si="1620"/>
        <v>62.599999999999945</v>
      </c>
      <c r="AN236" s="4">
        <f t="shared" ref="AN236" si="1621">AM236+1.4</f>
        <v>63.999999999999943</v>
      </c>
      <c r="AO236">
        <f t="shared" ref="AO236:AP236" si="1622">AN236+1.3</f>
        <v>65.29999999999994</v>
      </c>
      <c r="AP236" s="4">
        <f t="shared" si="1622"/>
        <v>66.599999999999937</v>
      </c>
      <c r="AQ236" s="4">
        <f t="shared" ref="AQ236" si="1623">AP236+1.4</f>
        <v>67.999999999999943</v>
      </c>
      <c r="AR236" s="4">
        <f t="shared" ref="AR236:AS236" si="1624">AQ236+1.3</f>
        <v>69.29999999999994</v>
      </c>
      <c r="AS236" s="4">
        <f t="shared" si="1624"/>
        <v>70.599999999999937</v>
      </c>
      <c r="AT236" s="4">
        <f t="shared" ref="AT236" si="1625">AS236+1.4</f>
        <v>71.999999999999943</v>
      </c>
      <c r="AU236" s="4">
        <f t="shared" ref="AU236:AV236" si="1626">AT236+1.3</f>
        <v>73.29999999999994</v>
      </c>
      <c r="AV236" s="4">
        <f t="shared" si="1626"/>
        <v>74.599999999999937</v>
      </c>
      <c r="AW236" s="4">
        <f t="shared" ref="AW236" si="1627">AV236+1.4</f>
        <v>75.999999999999943</v>
      </c>
      <c r="AX236" s="4">
        <f t="shared" ref="AX236:AY236" si="1628">AW236+1.3</f>
        <v>77.29999999999994</v>
      </c>
      <c r="AY236">
        <f t="shared" si="1628"/>
        <v>78.599999999999937</v>
      </c>
      <c r="AZ236" s="4">
        <f t="shared" ref="AZ236" si="1629">AY236+1.4</f>
        <v>79.999999999999943</v>
      </c>
      <c r="BA236" s="4">
        <f t="shared" ref="BA236:BB236" si="1630">AZ236+1.3</f>
        <v>81.29999999999994</v>
      </c>
      <c r="BB236" s="4">
        <f t="shared" si="1630"/>
        <v>82.599999999999937</v>
      </c>
      <c r="BC236" s="4">
        <f t="shared" ref="BC236" si="1631">BB236+1.4</f>
        <v>83.999999999999943</v>
      </c>
      <c r="BD236" s="4">
        <f t="shared" ref="BD236:BE236" si="1632">BC236+1.3</f>
        <v>85.29999999999994</v>
      </c>
      <c r="BE236" s="4">
        <f t="shared" si="1632"/>
        <v>86.599999999999937</v>
      </c>
      <c r="BF236" s="4">
        <f t="shared" ref="BF236" si="1633">BE236+1.4</f>
        <v>87.999999999999943</v>
      </c>
      <c r="BG236" s="4">
        <f t="shared" ref="BG236:BH236" si="1634">BF236+1.3</f>
        <v>89.29999999999994</v>
      </c>
      <c r="BH236" s="4">
        <f t="shared" si="1634"/>
        <v>90.599999999999937</v>
      </c>
      <c r="BI236">
        <f t="shared" ref="BI236" si="1635">BH236+1.4</f>
        <v>91.999999999999943</v>
      </c>
      <c r="BJ236" t="s">
        <v>0</v>
      </c>
    </row>
    <row r="237" spans="1:62">
      <c r="A237" s="4" t="s">
        <v>32</v>
      </c>
      <c r="B237" s="4">
        <v>25</v>
      </c>
      <c r="C237" s="4">
        <f>B237+2</f>
        <v>27</v>
      </c>
      <c r="D237" s="4">
        <f t="shared" ref="D237:W238" si="1636">C237+2</f>
        <v>29</v>
      </c>
      <c r="E237" s="4">
        <f t="shared" si="1636"/>
        <v>31</v>
      </c>
      <c r="F237" s="4">
        <f t="shared" si="1636"/>
        <v>33</v>
      </c>
      <c r="G237" s="4">
        <f t="shared" si="1636"/>
        <v>35</v>
      </c>
      <c r="H237" s="4">
        <f t="shared" si="1636"/>
        <v>37</v>
      </c>
      <c r="I237" s="4">
        <f t="shared" si="1636"/>
        <v>39</v>
      </c>
      <c r="J237" s="15">
        <f t="shared" si="1636"/>
        <v>41</v>
      </c>
      <c r="K237">
        <f t="shared" si="1636"/>
        <v>43</v>
      </c>
      <c r="L237" s="4">
        <f t="shared" si="1636"/>
        <v>45</v>
      </c>
      <c r="M237" s="4">
        <f t="shared" si="1636"/>
        <v>47</v>
      </c>
      <c r="N237" s="4">
        <f t="shared" si="1636"/>
        <v>49</v>
      </c>
      <c r="O237" s="4">
        <f t="shared" si="1636"/>
        <v>51</v>
      </c>
      <c r="P237" s="4">
        <f t="shared" si="1636"/>
        <v>53</v>
      </c>
      <c r="Q237" s="4">
        <f t="shared" si="1636"/>
        <v>55</v>
      </c>
      <c r="R237" s="15">
        <f t="shared" si="1636"/>
        <v>57</v>
      </c>
      <c r="S237" s="4">
        <f t="shared" si="1636"/>
        <v>59</v>
      </c>
      <c r="T237" s="4">
        <f t="shared" si="1636"/>
        <v>61</v>
      </c>
      <c r="U237">
        <f t="shared" si="1636"/>
        <v>63</v>
      </c>
      <c r="V237" s="4">
        <f t="shared" si="1636"/>
        <v>65</v>
      </c>
      <c r="W237" s="4">
        <f t="shared" si="1636"/>
        <v>67</v>
      </c>
      <c r="X237" s="15">
        <f>W237+1</f>
        <v>68</v>
      </c>
      <c r="Y237" s="4">
        <f t="shared" ref="Y237:BI237" si="1637">X237+1</f>
        <v>69</v>
      </c>
      <c r="Z237" s="4">
        <f t="shared" si="1637"/>
        <v>70</v>
      </c>
      <c r="AA237" s="4">
        <f t="shared" si="1637"/>
        <v>71</v>
      </c>
      <c r="AB237" s="4">
        <f t="shared" si="1637"/>
        <v>72</v>
      </c>
      <c r="AC237" s="4">
        <f t="shared" si="1637"/>
        <v>73</v>
      </c>
      <c r="AD237" s="15">
        <f t="shared" si="1637"/>
        <v>74</v>
      </c>
      <c r="AE237">
        <f t="shared" si="1637"/>
        <v>75</v>
      </c>
      <c r="AF237" s="4">
        <f t="shared" si="1637"/>
        <v>76</v>
      </c>
      <c r="AG237" s="4">
        <f t="shared" si="1637"/>
        <v>77</v>
      </c>
      <c r="AH237" s="4">
        <f t="shared" si="1637"/>
        <v>78</v>
      </c>
      <c r="AI237" s="4">
        <f t="shared" si="1637"/>
        <v>79</v>
      </c>
      <c r="AJ237" s="4">
        <f t="shared" si="1637"/>
        <v>80</v>
      </c>
      <c r="AK237" s="4">
        <f t="shared" si="1637"/>
        <v>81</v>
      </c>
      <c r="AL237" s="4">
        <f t="shared" si="1637"/>
        <v>82</v>
      </c>
      <c r="AM237" s="4">
        <f t="shared" si="1637"/>
        <v>83</v>
      </c>
      <c r="AN237" s="4">
        <f t="shared" si="1637"/>
        <v>84</v>
      </c>
      <c r="AO237">
        <f t="shared" si="1637"/>
        <v>85</v>
      </c>
      <c r="AP237" s="4">
        <f t="shared" si="1637"/>
        <v>86</v>
      </c>
      <c r="AQ237" s="4">
        <f t="shared" si="1637"/>
        <v>87</v>
      </c>
      <c r="AR237" s="4">
        <f t="shared" si="1637"/>
        <v>88</v>
      </c>
      <c r="AS237" s="4">
        <f t="shared" si="1637"/>
        <v>89</v>
      </c>
      <c r="AT237" s="4">
        <f t="shared" si="1637"/>
        <v>90</v>
      </c>
      <c r="AU237" s="4">
        <f t="shared" si="1637"/>
        <v>91</v>
      </c>
      <c r="AV237" s="4">
        <f t="shared" si="1637"/>
        <v>92</v>
      </c>
      <c r="AW237" s="4">
        <f t="shared" si="1637"/>
        <v>93</v>
      </c>
      <c r="AX237" s="4">
        <f t="shared" si="1637"/>
        <v>94</v>
      </c>
      <c r="AY237">
        <f t="shared" si="1637"/>
        <v>95</v>
      </c>
      <c r="AZ237" s="4">
        <f t="shared" si="1637"/>
        <v>96</v>
      </c>
      <c r="BA237" s="4">
        <f t="shared" si="1637"/>
        <v>97</v>
      </c>
      <c r="BB237" s="4">
        <f t="shared" si="1637"/>
        <v>98</v>
      </c>
      <c r="BC237" s="4">
        <f t="shared" si="1637"/>
        <v>99</v>
      </c>
      <c r="BD237" s="4">
        <f t="shared" si="1637"/>
        <v>100</v>
      </c>
      <c r="BE237" s="4">
        <f t="shared" si="1637"/>
        <v>101</v>
      </c>
      <c r="BF237" s="4">
        <f t="shared" si="1637"/>
        <v>102</v>
      </c>
      <c r="BG237" s="4">
        <f t="shared" si="1637"/>
        <v>103</v>
      </c>
      <c r="BH237" s="4">
        <f t="shared" si="1637"/>
        <v>104</v>
      </c>
      <c r="BI237">
        <f t="shared" si="1637"/>
        <v>105</v>
      </c>
      <c r="BJ237" t="s">
        <v>0</v>
      </c>
    </row>
    <row r="238" spans="1:62">
      <c r="A238" s="4" t="s">
        <v>33</v>
      </c>
      <c r="B238" s="4">
        <v>25</v>
      </c>
      <c r="C238" s="4">
        <f>B238+2</f>
        <v>27</v>
      </c>
      <c r="D238" s="4">
        <f t="shared" si="1636"/>
        <v>29</v>
      </c>
      <c r="E238" s="4">
        <f t="shared" si="1636"/>
        <v>31</v>
      </c>
      <c r="F238" s="4">
        <f t="shared" si="1636"/>
        <v>33</v>
      </c>
      <c r="G238" s="4">
        <f t="shared" si="1636"/>
        <v>35</v>
      </c>
      <c r="H238" s="4">
        <f t="shared" si="1636"/>
        <v>37</v>
      </c>
      <c r="I238" s="4">
        <f t="shared" si="1636"/>
        <v>39</v>
      </c>
      <c r="J238" s="15">
        <f t="shared" si="1636"/>
        <v>41</v>
      </c>
      <c r="K238">
        <f t="shared" si="1636"/>
        <v>43</v>
      </c>
      <c r="L238" s="4">
        <f t="shared" si="1636"/>
        <v>45</v>
      </c>
      <c r="M238" s="4">
        <f t="shared" si="1636"/>
        <v>47</v>
      </c>
      <c r="N238" s="4">
        <f t="shared" si="1636"/>
        <v>49</v>
      </c>
      <c r="O238" s="4">
        <f t="shared" si="1636"/>
        <v>51</v>
      </c>
      <c r="P238" s="4">
        <f t="shared" si="1636"/>
        <v>53</v>
      </c>
      <c r="Q238" s="4">
        <f t="shared" si="1636"/>
        <v>55</v>
      </c>
      <c r="R238" s="15">
        <f t="shared" si="1636"/>
        <v>57</v>
      </c>
      <c r="S238" s="4">
        <f t="shared" si="1636"/>
        <v>59</v>
      </c>
      <c r="T238" s="4">
        <f t="shared" si="1636"/>
        <v>61</v>
      </c>
      <c r="U238">
        <f t="shared" si="1636"/>
        <v>63</v>
      </c>
      <c r="V238" s="4">
        <f t="shared" si="1636"/>
        <v>65</v>
      </c>
      <c r="W238" s="4">
        <f t="shared" si="1636"/>
        <v>67</v>
      </c>
      <c r="X238" s="15">
        <f>W238+1</f>
        <v>68</v>
      </c>
      <c r="Y238" s="4">
        <f t="shared" ref="Y238:BI238" si="1638">X238+1</f>
        <v>69</v>
      </c>
      <c r="Z238" s="4">
        <f t="shared" si="1638"/>
        <v>70</v>
      </c>
      <c r="AA238" s="4">
        <f t="shared" si="1638"/>
        <v>71</v>
      </c>
      <c r="AB238" s="4">
        <f t="shared" si="1638"/>
        <v>72</v>
      </c>
      <c r="AC238" s="4">
        <f t="shared" si="1638"/>
        <v>73</v>
      </c>
      <c r="AD238" s="15">
        <f t="shared" si="1638"/>
        <v>74</v>
      </c>
      <c r="AE238">
        <f t="shared" si="1638"/>
        <v>75</v>
      </c>
      <c r="AF238" s="4">
        <f t="shared" si="1638"/>
        <v>76</v>
      </c>
      <c r="AG238" s="4">
        <f t="shared" si="1638"/>
        <v>77</v>
      </c>
      <c r="AH238" s="4">
        <f t="shared" si="1638"/>
        <v>78</v>
      </c>
      <c r="AI238" s="4">
        <f t="shared" si="1638"/>
        <v>79</v>
      </c>
      <c r="AJ238" s="4">
        <f t="shared" si="1638"/>
        <v>80</v>
      </c>
      <c r="AK238" s="4">
        <f t="shared" si="1638"/>
        <v>81</v>
      </c>
      <c r="AL238" s="4">
        <f t="shared" si="1638"/>
        <v>82</v>
      </c>
      <c r="AM238" s="4">
        <f t="shared" si="1638"/>
        <v>83</v>
      </c>
      <c r="AN238" s="4">
        <f t="shared" si="1638"/>
        <v>84</v>
      </c>
      <c r="AO238">
        <f t="shared" si="1638"/>
        <v>85</v>
      </c>
      <c r="AP238" s="4">
        <f t="shared" si="1638"/>
        <v>86</v>
      </c>
      <c r="AQ238" s="4">
        <f t="shared" si="1638"/>
        <v>87</v>
      </c>
      <c r="AR238" s="4">
        <f t="shared" si="1638"/>
        <v>88</v>
      </c>
      <c r="AS238" s="4">
        <f t="shared" si="1638"/>
        <v>89</v>
      </c>
      <c r="AT238" s="4">
        <f t="shared" si="1638"/>
        <v>90</v>
      </c>
      <c r="AU238" s="4">
        <f t="shared" si="1638"/>
        <v>91</v>
      </c>
      <c r="AV238" s="4">
        <f t="shared" si="1638"/>
        <v>92</v>
      </c>
      <c r="AW238" s="4">
        <f t="shared" si="1638"/>
        <v>93</v>
      </c>
      <c r="AX238" s="4">
        <f t="shared" si="1638"/>
        <v>94</v>
      </c>
      <c r="AY238">
        <f t="shared" si="1638"/>
        <v>95</v>
      </c>
      <c r="AZ238" s="4">
        <f t="shared" si="1638"/>
        <v>96</v>
      </c>
      <c r="BA238" s="4">
        <f t="shared" si="1638"/>
        <v>97</v>
      </c>
      <c r="BB238" s="4">
        <f t="shared" si="1638"/>
        <v>98</v>
      </c>
      <c r="BC238" s="4">
        <f t="shared" si="1638"/>
        <v>99</v>
      </c>
      <c r="BD238" s="4">
        <f t="shared" si="1638"/>
        <v>100</v>
      </c>
      <c r="BE238" s="4">
        <f t="shared" si="1638"/>
        <v>101</v>
      </c>
      <c r="BF238" s="4">
        <f t="shared" si="1638"/>
        <v>102</v>
      </c>
      <c r="BG238" s="4">
        <f t="shared" si="1638"/>
        <v>103</v>
      </c>
      <c r="BH238" s="4">
        <f t="shared" si="1638"/>
        <v>104</v>
      </c>
      <c r="BI238">
        <f t="shared" si="1638"/>
        <v>105</v>
      </c>
      <c r="BJ238" t="s">
        <v>0</v>
      </c>
    </row>
    <row r="239" spans="1:62">
      <c r="A239" s="4" t="s">
        <v>3</v>
      </c>
      <c r="J239" s="15"/>
      <c r="R239" s="15"/>
      <c r="X239" s="15"/>
      <c r="AD239" s="15"/>
    </row>
    <row r="240" spans="1:62">
      <c r="A240" s="4" t="s">
        <v>385</v>
      </c>
      <c r="J240" s="15"/>
      <c r="R240" s="15"/>
      <c r="X240" s="15"/>
      <c r="AD240" s="15"/>
    </row>
    <row r="241" spans="1:62">
      <c r="A241" s="4" t="s">
        <v>34</v>
      </c>
      <c r="B241" s="4" t="s">
        <v>0</v>
      </c>
      <c r="J241" s="15"/>
      <c r="R241" s="15"/>
      <c r="X241" s="15"/>
      <c r="AD241" s="15"/>
    </row>
    <row r="242" spans="1:62">
      <c r="A242" s="4" t="s">
        <v>22</v>
      </c>
      <c r="B242" s="4">
        <v>13.3</v>
      </c>
      <c r="C242" s="4">
        <f>B242+1.3</f>
        <v>14.600000000000001</v>
      </c>
      <c r="D242" s="4">
        <f>C242+1.4</f>
        <v>16</v>
      </c>
      <c r="E242" s="4">
        <f>D242+1.3</f>
        <v>17.3</v>
      </c>
      <c r="F242" s="4">
        <f>E242+1.3</f>
        <v>18.600000000000001</v>
      </c>
      <c r="G242" s="4">
        <f t="shared" ref="G242" si="1639">F242+1.4</f>
        <v>20</v>
      </c>
      <c r="H242" s="4">
        <f t="shared" ref="H242:I242" si="1640">G242+1.3</f>
        <v>21.3</v>
      </c>
      <c r="I242" s="4">
        <f t="shared" si="1640"/>
        <v>22.6</v>
      </c>
      <c r="J242" s="15">
        <f t="shared" ref="J242" si="1641">I242+1.4</f>
        <v>24</v>
      </c>
      <c r="K242">
        <f t="shared" ref="K242:L242" si="1642">J242+1.3</f>
        <v>25.3</v>
      </c>
      <c r="L242" s="4">
        <f t="shared" si="1642"/>
        <v>26.6</v>
      </c>
      <c r="M242" s="4">
        <f t="shared" ref="M242" si="1643">L242+1.4</f>
        <v>28</v>
      </c>
      <c r="N242" s="4">
        <f t="shared" ref="N242:O242" si="1644">M242+1.3</f>
        <v>29.3</v>
      </c>
      <c r="O242" s="4">
        <f t="shared" si="1644"/>
        <v>30.6</v>
      </c>
      <c r="P242" s="4">
        <f t="shared" ref="P242" si="1645">O242+1.4</f>
        <v>32</v>
      </c>
      <c r="Q242" s="4">
        <f t="shared" ref="Q242:R242" si="1646">P242+1.3</f>
        <v>33.299999999999997</v>
      </c>
      <c r="R242" s="15">
        <f t="shared" si="1646"/>
        <v>34.599999999999994</v>
      </c>
      <c r="S242" s="4">
        <f t="shared" ref="S242" si="1647">R242+1.4</f>
        <v>35.999999999999993</v>
      </c>
      <c r="T242" s="4">
        <f t="shared" ref="T242:U242" si="1648">S242+1.3</f>
        <v>37.29999999999999</v>
      </c>
      <c r="U242">
        <f t="shared" si="1648"/>
        <v>38.599999999999987</v>
      </c>
      <c r="V242" s="4">
        <f t="shared" ref="V242" si="1649">U242+1.4</f>
        <v>39.999999999999986</v>
      </c>
      <c r="W242" s="4">
        <f t="shared" ref="W242:X242" si="1650">V242+1.3</f>
        <v>41.299999999999983</v>
      </c>
      <c r="X242" s="15">
        <f t="shared" si="1650"/>
        <v>42.59999999999998</v>
      </c>
      <c r="Y242" s="4">
        <f t="shared" ref="Y242" si="1651">X242+1.4</f>
        <v>43.999999999999979</v>
      </c>
      <c r="Z242" s="4">
        <f t="shared" ref="Z242:AA242" si="1652">Y242+1.3</f>
        <v>45.299999999999976</v>
      </c>
      <c r="AA242" s="4">
        <f t="shared" si="1652"/>
        <v>46.599999999999973</v>
      </c>
      <c r="AB242" s="4">
        <f t="shared" ref="AB242" si="1653">AA242+1.4</f>
        <v>47.999999999999972</v>
      </c>
      <c r="AC242" s="4">
        <f t="shared" ref="AC242:AD242" si="1654">AB242+1.3</f>
        <v>49.299999999999969</v>
      </c>
      <c r="AD242" s="15">
        <f t="shared" si="1654"/>
        <v>50.599999999999966</v>
      </c>
      <c r="AE242">
        <f t="shared" ref="AE242" si="1655">AD242+1.4</f>
        <v>51.999999999999964</v>
      </c>
      <c r="AF242" s="4">
        <f t="shared" ref="AF242:AG242" si="1656">AE242+1.3</f>
        <v>53.299999999999962</v>
      </c>
      <c r="AG242" s="4">
        <f t="shared" si="1656"/>
        <v>54.599999999999959</v>
      </c>
      <c r="AH242" s="4">
        <f t="shared" ref="AH242" si="1657">AG242+1.4</f>
        <v>55.999999999999957</v>
      </c>
      <c r="AI242" s="4">
        <f t="shared" ref="AI242:AJ242" si="1658">AH242+1.3</f>
        <v>57.299999999999955</v>
      </c>
      <c r="AJ242" s="4">
        <f t="shared" si="1658"/>
        <v>58.599999999999952</v>
      </c>
      <c r="AK242" s="4">
        <f t="shared" ref="AK242" si="1659">AJ242+1.4</f>
        <v>59.99999999999995</v>
      </c>
      <c r="AL242" s="4">
        <f t="shared" ref="AL242:AM242" si="1660">AK242+1.3</f>
        <v>61.299999999999947</v>
      </c>
      <c r="AM242" s="4">
        <f t="shared" si="1660"/>
        <v>62.599999999999945</v>
      </c>
      <c r="AN242" s="4">
        <f t="shared" ref="AN242" si="1661">AM242+1.4</f>
        <v>63.999999999999943</v>
      </c>
      <c r="AO242">
        <f t="shared" ref="AO242:AP242" si="1662">AN242+1.3</f>
        <v>65.29999999999994</v>
      </c>
      <c r="AP242" s="4">
        <f t="shared" si="1662"/>
        <v>66.599999999999937</v>
      </c>
      <c r="AQ242" s="4">
        <f t="shared" ref="AQ242" si="1663">AP242+1.4</f>
        <v>67.999999999999943</v>
      </c>
      <c r="AR242" s="4">
        <f t="shared" ref="AR242:AS242" si="1664">AQ242+1.3</f>
        <v>69.29999999999994</v>
      </c>
      <c r="AS242" s="4">
        <f t="shared" si="1664"/>
        <v>70.599999999999937</v>
      </c>
      <c r="AT242" s="4">
        <f t="shared" ref="AT242" si="1665">AS242+1.4</f>
        <v>71.999999999999943</v>
      </c>
      <c r="AU242" s="4">
        <f t="shared" ref="AU242:AV242" si="1666">AT242+1.3</f>
        <v>73.29999999999994</v>
      </c>
      <c r="AV242" s="4">
        <f t="shared" si="1666"/>
        <v>74.599999999999937</v>
      </c>
      <c r="AW242" s="4">
        <f t="shared" ref="AW242" si="1667">AV242+1.4</f>
        <v>75.999999999999943</v>
      </c>
      <c r="AX242" s="4">
        <f t="shared" ref="AX242:AY242" si="1668">AW242+1.3</f>
        <v>77.29999999999994</v>
      </c>
      <c r="AY242">
        <f t="shared" si="1668"/>
        <v>78.599999999999937</v>
      </c>
      <c r="AZ242" s="4">
        <f t="shared" ref="AZ242" si="1669">AY242+1.4</f>
        <v>79.999999999999943</v>
      </c>
      <c r="BA242" s="4">
        <f t="shared" ref="BA242:BB242" si="1670">AZ242+1.3</f>
        <v>81.29999999999994</v>
      </c>
      <c r="BB242" s="4">
        <f t="shared" si="1670"/>
        <v>82.599999999999937</v>
      </c>
      <c r="BC242" s="4">
        <f t="shared" ref="BC242" si="1671">BB242+1.4</f>
        <v>83.999999999999943</v>
      </c>
      <c r="BD242" s="4">
        <f t="shared" ref="BD242:BE242" si="1672">BC242+1.3</f>
        <v>85.29999999999994</v>
      </c>
      <c r="BE242" s="4">
        <f t="shared" si="1672"/>
        <v>86.599999999999937</v>
      </c>
      <c r="BF242" s="4">
        <f t="shared" ref="BF242" si="1673">BE242+1.4</f>
        <v>87.999999999999943</v>
      </c>
      <c r="BG242" s="4">
        <f t="shared" ref="BG242:BH242" si="1674">BF242+1.3</f>
        <v>89.29999999999994</v>
      </c>
      <c r="BH242" s="4">
        <f t="shared" si="1674"/>
        <v>90.599999999999937</v>
      </c>
      <c r="BI242">
        <f t="shared" ref="BI242" si="1675">BH242+1.4</f>
        <v>91.999999999999943</v>
      </c>
      <c r="BJ242" t="s">
        <v>0</v>
      </c>
    </row>
    <row r="243" spans="1:62">
      <c r="A243" s="4" t="s">
        <v>35</v>
      </c>
      <c r="B243" s="4">
        <v>5</v>
      </c>
      <c r="C243" s="4">
        <f>B243+1</f>
        <v>6</v>
      </c>
      <c r="D243" s="4">
        <f t="shared" ref="D243:BI244" si="1676">C243+1</f>
        <v>7</v>
      </c>
      <c r="E243" s="4">
        <f t="shared" si="1676"/>
        <v>8</v>
      </c>
      <c r="F243" s="4">
        <f t="shared" si="1676"/>
        <v>9</v>
      </c>
      <c r="G243" s="4">
        <f t="shared" si="1676"/>
        <v>10</v>
      </c>
      <c r="H243" s="4">
        <f t="shared" si="1676"/>
        <v>11</v>
      </c>
      <c r="I243" s="4">
        <f t="shared" si="1676"/>
        <v>12</v>
      </c>
      <c r="J243" s="15">
        <f t="shared" si="1676"/>
        <v>13</v>
      </c>
      <c r="K243" s="4">
        <f t="shared" si="1676"/>
        <v>14</v>
      </c>
      <c r="L243" s="4">
        <f t="shared" si="1676"/>
        <v>15</v>
      </c>
      <c r="M243" s="4">
        <f t="shared" si="1676"/>
        <v>16</v>
      </c>
      <c r="N243" s="4">
        <f t="shared" si="1676"/>
        <v>17</v>
      </c>
      <c r="O243" s="4">
        <f t="shared" si="1676"/>
        <v>18</v>
      </c>
      <c r="P243" s="4">
        <f t="shared" si="1676"/>
        <v>19</v>
      </c>
      <c r="Q243" s="4">
        <f t="shared" si="1676"/>
        <v>20</v>
      </c>
      <c r="R243" s="15">
        <f t="shared" si="1676"/>
        <v>21</v>
      </c>
      <c r="S243" s="4">
        <f t="shared" si="1676"/>
        <v>22</v>
      </c>
      <c r="T243" s="4">
        <f t="shared" si="1676"/>
        <v>23</v>
      </c>
      <c r="U243" s="4">
        <f t="shared" si="1676"/>
        <v>24</v>
      </c>
      <c r="V243" s="4">
        <f t="shared" si="1676"/>
        <v>25</v>
      </c>
      <c r="W243" s="4">
        <f t="shared" si="1676"/>
        <v>26</v>
      </c>
      <c r="X243" s="15">
        <f t="shared" si="1676"/>
        <v>27</v>
      </c>
      <c r="Y243" s="4">
        <f t="shared" si="1676"/>
        <v>28</v>
      </c>
      <c r="Z243" s="4">
        <f t="shared" si="1676"/>
        <v>29</v>
      </c>
      <c r="AA243" s="4">
        <f t="shared" si="1676"/>
        <v>30</v>
      </c>
      <c r="AB243" s="4">
        <f t="shared" si="1676"/>
        <v>31</v>
      </c>
      <c r="AC243" s="4">
        <f t="shared" si="1676"/>
        <v>32</v>
      </c>
      <c r="AD243" s="15">
        <f t="shared" si="1676"/>
        <v>33</v>
      </c>
      <c r="AE243" s="4">
        <f t="shared" si="1676"/>
        <v>34</v>
      </c>
      <c r="AF243" s="4">
        <f t="shared" si="1676"/>
        <v>35</v>
      </c>
      <c r="AG243" s="4">
        <f t="shared" si="1676"/>
        <v>36</v>
      </c>
      <c r="AH243" s="4">
        <f t="shared" si="1676"/>
        <v>37</v>
      </c>
      <c r="AI243" s="4">
        <f t="shared" si="1676"/>
        <v>38</v>
      </c>
      <c r="AJ243" s="4">
        <f t="shared" si="1676"/>
        <v>39</v>
      </c>
      <c r="AK243" s="4">
        <f t="shared" si="1676"/>
        <v>40</v>
      </c>
      <c r="AL243" s="4">
        <f t="shared" si="1676"/>
        <v>41</v>
      </c>
      <c r="AM243" s="4">
        <f t="shared" si="1676"/>
        <v>42</v>
      </c>
      <c r="AN243" s="4">
        <f t="shared" si="1676"/>
        <v>43</v>
      </c>
      <c r="AO243" s="4">
        <f t="shared" si="1676"/>
        <v>44</v>
      </c>
      <c r="AP243" s="4">
        <f t="shared" si="1676"/>
        <v>45</v>
      </c>
      <c r="AQ243" s="4">
        <f t="shared" si="1676"/>
        <v>46</v>
      </c>
      <c r="AR243" s="4">
        <f t="shared" si="1676"/>
        <v>47</v>
      </c>
      <c r="AS243" s="4">
        <f t="shared" si="1676"/>
        <v>48</v>
      </c>
      <c r="AT243" s="4">
        <f t="shared" si="1676"/>
        <v>49</v>
      </c>
      <c r="AU243" s="4">
        <f t="shared" si="1676"/>
        <v>50</v>
      </c>
      <c r="AV243" s="4">
        <f t="shared" si="1676"/>
        <v>51</v>
      </c>
      <c r="AW243" s="4">
        <f t="shared" si="1676"/>
        <v>52</v>
      </c>
      <c r="AX243" s="4">
        <f t="shared" si="1676"/>
        <v>53</v>
      </c>
      <c r="AY243" s="4">
        <f t="shared" si="1676"/>
        <v>54</v>
      </c>
      <c r="AZ243" s="4">
        <f t="shared" si="1676"/>
        <v>55</v>
      </c>
      <c r="BA243" s="4">
        <f t="shared" si="1676"/>
        <v>56</v>
      </c>
      <c r="BB243" s="4">
        <f t="shared" si="1676"/>
        <v>57</v>
      </c>
      <c r="BC243" s="4">
        <f t="shared" si="1676"/>
        <v>58</v>
      </c>
      <c r="BD243" s="4">
        <f t="shared" si="1676"/>
        <v>59</v>
      </c>
      <c r="BE243" s="4">
        <f t="shared" si="1676"/>
        <v>60</v>
      </c>
      <c r="BF243" s="4">
        <f t="shared" si="1676"/>
        <v>61</v>
      </c>
      <c r="BG243" s="4">
        <f t="shared" si="1676"/>
        <v>62</v>
      </c>
      <c r="BH243" s="4">
        <f t="shared" si="1676"/>
        <v>63</v>
      </c>
      <c r="BI243" s="4">
        <f t="shared" si="1676"/>
        <v>64</v>
      </c>
      <c r="BJ243" t="s">
        <v>0</v>
      </c>
    </row>
    <row r="244" spans="1:62">
      <c r="A244" s="4" t="s">
        <v>36</v>
      </c>
      <c r="B244" s="4">
        <v>25</v>
      </c>
      <c r="C244" s="4">
        <f>B244+4</f>
        <v>29</v>
      </c>
      <c r="D244" s="4">
        <f t="shared" ref="D244:I244" si="1677">C244+4</f>
        <v>33</v>
      </c>
      <c r="E244" s="4">
        <f t="shared" si="1677"/>
        <v>37</v>
      </c>
      <c r="F244" s="4">
        <f t="shared" si="1677"/>
        <v>41</v>
      </c>
      <c r="G244" s="4">
        <f t="shared" si="1677"/>
        <v>45</v>
      </c>
      <c r="H244" s="4">
        <f t="shared" si="1677"/>
        <v>49</v>
      </c>
      <c r="I244" s="4">
        <f t="shared" si="1677"/>
        <v>53</v>
      </c>
      <c r="J244" s="15">
        <f>I244+3</f>
        <v>56</v>
      </c>
      <c r="K244" s="4">
        <f t="shared" ref="K244:Q244" si="1678">J244+3</f>
        <v>59</v>
      </c>
      <c r="L244" s="4">
        <f t="shared" si="1678"/>
        <v>62</v>
      </c>
      <c r="M244" s="4">
        <f t="shared" si="1678"/>
        <v>65</v>
      </c>
      <c r="N244" s="4">
        <f t="shared" si="1678"/>
        <v>68</v>
      </c>
      <c r="O244" s="4">
        <f t="shared" si="1678"/>
        <v>71</v>
      </c>
      <c r="P244" s="4">
        <f t="shared" si="1678"/>
        <v>74</v>
      </c>
      <c r="Q244" s="4">
        <f t="shared" si="1678"/>
        <v>77</v>
      </c>
      <c r="R244" s="15">
        <f>Q244+2</f>
        <v>79</v>
      </c>
      <c r="S244" s="4">
        <f t="shared" ref="S244:W244" si="1679">R244+2</f>
        <v>81</v>
      </c>
      <c r="T244" s="4">
        <f t="shared" si="1679"/>
        <v>83</v>
      </c>
      <c r="U244" s="4">
        <f t="shared" si="1679"/>
        <v>85</v>
      </c>
      <c r="V244" s="4">
        <f t="shared" si="1679"/>
        <v>87</v>
      </c>
      <c r="W244" s="4">
        <f t="shared" si="1679"/>
        <v>89</v>
      </c>
      <c r="X244" s="15">
        <f>W244+1</f>
        <v>90</v>
      </c>
      <c r="Y244" s="4">
        <f t="shared" si="1676"/>
        <v>91</v>
      </c>
      <c r="Z244" s="4">
        <f t="shared" si="1676"/>
        <v>92</v>
      </c>
      <c r="AA244" s="4">
        <f t="shared" si="1676"/>
        <v>93</v>
      </c>
      <c r="AB244" s="4">
        <f t="shared" si="1676"/>
        <v>94</v>
      </c>
      <c r="AC244" s="4">
        <f t="shared" si="1676"/>
        <v>95</v>
      </c>
      <c r="AD244" s="15">
        <f t="shared" si="1676"/>
        <v>96</v>
      </c>
      <c r="AE244" s="4">
        <f t="shared" si="1676"/>
        <v>97</v>
      </c>
      <c r="AF244" s="4">
        <f t="shared" si="1676"/>
        <v>98</v>
      </c>
      <c r="AG244" s="4">
        <f t="shared" si="1676"/>
        <v>99</v>
      </c>
      <c r="AH244" s="4">
        <f t="shared" si="1676"/>
        <v>100</v>
      </c>
      <c r="AI244" s="4">
        <f>AH244</f>
        <v>100</v>
      </c>
      <c r="AJ244" s="4">
        <f t="shared" ref="AJ244:BI244" si="1680">AI244</f>
        <v>100</v>
      </c>
      <c r="AK244" s="4">
        <f t="shared" si="1680"/>
        <v>100</v>
      </c>
      <c r="AL244" s="4">
        <f t="shared" si="1680"/>
        <v>100</v>
      </c>
      <c r="AM244" s="4">
        <f t="shared" si="1680"/>
        <v>100</v>
      </c>
      <c r="AN244" s="4">
        <f t="shared" si="1680"/>
        <v>100</v>
      </c>
      <c r="AO244" s="4">
        <f t="shared" si="1680"/>
        <v>100</v>
      </c>
      <c r="AP244" s="4">
        <f t="shared" si="1680"/>
        <v>100</v>
      </c>
      <c r="AQ244" s="4">
        <f t="shared" si="1680"/>
        <v>100</v>
      </c>
      <c r="AR244" s="4">
        <f t="shared" si="1680"/>
        <v>100</v>
      </c>
      <c r="AS244" s="4">
        <f t="shared" si="1680"/>
        <v>100</v>
      </c>
      <c r="AT244" s="4">
        <f t="shared" si="1680"/>
        <v>100</v>
      </c>
      <c r="AU244" s="4">
        <f t="shared" si="1680"/>
        <v>100</v>
      </c>
      <c r="AV244" s="4">
        <f t="shared" si="1680"/>
        <v>100</v>
      </c>
      <c r="AW244" s="4">
        <f t="shared" si="1680"/>
        <v>100</v>
      </c>
      <c r="AX244" s="4">
        <f t="shared" si="1680"/>
        <v>100</v>
      </c>
      <c r="AY244" s="4">
        <f t="shared" si="1680"/>
        <v>100</v>
      </c>
      <c r="AZ244" s="4">
        <f t="shared" si="1680"/>
        <v>100</v>
      </c>
      <c r="BA244" s="4">
        <f t="shared" si="1680"/>
        <v>100</v>
      </c>
      <c r="BB244" s="4">
        <f t="shared" si="1680"/>
        <v>100</v>
      </c>
      <c r="BC244" s="4">
        <f t="shared" si="1680"/>
        <v>100</v>
      </c>
      <c r="BD244" s="4">
        <f t="shared" si="1680"/>
        <v>100</v>
      </c>
      <c r="BE244" s="4">
        <f t="shared" si="1680"/>
        <v>100</v>
      </c>
      <c r="BF244" s="4">
        <f t="shared" si="1680"/>
        <v>100</v>
      </c>
      <c r="BG244" s="4">
        <f t="shared" si="1680"/>
        <v>100</v>
      </c>
      <c r="BH244" s="4">
        <f t="shared" si="1680"/>
        <v>100</v>
      </c>
      <c r="BI244" s="4">
        <f t="shared" si="1680"/>
        <v>100</v>
      </c>
      <c r="BJ244" t="s">
        <v>0</v>
      </c>
    </row>
    <row r="245" spans="1:62">
      <c r="A245" s="4" t="s">
        <v>3</v>
      </c>
      <c r="J245" s="15"/>
      <c r="R245" s="15"/>
      <c r="X245" s="15"/>
      <c r="AD245" s="15"/>
    </row>
    <row r="246" spans="1:62">
      <c r="A246" s="4" t="s">
        <v>386</v>
      </c>
      <c r="J246" s="15"/>
      <c r="R246" s="15"/>
      <c r="X246" s="15"/>
      <c r="AD246" s="15"/>
    </row>
    <row r="247" spans="1:62">
      <c r="A247" s="4" t="s">
        <v>37</v>
      </c>
      <c r="B247" s="4" t="s">
        <v>0</v>
      </c>
      <c r="J247" s="15"/>
      <c r="R247" s="15"/>
      <c r="X247" s="15"/>
      <c r="AD247" s="15"/>
    </row>
    <row r="248" spans="1:62">
      <c r="A248" s="4" t="s">
        <v>22</v>
      </c>
      <c r="B248" s="4">
        <v>17.3</v>
      </c>
      <c r="C248" s="4">
        <f>B248+2</f>
        <v>19.3</v>
      </c>
      <c r="D248" s="4">
        <f t="shared" ref="D248:BI248" si="1681">C248+2</f>
        <v>21.3</v>
      </c>
      <c r="E248" s="4">
        <f t="shared" si="1681"/>
        <v>23.3</v>
      </c>
      <c r="F248" s="4">
        <f t="shared" si="1681"/>
        <v>25.3</v>
      </c>
      <c r="G248" s="4">
        <f t="shared" si="1681"/>
        <v>27.3</v>
      </c>
      <c r="H248" s="4">
        <f t="shared" si="1681"/>
        <v>29.3</v>
      </c>
      <c r="I248" s="4">
        <f t="shared" si="1681"/>
        <v>31.3</v>
      </c>
      <c r="J248" s="15">
        <f t="shared" si="1681"/>
        <v>33.299999999999997</v>
      </c>
      <c r="K248">
        <f t="shared" si="1681"/>
        <v>35.299999999999997</v>
      </c>
      <c r="L248" s="4">
        <f t="shared" si="1681"/>
        <v>37.299999999999997</v>
      </c>
      <c r="M248" s="4">
        <f t="shared" si="1681"/>
        <v>39.299999999999997</v>
      </c>
      <c r="N248" s="4">
        <f t="shared" si="1681"/>
        <v>41.3</v>
      </c>
      <c r="O248" s="4">
        <f t="shared" si="1681"/>
        <v>43.3</v>
      </c>
      <c r="P248" s="4">
        <f t="shared" si="1681"/>
        <v>45.3</v>
      </c>
      <c r="Q248" s="4">
        <f t="shared" si="1681"/>
        <v>47.3</v>
      </c>
      <c r="R248" s="15">
        <f t="shared" si="1681"/>
        <v>49.3</v>
      </c>
      <c r="S248" s="4">
        <f t="shared" si="1681"/>
        <v>51.3</v>
      </c>
      <c r="T248" s="4">
        <f t="shared" si="1681"/>
        <v>53.3</v>
      </c>
      <c r="U248">
        <f t="shared" si="1681"/>
        <v>55.3</v>
      </c>
      <c r="V248" s="4">
        <f t="shared" si="1681"/>
        <v>57.3</v>
      </c>
      <c r="W248" s="4">
        <f t="shared" si="1681"/>
        <v>59.3</v>
      </c>
      <c r="X248" s="15">
        <f t="shared" si="1681"/>
        <v>61.3</v>
      </c>
      <c r="Y248" s="4">
        <f t="shared" si="1681"/>
        <v>63.3</v>
      </c>
      <c r="Z248" s="4">
        <f t="shared" si="1681"/>
        <v>65.3</v>
      </c>
      <c r="AA248" s="4">
        <f t="shared" si="1681"/>
        <v>67.3</v>
      </c>
      <c r="AB248" s="4">
        <f t="shared" si="1681"/>
        <v>69.3</v>
      </c>
      <c r="AC248" s="4">
        <f t="shared" si="1681"/>
        <v>71.3</v>
      </c>
      <c r="AD248" s="15">
        <f t="shared" si="1681"/>
        <v>73.3</v>
      </c>
      <c r="AE248">
        <f t="shared" si="1681"/>
        <v>75.3</v>
      </c>
      <c r="AF248" s="4">
        <f t="shared" si="1681"/>
        <v>77.3</v>
      </c>
      <c r="AG248" s="4">
        <f t="shared" si="1681"/>
        <v>79.3</v>
      </c>
      <c r="AH248" s="4">
        <f t="shared" si="1681"/>
        <v>81.3</v>
      </c>
      <c r="AI248" s="4">
        <f t="shared" si="1681"/>
        <v>83.3</v>
      </c>
      <c r="AJ248" s="4">
        <f t="shared" si="1681"/>
        <v>85.3</v>
      </c>
      <c r="AK248" s="4">
        <f t="shared" si="1681"/>
        <v>87.3</v>
      </c>
      <c r="AL248" s="4">
        <f t="shared" si="1681"/>
        <v>89.3</v>
      </c>
      <c r="AM248" s="4">
        <f t="shared" si="1681"/>
        <v>91.3</v>
      </c>
      <c r="AN248" s="4">
        <f t="shared" si="1681"/>
        <v>93.3</v>
      </c>
      <c r="AO248">
        <f t="shared" si="1681"/>
        <v>95.3</v>
      </c>
      <c r="AP248" s="4">
        <f t="shared" si="1681"/>
        <v>97.3</v>
      </c>
      <c r="AQ248" s="4">
        <f t="shared" si="1681"/>
        <v>99.3</v>
      </c>
      <c r="AR248" s="8">
        <f t="shared" si="1681"/>
        <v>101.3</v>
      </c>
      <c r="AS248" s="8">
        <f t="shared" si="1681"/>
        <v>103.3</v>
      </c>
      <c r="AT248" s="8">
        <f t="shared" si="1681"/>
        <v>105.3</v>
      </c>
      <c r="AU248" s="8">
        <f t="shared" si="1681"/>
        <v>107.3</v>
      </c>
      <c r="AV248" s="8">
        <f t="shared" si="1681"/>
        <v>109.3</v>
      </c>
      <c r="AW248" s="8">
        <f t="shared" si="1681"/>
        <v>111.3</v>
      </c>
      <c r="AX248" s="8">
        <f t="shared" si="1681"/>
        <v>113.3</v>
      </c>
      <c r="AY248" s="3">
        <f t="shared" si="1681"/>
        <v>115.3</v>
      </c>
      <c r="AZ248" s="8">
        <f t="shared" si="1681"/>
        <v>117.3</v>
      </c>
      <c r="BA248" s="8">
        <f t="shared" si="1681"/>
        <v>119.3</v>
      </c>
      <c r="BB248" s="8">
        <f t="shared" si="1681"/>
        <v>121.3</v>
      </c>
      <c r="BC248" s="8">
        <f t="shared" si="1681"/>
        <v>123.3</v>
      </c>
      <c r="BD248" s="8">
        <f t="shared" si="1681"/>
        <v>125.3</v>
      </c>
      <c r="BE248" s="8">
        <f t="shared" si="1681"/>
        <v>127.3</v>
      </c>
      <c r="BF248" s="8">
        <f t="shared" si="1681"/>
        <v>129.30000000000001</v>
      </c>
      <c r="BG248" s="8">
        <f t="shared" si="1681"/>
        <v>131.30000000000001</v>
      </c>
      <c r="BH248" s="8">
        <f t="shared" si="1681"/>
        <v>133.30000000000001</v>
      </c>
      <c r="BI248" s="3">
        <f t="shared" si="1681"/>
        <v>135.30000000000001</v>
      </c>
      <c r="BJ248" t="s">
        <v>0</v>
      </c>
    </row>
    <row r="249" spans="1:62">
      <c r="A249" s="4" t="s">
        <v>38</v>
      </c>
      <c r="B249" s="4">
        <v>13</v>
      </c>
      <c r="C249" s="4">
        <v>18</v>
      </c>
      <c r="D249" s="4">
        <v>22</v>
      </c>
      <c r="E249" s="4">
        <v>25</v>
      </c>
      <c r="F249" s="4">
        <v>28</v>
      </c>
      <c r="G249" s="4">
        <v>30</v>
      </c>
      <c r="H249" s="4">
        <v>32</v>
      </c>
      <c r="I249" s="4">
        <v>33</v>
      </c>
      <c r="J249" s="15">
        <v>35</v>
      </c>
      <c r="K249" s="1">
        <v>36</v>
      </c>
      <c r="L249" s="4">
        <v>37</v>
      </c>
      <c r="M249" s="4">
        <v>38</v>
      </c>
      <c r="N249" s="4">
        <v>39</v>
      </c>
      <c r="O249" s="4">
        <v>40</v>
      </c>
      <c r="P249" s="4">
        <v>40</v>
      </c>
      <c r="Q249" s="4">
        <v>41</v>
      </c>
      <c r="R249" s="15">
        <v>41</v>
      </c>
      <c r="S249" s="4">
        <v>42</v>
      </c>
      <c r="T249" s="4">
        <v>42</v>
      </c>
      <c r="U249" s="2">
        <v>43</v>
      </c>
      <c r="V249" s="4">
        <f>U249</f>
        <v>43</v>
      </c>
      <c r="W249" s="4">
        <f>V249</f>
        <v>43</v>
      </c>
      <c r="X249" s="15">
        <f>W249+1</f>
        <v>44</v>
      </c>
      <c r="Y249" s="4">
        <f t="shared" ref="Y249:AW249" si="1682">X249</f>
        <v>44</v>
      </c>
      <c r="Z249" s="4">
        <f t="shared" si="1682"/>
        <v>44</v>
      </c>
      <c r="AA249" s="4">
        <f t="shared" ref="AA249" si="1683">Z249+1</f>
        <v>45</v>
      </c>
      <c r="AB249" s="4">
        <f t="shared" si="1682"/>
        <v>45</v>
      </c>
      <c r="AC249" s="4">
        <f t="shared" si="1682"/>
        <v>45</v>
      </c>
      <c r="AD249" s="15">
        <f t="shared" ref="AD249" si="1684">AC249+1</f>
        <v>46</v>
      </c>
      <c r="AE249">
        <f t="shared" si="1682"/>
        <v>46</v>
      </c>
      <c r="AF249" s="4">
        <f t="shared" si="1682"/>
        <v>46</v>
      </c>
      <c r="AG249" s="4">
        <f t="shared" si="1682"/>
        <v>46</v>
      </c>
      <c r="AH249" s="4">
        <f t="shared" si="1682"/>
        <v>46</v>
      </c>
      <c r="AI249" s="4">
        <f t="shared" si="1682"/>
        <v>46</v>
      </c>
      <c r="AJ249" s="4">
        <f t="shared" si="1682"/>
        <v>46</v>
      </c>
      <c r="AK249" s="4">
        <f>AJ249+1</f>
        <v>47</v>
      </c>
      <c r="AL249" s="4">
        <f t="shared" si="1682"/>
        <v>47</v>
      </c>
      <c r="AM249" s="4">
        <f t="shared" si="1682"/>
        <v>47</v>
      </c>
      <c r="AN249" s="4">
        <f t="shared" si="1682"/>
        <v>47</v>
      </c>
      <c r="AO249">
        <f t="shared" si="1682"/>
        <v>47</v>
      </c>
      <c r="AP249" s="4">
        <f t="shared" si="1682"/>
        <v>47</v>
      </c>
      <c r="AQ249" s="4">
        <f t="shared" ref="AQ249" si="1685">AP249+1</f>
        <v>48</v>
      </c>
      <c r="AR249" s="4">
        <f t="shared" si="1682"/>
        <v>48</v>
      </c>
      <c r="AS249" s="4">
        <f t="shared" si="1682"/>
        <v>48</v>
      </c>
      <c r="AT249" s="4">
        <f t="shared" si="1682"/>
        <v>48</v>
      </c>
      <c r="AU249" s="4">
        <f t="shared" si="1682"/>
        <v>48</v>
      </c>
      <c r="AV249" s="4">
        <f t="shared" si="1682"/>
        <v>48</v>
      </c>
      <c r="AW249" s="4">
        <f t="shared" si="1682"/>
        <v>48</v>
      </c>
      <c r="AX249" s="4">
        <f>AW249+1</f>
        <v>49</v>
      </c>
      <c r="AY249">
        <f>AX249</f>
        <v>49</v>
      </c>
      <c r="AZ249" s="4">
        <f t="shared" ref="AZ249:BH249" si="1686">AY249</f>
        <v>49</v>
      </c>
      <c r="BA249" s="4">
        <f t="shared" si="1686"/>
        <v>49</v>
      </c>
      <c r="BB249" s="4">
        <f t="shared" si="1686"/>
        <v>49</v>
      </c>
      <c r="BC249" s="4">
        <f t="shared" si="1686"/>
        <v>49</v>
      </c>
      <c r="BD249" s="4">
        <f t="shared" si="1686"/>
        <v>49</v>
      </c>
      <c r="BE249" s="4">
        <f t="shared" si="1686"/>
        <v>49</v>
      </c>
      <c r="BF249" s="4">
        <f t="shared" si="1686"/>
        <v>49</v>
      </c>
      <c r="BG249" s="4">
        <f t="shared" si="1686"/>
        <v>49</v>
      </c>
      <c r="BH249" s="4">
        <f t="shared" si="1686"/>
        <v>49</v>
      </c>
      <c r="BI249">
        <f>BH249+1</f>
        <v>50</v>
      </c>
      <c r="BJ249" t="s">
        <v>0</v>
      </c>
    </row>
    <row r="250" spans="1:62">
      <c r="A250" s="4" t="s">
        <v>450</v>
      </c>
      <c r="B250" s="4">
        <v>50</v>
      </c>
      <c r="C250" s="4">
        <f>B250+25</f>
        <v>75</v>
      </c>
      <c r="D250" s="4">
        <f t="shared" ref="D250:BI250" si="1687">C250+25</f>
        <v>100</v>
      </c>
      <c r="E250" s="4">
        <f t="shared" si="1687"/>
        <v>125</v>
      </c>
      <c r="F250" s="4">
        <f t="shared" si="1687"/>
        <v>150</v>
      </c>
      <c r="G250" s="4">
        <f t="shared" si="1687"/>
        <v>175</v>
      </c>
      <c r="H250" s="4">
        <f t="shared" si="1687"/>
        <v>200</v>
      </c>
      <c r="I250" s="4">
        <f t="shared" si="1687"/>
        <v>225</v>
      </c>
      <c r="J250" s="15">
        <f t="shared" si="1687"/>
        <v>250</v>
      </c>
      <c r="K250">
        <f t="shared" si="1687"/>
        <v>275</v>
      </c>
      <c r="L250" s="4">
        <f t="shared" si="1687"/>
        <v>300</v>
      </c>
      <c r="M250" s="4">
        <f t="shared" si="1687"/>
        <v>325</v>
      </c>
      <c r="N250" s="4">
        <f t="shared" si="1687"/>
        <v>350</v>
      </c>
      <c r="O250" s="4">
        <f t="shared" si="1687"/>
        <v>375</v>
      </c>
      <c r="P250" s="4">
        <f t="shared" si="1687"/>
        <v>400</v>
      </c>
      <c r="Q250" s="4">
        <f t="shared" si="1687"/>
        <v>425</v>
      </c>
      <c r="R250" s="15">
        <f t="shared" si="1687"/>
        <v>450</v>
      </c>
      <c r="S250" s="4">
        <f t="shared" si="1687"/>
        <v>475</v>
      </c>
      <c r="T250" s="4">
        <f t="shared" si="1687"/>
        <v>500</v>
      </c>
      <c r="U250">
        <f t="shared" si="1687"/>
        <v>525</v>
      </c>
      <c r="V250" s="4">
        <f t="shared" si="1687"/>
        <v>550</v>
      </c>
      <c r="W250" s="4">
        <f t="shared" si="1687"/>
        <v>575</v>
      </c>
      <c r="X250" s="15">
        <f t="shared" si="1687"/>
        <v>600</v>
      </c>
      <c r="Y250" s="4">
        <f t="shared" si="1687"/>
        <v>625</v>
      </c>
      <c r="Z250" s="4">
        <f t="shared" si="1687"/>
        <v>650</v>
      </c>
      <c r="AA250" s="4">
        <f t="shared" si="1687"/>
        <v>675</v>
      </c>
      <c r="AB250" s="4">
        <f t="shared" si="1687"/>
        <v>700</v>
      </c>
      <c r="AC250" s="4">
        <f t="shared" si="1687"/>
        <v>725</v>
      </c>
      <c r="AD250" s="15">
        <f t="shared" si="1687"/>
        <v>750</v>
      </c>
      <c r="AE250">
        <f t="shared" si="1687"/>
        <v>775</v>
      </c>
      <c r="AF250" s="4">
        <f t="shared" si="1687"/>
        <v>800</v>
      </c>
      <c r="AG250" s="4">
        <f t="shared" si="1687"/>
        <v>825</v>
      </c>
      <c r="AH250" s="4">
        <f t="shared" si="1687"/>
        <v>850</v>
      </c>
      <c r="AI250" s="4">
        <f t="shared" si="1687"/>
        <v>875</v>
      </c>
      <c r="AJ250" s="4">
        <f t="shared" si="1687"/>
        <v>900</v>
      </c>
      <c r="AK250" s="4">
        <f t="shared" si="1687"/>
        <v>925</v>
      </c>
      <c r="AL250" s="4">
        <f t="shared" si="1687"/>
        <v>950</v>
      </c>
      <c r="AM250" s="4">
        <f t="shared" si="1687"/>
        <v>975</v>
      </c>
      <c r="AN250" s="4">
        <f t="shared" si="1687"/>
        <v>1000</v>
      </c>
      <c r="AO250">
        <f t="shared" si="1687"/>
        <v>1025</v>
      </c>
      <c r="AP250" s="4">
        <f t="shared" si="1687"/>
        <v>1050</v>
      </c>
      <c r="AQ250" s="4">
        <f t="shared" si="1687"/>
        <v>1075</v>
      </c>
      <c r="AR250" s="4">
        <f t="shared" si="1687"/>
        <v>1100</v>
      </c>
      <c r="AS250" s="4">
        <f t="shared" si="1687"/>
        <v>1125</v>
      </c>
      <c r="AT250" s="4">
        <f t="shared" si="1687"/>
        <v>1150</v>
      </c>
      <c r="AU250" s="4">
        <f t="shared" si="1687"/>
        <v>1175</v>
      </c>
      <c r="AV250" s="4">
        <f t="shared" si="1687"/>
        <v>1200</v>
      </c>
      <c r="AW250" s="4">
        <f t="shared" si="1687"/>
        <v>1225</v>
      </c>
      <c r="AX250" s="4">
        <f t="shared" si="1687"/>
        <v>1250</v>
      </c>
      <c r="AY250">
        <f t="shared" si="1687"/>
        <v>1275</v>
      </c>
      <c r="AZ250" s="4">
        <f t="shared" si="1687"/>
        <v>1300</v>
      </c>
      <c r="BA250" s="4">
        <f t="shared" si="1687"/>
        <v>1325</v>
      </c>
      <c r="BB250" s="4">
        <f t="shared" si="1687"/>
        <v>1350</v>
      </c>
      <c r="BC250" s="4">
        <f t="shared" si="1687"/>
        <v>1375</v>
      </c>
      <c r="BD250" s="4">
        <f t="shared" si="1687"/>
        <v>1400</v>
      </c>
      <c r="BE250" s="4">
        <f t="shared" si="1687"/>
        <v>1425</v>
      </c>
      <c r="BF250" s="4">
        <f t="shared" si="1687"/>
        <v>1450</v>
      </c>
      <c r="BG250" s="4">
        <f t="shared" si="1687"/>
        <v>1475</v>
      </c>
      <c r="BH250" s="4">
        <f t="shared" si="1687"/>
        <v>1500</v>
      </c>
      <c r="BI250">
        <f t="shared" si="1687"/>
        <v>1525</v>
      </c>
      <c r="BJ250" t="s">
        <v>0</v>
      </c>
    </row>
    <row r="251" spans="1:62">
      <c r="A251" s="4" t="s">
        <v>39</v>
      </c>
      <c r="B251" s="4">
        <v>50</v>
      </c>
      <c r="C251" s="4">
        <f>B251+25</f>
        <v>75</v>
      </c>
      <c r="D251" s="4">
        <f t="shared" ref="D251:BI251" si="1688">C251+25</f>
        <v>100</v>
      </c>
      <c r="E251" s="4">
        <f t="shared" si="1688"/>
        <v>125</v>
      </c>
      <c r="F251" s="4">
        <f t="shared" si="1688"/>
        <v>150</v>
      </c>
      <c r="G251" s="4">
        <f t="shared" si="1688"/>
        <v>175</v>
      </c>
      <c r="H251" s="4">
        <f t="shared" si="1688"/>
        <v>200</v>
      </c>
      <c r="I251" s="4">
        <f t="shared" si="1688"/>
        <v>225</v>
      </c>
      <c r="J251" s="15">
        <f t="shared" si="1688"/>
        <v>250</v>
      </c>
      <c r="K251">
        <f t="shared" si="1688"/>
        <v>275</v>
      </c>
      <c r="L251" s="4">
        <f t="shared" si="1688"/>
        <v>300</v>
      </c>
      <c r="M251" s="4">
        <f t="shared" si="1688"/>
        <v>325</v>
      </c>
      <c r="N251" s="4">
        <f t="shared" si="1688"/>
        <v>350</v>
      </c>
      <c r="O251" s="4">
        <f t="shared" si="1688"/>
        <v>375</v>
      </c>
      <c r="P251" s="4">
        <f t="shared" si="1688"/>
        <v>400</v>
      </c>
      <c r="Q251" s="4">
        <f t="shared" si="1688"/>
        <v>425</v>
      </c>
      <c r="R251" s="15">
        <f t="shared" si="1688"/>
        <v>450</v>
      </c>
      <c r="S251" s="4">
        <f t="shared" si="1688"/>
        <v>475</v>
      </c>
      <c r="T251" s="4">
        <f t="shared" si="1688"/>
        <v>500</v>
      </c>
      <c r="U251">
        <f t="shared" si="1688"/>
        <v>525</v>
      </c>
      <c r="V251" s="4">
        <f t="shared" si="1688"/>
        <v>550</v>
      </c>
      <c r="W251" s="4">
        <f t="shared" si="1688"/>
        <v>575</v>
      </c>
      <c r="X251" s="15">
        <f t="shared" si="1688"/>
        <v>600</v>
      </c>
      <c r="Y251" s="4">
        <f t="shared" si="1688"/>
        <v>625</v>
      </c>
      <c r="Z251" s="4">
        <f t="shared" si="1688"/>
        <v>650</v>
      </c>
      <c r="AA251" s="4">
        <f t="shared" si="1688"/>
        <v>675</v>
      </c>
      <c r="AB251" s="4">
        <f t="shared" si="1688"/>
        <v>700</v>
      </c>
      <c r="AC251" s="4">
        <f t="shared" si="1688"/>
        <v>725</v>
      </c>
      <c r="AD251" s="15">
        <f t="shared" si="1688"/>
        <v>750</v>
      </c>
      <c r="AE251">
        <f t="shared" si="1688"/>
        <v>775</v>
      </c>
      <c r="AF251" s="4">
        <f t="shared" si="1688"/>
        <v>800</v>
      </c>
      <c r="AG251" s="4">
        <f t="shared" si="1688"/>
        <v>825</v>
      </c>
      <c r="AH251" s="4">
        <f t="shared" si="1688"/>
        <v>850</v>
      </c>
      <c r="AI251" s="4">
        <f t="shared" si="1688"/>
        <v>875</v>
      </c>
      <c r="AJ251" s="4">
        <f t="shared" si="1688"/>
        <v>900</v>
      </c>
      <c r="AK251" s="4">
        <f t="shared" si="1688"/>
        <v>925</v>
      </c>
      <c r="AL251" s="4">
        <f t="shared" si="1688"/>
        <v>950</v>
      </c>
      <c r="AM251" s="4">
        <f t="shared" si="1688"/>
        <v>975</v>
      </c>
      <c r="AN251" s="4">
        <f t="shared" si="1688"/>
        <v>1000</v>
      </c>
      <c r="AO251">
        <f t="shared" si="1688"/>
        <v>1025</v>
      </c>
      <c r="AP251" s="4">
        <f t="shared" si="1688"/>
        <v>1050</v>
      </c>
      <c r="AQ251" s="4">
        <f t="shared" si="1688"/>
        <v>1075</v>
      </c>
      <c r="AR251" s="4">
        <f t="shared" si="1688"/>
        <v>1100</v>
      </c>
      <c r="AS251" s="4">
        <f t="shared" si="1688"/>
        <v>1125</v>
      </c>
      <c r="AT251" s="4">
        <f t="shared" si="1688"/>
        <v>1150</v>
      </c>
      <c r="AU251" s="4">
        <f t="shared" si="1688"/>
        <v>1175</v>
      </c>
      <c r="AV251" s="4">
        <f t="shared" si="1688"/>
        <v>1200</v>
      </c>
      <c r="AW251" s="4">
        <f t="shared" si="1688"/>
        <v>1225</v>
      </c>
      <c r="AX251" s="4">
        <f t="shared" si="1688"/>
        <v>1250</v>
      </c>
      <c r="AY251">
        <f t="shared" si="1688"/>
        <v>1275</v>
      </c>
      <c r="AZ251" s="4">
        <f t="shared" si="1688"/>
        <v>1300</v>
      </c>
      <c r="BA251" s="4">
        <f t="shared" si="1688"/>
        <v>1325</v>
      </c>
      <c r="BB251" s="4">
        <f t="shared" si="1688"/>
        <v>1350</v>
      </c>
      <c r="BC251" s="4">
        <f t="shared" si="1688"/>
        <v>1375</v>
      </c>
      <c r="BD251" s="4">
        <f t="shared" si="1688"/>
        <v>1400</v>
      </c>
      <c r="BE251" s="4">
        <f t="shared" si="1688"/>
        <v>1425</v>
      </c>
      <c r="BF251" s="4">
        <f t="shared" si="1688"/>
        <v>1450</v>
      </c>
      <c r="BG251" s="4">
        <f t="shared" si="1688"/>
        <v>1475</v>
      </c>
      <c r="BH251" s="4">
        <f t="shared" si="1688"/>
        <v>1500</v>
      </c>
      <c r="BI251">
        <f t="shared" si="1688"/>
        <v>1525</v>
      </c>
      <c r="BJ251" t="s">
        <v>0</v>
      </c>
    </row>
    <row r="252" spans="1:62">
      <c r="A252" s="4" t="s">
        <v>3</v>
      </c>
      <c r="J252" s="15"/>
      <c r="R252" s="15"/>
      <c r="X252" s="15"/>
      <c r="AD252" s="15"/>
    </row>
    <row r="253" spans="1:62">
      <c r="A253" s="4" t="s">
        <v>387</v>
      </c>
      <c r="J253" s="15"/>
      <c r="R253" s="15"/>
      <c r="X253" s="15"/>
      <c r="AD253" s="15"/>
    </row>
    <row r="254" spans="1:62">
      <c r="A254" s="4" t="s">
        <v>40</v>
      </c>
      <c r="B254" s="4" t="s">
        <v>0</v>
      </c>
      <c r="J254" s="15"/>
      <c r="R254" s="15"/>
      <c r="X254" s="15"/>
      <c r="AD254" s="15"/>
    </row>
    <row r="255" spans="1:62">
      <c r="A255" s="4" t="s">
        <v>22</v>
      </c>
      <c r="B255" s="4">
        <v>13.3</v>
      </c>
      <c r="C255" s="4">
        <f>B255+1.3</f>
        <v>14.600000000000001</v>
      </c>
      <c r="D255" s="4">
        <f>C255+1.4</f>
        <v>16</v>
      </c>
      <c r="E255" s="4">
        <f>D255+1.3</f>
        <v>17.3</v>
      </c>
      <c r="F255" s="4">
        <f>E255+1.3</f>
        <v>18.600000000000001</v>
      </c>
      <c r="G255" s="4">
        <f t="shared" ref="G255" si="1689">F255+1.4</f>
        <v>20</v>
      </c>
      <c r="H255" s="4">
        <f t="shared" ref="H255:I255" si="1690">G255+1.3</f>
        <v>21.3</v>
      </c>
      <c r="I255" s="4">
        <f t="shared" si="1690"/>
        <v>22.6</v>
      </c>
      <c r="J255" s="15">
        <f t="shared" ref="J255" si="1691">I255+1.4</f>
        <v>24</v>
      </c>
      <c r="K255">
        <f t="shared" ref="K255:L255" si="1692">J255+1.3</f>
        <v>25.3</v>
      </c>
      <c r="L255" s="4">
        <f t="shared" si="1692"/>
        <v>26.6</v>
      </c>
      <c r="M255" s="4">
        <f t="shared" ref="M255" si="1693">L255+1.4</f>
        <v>28</v>
      </c>
      <c r="N255" s="4">
        <f t="shared" ref="N255:O255" si="1694">M255+1.3</f>
        <v>29.3</v>
      </c>
      <c r="O255" s="4">
        <f t="shared" si="1694"/>
        <v>30.6</v>
      </c>
      <c r="P255" s="4">
        <f t="shared" ref="P255" si="1695">O255+1.4</f>
        <v>32</v>
      </c>
      <c r="Q255" s="4">
        <f t="shared" ref="Q255:R255" si="1696">P255+1.3</f>
        <v>33.299999999999997</v>
      </c>
      <c r="R255" s="15">
        <f t="shared" si="1696"/>
        <v>34.599999999999994</v>
      </c>
      <c r="S255" s="4">
        <f t="shared" ref="S255" si="1697">R255+1.4</f>
        <v>35.999999999999993</v>
      </c>
      <c r="T255" s="4">
        <f t="shared" ref="T255:U255" si="1698">S255+1.3</f>
        <v>37.29999999999999</v>
      </c>
      <c r="U255">
        <f t="shared" si="1698"/>
        <v>38.599999999999987</v>
      </c>
      <c r="V255" s="4">
        <f t="shared" ref="V255" si="1699">U255+1.4</f>
        <v>39.999999999999986</v>
      </c>
      <c r="W255" s="4">
        <f t="shared" ref="W255:X255" si="1700">V255+1.3</f>
        <v>41.299999999999983</v>
      </c>
      <c r="X255" s="15">
        <f t="shared" si="1700"/>
        <v>42.59999999999998</v>
      </c>
      <c r="Y255" s="4">
        <f t="shared" ref="Y255" si="1701">X255+1.4</f>
        <v>43.999999999999979</v>
      </c>
      <c r="Z255" s="4">
        <f t="shared" ref="Z255:AA255" si="1702">Y255+1.3</f>
        <v>45.299999999999976</v>
      </c>
      <c r="AA255" s="4">
        <f t="shared" si="1702"/>
        <v>46.599999999999973</v>
      </c>
      <c r="AB255" s="4">
        <f t="shared" ref="AB255" si="1703">AA255+1.4</f>
        <v>47.999999999999972</v>
      </c>
      <c r="AC255" s="4">
        <f t="shared" ref="AC255:AD255" si="1704">AB255+1.3</f>
        <v>49.299999999999969</v>
      </c>
      <c r="AD255" s="15">
        <f t="shared" si="1704"/>
        <v>50.599999999999966</v>
      </c>
      <c r="AE255">
        <f t="shared" ref="AE255" si="1705">AD255+1.4</f>
        <v>51.999999999999964</v>
      </c>
      <c r="AF255" s="4">
        <f t="shared" ref="AF255:AG255" si="1706">AE255+1.3</f>
        <v>53.299999999999962</v>
      </c>
      <c r="AG255" s="4">
        <f t="shared" si="1706"/>
        <v>54.599999999999959</v>
      </c>
      <c r="AH255" s="4">
        <f t="shared" ref="AH255" si="1707">AG255+1.4</f>
        <v>55.999999999999957</v>
      </c>
      <c r="AI255" s="4">
        <f t="shared" ref="AI255:AJ255" si="1708">AH255+1.3</f>
        <v>57.299999999999955</v>
      </c>
      <c r="AJ255" s="4">
        <f t="shared" si="1708"/>
        <v>58.599999999999952</v>
      </c>
      <c r="AK255" s="4">
        <f t="shared" ref="AK255" si="1709">AJ255+1.4</f>
        <v>59.99999999999995</v>
      </c>
      <c r="AL255" s="4">
        <f t="shared" ref="AL255:AM255" si="1710">AK255+1.3</f>
        <v>61.299999999999947</v>
      </c>
      <c r="AM255" s="4">
        <f t="shared" si="1710"/>
        <v>62.599999999999945</v>
      </c>
      <c r="AN255" s="4">
        <f t="shared" ref="AN255" si="1711">AM255+1.4</f>
        <v>63.999999999999943</v>
      </c>
      <c r="AO255">
        <f t="shared" ref="AO255:AP255" si="1712">AN255+1.3</f>
        <v>65.29999999999994</v>
      </c>
      <c r="AP255" s="4">
        <f t="shared" si="1712"/>
        <v>66.599999999999937</v>
      </c>
      <c r="AQ255" s="4">
        <f t="shared" ref="AQ255" si="1713">AP255+1.4</f>
        <v>67.999999999999943</v>
      </c>
      <c r="AR255" s="4">
        <f t="shared" ref="AR255:AS255" si="1714">AQ255+1.3</f>
        <v>69.29999999999994</v>
      </c>
      <c r="AS255" s="4">
        <f t="shared" si="1714"/>
        <v>70.599999999999937</v>
      </c>
      <c r="AT255" s="4">
        <f t="shared" ref="AT255" si="1715">AS255+1.4</f>
        <v>71.999999999999943</v>
      </c>
      <c r="AU255" s="4">
        <f t="shared" ref="AU255:AV255" si="1716">AT255+1.3</f>
        <v>73.29999999999994</v>
      </c>
      <c r="AV255" s="4">
        <f t="shared" si="1716"/>
        <v>74.599999999999937</v>
      </c>
      <c r="AW255" s="4">
        <f t="shared" ref="AW255" si="1717">AV255+1.4</f>
        <v>75.999999999999943</v>
      </c>
      <c r="AX255" s="4">
        <f t="shared" ref="AX255:AY255" si="1718">AW255+1.3</f>
        <v>77.29999999999994</v>
      </c>
      <c r="AY255">
        <f t="shared" si="1718"/>
        <v>78.599999999999937</v>
      </c>
      <c r="AZ255" s="4">
        <f t="shared" ref="AZ255" si="1719">AY255+1.4</f>
        <v>79.999999999999943</v>
      </c>
      <c r="BA255" s="4">
        <f t="shared" ref="BA255:BB255" si="1720">AZ255+1.3</f>
        <v>81.29999999999994</v>
      </c>
      <c r="BB255" s="4">
        <f t="shared" si="1720"/>
        <v>82.599999999999937</v>
      </c>
      <c r="BC255" s="4">
        <f t="shared" ref="BC255" si="1721">BB255+1.4</f>
        <v>83.999999999999943</v>
      </c>
      <c r="BD255" s="4">
        <f t="shared" ref="BD255:BE255" si="1722">BC255+1.3</f>
        <v>85.29999999999994</v>
      </c>
      <c r="BE255" s="4">
        <f t="shared" si="1722"/>
        <v>86.599999999999937</v>
      </c>
      <c r="BF255" s="4">
        <f t="shared" ref="BF255" si="1723">BE255+1.4</f>
        <v>87.999999999999943</v>
      </c>
      <c r="BG255" s="4">
        <f t="shared" ref="BG255:BH255" si="1724">BF255+1.3</f>
        <v>89.29999999999994</v>
      </c>
      <c r="BH255" s="4">
        <f t="shared" si="1724"/>
        <v>90.599999999999937</v>
      </c>
      <c r="BI255">
        <f t="shared" ref="BI255" si="1725">BH255+1.4</f>
        <v>91.999999999999943</v>
      </c>
      <c r="BJ255" t="s">
        <v>0</v>
      </c>
    </row>
    <row r="256" spans="1:62">
      <c r="A256" s="4" t="s">
        <v>41</v>
      </c>
      <c r="B256" s="4">
        <v>150</v>
      </c>
      <c r="C256" s="4">
        <f>B256+12</f>
        <v>162</v>
      </c>
      <c r="D256" s="4">
        <f t="shared" ref="D256:BI256" si="1726">C256+12</f>
        <v>174</v>
      </c>
      <c r="E256" s="4">
        <f t="shared" si="1726"/>
        <v>186</v>
      </c>
      <c r="F256" s="4">
        <f t="shared" si="1726"/>
        <v>198</v>
      </c>
      <c r="G256" s="4">
        <f t="shared" si="1726"/>
        <v>210</v>
      </c>
      <c r="H256" s="4">
        <f t="shared" si="1726"/>
        <v>222</v>
      </c>
      <c r="I256" s="4">
        <f t="shared" si="1726"/>
        <v>234</v>
      </c>
      <c r="J256" s="15">
        <f t="shared" si="1726"/>
        <v>246</v>
      </c>
      <c r="K256">
        <f t="shared" si="1726"/>
        <v>258</v>
      </c>
      <c r="L256" s="4">
        <f t="shared" si="1726"/>
        <v>270</v>
      </c>
      <c r="M256" s="4">
        <f t="shared" si="1726"/>
        <v>282</v>
      </c>
      <c r="N256" s="4">
        <f t="shared" si="1726"/>
        <v>294</v>
      </c>
      <c r="O256" s="4">
        <f t="shared" si="1726"/>
        <v>306</v>
      </c>
      <c r="P256" s="4">
        <f t="shared" si="1726"/>
        <v>318</v>
      </c>
      <c r="Q256" s="4">
        <f t="shared" si="1726"/>
        <v>330</v>
      </c>
      <c r="R256" s="15">
        <f t="shared" si="1726"/>
        <v>342</v>
      </c>
      <c r="S256" s="4">
        <f t="shared" si="1726"/>
        <v>354</v>
      </c>
      <c r="T256" s="4">
        <f t="shared" si="1726"/>
        <v>366</v>
      </c>
      <c r="U256">
        <f t="shared" si="1726"/>
        <v>378</v>
      </c>
      <c r="V256" s="4">
        <f t="shared" si="1726"/>
        <v>390</v>
      </c>
      <c r="W256" s="4">
        <f t="shared" si="1726"/>
        <v>402</v>
      </c>
      <c r="X256" s="15">
        <f t="shared" si="1726"/>
        <v>414</v>
      </c>
      <c r="Y256" s="4">
        <f t="shared" si="1726"/>
        <v>426</v>
      </c>
      <c r="Z256" s="4">
        <f t="shared" si="1726"/>
        <v>438</v>
      </c>
      <c r="AA256" s="4">
        <f t="shared" si="1726"/>
        <v>450</v>
      </c>
      <c r="AB256" s="4">
        <f t="shared" si="1726"/>
        <v>462</v>
      </c>
      <c r="AC256" s="4">
        <f t="shared" si="1726"/>
        <v>474</v>
      </c>
      <c r="AD256" s="15">
        <f t="shared" si="1726"/>
        <v>486</v>
      </c>
      <c r="AE256">
        <f t="shared" si="1726"/>
        <v>498</v>
      </c>
      <c r="AF256" s="4">
        <f t="shared" si="1726"/>
        <v>510</v>
      </c>
      <c r="AG256" s="4">
        <f t="shared" si="1726"/>
        <v>522</v>
      </c>
      <c r="AH256" s="4">
        <f t="shared" si="1726"/>
        <v>534</v>
      </c>
      <c r="AI256" s="4">
        <f t="shared" si="1726"/>
        <v>546</v>
      </c>
      <c r="AJ256" s="4">
        <f t="shared" si="1726"/>
        <v>558</v>
      </c>
      <c r="AK256" s="4">
        <f t="shared" si="1726"/>
        <v>570</v>
      </c>
      <c r="AL256" s="4">
        <f t="shared" si="1726"/>
        <v>582</v>
      </c>
      <c r="AM256" s="4">
        <f t="shared" si="1726"/>
        <v>594</v>
      </c>
      <c r="AN256" s="4">
        <f t="shared" si="1726"/>
        <v>606</v>
      </c>
      <c r="AO256">
        <f t="shared" si="1726"/>
        <v>618</v>
      </c>
      <c r="AP256" s="4">
        <f t="shared" si="1726"/>
        <v>630</v>
      </c>
      <c r="AQ256" s="4">
        <f t="shared" si="1726"/>
        <v>642</v>
      </c>
      <c r="AR256" s="4">
        <f t="shared" si="1726"/>
        <v>654</v>
      </c>
      <c r="AS256" s="4">
        <f t="shared" si="1726"/>
        <v>666</v>
      </c>
      <c r="AT256" s="4">
        <f t="shared" si="1726"/>
        <v>678</v>
      </c>
      <c r="AU256" s="4">
        <f t="shared" si="1726"/>
        <v>690</v>
      </c>
      <c r="AV256" s="4">
        <f t="shared" si="1726"/>
        <v>702</v>
      </c>
      <c r="AW256" s="4">
        <f t="shared" si="1726"/>
        <v>714</v>
      </c>
      <c r="AX256" s="4">
        <f t="shared" si="1726"/>
        <v>726</v>
      </c>
      <c r="AY256">
        <f t="shared" si="1726"/>
        <v>738</v>
      </c>
      <c r="AZ256" s="4">
        <f t="shared" si="1726"/>
        <v>750</v>
      </c>
      <c r="BA256" s="4">
        <f t="shared" si="1726"/>
        <v>762</v>
      </c>
      <c r="BB256" s="4">
        <f t="shared" si="1726"/>
        <v>774</v>
      </c>
      <c r="BC256" s="4">
        <f t="shared" si="1726"/>
        <v>786</v>
      </c>
      <c r="BD256" s="4">
        <f t="shared" si="1726"/>
        <v>798</v>
      </c>
      <c r="BE256" s="4">
        <f t="shared" si="1726"/>
        <v>810</v>
      </c>
      <c r="BF256" s="4">
        <f t="shared" si="1726"/>
        <v>822</v>
      </c>
      <c r="BG256" s="4">
        <f t="shared" si="1726"/>
        <v>834</v>
      </c>
      <c r="BH256" s="4">
        <f t="shared" si="1726"/>
        <v>846</v>
      </c>
      <c r="BI256">
        <f t="shared" si="1726"/>
        <v>858</v>
      </c>
      <c r="BJ256" t="s">
        <v>0</v>
      </c>
    </row>
    <row r="257" spans="1:62">
      <c r="A257" s="4" t="s">
        <v>3</v>
      </c>
      <c r="J257" s="15"/>
      <c r="R257" s="15"/>
      <c r="X257" s="15"/>
      <c r="AD257" s="15"/>
    </row>
    <row r="258" spans="1:62">
      <c r="A258" s="4" t="s">
        <v>249</v>
      </c>
      <c r="J258" s="15"/>
      <c r="R258" s="15"/>
      <c r="X258" s="15"/>
      <c r="AD258" s="15"/>
    </row>
    <row r="259" spans="1:62">
      <c r="A259" s="4" t="s">
        <v>42</v>
      </c>
      <c r="B259" s="4">
        <v>23</v>
      </c>
      <c r="C259" s="4">
        <v>34</v>
      </c>
      <c r="D259" s="4">
        <v>42</v>
      </c>
      <c r="E259" s="4">
        <v>49</v>
      </c>
      <c r="F259" s="4">
        <v>55</v>
      </c>
      <c r="G259" s="4">
        <v>59</v>
      </c>
      <c r="H259" s="4">
        <v>63</v>
      </c>
      <c r="I259" s="4">
        <v>65</v>
      </c>
      <c r="J259" s="15">
        <v>69</v>
      </c>
      <c r="K259" s="1">
        <v>71</v>
      </c>
      <c r="L259" s="4">
        <v>73</v>
      </c>
      <c r="M259" s="4">
        <v>47</v>
      </c>
      <c r="N259" s="4">
        <v>75</v>
      </c>
      <c r="O259" s="4">
        <v>77</v>
      </c>
      <c r="P259" s="4">
        <v>79</v>
      </c>
      <c r="Q259" s="4">
        <v>80</v>
      </c>
      <c r="R259" s="15">
        <v>82</v>
      </c>
      <c r="S259" s="4">
        <v>83</v>
      </c>
      <c r="T259" s="4">
        <v>84</v>
      </c>
      <c r="U259" s="2">
        <v>85</v>
      </c>
      <c r="V259" s="4">
        <f>U259+1</f>
        <v>86</v>
      </c>
      <c r="W259" s="4">
        <f t="shared" ref="W259:AK259" si="1727">V259+1</f>
        <v>87</v>
      </c>
      <c r="X259" s="15">
        <f t="shared" si="1727"/>
        <v>88</v>
      </c>
      <c r="Y259" s="4">
        <f t="shared" si="1727"/>
        <v>89</v>
      </c>
      <c r="Z259" s="4">
        <f>Y259</f>
        <v>89</v>
      </c>
      <c r="AA259" s="4">
        <f t="shared" si="1727"/>
        <v>90</v>
      </c>
      <c r="AB259" s="4">
        <f t="shared" si="1727"/>
        <v>91</v>
      </c>
      <c r="AC259" s="4">
        <f>AB259</f>
        <v>91</v>
      </c>
      <c r="AD259" s="15">
        <f t="shared" ref="AD259:AE259" si="1728">AC259</f>
        <v>91</v>
      </c>
      <c r="AE259">
        <f t="shared" si="1728"/>
        <v>91</v>
      </c>
      <c r="AF259" s="4">
        <f t="shared" si="1727"/>
        <v>92</v>
      </c>
      <c r="AG259" s="4">
        <f>AF259</f>
        <v>92</v>
      </c>
      <c r="AH259" s="4">
        <f t="shared" si="1727"/>
        <v>93</v>
      </c>
      <c r="AI259" s="4">
        <f>AH259</f>
        <v>93</v>
      </c>
      <c r="AJ259" s="4">
        <f>AI259</f>
        <v>93</v>
      </c>
      <c r="AK259" s="4">
        <f t="shared" si="1727"/>
        <v>94</v>
      </c>
      <c r="AL259" s="4">
        <f>AK259</f>
        <v>94</v>
      </c>
      <c r="AM259" s="4">
        <f>AL259+1</f>
        <v>95</v>
      </c>
      <c r="AN259" s="4">
        <f t="shared" ref="AN259:BH259" si="1729">AM259</f>
        <v>95</v>
      </c>
      <c r="AO259">
        <f t="shared" si="1729"/>
        <v>95</v>
      </c>
      <c r="AP259" s="4">
        <f t="shared" si="1729"/>
        <v>95</v>
      </c>
      <c r="AQ259" s="4">
        <f>AP259+1</f>
        <v>96</v>
      </c>
      <c r="AR259" s="4">
        <f t="shared" si="1729"/>
        <v>96</v>
      </c>
      <c r="AS259" s="4">
        <f t="shared" si="1729"/>
        <v>96</v>
      </c>
      <c r="AT259" s="4">
        <f>AS259+1</f>
        <v>97</v>
      </c>
      <c r="AU259" s="4">
        <f t="shared" si="1729"/>
        <v>97</v>
      </c>
      <c r="AV259" s="4">
        <f t="shared" si="1729"/>
        <v>97</v>
      </c>
      <c r="AW259" s="4">
        <f t="shared" si="1729"/>
        <v>97</v>
      </c>
      <c r="AX259" s="4">
        <f>AW259+1</f>
        <v>98</v>
      </c>
      <c r="AY259">
        <f t="shared" si="1729"/>
        <v>98</v>
      </c>
      <c r="AZ259" s="4">
        <f t="shared" si="1729"/>
        <v>98</v>
      </c>
      <c r="BA259" s="4">
        <f t="shared" si="1729"/>
        <v>98</v>
      </c>
      <c r="BB259" s="4">
        <f t="shared" si="1729"/>
        <v>98</v>
      </c>
      <c r="BC259" s="4">
        <f>BB259+1</f>
        <v>99</v>
      </c>
      <c r="BD259" s="4">
        <f t="shared" si="1729"/>
        <v>99</v>
      </c>
      <c r="BE259" s="4">
        <f t="shared" si="1729"/>
        <v>99</v>
      </c>
      <c r="BF259" s="4">
        <f t="shared" si="1729"/>
        <v>99</v>
      </c>
      <c r="BG259" s="4">
        <f t="shared" si="1729"/>
        <v>99</v>
      </c>
      <c r="BH259" s="4">
        <f t="shared" si="1729"/>
        <v>99</v>
      </c>
      <c r="BI259">
        <f>BH259+1</f>
        <v>100</v>
      </c>
      <c r="BJ259" t="s">
        <v>0</v>
      </c>
    </row>
    <row r="260" spans="1:62">
      <c r="A260" s="4" t="s">
        <v>441</v>
      </c>
      <c r="B260" s="4">
        <v>5</v>
      </c>
      <c r="C260" s="4">
        <f>B260+2</f>
        <v>7</v>
      </c>
      <c r="D260" s="4">
        <f t="shared" ref="D260:BI260" si="1730">C260+2</f>
        <v>9</v>
      </c>
      <c r="E260" s="4">
        <f t="shared" si="1730"/>
        <v>11</v>
      </c>
      <c r="F260" s="4">
        <f t="shared" si="1730"/>
        <v>13</v>
      </c>
      <c r="G260" s="4">
        <f t="shared" si="1730"/>
        <v>15</v>
      </c>
      <c r="H260" s="4">
        <f t="shared" si="1730"/>
        <v>17</v>
      </c>
      <c r="I260" s="4">
        <f t="shared" si="1730"/>
        <v>19</v>
      </c>
      <c r="J260" s="15">
        <f t="shared" si="1730"/>
        <v>21</v>
      </c>
      <c r="K260" s="4">
        <f t="shared" si="1730"/>
        <v>23</v>
      </c>
      <c r="L260" s="4">
        <f t="shared" si="1730"/>
        <v>25</v>
      </c>
      <c r="M260" s="4">
        <f t="shared" si="1730"/>
        <v>27</v>
      </c>
      <c r="N260" s="4">
        <f t="shared" si="1730"/>
        <v>29</v>
      </c>
      <c r="O260" s="4">
        <f t="shared" si="1730"/>
        <v>31</v>
      </c>
      <c r="P260" s="4">
        <f t="shared" si="1730"/>
        <v>33</v>
      </c>
      <c r="Q260" s="4">
        <f t="shared" si="1730"/>
        <v>35</v>
      </c>
      <c r="R260" s="15">
        <f t="shared" si="1730"/>
        <v>37</v>
      </c>
      <c r="S260" s="4">
        <f t="shared" si="1730"/>
        <v>39</v>
      </c>
      <c r="T260" s="4">
        <f t="shared" si="1730"/>
        <v>41</v>
      </c>
      <c r="U260" s="4">
        <f t="shared" si="1730"/>
        <v>43</v>
      </c>
      <c r="V260" s="4">
        <f t="shared" si="1730"/>
        <v>45</v>
      </c>
      <c r="W260" s="4">
        <f t="shared" si="1730"/>
        <v>47</v>
      </c>
      <c r="X260" s="15">
        <f t="shared" si="1730"/>
        <v>49</v>
      </c>
      <c r="Y260" s="4">
        <f t="shared" si="1730"/>
        <v>51</v>
      </c>
      <c r="Z260" s="4">
        <f t="shared" si="1730"/>
        <v>53</v>
      </c>
      <c r="AA260" s="4">
        <f t="shared" si="1730"/>
        <v>55</v>
      </c>
      <c r="AB260" s="4">
        <f t="shared" si="1730"/>
        <v>57</v>
      </c>
      <c r="AC260" s="4">
        <f t="shared" si="1730"/>
        <v>59</v>
      </c>
      <c r="AD260" s="15">
        <f t="shared" si="1730"/>
        <v>61</v>
      </c>
      <c r="AE260" s="4">
        <f t="shared" si="1730"/>
        <v>63</v>
      </c>
      <c r="AF260" s="4">
        <f t="shared" si="1730"/>
        <v>65</v>
      </c>
      <c r="AG260" s="4">
        <f t="shared" si="1730"/>
        <v>67</v>
      </c>
      <c r="AH260" s="4">
        <f t="shared" si="1730"/>
        <v>69</v>
      </c>
      <c r="AI260" s="4">
        <f t="shared" si="1730"/>
        <v>71</v>
      </c>
      <c r="AJ260" s="4">
        <f t="shared" si="1730"/>
        <v>73</v>
      </c>
      <c r="AK260" s="4">
        <f t="shared" si="1730"/>
        <v>75</v>
      </c>
      <c r="AL260" s="4">
        <f t="shared" si="1730"/>
        <v>77</v>
      </c>
      <c r="AM260" s="4">
        <f t="shared" si="1730"/>
        <v>79</v>
      </c>
      <c r="AN260" s="4">
        <f t="shared" si="1730"/>
        <v>81</v>
      </c>
      <c r="AO260" s="4">
        <f t="shared" si="1730"/>
        <v>83</v>
      </c>
      <c r="AP260" s="4">
        <f t="shared" si="1730"/>
        <v>85</v>
      </c>
      <c r="AQ260" s="4">
        <f t="shared" si="1730"/>
        <v>87</v>
      </c>
      <c r="AR260" s="4">
        <f t="shared" si="1730"/>
        <v>89</v>
      </c>
      <c r="AS260" s="4">
        <f t="shared" si="1730"/>
        <v>91</v>
      </c>
      <c r="AT260" s="4">
        <f t="shared" si="1730"/>
        <v>93</v>
      </c>
      <c r="AU260" s="4">
        <f t="shared" si="1730"/>
        <v>95</v>
      </c>
      <c r="AV260" s="4">
        <f t="shared" si="1730"/>
        <v>97</v>
      </c>
      <c r="AW260" s="4">
        <f t="shared" si="1730"/>
        <v>99</v>
      </c>
      <c r="AX260" s="4">
        <f t="shared" si="1730"/>
        <v>101</v>
      </c>
      <c r="AY260" s="4">
        <f t="shared" si="1730"/>
        <v>103</v>
      </c>
      <c r="AZ260" s="4">
        <f t="shared" si="1730"/>
        <v>105</v>
      </c>
      <c r="BA260" s="4">
        <f t="shared" si="1730"/>
        <v>107</v>
      </c>
      <c r="BB260" s="4">
        <f t="shared" si="1730"/>
        <v>109</v>
      </c>
      <c r="BC260" s="4">
        <f t="shared" si="1730"/>
        <v>111</v>
      </c>
      <c r="BD260" s="4">
        <f t="shared" si="1730"/>
        <v>113</v>
      </c>
      <c r="BE260" s="4">
        <f t="shared" si="1730"/>
        <v>115</v>
      </c>
      <c r="BF260" s="4">
        <f t="shared" si="1730"/>
        <v>117</v>
      </c>
      <c r="BG260" s="4">
        <f t="shared" si="1730"/>
        <v>119</v>
      </c>
      <c r="BH260" s="4">
        <f t="shared" si="1730"/>
        <v>121</v>
      </c>
      <c r="BI260" s="4">
        <f t="shared" si="1730"/>
        <v>123</v>
      </c>
      <c r="BJ260" t="s">
        <v>0</v>
      </c>
    </row>
    <row r="261" spans="1:62">
      <c r="A261" s="4" t="s">
        <v>43</v>
      </c>
      <c r="B261" s="4">
        <v>25</v>
      </c>
      <c r="C261" s="4">
        <f>B261+5</f>
        <v>30</v>
      </c>
      <c r="D261" s="4">
        <f t="shared" ref="D261:BI261" si="1731">C261+5</f>
        <v>35</v>
      </c>
      <c r="E261" s="4">
        <f t="shared" si="1731"/>
        <v>40</v>
      </c>
      <c r="F261" s="4">
        <f t="shared" si="1731"/>
        <v>45</v>
      </c>
      <c r="G261" s="4">
        <f t="shared" si="1731"/>
        <v>50</v>
      </c>
      <c r="H261" s="4">
        <f t="shared" si="1731"/>
        <v>55</v>
      </c>
      <c r="I261" s="4">
        <f t="shared" si="1731"/>
        <v>60</v>
      </c>
      <c r="J261" s="15">
        <f t="shared" si="1731"/>
        <v>65</v>
      </c>
      <c r="K261">
        <f t="shared" si="1731"/>
        <v>70</v>
      </c>
      <c r="L261" s="4">
        <f t="shared" si="1731"/>
        <v>75</v>
      </c>
      <c r="M261" s="4">
        <f t="shared" si="1731"/>
        <v>80</v>
      </c>
      <c r="N261" s="4">
        <f t="shared" si="1731"/>
        <v>85</v>
      </c>
      <c r="O261" s="4">
        <f t="shared" si="1731"/>
        <v>90</v>
      </c>
      <c r="P261" s="4">
        <f t="shared" si="1731"/>
        <v>95</v>
      </c>
      <c r="Q261" s="4">
        <f t="shared" si="1731"/>
        <v>100</v>
      </c>
      <c r="R261" s="15">
        <f t="shared" si="1731"/>
        <v>105</v>
      </c>
      <c r="S261" s="4">
        <f t="shared" si="1731"/>
        <v>110</v>
      </c>
      <c r="T261" s="4">
        <f t="shared" si="1731"/>
        <v>115</v>
      </c>
      <c r="U261">
        <f t="shared" si="1731"/>
        <v>120</v>
      </c>
      <c r="V261" s="4">
        <f t="shared" si="1731"/>
        <v>125</v>
      </c>
      <c r="W261" s="4">
        <f t="shared" si="1731"/>
        <v>130</v>
      </c>
      <c r="X261" s="15">
        <f t="shared" si="1731"/>
        <v>135</v>
      </c>
      <c r="Y261" s="4">
        <f t="shared" si="1731"/>
        <v>140</v>
      </c>
      <c r="Z261" s="4">
        <f t="shared" si="1731"/>
        <v>145</v>
      </c>
      <c r="AA261" s="4">
        <f t="shared" si="1731"/>
        <v>150</v>
      </c>
      <c r="AB261" s="4">
        <f t="shared" si="1731"/>
        <v>155</v>
      </c>
      <c r="AC261" s="4">
        <f t="shared" si="1731"/>
        <v>160</v>
      </c>
      <c r="AD261" s="15">
        <f t="shared" si="1731"/>
        <v>165</v>
      </c>
      <c r="AE261">
        <f t="shared" si="1731"/>
        <v>170</v>
      </c>
      <c r="AF261" s="4">
        <f t="shared" si="1731"/>
        <v>175</v>
      </c>
      <c r="AG261" s="4">
        <f t="shared" si="1731"/>
        <v>180</v>
      </c>
      <c r="AH261" s="4">
        <f t="shared" si="1731"/>
        <v>185</v>
      </c>
      <c r="AI261" s="4">
        <f t="shared" si="1731"/>
        <v>190</v>
      </c>
      <c r="AJ261" s="4">
        <f t="shared" si="1731"/>
        <v>195</v>
      </c>
      <c r="AK261" s="4">
        <f t="shared" si="1731"/>
        <v>200</v>
      </c>
      <c r="AL261" s="4">
        <f t="shared" si="1731"/>
        <v>205</v>
      </c>
      <c r="AM261" s="4">
        <f t="shared" si="1731"/>
        <v>210</v>
      </c>
      <c r="AN261" s="4">
        <f t="shared" si="1731"/>
        <v>215</v>
      </c>
      <c r="AO261">
        <f t="shared" si="1731"/>
        <v>220</v>
      </c>
      <c r="AP261" s="4">
        <f t="shared" si="1731"/>
        <v>225</v>
      </c>
      <c r="AQ261" s="4">
        <f t="shared" si="1731"/>
        <v>230</v>
      </c>
      <c r="AR261" s="4">
        <f t="shared" si="1731"/>
        <v>235</v>
      </c>
      <c r="AS261" s="4">
        <f t="shared" si="1731"/>
        <v>240</v>
      </c>
      <c r="AT261" s="4">
        <f t="shared" si="1731"/>
        <v>245</v>
      </c>
      <c r="AU261" s="4">
        <f t="shared" si="1731"/>
        <v>250</v>
      </c>
      <c r="AV261" s="4">
        <f t="shared" si="1731"/>
        <v>255</v>
      </c>
      <c r="AW261" s="4">
        <f t="shared" si="1731"/>
        <v>260</v>
      </c>
      <c r="AX261" s="4">
        <f t="shared" si="1731"/>
        <v>265</v>
      </c>
      <c r="AY261">
        <f t="shared" si="1731"/>
        <v>270</v>
      </c>
      <c r="AZ261" s="4">
        <f t="shared" si="1731"/>
        <v>275</v>
      </c>
      <c r="BA261" s="4">
        <f t="shared" si="1731"/>
        <v>280</v>
      </c>
      <c r="BB261" s="4">
        <f t="shared" si="1731"/>
        <v>285</v>
      </c>
      <c r="BC261" s="4">
        <f t="shared" si="1731"/>
        <v>290</v>
      </c>
      <c r="BD261" s="4">
        <f t="shared" si="1731"/>
        <v>295</v>
      </c>
      <c r="BE261" s="4">
        <f t="shared" si="1731"/>
        <v>300</v>
      </c>
      <c r="BF261" s="4">
        <f t="shared" si="1731"/>
        <v>305</v>
      </c>
      <c r="BG261" s="4">
        <f t="shared" si="1731"/>
        <v>310</v>
      </c>
      <c r="BH261" s="4">
        <f t="shared" si="1731"/>
        <v>315</v>
      </c>
      <c r="BI261">
        <f t="shared" si="1731"/>
        <v>320</v>
      </c>
      <c r="BJ261" t="s">
        <v>0</v>
      </c>
    </row>
    <row r="262" spans="1:62">
      <c r="A262" s="4" t="s">
        <v>3</v>
      </c>
      <c r="J262" s="15"/>
      <c r="R262" s="15"/>
      <c r="X262" s="15"/>
      <c r="AD262" s="15"/>
    </row>
    <row r="263" spans="1:62">
      <c r="A263" s="4" t="s">
        <v>250</v>
      </c>
      <c r="J263" s="15"/>
      <c r="R263" s="15"/>
      <c r="X263" s="15"/>
      <c r="AD263" s="15"/>
    </row>
    <row r="264" spans="1:62">
      <c r="A264" s="4" t="s">
        <v>22</v>
      </c>
      <c r="B264" s="4">
        <v>10.6</v>
      </c>
      <c r="C264" s="4">
        <f>B264+1.4</f>
        <v>12</v>
      </c>
      <c r="D264" s="4">
        <f>C264+1.3</f>
        <v>13.3</v>
      </c>
      <c r="E264" s="4">
        <f>D264+1.3</f>
        <v>14.600000000000001</v>
      </c>
      <c r="F264" s="4">
        <f t="shared" ref="F264" si="1732">E264+1.4</f>
        <v>16</v>
      </c>
      <c r="G264" s="4">
        <f t="shared" ref="G264:H264" si="1733">F264+1.3</f>
        <v>17.3</v>
      </c>
      <c r="H264" s="4">
        <f t="shared" si="1733"/>
        <v>18.600000000000001</v>
      </c>
      <c r="I264" s="4">
        <f t="shared" ref="I264" si="1734">H264+1.4</f>
        <v>20</v>
      </c>
      <c r="J264" s="15">
        <f t="shared" ref="J264:K264" si="1735">I264+1.3</f>
        <v>21.3</v>
      </c>
      <c r="K264">
        <f t="shared" si="1735"/>
        <v>22.6</v>
      </c>
      <c r="L264" s="4">
        <f t="shared" ref="L264" si="1736">K264+1.4</f>
        <v>24</v>
      </c>
      <c r="M264" s="4">
        <f t="shared" ref="M264:N264" si="1737">L264+1.3</f>
        <v>25.3</v>
      </c>
      <c r="N264" s="4">
        <f t="shared" si="1737"/>
        <v>26.6</v>
      </c>
      <c r="O264" s="4">
        <f t="shared" ref="O264" si="1738">N264+1.4</f>
        <v>28</v>
      </c>
      <c r="P264" s="4">
        <f t="shared" ref="P264:Q264" si="1739">O264+1.3</f>
        <v>29.3</v>
      </c>
      <c r="Q264" s="4">
        <f t="shared" si="1739"/>
        <v>30.6</v>
      </c>
      <c r="R264" s="15">
        <f t="shared" ref="R264" si="1740">Q264+1.4</f>
        <v>32</v>
      </c>
      <c r="S264" s="4">
        <f t="shared" ref="S264:T264" si="1741">R264+1.3</f>
        <v>33.299999999999997</v>
      </c>
      <c r="T264" s="4">
        <f t="shared" si="1741"/>
        <v>34.599999999999994</v>
      </c>
      <c r="U264">
        <f t="shared" ref="U264" si="1742">T264+1.4</f>
        <v>35.999999999999993</v>
      </c>
      <c r="V264" s="4">
        <f t="shared" ref="V264:W264" si="1743">U264+1.3</f>
        <v>37.29999999999999</v>
      </c>
      <c r="W264" s="4">
        <f t="shared" si="1743"/>
        <v>38.599999999999987</v>
      </c>
      <c r="X264" s="15">
        <f t="shared" ref="X264" si="1744">W264+1.4</f>
        <v>39.999999999999986</v>
      </c>
      <c r="Y264" s="4">
        <f t="shared" ref="Y264:Z264" si="1745">X264+1.3</f>
        <v>41.299999999999983</v>
      </c>
      <c r="Z264" s="4">
        <f t="shared" si="1745"/>
        <v>42.59999999999998</v>
      </c>
      <c r="AA264" s="4">
        <f t="shared" ref="AA264" si="1746">Z264+1.4</f>
        <v>43.999999999999979</v>
      </c>
      <c r="AB264" s="4">
        <f t="shared" ref="AB264:AC264" si="1747">AA264+1.3</f>
        <v>45.299999999999976</v>
      </c>
      <c r="AC264" s="4">
        <f t="shared" si="1747"/>
        <v>46.599999999999973</v>
      </c>
      <c r="AD264" s="15">
        <f t="shared" ref="AD264" si="1748">AC264+1.4</f>
        <v>47.999999999999972</v>
      </c>
      <c r="AE264">
        <f t="shared" ref="AE264:AF264" si="1749">AD264+1.3</f>
        <v>49.299999999999969</v>
      </c>
      <c r="AF264" s="4">
        <f t="shared" si="1749"/>
        <v>50.599999999999966</v>
      </c>
      <c r="AG264" s="4">
        <f t="shared" ref="AG264" si="1750">AF264+1.4</f>
        <v>51.999999999999964</v>
      </c>
      <c r="AH264" s="4">
        <f t="shared" ref="AH264:AI264" si="1751">AG264+1.3</f>
        <v>53.299999999999962</v>
      </c>
      <c r="AI264" s="4">
        <f t="shared" si="1751"/>
        <v>54.599999999999959</v>
      </c>
      <c r="AJ264" s="4">
        <f t="shared" ref="AJ264" si="1752">AI264+1.4</f>
        <v>55.999999999999957</v>
      </c>
      <c r="AK264" s="4">
        <f t="shared" ref="AK264:AL264" si="1753">AJ264+1.3</f>
        <v>57.299999999999955</v>
      </c>
      <c r="AL264" s="4">
        <f t="shared" si="1753"/>
        <v>58.599999999999952</v>
      </c>
      <c r="AM264" s="4">
        <f t="shared" ref="AM264" si="1754">AL264+1.4</f>
        <v>59.99999999999995</v>
      </c>
      <c r="AN264" s="4">
        <f t="shared" ref="AN264:AO264" si="1755">AM264+1.3</f>
        <v>61.299999999999947</v>
      </c>
      <c r="AO264">
        <f t="shared" si="1755"/>
        <v>62.599999999999945</v>
      </c>
      <c r="AP264" s="4">
        <f t="shared" ref="AP264" si="1756">AO264+1.4</f>
        <v>63.999999999999943</v>
      </c>
      <c r="AQ264" s="4">
        <f t="shared" ref="AQ264:AR264" si="1757">AP264+1.3</f>
        <v>65.29999999999994</v>
      </c>
      <c r="AR264" s="4">
        <f t="shared" si="1757"/>
        <v>66.599999999999937</v>
      </c>
      <c r="AS264" s="4">
        <f t="shared" ref="AS264" si="1758">AR264+1.4</f>
        <v>67.999999999999943</v>
      </c>
      <c r="AT264" s="4">
        <f t="shared" ref="AT264:AU264" si="1759">AS264+1.3</f>
        <v>69.29999999999994</v>
      </c>
      <c r="AU264" s="4">
        <f t="shared" si="1759"/>
        <v>70.599999999999937</v>
      </c>
      <c r="AV264" s="4">
        <f t="shared" ref="AV264" si="1760">AU264+1.4</f>
        <v>71.999999999999943</v>
      </c>
      <c r="AW264" s="4">
        <f t="shared" ref="AW264:AX264" si="1761">AV264+1.3</f>
        <v>73.29999999999994</v>
      </c>
      <c r="AX264" s="4">
        <f t="shared" si="1761"/>
        <v>74.599999999999937</v>
      </c>
      <c r="AY264">
        <f t="shared" ref="AY264" si="1762">AX264+1.4</f>
        <v>75.999999999999943</v>
      </c>
      <c r="AZ264" s="4">
        <f t="shared" ref="AZ264:BA264" si="1763">AY264+1.3</f>
        <v>77.29999999999994</v>
      </c>
      <c r="BA264" s="4">
        <f t="shared" si="1763"/>
        <v>78.599999999999937</v>
      </c>
      <c r="BB264" s="4">
        <f t="shared" ref="BB264" si="1764">BA264+1.4</f>
        <v>79.999999999999943</v>
      </c>
      <c r="BC264" s="4">
        <f t="shared" ref="BC264:BD264" si="1765">BB264+1.3</f>
        <v>81.29999999999994</v>
      </c>
      <c r="BD264" s="4">
        <f t="shared" si="1765"/>
        <v>82.599999999999937</v>
      </c>
      <c r="BE264" s="4">
        <f t="shared" ref="BE264" si="1766">BD264+1.4</f>
        <v>83.999999999999943</v>
      </c>
      <c r="BF264" s="4">
        <f t="shared" ref="BF264:BG264" si="1767">BE264+1.3</f>
        <v>85.29999999999994</v>
      </c>
      <c r="BG264" s="4">
        <f t="shared" si="1767"/>
        <v>86.599999999999937</v>
      </c>
      <c r="BH264" s="4">
        <f t="shared" ref="BH264" si="1768">BG264+1.4</f>
        <v>87.999999999999943</v>
      </c>
      <c r="BI264">
        <f t="shared" ref="BI264" si="1769">BH264+1.3</f>
        <v>89.29999999999994</v>
      </c>
      <c r="BJ264" t="s">
        <v>0</v>
      </c>
    </row>
    <row r="265" spans="1:62">
      <c r="A265" s="4" t="s">
        <v>44</v>
      </c>
      <c r="B265" s="4">
        <v>3</v>
      </c>
      <c r="C265" s="4">
        <f>B265</f>
        <v>3</v>
      </c>
      <c r="D265" s="4">
        <f>C265+1</f>
        <v>4</v>
      </c>
      <c r="E265" s="4">
        <f>D265</f>
        <v>4</v>
      </c>
      <c r="F265" s="4">
        <f t="shared" ref="F265" si="1770">E265+1</f>
        <v>5</v>
      </c>
      <c r="G265" s="4">
        <f t="shared" ref="G265" si="1771">F265</f>
        <v>5</v>
      </c>
      <c r="H265" s="4">
        <f t="shared" ref="H265" si="1772">G265+1</f>
        <v>6</v>
      </c>
      <c r="I265" s="4">
        <f t="shared" ref="I265" si="1773">H265</f>
        <v>6</v>
      </c>
      <c r="J265" s="15">
        <f t="shared" ref="J265" si="1774">I265+1</f>
        <v>7</v>
      </c>
      <c r="K265" s="4">
        <f t="shared" ref="K265" si="1775">J265</f>
        <v>7</v>
      </c>
      <c r="L265" s="4">
        <f t="shared" ref="L265" si="1776">K265+1</f>
        <v>8</v>
      </c>
      <c r="M265" s="4">
        <f t="shared" ref="M265" si="1777">L265</f>
        <v>8</v>
      </c>
      <c r="N265" s="4">
        <f t="shared" ref="N265" si="1778">M265+1</f>
        <v>9</v>
      </c>
      <c r="O265" s="4">
        <f t="shared" ref="O265" si="1779">N265</f>
        <v>9</v>
      </c>
      <c r="P265" s="4">
        <f t="shared" ref="P265" si="1780">O265+1</f>
        <v>10</v>
      </c>
      <c r="Q265" s="4">
        <f t="shared" ref="Q265" si="1781">P265</f>
        <v>10</v>
      </c>
      <c r="R265" s="15">
        <f t="shared" ref="R265" si="1782">Q265+1</f>
        <v>11</v>
      </c>
      <c r="S265" s="4">
        <f t="shared" ref="S265" si="1783">R265</f>
        <v>11</v>
      </c>
      <c r="T265" s="4">
        <f t="shared" ref="T265" si="1784">S265+1</f>
        <v>12</v>
      </c>
      <c r="U265" s="4">
        <f t="shared" ref="U265" si="1785">T265</f>
        <v>12</v>
      </c>
      <c r="V265" s="4">
        <f t="shared" ref="V265" si="1786">U265+1</f>
        <v>13</v>
      </c>
      <c r="W265" s="4">
        <f t="shared" ref="W265" si="1787">V265</f>
        <v>13</v>
      </c>
      <c r="X265" s="15">
        <f t="shared" ref="X265" si="1788">W265+1</f>
        <v>14</v>
      </c>
      <c r="Y265" s="4">
        <f t="shared" ref="Y265" si="1789">X265</f>
        <v>14</v>
      </c>
      <c r="Z265" s="4">
        <f t="shared" ref="Z265" si="1790">Y265+1</f>
        <v>15</v>
      </c>
      <c r="AA265" s="4">
        <f t="shared" ref="AA265" si="1791">Z265</f>
        <v>15</v>
      </c>
      <c r="AB265" s="4">
        <f t="shared" ref="AB265" si="1792">AA265+1</f>
        <v>16</v>
      </c>
      <c r="AC265" s="4">
        <f t="shared" ref="AC265" si="1793">AB265</f>
        <v>16</v>
      </c>
      <c r="AD265" s="15">
        <f t="shared" ref="AD265" si="1794">AC265+1</f>
        <v>17</v>
      </c>
      <c r="AE265" s="4">
        <f t="shared" ref="AE265" si="1795">AD265</f>
        <v>17</v>
      </c>
      <c r="AF265" s="4">
        <f t="shared" ref="AF265" si="1796">AE265+1</f>
        <v>18</v>
      </c>
      <c r="AG265" s="4">
        <f t="shared" ref="AG265" si="1797">AF265</f>
        <v>18</v>
      </c>
      <c r="AH265" s="4">
        <f t="shared" ref="AH265" si="1798">AG265+1</f>
        <v>19</v>
      </c>
      <c r="AI265" s="4">
        <f t="shared" ref="AI265" si="1799">AH265</f>
        <v>19</v>
      </c>
      <c r="AJ265" s="4">
        <f t="shared" ref="AJ265" si="1800">AI265+1</f>
        <v>20</v>
      </c>
      <c r="AK265" s="4">
        <f t="shared" ref="AK265" si="1801">AJ265</f>
        <v>20</v>
      </c>
      <c r="AL265" s="4">
        <f t="shared" ref="AL265" si="1802">AK265+1</f>
        <v>21</v>
      </c>
      <c r="AM265" s="4">
        <f t="shared" ref="AM265" si="1803">AL265</f>
        <v>21</v>
      </c>
      <c r="AN265" s="4">
        <f t="shared" ref="AN265" si="1804">AM265+1</f>
        <v>22</v>
      </c>
      <c r="AO265" s="4">
        <f t="shared" ref="AO265" si="1805">AN265</f>
        <v>22</v>
      </c>
      <c r="AP265" s="4">
        <f t="shared" ref="AP265" si="1806">AO265+1</f>
        <v>23</v>
      </c>
      <c r="AQ265" s="4">
        <f t="shared" ref="AQ265" si="1807">AP265</f>
        <v>23</v>
      </c>
      <c r="AR265" s="4">
        <f t="shared" ref="AR265" si="1808">AQ265+1</f>
        <v>24</v>
      </c>
      <c r="AS265" s="4">
        <f t="shared" ref="AS265" si="1809">AR265</f>
        <v>24</v>
      </c>
      <c r="AT265" s="4">
        <f t="shared" ref="AT265" si="1810">AS265+1</f>
        <v>25</v>
      </c>
      <c r="AU265" s="4">
        <f t="shared" ref="AU265" si="1811">AT265</f>
        <v>25</v>
      </c>
      <c r="AV265" s="4">
        <f t="shared" ref="AV265" si="1812">AU265+1</f>
        <v>26</v>
      </c>
      <c r="AW265" s="4">
        <f t="shared" ref="AW265" si="1813">AV265</f>
        <v>26</v>
      </c>
      <c r="AX265" s="4">
        <f t="shared" ref="AX265" si="1814">AW265+1</f>
        <v>27</v>
      </c>
      <c r="AY265" s="4">
        <f t="shared" ref="AY265" si="1815">AX265</f>
        <v>27</v>
      </c>
      <c r="AZ265" s="4">
        <f t="shared" ref="AZ265" si="1816">AY265+1</f>
        <v>28</v>
      </c>
      <c r="BA265" s="4">
        <f t="shared" ref="BA265" si="1817">AZ265</f>
        <v>28</v>
      </c>
      <c r="BB265" s="4">
        <f t="shared" ref="BB265" si="1818">BA265+1</f>
        <v>29</v>
      </c>
      <c r="BC265" s="4">
        <f t="shared" ref="BC265" si="1819">BB265</f>
        <v>29</v>
      </c>
      <c r="BD265" s="4">
        <f t="shared" ref="BD265" si="1820">BC265+1</f>
        <v>30</v>
      </c>
      <c r="BE265" s="4">
        <f t="shared" ref="BE265" si="1821">BD265</f>
        <v>30</v>
      </c>
      <c r="BF265" s="4">
        <f t="shared" ref="BF265" si="1822">BE265+1</f>
        <v>31</v>
      </c>
      <c r="BG265" s="4">
        <f t="shared" ref="BG265" si="1823">BF265</f>
        <v>31</v>
      </c>
      <c r="BH265" s="4">
        <f t="shared" ref="BH265" si="1824">BG265+1</f>
        <v>32</v>
      </c>
      <c r="BI265" s="4">
        <f t="shared" ref="BI265" si="1825">BH265</f>
        <v>32</v>
      </c>
      <c r="BJ265" t="s">
        <v>0</v>
      </c>
    </row>
    <row r="266" spans="1:62">
      <c r="A266" s="4" t="s">
        <v>45</v>
      </c>
      <c r="B266" s="4">
        <v>20</v>
      </c>
      <c r="C266" s="4">
        <f>B266+4</f>
        <v>24</v>
      </c>
      <c r="D266" s="4">
        <f t="shared" ref="D266:J266" si="1826">C266+4</f>
        <v>28</v>
      </c>
      <c r="E266" s="4">
        <f t="shared" si="1826"/>
        <v>32</v>
      </c>
      <c r="F266" s="4">
        <f t="shared" si="1826"/>
        <v>36</v>
      </c>
      <c r="G266" s="4">
        <f t="shared" si="1826"/>
        <v>40</v>
      </c>
      <c r="H266" s="4">
        <f t="shared" si="1826"/>
        <v>44</v>
      </c>
      <c r="I266" s="4">
        <f>H266+3</f>
        <v>47</v>
      </c>
      <c r="J266" s="15">
        <f t="shared" si="1826"/>
        <v>51</v>
      </c>
      <c r="K266">
        <f>J266+3</f>
        <v>54</v>
      </c>
      <c r="L266" s="4">
        <f t="shared" ref="L266:Q266" si="1827">K266+3</f>
        <v>57</v>
      </c>
      <c r="M266" s="4">
        <f t="shared" si="1827"/>
        <v>60</v>
      </c>
      <c r="N266" s="4">
        <f t="shared" si="1827"/>
        <v>63</v>
      </c>
      <c r="O266" s="4">
        <f t="shared" si="1827"/>
        <v>66</v>
      </c>
      <c r="P266" s="4">
        <f t="shared" si="1827"/>
        <v>69</v>
      </c>
      <c r="Q266" s="4">
        <f t="shared" si="1827"/>
        <v>72</v>
      </c>
      <c r="R266" s="15">
        <f>Q266+2</f>
        <v>74</v>
      </c>
      <c r="S266" s="4">
        <f>R266+1</f>
        <v>75</v>
      </c>
      <c r="T266" s="4">
        <f>S266</f>
        <v>75</v>
      </c>
      <c r="U266" s="4">
        <f t="shared" ref="U266:BI266" si="1828">T266</f>
        <v>75</v>
      </c>
      <c r="V266" s="4">
        <f t="shared" si="1828"/>
        <v>75</v>
      </c>
      <c r="W266" s="4">
        <f t="shared" si="1828"/>
        <v>75</v>
      </c>
      <c r="X266" s="15">
        <f t="shared" si="1828"/>
        <v>75</v>
      </c>
      <c r="Y266" s="4">
        <f t="shared" si="1828"/>
        <v>75</v>
      </c>
      <c r="Z266" s="4">
        <f t="shared" si="1828"/>
        <v>75</v>
      </c>
      <c r="AA266" s="4">
        <f t="shared" si="1828"/>
        <v>75</v>
      </c>
      <c r="AB266" s="4">
        <f t="shared" si="1828"/>
        <v>75</v>
      </c>
      <c r="AC266" s="4">
        <f t="shared" si="1828"/>
        <v>75</v>
      </c>
      <c r="AD266" s="15">
        <f t="shared" si="1828"/>
        <v>75</v>
      </c>
      <c r="AE266" s="4">
        <f t="shared" si="1828"/>
        <v>75</v>
      </c>
      <c r="AF266" s="4">
        <f t="shared" si="1828"/>
        <v>75</v>
      </c>
      <c r="AG266" s="4">
        <f t="shared" si="1828"/>
        <v>75</v>
      </c>
      <c r="AH266" s="4">
        <f t="shared" si="1828"/>
        <v>75</v>
      </c>
      <c r="AI266" s="4">
        <f t="shared" si="1828"/>
        <v>75</v>
      </c>
      <c r="AJ266" s="4">
        <f t="shared" si="1828"/>
        <v>75</v>
      </c>
      <c r="AK266" s="4">
        <f t="shared" si="1828"/>
        <v>75</v>
      </c>
      <c r="AL266" s="4">
        <f t="shared" si="1828"/>
        <v>75</v>
      </c>
      <c r="AM266" s="4">
        <f t="shared" si="1828"/>
        <v>75</v>
      </c>
      <c r="AN266" s="4">
        <f t="shared" si="1828"/>
        <v>75</v>
      </c>
      <c r="AO266" s="4">
        <f t="shared" si="1828"/>
        <v>75</v>
      </c>
      <c r="AP266" s="4">
        <f t="shared" si="1828"/>
        <v>75</v>
      </c>
      <c r="AQ266" s="4">
        <f t="shared" si="1828"/>
        <v>75</v>
      </c>
      <c r="AR266" s="4">
        <f t="shared" si="1828"/>
        <v>75</v>
      </c>
      <c r="AS266" s="4">
        <f t="shared" si="1828"/>
        <v>75</v>
      </c>
      <c r="AT266" s="4">
        <f t="shared" si="1828"/>
        <v>75</v>
      </c>
      <c r="AU266" s="4">
        <f t="shared" si="1828"/>
        <v>75</v>
      </c>
      <c r="AV266" s="4">
        <f t="shared" si="1828"/>
        <v>75</v>
      </c>
      <c r="AW266" s="4">
        <f t="shared" si="1828"/>
        <v>75</v>
      </c>
      <c r="AX266" s="4">
        <f t="shared" si="1828"/>
        <v>75</v>
      </c>
      <c r="AY266" s="4">
        <f t="shared" si="1828"/>
        <v>75</v>
      </c>
      <c r="AZ266" s="4">
        <f t="shared" si="1828"/>
        <v>75</v>
      </c>
      <c r="BA266" s="4">
        <f t="shared" si="1828"/>
        <v>75</v>
      </c>
      <c r="BB266" s="4">
        <f t="shared" si="1828"/>
        <v>75</v>
      </c>
      <c r="BC266" s="4">
        <f t="shared" si="1828"/>
        <v>75</v>
      </c>
      <c r="BD266" s="4">
        <f t="shared" si="1828"/>
        <v>75</v>
      </c>
      <c r="BE266" s="4">
        <f t="shared" si="1828"/>
        <v>75</v>
      </c>
      <c r="BF266" s="4">
        <f t="shared" si="1828"/>
        <v>75</v>
      </c>
      <c r="BG266" s="4">
        <f t="shared" si="1828"/>
        <v>75</v>
      </c>
      <c r="BH266" s="4">
        <f t="shared" si="1828"/>
        <v>75</v>
      </c>
      <c r="BI266" s="4">
        <f t="shared" si="1828"/>
        <v>75</v>
      </c>
      <c r="BJ266" t="s">
        <v>0</v>
      </c>
    </row>
    <row r="267" spans="1:62">
      <c r="A267" s="4" t="s">
        <v>3</v>
      </c>
      <c r="J267" s="15"/>
      <c r="R267" s="15"/>
      <c r="X267" s="15"/>
      <c r="AD267" s="15"/>
    </row>
    <row r="268" spans="1:62">
      <c r="J268" s="15"/>
      <c r="R268" s="15"/>
      <c r="X268" s="15"/>
      <c r="AD268" s="15"/>
    </row>
    <row r="269" spans="1:62">
      <c r="A269" s="4" t="s">
        <v>251</v>
      </c>
      <c r="J269" s="15"/>
      <c r="R269" s="15"/>
      <c r="X269" s="15"/>
      <c r="AD269" s="15"/>
    </row>
    <row r="270" spans="1:62">
      <c r="A270" s="4" t="s">
        <v>22</v>
      </c>
      <c r="B270" s="4">
        <v>13.3</v>
      </c>
      <c r="C270" s="4">
        <f>B270+2</f>
        <v>15.3</v>
      </c>
      <c r="D270" s="4">
        <f t="shared" ref="D270:BI270" si="1829">C270+2</f>
        <v>17.3</v>
      </c>
      <c r="E270" s="4">
        <f t="shared" si="1829"/>
        <v>19.3</v>
      </c>
      <c r="F270" s="4">
        <f t="shared" si="1829"/>
        <v>21.3</v>
      </c>
      <c r="G270" s="4">
        <f t="shared" si="1829"/>
        <v>23.3</v>
      </c>
      <c r="H270" s="4">
        <f t="shared" si="1829"/>
        <v>25.3</v>
      </c>
      <c r="I270" s="4">
        <f t="shared" si="1829"/>
        <v>27.3</v>
      </c>
      <c r="J270" s="15">
        <f t="shared" si="1829"/>
        <v>29.3</v>
      </c>
      <c r="K270">
        <f t="shared" si="1829"/>
        <v>31.3</v>
      </c>
      <c r="L270" s="4">
        <f t="shared" si="1829"/>
        <v>33.299999999999997</v>
      </c>
      <c r="M270" s="4">
        <f t="shared" si="1829"/>
        <v>35.299999999999997</v>
      </c>
      <c r="N270" s="4">
        <f t="shared" si="1829"/>
        <v>37.299999999999997</v>
      </c>
      <c r="O270" s="4">
        <f t="shared" si="1829"/>
        <v>39.299999999999997</v>
      </c>
      <c r="P270" s="4">
        <f t="shared" si="1829"/>
        <v>41.3</v>
      </c>
      <c r="Q270" s="4">
        <f t="shared" si="1829"/>
        <v>43.3</v>
      </c>
      <c r="R270" s="15">
        <f t="shared" si="1829"/>
        <v>45.3</v>
      </c>
      <c r="S270" s="4">
        <f t="shared" si="1829"/>
        <v>47.3</v>
      </c>
      <c r="T270" s="4">
        <f t="shared" si="1829"/>
        <v>49.3</v>
      </c>
      <c r="U270">
        <f t="shared" si="1829"/>
        <v>51.3</v>
      </c>
      <c r="V270" s="4">
        <f t="shared" si="1829"/>
        <v>53.3</v>
      </c>
      <c r="W270" s="4">
        <f t="shared" si="1829"/>
        <v>55.3</v>
      </c>
      <c r="X270" s="15">
        <f t="shared" si="1829"/>
        <v>57.3</v>
      </c>
      <c r="Y270" s="4">
        <f t="shared" si="1829"/>
        <v>59.3</v>
      </c>
      <c r="Z270" s="4">
        <f t="shared" si="1829"/>
        <v>61.3</v>
      </c>
      <c r="AA270" s="4">
        <f t="shared" si="1829"/>
        <v>63.3</v>
      </c>
      <c r="AB270" s="4">
        <f t="shared" si="1829"/>
        <v>65.3</v>
      </c>
      <c r="AC270" s="4">
        <f t="shared" si="1829"/>
        <v>67.3</v>
      </c>
      <c r="AD270" s="15">
        <f t="shared" si="1829"/>
        <v>69.3</v>
      </c>
      <c r="AE270">
        <f t="shared" si="1829"/>
        <v>71.3</v>
      </c>
      <c r="AF270" s="4">
        <f t="shared" si="1829"/>
        <v>73.3</v>
      </c>
      <c r="AG270" s="4">
        <f t="shared" si="1829"/>
        <v>75.3</v>
      </c>
      <c r="AH270" s="4">
        <f t="shared" si="1829"/>
        <v>77.3</v>
      </c>
      <c r="AI270" s="4">
        <f t="shared" si="1829"/>
        <v>79.3</v>
      </c>
      <c r="AJ270" s="4">
        <f t="shared" si="1829"/>
        <v>81.3</v>
      </c>
      <c r="AK270" s="4">
        <f t="shared" si="1829"/>
        <v>83.3</v>
      </c>
      <c r="AL270" s="4">
        <f t="shared" si="1829"/>
        <v>85.3</v>
      </c>
      <c r="AM270" s="4">
        <f t="shared" si="1829"/>
        <v>87.3</v>
      </c>
      <c r="AN270" s="4">
        <f t="shared" si="1829"/>
        <v>89.3</v>
      </c>
      <c r="AO270">
        <f t="shared" si="1829"/>
        <v>91.3</v>
      </c>
      <c r="AP270" s="4">
        <f t="shared" si="1829"/>
        <v>93.3</v>
      </c>
      <c r="AQ270" s="4">
        <f t="shared" si="1829"/>
        <v>95.3</v>
      </c>
      <c r="AR270" s="4">
        <f t="shared" si="1829"/>
        <v>97.3</v>
      </c>
      <c r="AS270" s="4">
        <f t="shared" si="1829"/>
        <v>99.3</v>
      </c>
      <c r="AT270" s="8">
        <f t="shared" si="1829"/>
        <v>101.3</v>
      </c>
      <c r="AU270" s="8">
        <f t="shared" si="1829"/>
        <v>103.3</v>
      </c>
      <c r="AV270" s="8">
        <f t="shared" si="1829"/>
        <v>105.3</v>
      </c>
      <c r="AW270" s="8">
        <f t="shared" si="1829"/>
        <v>107.3</v>
      </c>
      <c r="AX270" s="8">
        <f t="shared" si="1829"/>
        <v>109.3</v>
      </c>
      <c r="AY270" s="3">
        <f t="shared" si="1829"/>
        <v>111.3</v>
      </c>
      <c r="AZ270" s="8">
        <f t="shared" si="1829"/>
        <v>113.3</v>
      </c>
      <c r="BA270" s="8">
        <f t="shared" si="1829"/>
        <v>115.3</v>
      </c>
      <c r="BB270" s="8">
        <f t="shared" si="1829"/>
        <v>117.3</v>
      </c>
      <c r="BC270" s="8">
        <f t="shared" si="1829"/>
        <v>119.3</v>
      </c>
      <c r="BD270" s="8">
        <f t="shared" si="1829"/>
        <v>121.3</v>
      </c>
      <c r="BE270" s="8">
        <f t="shared" si="1829"/>
        <v>123.3</v>
      </c>
      <c r="BF270" s="8">
        <f t="shared" si="1829"/>
        <v>125.3</v>
      </c>
      <c r="BG270" s="8">
        <f t="shared" si="1829"/>
        <v>127.3</v>
      </c>
      <c r="BH270" s="8">
        <f t="shared" si="1829"/>
        <v>129.30000000000001</v>
      </c>
      <c r="BI270" s="3">
        <f t="shared" si="1829"/>
        <v>131.30000000000001</v>
      </c>
      <c r="BJ270" t="s">
        <v>0</v>
      </c>
    </row>
    <row r="271" spans="1:62">
      <c r="A271" s="4" t="s">
        <v>52</v>
      </c>
      <c r="B271" s="4">
        <f>ROUNDDOWN(B272/3,0)</f>
        <v>13</v>
      </c>
      <c r="C271" s="4">
        <f t="shared" ref="C271:BI271" si="1830">ROUNDDOWN(C272/3,0)</f>
        <v>21</v>
      </c>
      <c r="D271" s="4">
        <f t="shared" si="1830"/>
        <v>30</v>
      </c>
      <c r="E271" s="4">
        <f t="shared" si="1830"/>
        <v>38</v>
      </c>
      <c r="F271" s="4">
        <f t="shared" si="1830"/>
        <v>46</v>
      </c>
      <c r="G271" s="4">
        <f t="shared" si="1830"/>
        <v>55</v>
      </c>
      <c r="H271" s="4">
        <f t="shared" si="1830"/>
        <v>63</v>
      </c>
      <c r="I271" s="4">
        <f t="shared" si="1830"/>
        <v>71</v>
      </c>
      <c r="J271" s="4">
        <f t="shared" si="1830"/>
        <v>80</v>
      </c>
      <c r="K271" s="4">
        <f t="shared" si="1830"/>
        <v>88</v>
      </c>
      <c r="L271" s="4">
        <f t="shared" si="1830"/>
        <v>96</v>
      </c>
      <c r="M271" s="4">
        <f t="shared" si="1830"/>
        <v>105</v>
      </c>
      <c r="N271" s="4">
        <f t="shared" si="1830"/>
        <v>113</v>
      </c>
      <c r="O271" s="4">
        <f t="shared" si="1830"/>
        <v>121</v>
      </c>
      <c r="P271" s="4">
        <f t="shared" si="1830"/>
        <v>130</v>
      </c>
      <c r="Q271" s="4">
        <f t="shared" si="1830"/>
        <v>138</v>
      </c>
      <c r="R271" s="4">
        <f t="shared" si="1830"/>
        <v>146</v>
      </c>
      <c r="S271" s="4">
        <f t="shared" si="1830"/>
        <v>155</v>
      </c>
      <c r="T271" s="4">
        <f t="shared" si="1830"/>
        <v>163</v>
      </c>
      <c r="U271" s="4">
        <f t="shared" si="1830"/>
        <v>171</v>
      </c>
      <c r="V271" s="4">
        <f t="shared" si="1830"/>
        <v>180</v>
      </c>
      <c r="W271" s="4">
        <f t="shared" si="1830"/>
        <v>188</v>
      </c>
      <c r="X271" s="4">
        <f t="shared" si="1830"/>
        <v>196</v>
      </c>
      <c r="Y271" s="4">
        <f t="shared" si="1830"/>
        <v>205</v>
      </c>
      <c r="Z271" s="4">
        <f t="shared" si="1830"/>
        <v>213</v>
      </c>
      <c r="AA271" s="4">
        <f t="shared" si="1830"/>
        <v>221</v>
      </c>
      <c r="AB271" s="4">
        <f t="shared" si="1830"/>
        <v>230</v>
      </c>
      <c r="AC271" s="4">
        <f t="shared" si="1830"/>
        <v>238</v>
      </c>
      <c r="AD271" s="4">
        <f t="shared" si="1830"/>
        <v>246</v>
      </c>
      <c r="AE271" s="4">
        <f t="shared" si="1830"/>
        <v>255</v>
      </c>
      <c r="AF271" s="4">
        <f t="shared" si="1830"/>
        <v>263</v>
      </c>
      <c r="AG271" s="4">
        <f t="shared" si="1830"/>
        <v>271</v>
      </c>
      <c r="AH271" s="4">
        <f t="shared" si="1830"/>
        <v>280</v>
      </c>
      <c r="AI271" s="4">
        <f t="shared" si="1830"/>
        <v>288</v>
      </c>
      <c r="AJ271" s="4">
        <f t="shared" si="1830"/>
        <v>296</v>
      </c>
      <c r="AK271" s="4">
        <f t="shared" si="1830"/>
        <v>305</v>
      </c>
      <c r="AL271" s="4">
        <f t="shared" si="1830"/>
        <v>313</v>
      </c>
      <c r="AM271" s="4">
        <f t="shared" si="1830"/>
        <v>321</v>
      </c>
      <c r="AN271" s="4">
        <f t="shared" si="1830"/>
        <v>330</v>
      </c>
      <c r="AO271" s="4">
        <f t="shared" si="1830"/>
        <v>338</v>
      </c>
      <c r="AP271" s="4">
        <f t="shared" si="1830"/>
        <v>346</v>
      </c>
      <c r="AQ271" s="4">
        <f t="shared" si="1830"/>
        <v>355</v>
      </c>
      <c r="AR271" s="4">
        <f t="shared" si="1830"/>
        <v>363</v>
      </c>
      <c r="AS271" s="4">
        <f t="shared" si="1830"/>
        <v>371</v>
      </c>
      <c r="AT271" s="4">
        <f t="shared" si="1830"/>
        <v>380</v>
      </c>
      <c r="AU271" s="4">
        <f t="shared" si="1830"/>
        <v>388</v>
      </c>
      <c r="AV271" s="4">
        <f t="shared" si="1830"/>
        <v>396</v>
      </c>
      <c r="AW271" s="4">
        <f t="shared" si="1830"/>
        <v>405</v>
      </c>
      <c r="AX271" s="4">
        <f t="shared" si="1830"/>
        <v>413</v>
      </c>
      <c r="AY271" s="4">
        <f t="shared" si="1830"/>
        <v>421</v>
      </c>
      <c r="AZ271" s="4">
        <f t="shared" si="1830"/>
        <v>430</v>
      </c>
      <c r="BA271" s="4">
        <f t="shared" si="1830"/>
        <v>438</v>
      </c>
      <c r="BB271" s="4">
        <f t="shared" si="1830"/>
        <v>446</v>
      </c>
      <c r="BC271" s="4">
        <f t="shared" si="1830"/>
        <v>455</v>
      </c>
      <c r="BD271" s="4">
        <f t="shared" si="1830"/>
        <v>463</v>
      </c>
      <c r="BE271" s="4">
        <f t="shared" si="1830"/>
        <v>471</v>
      </c>
      <c r="BF271" s="4">
        <f t="shared" si="1830"/>
        <v>480</v>
      </c>
      <c r="BG271" s="4">
        <f t="shared" si="1830"/>
        <v>488</v>
      </c>
      <c r="BH271" s="4">
        <f t="shared" si="1830"/>
        <v>496</v>
      </c>
      <c r="BI271" s="4">
        <f t="shared" si="1830"/>
        <v>505</v>
      </c>
      <c r="BJ271" t="s">
        <v>0</v>
      </c>
    </row>
    <row r="272" spans="1:62">
      <c r="A272" s="4" t="s">
        <v>53</v>
      </c>
      <c r="B272" s="4">
        <v>40</v>
      </c>
      <c r="C272" s="4">
        <f>B272+25</f>
        <v>65</v>
      </c>
      <c r="D272" s="4">
        <f t="shared" ref="D272:J272" si="1831">C272+25</f>
        <v>90</v>
      </c>
      <c r="E272" s="4">
        <f t="shared" si="1831"/>
        <v>115</v>
      </c>
      <c r="F272" s="4">
        <f t="shared" si="1831"/>
        <v>140</v>
      </c>
      <c r="G272" s="4">
        <f t="shared" si="1831"/>
        <v>165</v>
      </c>
      <c r="H272" s="4">
        <f t="shared" si="1831"/>
        <v>190</v>
      </c>
      <c r="I272" s="4">
        <f t="shared" si="1831"/>
        <v>215</v>
      </c>
      <c r="J272" s="4">
        <f t="shared" si="1831"/>
        <v>240</v>
      </c>
      <c r="K272" s="4">
        <f t="shared" ref="K272:Q272" si="1832">J272+25</f>
        <v>265</v>
      </c>
      <c r="L272" s="4">
        <f t="shared" si="1832"/>
        <v>290</v>
      </c>
      <c r="M272" s="4">
        <f t="shared" si="1832"/>
        <v>315</v>
      </c>
      <c r="N272" s="4">
        <f t="shared" si="1832"/>
        <v>340</v>
      </c>
      <c r="O272" s="4">
        <f t="shared" si="1832"/>
        <v>365</v>
      </c>
      <c r="P272" s="4">
        <f t="shared" si="1832"/>
        <v>390</v>
      </c>
      <c r="Q272" s="4">
        <f t="shared" si="1832"/>
        <v>415</v>
      </c>
      <c r="R272" s="4">
        <f t="shared" ref="R272:BI272" si="1833">Q272+25</f>
        <v>440</v>
      </c>
      <c r="S272" s="4">
        <f t="shared" si="1833"/>
        <v>465</v>
      </c>
      <c r="T272" s="4">
        <f t="shared" si="1833"/>
        <v>490</v>
      </c>
      <c r="U272" s="4">
        <f t="shared" si="1833"/>
        <v>515</v>
      </c>
      <c r="V272" s="4">
        <f t="shared" si="1833"/>
        <v>540</v>
      </c>
      <c r="W272" s="4">
        <f t="shared" si="1833"/>
        <v>565</v>
      </c>
      <c r="X272" s="4">
        <f t="shared" si="1833"/>
        <v>590</v>
      </c>
      <c r="Y272" s="4">
        <f t="shared" si="1833"/>
        <v>615</v>
      </c>
      <c r="Z272" s="4">
        <f t="shared" si="1833"/>
        <v>640</v>
      </c>
      <c r="AA272" s="4">
        <f t="shared" si="1833"/>
        <v>665</v>
      </c>
      <c r="AB272" s="4">
        <f t="shared" si="1833"/>
        <v>690</v>
      </c>
      <c r="AC272" s="4">
        <f t="shared" si="1833"/>
        <v>715</v>
      </c>
      <c r="AD272" s="4">
        <f t="shared" si="1833"/>
        <v>740</v>
      </c>
      <c r="AE272" s="4">
        <f t="shared" si="1833"/>
        <v>765</v>
      </c>
      <c r="AF272" s="4">
        <f t="shared" si="1833"/>
        <v>790</v>
      </c>
      <c r="AG272" s="4">
        <f t="shared" si="1833"/>
        <v>815</v>
      </c>
      <c r="AH272" s="4">
        <f t="shared" si="1833"/>
        <v>840</v>
      </c>
      <c r="AI272" s="4">
        <f t="shared" si="1833"/>
        <v>865</v>
      </c>
      <c r="AJ272" s="4">
        <f t="shared" si="1833"/>
        <v>890</v>
      </c>
      <c r="AK272" s="4">
        <f t="shared" si="1833"/>
        <v>915</v>
      </c>
      <c r="AL272" s="4">
        <f t="shared" si="1833"/>
        <v>940</v>
      </c>
      <c r="AM272" s="4">
        <f t="shared" si="1833"/>
        <v>965</v>
      </c>
      <c r="AN272" s="4">
        <f t="shared" si="1833"/>
        <v>990</v>
      </c>
      <c r="AO272" s="4">
        <f t="shared" si="1833"/>
        <v>1015</v>
      </c>
      <c r="AP272" s="4">
        <f t="shared" si="1833"/>
        <v>1040</v>
      </c>
      <c r="AQ272" s="4">
        <f t="shared" si="1833"/>
        <v>1065</v>
      </c>
      <c r="AR272" s="4">
        <f t="shared" si="1833"/>
        <v>1090</v>
      </c>
      <c r="AS272" s="4">
        <f t="shared" si="1833"/>
        <v>1115</v>
      </c>
      <c r="AT272" s="4">
        <f t="shared" si="1833"/>
        <v>1140</v>
      </c>
      <c r="AU272" s="4">
        <f t="shared" si="1833"/>
        <v>1165</v>
      </c>
      <c r="AV272" s="4">
        <f t="shared" si="1833"/>
        <v>1190</v>
      </c>
      <c r="AW272" s="4">
        <f t="shared" si="1833"/>
        <v>1215</v>
      </c>
      <c r="AX272" s="4">
        <f t="shared" si="1833"/>
        <v>1240</v>
      </c>
      <c r="AY272" s="4">
        <f t="shared" si="1833"/>
        <v>1265</v>
      </c>
      <c r="AZ272" s="4">
        <f t="shared" si="1833"/>
        <v>1290</v>
      </c>
      <c r="BA272" s="4">
        <f t="shared" si="1833"/>
        <v>1315</v>
      </c>
      <c r="BB272" s="4">
        <f t="shared" si="1833"/>
        <v>1340</v>
      </c>
      <c r="BC272" s="4">
        <f t="shared" si="1833"/>
        <v>1365</v>
      </c>
      <c r="BD272" s="4">
        <f t="shared" si="1833"/>
        <v>1390</v>
      </c>
      <c r="BE272" s="4">
        <f t="shared" si="1833"/>
        <v>1415</v>
      </c>
      <c r="BF272" s="4">
        <f t="shared" si="1833"/>
        <v>1440</v>
      </c>
      <c r="BG272" s="4">
        <f t="shared" si="1833"/>
        <v>1465</v>
      </c>
      <c r="BH272" s="4">
        <f t="shared" si="1833"/>
        <v>1490</v>
      </c>
      <c r="BI272" s="4">
        <f t="shared" si="1833"/>
        <v>1515</v>
      </c>
      <c r="BJ272" t="s">
        <v>0</v>
      </c>
    </row>
    <row r="273" spans="1:62">
      <c r="A273" s="4" t="s">
        <v>3</v>
      </c>
      <c r="J273" s="15"/>
      <c r="R273" s="15"/>
      <c r="X273" s="15"/>
      <c r="AD273" s="15"/>
    </row>
    <row r="274" spans="1:62">
      <c r="A274" s="4" t="s">
        <v>252</v>
      </c>
      <c r="J274" s="15"/>
      <c r="R274" s="15"/>
      <c r="X274" s="15"/>
      <c r="AD274" s="15"/>
    </row>
    <row r="275" spans="1:62">
      <c r="A275" s="4" t="s">
        <v>474</v>
      </c>
      <c r="B275" s="4">
        <v>3</v>
      </c>
      <c r="C275" s="4">
        <v>3</v>
      </c>
      <c r="D275" s="4">
        <v>4</v>
      </c>
      <c r="E275" s="4">
        <v>5</v>
      </c>
      <c r="F275" s="4">
        <v>6</v>
      </c>
      <c r="G275" s="4">
        <v>6</v>
      </c>
      <c r="H275" s="4">
        <v>7</v>
      </c>
      <c r="I275" s="4">
        <v>8</v>
      </c>
      <c r="J275" s="15">
        <v>11</v>
      </c>
      <c r="K275" s="1">
        <v>14</v>
      </c>
      <c r="L275" s="4">
        <v>17</v>
      </c>
      <c r="M275" s="4">
        <v>20</v>
      </c>
      <c r="N275" s="4">
        <v>23</v>
      </c>
      <c r="O275" s="4">
        <v>26</v>
      </c>
      <c r="P275" s="4">
        <v>29</v>
      </c>
      <c r="Q275" s="4">
        <v>32</v>
      </c>
      <c r="R275" s="15">
        <v>43</v>
      </c>
      <c r="S275" s="4">
        <v>54</v>
      </c>
      <c r="T275" s="4">
        <v>66</v>
      </c>
      <c r="U275" s="2">
        <v>77</v>
      </c>
      <c r="V275" s="4">
        <v>88</v>
      </c>
      <c r="W275" s="4">
        <v>99</v>
      </c>
      <c r="X275" s="15">
        <v>120</v>
      </c>
      <c r="Y275" s="4">
        <v>141</v>
      </c>
      <c r="Z275" s="4">
        <v>162</v>
      </c>
      <c r="AA275" s="4">
        <v>183</v>
      </c>
      <c r="AB275" s="4">
        <v>204</v>
      </c>
      <c r="AC275" s="4">
        <v>225</v>
      </c>
      <c r="AD275" s="15">
        <v>252</v>
      </c>
      <c r="AE275" s="1">
        <v>278</v>
      </c>
      <c r="AF275" s="4">
        <f>AE275+26</f>
        <v>304</v>
      </c>
      <c r="AG275" s="4">
        <f t="shared" ref="AG275:AK275" si="1834">AF275+26</f>
        <v>330</v>
      </c>
      <c r="AH275" s="4">
        <f>AG275+27</f>
        <v>357</v>
      </c>
      <c r="AI275" s="4">
        <f t="shared" si="1834"/>
        <v>383</v>
      </c>
      <c r="AJ275" s="4">
        <f t="shared" si="1834"/>
        <v>409</v>
      </c>
      <c r="AK275" s="4">
        <f t="shared" si="1834"/>
        <v>435</v>
      </c>
      <c r="AL275" s="4">
        <f>AK275+27</f>
        <v>462</v>
      </c>
      <c r="AM275" s="4">
        <f t="shared" ref="AM275:AO275" si="1835">AL275+26</f>
        <v>488</v>
      </c>
      <c r="AN275" s="4">
        <f t="shared" si="1835"/>
        <v>514</v>
      </c>
      <c r="AO275">
        <f t="shared" si="1835"/>
        <v>540</v>
      </c>
      <c r="AP275" s="4">
        <f t="shared" ref="AP275" si="1836">AO275+27</f>
        <v>567</v>
      </c>
      <c r="AQ275" s="4">
        <f t="shared" ref="AQ275:AS275" si="1837">AP275+26</f>
        <v>593</v>
      </c>
      <c r="AR275" s="4">
        <f t="shared" si="1837"/>
        <v>619</v>
      </c>
      <c r="AS275" s="4">
        <f t="shared" si="1837"/>
        <v>645</v>
      </c>
      <c r="AT275" s="4">
        <f t="shared" ref="AT275" si="1838">AS275+27</f>
        <v>672</v>
      </c>
      <c r="AU275" s="4">
        <f t="shared" ref="AU275:AW275" si="1839">AT275+26</f>
        <v>698</v>
      </c>
      <c r="AV275" s="4">
        <f t="shared" si="1839"/>
        <v>724</v>
      </c>
      <c r="AW275" s="4">
        <f t="shared" si="1839"/>
        <v>750</v>
      </c>
      <c r="AX275" s="4">
        <f t="shared" ref="AX275" si="1840">AW275+27</f>
        <v>777</v>
      </c>
      <c r="AY275">
        <f t="shared" ref="AY275:BA275" si="1841">AX275+26</f>
        <v>803</v>
      </c>
      <c r="AZ275" s="4">
        <f t="shared" si="1841"/>
        <v>829</v>
      </c>
      <c r="BA275" s="4">
        <f t="shared" si="1841"/>
        <v>855</v>
      </c>
      <c r="BB275" s="4">
        <f t="shared" ref="BB275" si="1842">BA275+27</f>
        <v>882</v>
      </c>
      <c r="BC275" s="4">
        <f t="shared" ref="BC275:BE275" si="1843">BB275+26</f>
        <v>908</v>
      </c>
      <c r="BD275" s="4">
        <f t="shared" si="1843"/>
        <v>934</v>
      </c>
      <c r="BE275" s="4">
        <f t="shared" si="1843"/>
        <v>960</v>
      </c>
      <c r="BF275" s="4">
        <f t="shared" ref="BF275" si="1844">BE275+27</f>
        <v>987</v>
      </c>
      <c r="BG275" s="4">
        <f t="shared" ref="BG275:BI275" si="1845">BF275+26</f>
        <v>1013</v>
      </c>
      <c r="BH275" s="4">
        <f t="shared" si="1845"/>
        <v>1039</v>
      </c>
      <c r="BI275">
        <f t="shared" si="1845"/>
        <v>1065</v>
      </c>
      <c r="BJ275" t="s">
        <v>0</v>
      </c>
    </row>
    <row r="276" spans="1:62">
      <c r="A276" s="4" t="s">
        <v>475</v>
      </c>
      <c r="B276" s="4">
        <v>9</v>
      </c>
      <c r="C276" s="4">
        <v>9</v>
      </c>
      <c r="D276" s="4">
        <v>10</v>
      </c>
      <c r="E276" s="4">
        <v>11</v>
      </c>
      <c r="F276" s="4">
        <v>12</v>
      </c>
      <c r="G276" s="4">
        <v>12</v>
      </c>
      <c r="H276" s="4">
        <v>13</v>
      </c>
      <c r="I276" s="4">
        <v>14</v>
      </c>
      <c r="J276" s="15">
        <v>17</v>
      </c>
      <c r="K276" s="1">
        <v>20</v>
      </c>
      <c r="L276" s="4">
        <v>23</v>
      </c>
      <c r="M276" s="4">
        <v>26</v>
      </c>
      <c r="N276" s="4">
        <v>29</v>
      </c>
      <c r="O276" s="4">
        <v>32</v>
      </c>
      <c r="P276" s="4">
        <v>35</v>
      </c>
      <c r="Q276" s="4">
        <v>38</v>
      </c>
      <c r="R276" s="15">
        <v>49</v>
      </c>
      <c r="S276" s="4">
        <v>60</v>
      </c>
      <c r="T276" s="4">
        <v>72</v>
      </c>
      <c r="U276" s="2">
        <v>83</v>
      </c>
      <c r="V276" s="4">
        <v>94</v>
      </c>
      <c r="W276" s="4">
        <v>105</v>
      </c>
      <c r="X276" s="15">
        <v>126</v>
      </c>
      <c r="Y276" s="4">
        <v>147</v>
      </c>
      <c r="Z276" s="4">
        <v>168</v>
      </c>
      <c r="AA276" s="4">
        <v>189</v>
      </c>
      <c r="AB276" s="4">
        <v>210</v>
      </c>
      <c r="AC276" s="4">
        <v>231</v>
      </c>
      <c r="AD276" s="15">
        <v>258</v>
      </c>
      <c r="AE276" s="1">
        <v>284</v>
      </c>
      <c r="AF276" s="4">
        <f>AE276+26</f>
        <v>310</v>
      </c>
      <c r="AG276" s="4">
        <f t="shared" ref="AG276:AK276" si="1846">AF276+26</f>
        <v>336</v>
      </c>
      <c r="AH276" s="4">
        <f>AG276+27</f>
        <v>363</v>
      </c>
      <c r="AI276" s="4">
        <f t="shared" si="1846"/>
        <v>389</v>
      </c>
      <c r="AJ276" s="4">
        <f t="shared" si="1846"/>
        <v>415</v>
      </c>
      <c r="AK276" s="4">
        <f t="shared" si="1846"/>
        <v>441</v>
      </c>
      <c r="AL276" s="4">
        <f>AK276+27</f>
        <v>468</v>
      </c>
      <c r="AM276" s="4">
        <f t="shared" ref="AM276:AO276" si="1847">AL276+26</f>
        <v>494</v>
      </c>
      <c r="AN276" s="4">
        <f t="shared" si="1847"/>
        <v>520</v>
      </c>
      <c r="AO276">
        <f t="shared" si="1847"/>
        <v>546</v>
      </c>
      <c r="AP276" s="4">
        <f t="shared" ref="AP276" si="1848">AO276+27</f>
        <v>573</v>
      </c>
      <c r="AQ276" s="4">
        <f t="shared" ref="AQ276:AS276" si="1849">AP276+26</f>
        <v>599</v>
      </c>
      <c r="AR276" s="4">
        <f t="shared" si="1849"/>
        <v>625</v>
      </c>
      <c r="AS276" s="4">
        <f t="shared" si="1849"/>
        <v>651</v>
      </c>
      <c r="AT276" s="4">
        <f t="shared" ref="AT276" si="1850">AS276+27</f>
        <v>678</v>
      </c>
      <c r="AU276" s="4">
        <f t="shared" ref="AU276:AW276" si="1851">AT276+26</f>
        <v>704</v>
      </c>
      <c r="AV276" s="4">
        <f t="shared" si="1851"/>
        <v>730</v>
      </c>
      <c r="AW276" s="4">
        <f t="shared" si="1851"/>
        <v>756</v>
      </c>
      <c r="AX276" s="4">
        <f t="shared" ref="AX276" si="1852">AW276+27</f>
        <v>783</v>
      </c>
      <c r="AY276">
        <f t="shared" ref="AY276:BA276" si="1853">AX276+26</f>
        <v>809</v>
      </c>
      <c r="AZ276" s="4">
        <f t="shared" si="1853"/>
        <v>835</v>
      </c>
      <c r="BA276" s="4">
        <f t="shared" si="1853"/>
        <v>861</v>
      </c>
      <c r="BB276" s="4">
        <f t="shared" ref="BB276" si="1854">BA276+27</f>
        <v>888</v>
      </c>
      <c r="BC276" s="4">
        <f t="shared" ref="BC276:BE276" si="1855">BB276+26</f>
        <v>914</v>
      </c>
      <c r="BD276" s="4">
        <f t="shared" si="1855"/>
        <v>940</v>
      </c>
      <c r="BE276" s="4">
        <f t="shared" si="1855"/>
        <v>966</v>
      </c>
      <c r="BF276" s="4">
        <f t="shared" ref="BF276" si="1856">BE276+27</f>
        <v>993</v>
      </c>
      <c r="BG276" s="4">
        <f t="shared" ref="BG276:BI276" si="1857">BF276+26</f>
        <v>1019</v>
      </c>
      <c r="BH276" s="4">
        <f t="shared" si="1857"/>
        <v>1045</v>
      </c>
      <c r="BI276">
        <f t="shared" si="1857"/>
        <v>1071</v>
      </c>
      <c r="BJ276" t="s">
        <v>0</v>
      </c>
    </row>
    <row r="277" spans="1:62">
      <c r="A277" s="4" t="s">
        <v>467</v>
      </c>
      <c r="B277" s="4">
        <v>1</v>
      </c>
      <c r="C277" s="4">
        <v>1.2</v>
      </c>
      <c r="D277" s="4">
        <v>1.5</v>
      </c>
      <c r="E277" s="4">
        <v>1.7</v>
      </c>
      <c r="F277" s="4">
        <v>2</v>
      </c>
      <c r="G277" s="4">
        <v>2.2000000000000002</v>
      </c>
      <c r="H277" s="4">
        <v>2.5</v>
      </c>
      <c r="I277" s="4">
        <v>2.7</v>
      </c>
      <c r="J277" s="15">
        <v>3.7</v>
      </c>
      <c r="K277" s="1">
        <v>4.7</v>
      </c>
      <c r="L277" s="4">
        <v>5.7</v>
      </c>
      <c r="M277" s="4">
        <v>6.7</v>
      </c>
      <c r="N277" s="4">
        <v>7.7</v>
      </c>
      <c r="O277" s="4">
        <v>8.6999999999999993</v>
      </c>
      <c r="P277" s="4">
        <v>9.6999999999999993</v>
      </c>
      <c r="Q277" s="4">
        <v>10.7</v>
      </c>
      <c r="R277" s="15">
        <v>14.5</v>
      </c>
      <c r="S277" s="4">
        <v>18.2</v>
      </c>
      <c r="T277" s="4">
        <v>22</v>
      </c>
      <c r="U277" s="2">
        <v>25.7</v>
      </c>
      <c r="V277" s="4">
        <v>29.5</v>
      </c>
      <c r="W277" s="4">
        <v>33.200000000000003</v>
      </c>
      <c r="X277" s="15">
        <v>40.200000000000003</v>
      </c>
      <c r="Y277" s="4">
        <v>47.2</v>
      </c>
      <c r="Z277" s="4">
        <v>54.2</v>
      </c>
      <c r="AA277" s="4">
        <v>61.2</v>
      </c>
      <c r="AB277" s="4">
        <v>68.2</v>
      </c>
      <c r="AC277" s="4">
        <v>75.2</v>
      </c>
      <c r="AD277" s="15">
        <v>84</v>
      </c>
      <c r="AE277" s="1">
        <v>92.7</v>
      </c>
      <c r="AF277" s="8">
        <f>AE277+8.8</f>
        <v>101.5</v>
      </c>
      <c r="AG277" s="8">
        <f>AF277+8.7</f>
        <v>110.2</v>
      </c>
      <c r="AH277" s="8">
        <f t="shared" ref="AH277" si="1858">AG277+8.8</f>
        <v>119</v>
      </c>
      <c r="AI277" s="8">
        <f t="shared" ref="AI277" si="1859">AH277+8.7</f>
        <v>127.7</v>
      </c>
      <c r="AJ277" s="8">
        <f t="shared" ref="AJ277" si="1860">AI277+8.8</f>
        <v>136.5</v>
      </c>
      <c r="AK277" s="8">
        <f t="shared" ref="AK277" si="1861">AJ277+8.7</f>
        <v>145.19999999999999</v>
      </c>
      <c r="AL277" s="8">
        <f t="shared" ref="AL277" si="1862">AK277+8.8</f>
        <v>154</v>
      </c>
      <c r="AM277" s="8">
        <f t="shared" ref="AM277" si="1863">AL277+8.7</f>
        <v>162.69999999999999</v>
      </c>
      <c r="AN277" s="8">
        <f t="shared" ref="AN277" si="1864">AM277+8.8</f>
        <v>171.5</v>
      </c>
      <c r="AO277" s="3">
        <f t="shared" ref="AO277" si="1865">AN277+8.7</f>
        <v>180.2</v>
      </c>
      <c r="AP277" s="8">
        <f t="shared" ref="AP277" si="1866">AO277+8.8</f>
        <v>189</v>
      </c>
      <c r="AQ277" s="8">
        <f t="shared" ref="AQ277" si="1867">AP277+8.7</f>
        <v>197.7</v>
      </c>
      <c r="AR277" s="8">
        <f t="shared" ref="AR277" si="1868">AQ277+8.8</f>
        <v>206.5</v>
      </c>
      <c r="AS277" s="8">
        <f t="shared" ref="AS277" si="1869">AR277+8.7</f>
        <v>215.2</v>
      </c>
      <c r="AT277" s="8">
        <f t="shared" ref="AT277" si="1870">AS277+8.8</f>
        <v>224</v>
      </c>
      <c r="AU277" s="8">
        <f t="shared" ref="AU277" si="1871">AT277+8.7</f>
        <v>232.7</v>
      </c>
      <c r="AV277" s="8">
        <f t="shared" ref="AV277" si="1872">AU277+8.8</f>
        <v>241.5</v>
      </c>
      <c r="AW277" s="8">
        <f t="shared" ref="AW277" si="1873">AV277+8.7</f>
        <v>250.2</v>
      </c>
      <c r="AX277" s="8">
        <f t="shared" ref="AX277" si="1874">AW277+8.8</f>
        <v>259</v>
      </c>
      <c r="AY277" s="3">
        <f t="shared" ref="AY277" si="1875">AX277+8.7</f>
        <v>267.7</v>
      </c>
      <c r="AZ277" s="8">
        <f t="shared" ref="AZ277" si="1876">AY277+8.8</f>
        <v>276.5</v>
      </c>
      <c r="BA277" s="8">
        <f t="shared" ref="BA277" si="1877">AZ277+8.7</f>
        <v>285.2</v>
      </c>
      <c r="BB277" s="8">
        <f t="shared" ref="BB277" si="1878">BA277+8.8</f>
        <v>294</v>
      </c>
      <c r="BC277" s="8">
        <f t="shared" ref="BC277" si="1879">BB277+8.7</f>
        <v>302.7</v>
      </c>
      <c r="BD277" s="8">
        <f t="shared" ref="BD277" si="1880">BC277+8.8</f>
        <v>311.5</v>
      </c>
      <c r="BE277" s="8">
        <f t="shared" ref="BE277" si="1881">BD277+8.7</f>
        <v>320.2</v>
      </c>
      <c r="BF277" s="8">
        <f t="shared" ref="BF277" si="1882">BE277+8.8</f>
        <v>329</v>
      </c>
      <c r="BG277" s="8">
        <f t="shared" ref="BG277" si="1883">BF277+8.7</f>
        <v>337.7</v>
      </c>
      <c r="BH277" s="8">
        <f t="shared" ref="BH277" si="1884">BG277+8.8</f>
        <v>346.5</v>
      </c>
      <c r="BI277" s="3">
        <f t="shared" ref="BI277:BI278" si="1885">BH277+8.7</f>
        <v>355.2</v>
      </c>
      <c r="BJ277" t="s">
        <v>0</v>
      </c>
    </row>
    <row r="278" spans="1:62">
      <c r="A278" s="4" t="s">
        <v>468</v>
      </c>
      <c r="B278" s="4">
        <v>3</v>
      </c>
      <c r="C278" s="4">
        <v>3.2</v>
      </c>
      <c r="D278" s="4">
        <v>3.5</v>
      </c>
      <c r="E278" s="4">
        <v>3.7</v>
      </c>
      <c r="F278" s="4">
        <v>4</v>
      </c>
      <c r="G278" s="4">
        <v>4.2</v>
      </c>
      <c r="H278" s="4">
        <v>4.5</v>
      </c>
      <c r="I278" s="4">
        <v>4.7</v>
      </c>
      <c r="J278" s="15">
        <v>5.7</v>
      </c>
      <c r="K278" s="1">
        <v>6.7</v>
      </c>
      <c r="L278" s="4">
        <v>7.7</v>
      </c>
      <c r="M278" s="4">
        <v>8.6999999999999993</v>
      </c>
      <c r="N278" s="4">
        <v>9.6999999999999993</v>
      </c>
      <c r="O278" s="4">
        <v>10.7</v>
      </c>
      <c r="P278" s="4">
        <v>11.7</v>
      </c>
      <c r="Q278" s="4">
        <v>12.7</v>
      </c>
      <c r="R278" s="15">
        <v>16.5</v>
      </c>
      <c r="S278" s="4">
        <v>20.2</v>
      </c>
      <c r="T278" s="4">
        <v>24</v>
      </c>
      <c r="U278" s="2">
        <v>27.7</v>
      </c>
      <c r="V278" s="4">
        <v>31.5</v>
      </c>
      <c r="W278" s="4">
        <v>35.200000000000003</v>
      </c>
      <c r="X278" s="15">
        <v>42.2</v>
      </c>
      <c r="Y278" s="4">
        <v>49.2</v>
      </c>
      <c r="Z278" s="4">
        <v>56.2</v>
      </c>
      <c r="AA278" s="4">
        <v>63.2</v>
      </c>
      <c r="AB278" s="4">
        <v>70.2</v>
      </c>
      <c r="AC278" s="4">
        <v>77.2</v>
      </c>
      <c r="AD278" s="15">
        <v>86</v>
      </c>
      <c r="AE278" s="1">
        <v>94.7</v>
      </c>
      <c r="AF278" s="8">
        <f>AE278+8.8</f>
        <v>103.5</v>
      </c>
      <c r="AG278" s="8">
        <f>AF278+8.7</f>
        <v>112.2</v>
      </c>
      <c r="AH278" s="8">
        <f t="shared" ref="AH278" si="1886">AG278+8.8</f>
        <v>121</v>
      </c>
      <c r="AI278" s="8">
        <f t="shared" ref="AI278" si="1887">AH278+8.7</f>
        <v>129.69999999999999</v>
      </c>
      <c r="AJ278" s="8">
        <f t="shared" ref="AJ278" si="1888">AI278+8.8</f>
        <v>138.5</v>
      </c>
      <c r="AK278" s="8">
        <f t="shared" ref="AK278" si="1889">AJ278+8.7</f>
        <v>147.19999999999999</v>
      </c>
      <c r="AL278" s="8">
        <f t="shared" ref="AL278" si="1890">AK278+8.8</f>
        <v>156</v>
      </c>
      <c r="AM278" s="8">
        <f t="shared" ref="AM278" si="1891">AL278+8.7</f>
        <v>164.7</v>
      </c>
      <c r="AN278" s="8">
        <f t="shared" ref="AN278" si="1892">AM278+8.8</f>
        <v>173.5</v>
      </c>
      <c r="AO278" s="3">
        <f t="shared" ref="AO278" si="1893">AN278+8.7</f>
        <v>182.2</v>
      </c>
      <c r="AP278" s="8">
        <f t="shared" ref="AP278" si="1894">AO278+8.8</f>
        <v>191</v>
      </c>
      <c r="AQ278" s="8">
        <f t="shared" ref="AQ278" si="1895">AP278+8.7</f>
        <v>199.7</v>
      </c>
      <c r="AR278" s="8">
        <f t="shared" ref="AR278" si="1896">AQ278+8.8</f>
        <v>208.5</v>
      </c>
      <c r="AS278" s="8">
        <f t="shared" ref="AS278" si="1897">AR278+8.7</f>
        <v>217.2</v>
      </c>
      <c r="AT278" s="8">
        <f t="shared" ref="AT278" si="1898">AS278+8.8</f>
        <v>226</v>
      </c>
      <c r="AU278" s="8">
        <f t="shared" ref="AU278" si="1899">AT278+8.7</f>
        <v>234.7</v>
      </c>
      <c r="AV278" s="8">
        <f t="shared" ref="AV278" si="1900">AU278+8.8</f>
        <v>243.5</v>
      </c>
      <c r="AW278" s="8">
        <f t="shared" ref="AW278" si="1901">AV278+8.7</f>
        <v>252.2</v>
      </c>
      <c r="AX278" s="8">
        <f t="shared" ref="AX278" si="1902">AW278+8.8</f>
        <v>261</v>
      </c>
      <c r="AY278" s="3">
        <f t="shared" ref="AY278" si="1903">AX278+8.7</f>
        <v>269.7</v>
      </c>
      <c r="AZ278" s="8">
        <f t="shared" ref="AZ278" si="1904">AY278+8.8</f>
        <v>278.5</v>
      </c>
      <c r="BA278" s="8">
        <f t="shared" ref="BA278" si="1905">AZ278+8.7</f>
        <v>287.2</v>
      </c>
      <c r="BB278" s="8">
        <f t="shared" ref="BB278" si="1906">BA278+8.8</f>
        <v>296</v>
      </c>
      <c r="BC278" s="8">
        <f t="shared" ref="BC278" si="1907">BB278+8.7</f>
        <v>304.7</v>
      </c>
      <c r="BD278" s="8">
        <f t="shared" ref="BD278" si="1908">BC278+8.8</f>
        <v>313.5</v>
      </c>
      <c r="BE278" s="8">
        <f t="shared" ref="BE278" si="1909">BD278+8.7</f>
        <v>322.2</v>
      </c>
      <c r="BF278" s="8">
        <f t="shared" ref="BF278" si="1910">BE278+8.8</f>
        <v>331</v>
      </c>
      <c r="BG278" s="8">
        <f t="shared" ref="BG278" si="1911">BF278+8.7</f>
        <v>339.7</v>
      </c>
      <c r="BH278" s="8">
        <f t="shared" ref="BH278" si="1912">BG278+8.8</f>
        <v>348.5</v>
      </c>
      <c r="BI278" s="3">
        <f t="shared" si="1885"/>
        <v>357.2</v>
      </c>
      <c r="BJ278" t="s">
        <v>0</v>
      </c>
    </row>
    <row r="279" spans="1:62">
      <c r="A279" s="4" t="s">
        <v>3</v>
      </c>
      <c r="J279" s="15"/>
      <c r="R279" s="15"/>
      <c r="X279" s="15"/>
      <c r="AD279" s="15"/>
    </row>
    <row r="280" spans="1:62">
      <c r="A280" s="4" t="s">
        <v>253</v>
      </c>
      <c r="J280" s="15"/>
      <c r="R280" s="15"/>
      <c r="X280" s="15"/>
      <c r="AD280" s="15"/>
    </row>
    <row r="281" spans="1:62">
      <c r="A281" s="4" t="s">
        <v>22</v>
      </c>
      <c r="B281" s="4">
        <v>13.3</v>
      </c>
      <c r="C281" s="4">
        <f>B281+1.3</f>
        <v>14.600000000000001</v>
      </c>
      <c r="D281" s="4">
        <f>C281+1.4</f>
        <v>16</v>
      </c>
      <c r="E281" s="4">
        <f>D281+1.3</f>
        <v>17.3</v>
      </c>
      <c r="F281" s="4">
        <f>E281+1.3</f>
        <v>18.600000000000001</v>
      </c>
      <c r="G281" s="4">
        <f t="shared" ref="G281" si="1913">F281+1.4</f>
        <v>20</v>
      </c>
      <c r="H281" s="4">
        <f t="shared" ref="H281:I281" si="1914">G281+1.3</f>
        <v>21.3</v>
      </c>
      <c r="I281" s="4">
        <f t="shared" si="1914"/>
        <v>22.6</v>
      </c>
      <c r="J281" s="15">
        <f t="shared" ref="J281" si="1915">I281+1.4</f>
        <v>24</v>
      </c>
      <c r="K281">
        <f t="shared" ref="K281:L281" si="1916">J281+1.3</f>
        <v>25.3</v>
      </c>
      <c r="L281" s="4">
        <f t="shared" si="1916"/>
        <v>26.6</v>
      </c>
      <c r="M281" s="4">
        <f t="shared" ref="M281" si="1917">L281+1.4</f>
        <v>28</v>
      </c>
      <c r="N281" s="4">
        <f t="shared" ref="N281:O281" si="1918">M281+1.3</f>
        <v>29.3</v>
      </c>
      <c r="O281" s="4">
        <f t="shared" si="1918"/>
        <v>30.6</v>
      </c>
      <c r="P281" s="4">
        <f t="shared" ref="P281" si="1919">O281+1.4</f>
        <v>32</v>
      </c>
      <c r="Q281" s="4">
        <f t="shared" ref="Q281:R281" si="1920">P281+1.3</f>
        <v>33.299999999999997</v>
      </c>
      <c r="R281" s="15">
        <f t="shared" si="1920"/>
        <v>34.599999999999994</v>
      </c>
      <c r="S281" s="4">
        <f t="shared" ref="S281" si="1921">R281+1.4</f>
        <v>35.999999999999993</v>
      </c>
      <c r="T281" s="4">
        <f t="shared" ref="T281:U281" si="1922">S281+1.3</f>
        <v>37.29999999999999</v>
      </c>
      <c r="U281">
        <f t="shared" si="1922"/>
        <v>38.599999999999987</v>
      </c>
      <c r="V281" s="4">
        <f t="shared" ref="V281" si="1923">U281+1.4</f>
        <v>39.999999999999986</v>
      </c>
      <c r="W281" s="4">
        <f t="shared" ref="W281:X281" si="1924">V281+1.3</f>
        <v>41.299999999999983</v>
      </c>
      <c r="X281" s="15">
        <f t="shared" si="1924"/>
        <v>42.59999999999998</v>
      </c>
      <c r="Y281" s="4">
        <f t="shared" ref="Y281" si="1925">X281+1.4</f>
        <v>43.999999999999979</v>
      </c>
      <c r="Z281" s="4">
        <f t="shared" ref="Z281:AA281" si="1926">Y281+1.3</f>
        <v>45.299999999999976</v>
      </c>
      <c r="AA281" s="4">
        <f t="shared" si="1926"/>
        <v>46.599999999999973</v>
      </c>
      <c r="AB281" s="4">
        <f t="shared" ref="AB281" si="1927">AA281+1.4</f>
        <v>47.999999999999972</v>
      </c>
      <c r="AC281" s="4">
        <f t="shared" ref="AC281:AD281" si="1928">AB281+1.3</f>
        <v>49.299999999999969</v>
      </c>
      <c r="AD281" s="15">
        <f t="shared" si="1928"/>
        <v>50.599999999999966</v>
      </c>
      <c r="AE281">
        <f t="shared" ref="AE281" si="1929">AD281+1.4</f>
        <v>51.999999999999964</v>
      </c>
      <c r="AF281" s="4">
        <f t="shared" ref="AF281:AG281" si="1930">AE281+1.3</f>
        <v>53.299999999999962</v>
      </c>
      <c r="AG281" s="4">
        <f t="shared" si="1930"/>
        <v>54.599999999999959</v>
      </c>
      <c r="AH281" s="4">
        <f t="shared" ref="AH281" si="1931">AG281+1.4</f>
        <v>55.999999999999957</v>
      </c>
      <c r="AI281" s="4">
        <f t="shared" ref="AI281:AJ281" si="1932">AH281+1.3</f>
        <v>57.299999999999955</v>
      </c>
      <c r="AJ281" s="4">
        <f t="shared" si="1932"/>
        <v>58.599999999999952</v>
      </c>
      <c r="AK281" s="4">
        <f t="shared" ref="AK281" si="1933">AJ281+1.4</f>
        <v>59.99999999999995</v>
      </c>
      <c r="AL281" s="4">
        <f t="shared" ref="AL281:AM281" si="1934">AK281+1.3</f>
        <v>61.299999999999947</v>
      </c>
      <c r="AM281" s="4">
        <f t="shared" si="1934"/>
        <v>62.599999999999945</v>
      </c>
      <c r="AN281" s="4">
        <f t="shared" ref="AN281" si="1935">AM281+1.4</f>
        <v>63.999999999999943</v>
      </c>
      <c r="AO281">
        <f t="shared" ref="AO281:AP281" si="1936">AN281+1.3</f>
        <v>65.29999999999994</v>
      </c>
      <c r="AP281" s="4">
        <f t="shared" si="1936"/>
        <v>66.599999999999937</v>
      </c>
      <c r="AQ281" s="4">
        <f t="shared" ref="AQ281" si="1937">AP281+1.4</f>
        <v>67.999999999999943</v>
      </c>
      <c r="AR281" s="4">
        <f t="shared" ref="AR281:AS281" si="1938">AQ281+1.3</f>
        <v>69.29999999999994</v>
      </c>
      <c r="AS281" s="4">
        <f t="shared" si="1938"/>
        <v>70.599999999999937</v>
      </c>
      <c r="AT281" s="4">
        <f t="shared" ref="AT281" si="1939">AS281+1.4</f>
        <v>71.999999999999943</v>
      </c>
      <c r="AU281" s="4">
        <f t="shared" ref="AU281:AV281" si="1940">AT281+1.3</f>
        <v>73.29999999999994</v>
      </c>
      <c r="AV281" s="4">
        <f t="shared" si="1940"/>
        <v>74.599999999999937</v>
      </c>
      <c r="AW281" s="4">
        <f t="shared" ref="AW281" si="1941">AV281+1.4</f>
        <v>75.999999999999943</v>
      </c>
      <c r="AX281" s="4">
        <f t="shared" ref="AX281:AY281" si="1942">AW281+1.3</f>
        <v>77.29999999999994</v>
      </c>
      <c r="AY281">
        <f t="shared" si="1942"/>
        <v>78.599999999999937</v>
      </c>
      <c r="AZ281" s="4">
        <f t="shared" ref="AZ281" si="1943">AY281+1.4</f>
        <v>79.999999999999943</v>
      </c>
      <c r="BA281" s="4">
        <f t="shared" ref="BA281:BB281" si="1944">AZ281+1.3</f>
        <v>81.29999999999994</v>
      </c>
      <c r="BB281" s="4">
        <f t="shared" si="1944"/>
        <v>82.599999999999937</v>
      </c>
      <c r="BC281" s="4">
        <f t="shared" ref="BC281" si="1945">BB281+1.4</f>
        <v>83.999999999999943</v>
      </c>
      <c r="BD281" s="4">
        <f t="shared" ref="BD281:BE281" si="1946">BC281+1.3</f>
        <v>85.29999999999994</v>
      </c>
      <c r="BE281" s="4">
        <f t="shared" si="1946"/>
        <v>86.599999999999937</v>
      </c>
      <c r="BF281" s="4">
        <f t="shared" ref="BF281" si="1947">BE281+1.4</f>
        <v>87.999999999999943</v>
      </c>
      <c r="BG281" s="4">
        <f t="shared" ref="BG281:BH281" si="1948">BF281+1.3</f>
        <v>89.29999999999994</v>
      </c>
      <c r="BH281" s="4">
        <f t="shared" si="1948"/>
        <v>90.599999999999937</v>
      </c>
      <c r="BI281">
        <f t="shared" ref="BI281" si="1949">BH281+1.4</f>
        <v>91.999999999999943</v>
      </c>
      <c r="BJ281" t="s">
        <v>0</v>
      </c>
    </row>
    <row r="282" spans="1:62">
      <c r="A282" s="4" t="s">
        <v>444</v>
      </c>
      <c r="B282" s="4">
        <v>3</v>
      </c>
      <c r="C282" s="4">
        <f>B282+1</f>
        <v>4</v>
      </c>
      <c r="D282" s="4">
        <f t="shared" ref="D282:I282" si="1950">C282+1</f>
        <v>5</v>
      </c>
      <c r="E282" s="4">
        <f t="shared" si="1950"/>
        <v>6</v>
      </c>
      <c r="F282" s="4">
        <f t="shared" si="1950"/>
        <v>7</v>
      </c>
      <c r="G282" s="4">
        <f t="shared" si="1950"/>
        <v>8</v>
      </c>
      <c r="H282" s="4">
        <f t="shared" si="1950"/>
        <v>9</v>
      </c>
      <c r="I282" s="4">
        <f t="shared" si="1950"/>
        <v>10</v>
      </c>
      <c r="J282" s="15">
        <f>I282+2</f>
        <v>12</v>
      </c>
      <c r="K282" s="4">
        <f t="shared" ref="K282:Q282" si="1951">J282+2</f>
        <v>14</v>
      </c>
      <c r="L282" s="4">
        <f t="shared" si="1951"/>
        <v>16</v>
      </c>
      <c r="M282" s="4">
        <f t="shared" si="1951"/>
        <v>18</v>
      </c>
      <c r="N282" s="4">
        <f t="shared" si="1951"/>
        <v>20</v>
      </c>
      <c r="O282" s="4">
        <f t="shared" si="1951"/>
        <v>22</v>
      </c>
      <c r="P282" s="4">
        <f t="shared" si="1951"/>
        <v>24</v>
      </c>
      <c r="Q282" s="4">
        <f t="shared" si="1951"/>
        <v>26</v>
      </c>
      <c r="R282" s="15">
        <f>Q282+8</f>
        <v>34</v>
      </c>
      <c r="S282" s="4">
        <f>R282+8</f>
        <v>42</v>
      </c>
      <c r="T282" s="4">
        <f t="shared" ref="T282:W282" si="1952">S282+8</f>
        <v>50</v>
      </c>
      <c r="U282" s="4">
        <f t="shared" si="1952"/>
        <v>58</v>
      </c>
      <c r="V282" s="4">
        <f t="shared" si="1952"/>
        <v>66</v>
      </c>
      <c r="W282" s="4">
        <f t="shared" si="1952"/>
        <v>74</v>
      </c>
      <c r="X282" s="15">
        <f>W282+16</f>
        <v>90</v>
      </c>
      <c r="Y282" s="4">
        <f t="shared" ref="Y282:AC282" si="1953">X282+16</f>
        <v>106</v>
      </c>
      <c r="Z282" s="4">
        <f t="shared" si="1953"/>
        <v>122</v>
      </c>
      <c r="AA282" s="4">
        <f t="shared" si="1953"/>
        <v>138</v>
      </c>
      <c r="AB282" s="4">
        <f t="shared" si="1953"/>
        <v>154</v>
      </c>
      <c r="AC282" s="4">
        <f t="shared" si="1953"/>
        <v>170</v>
      </c>
      <c r="AD282" s="15">
        <f>AC282+24</f>
        <v>194</v>
      </c>
      <c r="AE282" s="4">
        <f t="shared" ref="AE282:BI282" si="1954">AD282+24</f>
        <v>218</v>
      </c>
      <c r="AF282" s="4">
        <f t="shared" si="1954"/>
        <v>242</v>
      </c>
      <c r="AG282" s="4">
        <f t="shared" si="1954"/>
        <v>266</v>
      </c>
      <c r="AH282" s="4">
        <f t="shared" si="1954"/>
        <v>290</v>
      </c>
      <c r="AI282" s="4">
        <f t="shared" si="1954"/>
        <v>314</v>
      </c>
      <c r="AJ282" s="4">
        <f t="shared" si="1954"/>
        <v>338</v>
      </c>
      <c r="AK282" s="4">
        <f t="shared" si="1954"/>
        <v>362</v>
      </c>
      <c r="AL282" s="4">
        <f t="shared" si="1954"/>
        <v>386</v>
      </c>
      <c r="AM282" s="4">
        <f t="shared" si="1954"/>
        <v>410</v>
      </c>
      <c r="AN282" s="4">
        <f t="shared" si="1954"/>
        <v>434</v>
      </c>
      <c r="AO282" s="4">
        <f t="shared" si="1954"/>
        <v>458</v>
      </c>
      <c r="AP282" s="4">
        <f t="shared" si="1954"/>
        <v>482</v>
      </c>
      <c r="AQ282" s="4">
        <f t="shared" si="1954"/>
        <v>506</v>
      </c>
      <c r="AR282" s="4">
        <f t="shared" si="1954"/>
        <v>530</v>
      </c>
      <c r="AS282" s="4">
        <f t="shared" si="1954"/>
        <v>554</v>
      </c>
      <c r="AT282" s="4">
        <f t="shared" si="1954"/>
        <v>578</v>
      </c>
      <c r="AU282" s="4">
        <f t="shared" si="1954"/>
        <v>602</v>
      </c>
      <c r="AV282" s="4">
        <f t="shared" si="1954"/>
        <v>626</v>
      </c>
      <c r="AW282" s="4">
        <f t="shared" si="1954"/>
        <v>650</v>
      </c>
      <c r="AX282" s="4">
        <f t="shared" si="1954"/>
        <v>674</v>
      </c>
      <c r="AY282" s="4">
        <f t="shared" si="1954"/>
        <v>698</v>
      </c>
      <c r="AZ282" s="4">
        <f t="shared" si="1954"/>
        <v>722</v>
      </c>
      <c r="BA282" s="4">
        <f t="shared" si="1954"/>
        <v>746</v>
      </c>
      <c r="BB282" s="4">
        <f t="shared" si="1954"/>
        <v>770</v>
      </c>
      <c r="BC282" s="4">
        <f t="shared" si="1954"/>
        <v>794</v>
      </c>
      <c r="BD282" s="4">
        <f t="shared" si="1954"/>
        <v>818</v>
      </c>
      <c r="BE282" s="4">
        <f t="shared" si="1954"/>
        <v>842</v>
      </c>
      <c r="BF282" s="4">
        <f t="shared" si="1954"/>
        <v>866</v>
      </c>
      <c r="BG282" s="4">
        <f t="shared" si="1954"/>
        <v>890</v>
      </c>
      <c r="BH282" s="4">
        <f t="shared" si="1954"/>
        <v>914</v>
      </c>
      <c r="BI282" s="4">
        <f t="shared" si="1954"/>
        <v>938</v>
      </c>
      <c r="BJ282" t="s">
        <v>0</v>
      </c>
    </row>
    <row r="283" spans="1:62">
      <c r="A283" s="4" t="s">
        <v>3</v>
      </c>
      <c r="J283" s="15"/>
      <c r="R283" s="15"/>
      <c r="X283" s="15"/>
      <c r="AD283" s="15"/>
    </row>
    <row r="284" spans="1:62">
      <c r="A284" s="4" t="s">
        <v>388</v>
      </c>
      <c r="J284" s="15"/>
      <c r="R284" s="15"/>
      <c r="X284" s="15"/>
      <c r="AD284" s="15"/>
    </row>
    <row r="285" spans="1:62">
      <c r="A285" s="4" t="s">
        <v>47</v>
      </c>
      <c r="B285" s="4" t="s">
        <v>0</v>
      </c>
      <c r="J285" s="15"/>
      <c r="R285" s="15"/>
      <c r="X285" s="15"/>
      <c r="AD285" s="15"/>
    </row>
    <row r="286" spans="1:62">
      <c r="A286" s="4" t="s">
        <v>22</v>
      </c>
      <c r="B286" s="4">
        <v>13.3</v>
      </c>
      <c r="C286" s="4">
        <f>B286+1.3</f>
        <v>14.600000000000001</v>
      </c>
      <c r="D286" s="4">
        <f>C286+1.4</f>
        <v>16</v>
      </c>
      <c r="E286" s="4">
        <f>D286+1.3</f>
        <v>17.3</v>
      </c>
      <c r="F286" s="4">
        <f>E286+1.3</f>
        <v>18.600000000000001</v>
      </c>
      <c r="G286" s="4">
        <f t="shared" ref="G286" si="1955">F286+1.4</f>
        <v>20</v>
      </c>
      <c r="H286" s="4">
        <f t="shared" ref="H286:I286" si="1956">G286+1.3</f>
        <v>21.3</v>
      </c>
      <c r="I286" s="4">
        <f t="shared" si="1956"/>
        <v>22.6</v>
      </c>
      <c r="J286" s="15">
        <f t="shared" ref="J286" si="1957">I286+1.4</f>
        <v>24</v>
      </c>
      <c r="K286">
        <f t="shared" ref="K286:L286" si="1958">J286+1.3</f>
        <v>25.3</v>
      </c>
      <c r="L286" s="4">
        <f t="shared" si="1958"/>
        <v>26.6</v>
      </c>
      <c r="M286" s="4">
        <f t="shared" ref="M286" si="1959">L286+1.4</f>
        <v>28</v>
      </c>
      <c r="N286" s="4">
        <f t="shared" ref="N286:O286" si="1960">M286+1.3</f>
        <v>29.3</v>
      </c>
      <c r="O286" s="4">
        <f t="shared" si="1960"/>
        <v>30.6</v>
      </c>
      <c r="P286" s="4">
        <f t="shared" ref="P286" si="1961">O286+1.4</f>
        <v>32</v>
      </c>
      <c r="Q286" s="4">
        <f t="shared" ref="Q286:R286" si="1962">P286+1.3</f>
        <v>33.299999999999997</v>
      </c>
      <c r="R286" s="15">
        <f t="shared" si="1962"/>
        <v>34.599999999999994</v>
      </c>
      <c r="S286" s="4">
        <f t="shared" ref="S286" si="1963">R286+1.4</f>
        <v>35.999999999999993</v>
      </c>
      <c r="T286" s="4">
        <f t="shared" ref="T286:U286" si="1964">S286+1.3</f>
        <v>37.29999999999999</v>
      </c>
      <c r="U286">
        <f t="shared" si="1964"/>
        <v>38.599999999999987</v>
      </c>
      <c r="V286" s="4">
        <f t="shared" ref="V286" si="1965">U286+1.4</f>
        <v>39.999999999999986</v>
      </c>
      <c r="W286" s="4">
        <f t="shared" ref="W286:X286" si="1966">V286+1.3</f>
        <v>41.299999999999983</v>
      </c>
      <c r="X286" s="15">
        <f t="shared" si="1966"/>
        <v>42.59999999999998</v>
      </c>
      <c r="Y286" s="4">
        <f t="shared" ref="Y286" si="1967">X286+1.4</f>
        <v>43.999999999999979</v>
      </c>
      <c r="Z286" s="4">
        <f t="shared" ref="Z286:AA286" si="1968">Y286+1.3</f>
        <v>45.299999999999976</v>
      </c>
      <c r="AA286" s="4">
        <f t="shared" si="1968"/>
        <v>46.599999999999973</v>
      </c>
      <c r="AB286" s="4">
        <f t="shared" ref="AB286" si="1969">AA286+1.4</f>
        <v>47.999999999999972</v>
      </c>
      <c r="AC286" s="4">
        <f t="shared" ref="AC286:AD286" si="1970">AB286+1.3</f>
        <v>49.299999999999969</v>
      </c>
      <c r="AD286" s="15">
        <f t="shared" si="1970"/>
        <v>50.599999999999966</v>
      </c>
      <c r="AE286">
        <f t="shared" ref="AE286" si="1971">AD286+1.4</f>
        <v>51.999999999999964</v>
      </c>
      <c r="AF286" s="4">
        <f t="shared" ref="AF286:AG286" si="1972">AE286+1.3</f>
        <v>53.299999999999962</v>
      </c>
      <c r="AG286" s="4">
        <f t="shared" si="1972"/>
        <v>54.599999999999959</v>
      </c>
      <c r="AH286" s="4">
        <f t="shared" ref="AH286" si="1973">AG286+1.4</f>
        <v>55.999999999999957</v>
      </c>
      <c r="AI286" s="4">
        <f t="shared" ref="AI286:AJ286" si="1974">AH286+1.3</f>
        <v>57.299999999999955</v>
      </c>
      <c r="AJ286" s="4">
        <f t="shared" si="1974"/>
        <v>58.599999999999952</v>
      </c>
      <c r="AK286" s="4">
        <f t="shared" ref="AK286" si="1975">AJ286+1.4</f>
        <v>59.99999999999995</v>
      </c>
      <c r="AL286" s="4">
        <f t="shared" ref="AL286:AM286" si="1976">AK286+1.3</f>
        <v>61.299999999999947</v>
      </c>
      <c r="AM286" s="4">
        <f t="shared" si="1976"/>
        <v>62.599999999999945</v>
      </c>
      <c r="AN286" s="4">
        <f t="shared" ref="AN286" si="1977">AM286+1.4</f>
        <v>63.999999999999943</v>
      </c>
      <c r="AO286">
        <f t="shared" ref="AO286:AP286" si="1978">AN286+1.3</f>
        <v>65.29999999999994</v>
      </c>
      <c r="AP286" s="4">
        <f t="shared" si="1978"/>
        <v>66.599999999999937</v>
      </c>
      <c r="AQ286" s="4">
        <f t="shared" ref="AQ286" si="1979">AP286+1.4</f>
        <v>67.999999999999943</v>
      </c>
      <c r="AR286" s="4">
        <f t="shared" ref="AR286:AS286" si="1980">AQ286+1.3</f>
        <v>69.29999999999994</v>
      </c>
      <c r="AS286" s="4">
        <f t="shared" si="1980"/>
        <v>70.599999999999937</v>
      </c>
      <c r="AT286" s="4">
        <f t="shared" ref="AT286" si="1981">AS286+1.4</f>
        <v>71.999999999999943</v>
      </c>
      <c r="AU286" s="4">
        <f t="shared" ref="AU286:AV286" si="1982">AT286+1.3</f>
        <v>73.29999999999994</v>
      </c>
      <c r="AV286" s="4">
        <f t="shared" si="1982"/>
        <v>74.599999999999937</v>
      </c>
      <c r="AW286" s="4">
        <f t="shared" ref="AW286" si="1983">AV286+1.4</f>
        <v>75.999999999999943</v>
      </c>
      <c r="AX286" s="4">
        <f t="shared" ref="AX286:AY286" si="1984">AW286+1.3</f>
        <v>77.29999999999994</v>
      </c>
      <c r="AY286">
        <f t="shared" si="1984"/>
        <v>78.599999999999937</v>
      </c>
      <c r="AZ286" s="4">
        <f t="shared" ref="AZ286" si="1985">AY286+1.4</f>
        <v>79.999999999999943</v>
      </c>
      <c r="BA286" s="4">
        <f t="shared" ref="BA286:BB286" si="1986">AZ286+1.3</f>
        <v>81.29999999999994</v>
      </c>
      <c r="BB286" s="4">
        <f t="shared" si="1986"/>
        <v>82.599999999999937</v>
      </c>
      <c r="BC286" s="4">
        <f t="shared" ref="BC286" si="1987">BB286+1.4</f>
        <v>83.999999999999943</v>
      </c>
      <c r="BD286" s="4">
        <f t="shared" ref="BD286:BE286" si="1988">BC286+1.3</f>
        <v>85.29999999999994</v>
      </c>
      <c r="BE286" s="4">
        <f t="shared" si="1988"/>
        <v>86.599999999999937</v>
      </c>
      <c r="BF286" s="4">
        <f t="shared" ref="BF286" si="1989">BE286+1.4</f>
        <v>87.999999999999943</v>
      </c>
      <c r="BG286" s="4">
        <f t="shared" ref="BG286:BH286" si="1990">BF286+1.3</f>
        <v>89.29999999999994</v>
      </c>
      <c r="BH286" s="4">
        <f t="shared" si="1990"/>
        <v>90.599999999999937</v>
      </c>
      <c r="BI286">
        <f t="shared" ref="BI286" si="1991">BH286+1.4</f>
        <v>91.999999999999943</v>
      </c>
      <c r="BJ286" t="s">
        <v>0</v>
      </c>
    </row>
    <row r="287" spans="1:62">
      <c r="A287" s="4" t="s">
        <v>48</v>
      </c>
      <c r="B287" s="4">
        <v>80</v>
      </c>
      <c r="C287" s="4">
        <f>B287+20</f>
        <v>100</v>
      </c>
      <c r="D287" s="4">
        <f t="shared" ref="D287:BI287" si="1992">C287+20</f>
        <v>120</v>
      </c>
      <c r="E287" s="4">
        <f t="shared" si="1992"/>
        <v>140</v>
      </c>
      <c r="F287" s="4">
        <f t="shared" si="1992"/>
        <v>160</v>
      </c>
      <c r="G287" s="4">
        <f t="shared" si="1992"/>
        <v>180</v>
      </c>
      <c r="H287" s="4">
        <f t="shared" si="1992"/>
        <v>200</v>
      </c>
      <c r="I287" s="4">
        <f t="shared" si="1992"/>
        <v>220</v>
      </c>
      <c r="J287" s="4">
        <f t="shared" si="1992"/>
        <v>240</v>
      </c>
      <c r="K287" s="4">
        <f t="shared" si="1992"/>
        <v>260</v>
      </c>
      <c r="L287" s="4">
        <f t="shared" si="1992"/>
        <v>280</v>
      </c>
      <c r="M287" s="4">
        <f t="shared" si="1992"/>
        <v>300</v>
      </c>
      <c r="N287" s="4">
        <f t="shared" si="1992"/>
        <v>320</v>
      </c>
      <c r="O287" s="4">
        <f t="shared" si="1992"/>
        <v>340</v>
      </c>
      <c r="P287" s="4">
        <f t="shared" si="1992"/>
        <v>360</v>
      </c>
      <c r="Q287" s="4">
        <f t="shared" si="1992"/>
        <v>380</v>
      </c>
      <c r="R287" s="4">
        <f t="shared" si="1992"/>
        <v>400</v>
      </c>
      <c r="S287" s="4">
        <f t="shared" si="1992"/>
        <v>420</v>
      </c>
      <c r="T287" s="4">
        <f t="shared" si="1992"/>
        <v>440</v>
      </c>
      <c r="U287" s="4">
        <f t="shared" si="1992"/>
        <v>460</v>
      </c>
      <c r="V287" s="4">
        <f t="shared" si="1992"/>
        <v>480</v>
      </c>
      <c r="W287" s="4">
        <f t="shared" si="1992"/>
        <v>500</v>
      </c>
      <c r="X287" s="4">
        <f t="shared" si="1992"/>
        <v>520</v>
      </c>
      <c r="Y287" s="4">
        <f t="shared" si="1992"/>
        <v>540</v>
      </c>
      <c r="Z287" s="4">
        <f t="shared" si="1992"/>
        <v>560</v>
      </c>
      <c r="AA287" s="4">
        <f t="shared" si="1992"/>
        <v>580</v>
      </c>
      <c r="AB287" s="4">
        <f t="shared" si="1992"/>
        <v>600</v>
      </c>
      <c r="AC287" s="4">
        <f t="shared" si="1992"/>
        <v>620</v>
      </c>
      <c r="AD287" s="4">
        <f t="shared" si="1992"/>
        <v>640</v>
      </c>
      <c r="AE287" s="4">
        <f t="shared" si="1992"/>
        <v>660</v>
      </c>
      <c r="AF287" s="4">
        <f t="shared" si="1992"/>
        <v>680</v>
      </c>
      <c r="AG287" s="4">
        <f t="shared" si="1992"/>
        <v>700</v>
      </c>
      <c r="AH287" s="4">
        <f t="shared" si="1992"/>
        <v>720</v>
      </c>
      <c r="AI287" s="4">
        <f t="shared" si="1992"/>
        <v>740</v>
      </c>
      <c r="AJ287" s="4">
        <f t="shared" si="1992"/>
        <v>760</v>
      </c>
      <c r="AK287" s="4">
        <f t="shared" si="1992"/>
        <v>780</v>
      </c>
      <c r="AL287" s="4">
        <f t="shared" si="1992"/>
        <v>800</v>
      </c>
      <c r="AM287" s="4">
        <f t="shared" si="1992"/>
        <v>820</v>
      </c>
      <c r="AN287" s="4">
        <f t="shared" si="1992"/>
        <v>840</v>
      </c>
      <c r="AO287" s="4">
        <f t="shared" si="1992"/>
        <v>860</v>
      </c>
      <c r="AP287" s="4">
        <f t="shared" si="1992"/>
        <v>880</v>
      </c>
      <c r="AQ287" s="4">
        <f t="shared" si="1992"/>
        <v>900</v>
      </c>
      <c r="AR287" s="4">
        <f t="shared" si="1992"/>
        <v>920</v>
      </c>
      <c r="AS287" s="4">
        <f t="shared" si="1992"/>
        <v>940</v>
      </c>
      <c r="AT287" s="4">
        <f t="shared" si="1992"/>
        <v>960</v>
      </c>
      <c r="AU287" s="4">
        <f t="shared" si="1992"/>
        <v>980</v>
      </c>
      <c r="AV287" s="4">
        <f t="shared" si="1992"/>
        <v>1000</v>
      </c>
      <c r="AW287" s="4">
        <f t="shared" si="1992"/>
        <v>1020</v>
      </c>
      <c r="AX287" s="4">
        <f t="shared" si="1992"/>
        <v>1040</v>
      </c>
      <c r="AY287" s="4">
        <f t="shared" si="1992"/>
        <v>1060</v>
      </c>
      <c r="AZ287" s="4">
        <f t="shared" si="1992"/>
        <v>1080</v>
      </c>
      <c r="BA287" s="4">
        <f t="shared" si="1992"/>
        <v>1100</v>
      </c>
      <c r="BB287" s="4">
        <f t="shared" si="1992"/>
        <v>1120</v>
      </c>
      <c r="BC287" s="4">
        <f t="shared" si="1992"/>
        <v>1140</v>
      </c>
      <c r="BD287" s="4">
        <f t="shared" si="1992"/>
        <v>1160</v>
      </c>
      <c r="BE287" s="4">
        <f t="shared" si="1992"/>
        <v>1180</v>
      </c>
      <c r="BF287" s="4">
        <f t="shared" si="1992"/>
        <v>1200</v>
      </c>
      <c r="BG287" s="4">
        <f t="shared" si="1992"/>
        <v>1220</v>
      </c>
      <c r="BH287" s="4">
        <f t="shared" si="1992"/>
        <v>1240</v>
      </c>
      <c r="BI287" s="4">
        <f t="shared" si="1992"/>
        <v>1260</v>
      </c>
      <c r="BJ287" t="s">
        <v>0</v>
      </c>
    </row>
    <row r="288" spans="1:62">
      <c r="A288" s="4" t="s">
        <v>3</v>
      </c>
      <c r="J288" s="15"/>
      <c r="R288" s="15"/>
      <c r="X288" s="15"/>
      <c r="AD288" s="15"/>
    </row>
    <row r="289" spans="1:62">
      <c r="A289" s="4" t="s">
        <v>254</v>
      </c>
      <c r="J289" s="15"/>
      <c r="R289" s="15"/>
      <c r="X289" s="15"/>
      <c r="AD289" s="15"/>
    </row>
    <row r="290" spans="1:62">
      <c r="A290" s="4" t="s">
        <v>49</v>
      </c>
      <c r="B290" s="4">
        <v>25</v>
      </c>
      <c r="C290" s="4">
        <f>B290+5</f>
        <v>30</v>
      </c>
      <c r="D290" s="4">
        <f t="shared" ref="D290:BI290" si="1993">C290+5</f>
        <v>35</v>
      </c>
      <c r="E290" s="4">
        <f t="shared" si="1993"/>
        <v>40</v>
      </c>
      <c r="F290" s="4">
        <f t="shared" si="1993"/>
        <v>45</v>
      </c>
      <c r="G290" s="4">
        <f t="shared" si="1993"/>
        <v>50</v>
      </c>
      <c r="H290" s="4">
        <f t="shared" si="1993"/>
        <v>55</v>
      </c>
      <c r="I290" s="4">
        <f t="shared" si="1993"/>
        <v>60</v>
      </c>
      <c r="J290" s="4">
        <f t="shared" si="1993"/>
        <v>65</v>
      </c>
      <c r="K290" s="4">
        <f t="shared" si="1993"/>
        <v>70</v>
      </c>
      <c r="L290" s="4">
        <f t="shared" si="1993"/>
        <v>75</v>
      </c>
      <c r="M290" s="4">
        <f t="shared" si="1993"/>
        <v>80</v>
      </c>
      <c r="N290" s="4">
        <f t="shared" si="1993"/>
        <v>85</v>
      </c>
      <c r="O290" s="4">
        <f t="shared" si="1993"/>
        <v>90</v>
      </c>
      <c r="P290" s="4">
        <f t="shared" si="1993"/>
        <v>95</v>
      </c>
      <c r="Q290" s="4">
        <f t="shared" si="1993"/>
        <v>100</v>
      </c>
      <c r="R290" s="4">
        <f t="shared" si="1993"/>
        <v>105</v>
      </c>
      <c r="S290" s="4">
        <f t="shared" si="1993"/>
        <v>110</v>
      </c>
      <c r="T290" s="4">
        <f t="shared" si="1993"/>
        <v>115</v>
      </c>
      <c r="U290" s="4">
        <f t="shared" si="1993"/>
        <v>120</v>
      </c>
      <c r="V290" s="4">
        <f t="shared" si="1993"/>
        <v>125</v>
      </c>
      <c r="W290" s="4">
        <f t="shared" si="1993"/>
        <v>130</v>
      </c>
      <c r="X290" s="4">
        <f t="shared" si="1993"/>
        <v>135</v>
      </c>
      <c r="Y290" s="4">
        <f t="shared" si="1993"/>
        <v>140</v>
      </c>
      <c r="Z290" s="4">
        <f t="shared" si="1993"/>
        <v>145</v>
      </c>
      <c r="AA290" s="4">
        <f t="shared" si="1993"/>
        <v>150</v>
      </c>
      <c r="AB290" s="4">
        <f t="shared" si="1993"/>
        <v>155</v>
      </c>
      <c r="AC290" s="4">
        <f t="shared" si="1993"/>
        <v>160</v>
      </c>
      <c r="AD290" s="4">
        <f t="shared" si="1993"/>
        <v>165</v>
      </c>
      <c r="AE290" s="4">
        <f t="shared" si="1993"/>
        <v>170</v>
      </c>
      <c r="AF290" s="4">
        <f t="shared" si="1993"/>
        <v>175</v>
      </c>
      <c r="AG290" s="4">
        <f t="shared" si="1993"/>
        <v>180</v>
      </c>
      <c r="AH290" s="4">
        <f t="shared" si="1993"/>
        <v>185</v>
      </c>
      <c r="AI290" s="4">
        <f t="shared" si="1993"/>
        <v>190</v>
      </c>
      <c r="AJ290" s="4">
        <f t="shared" si="1993"/>
        <v>195</v>
      </c>
      <c r="AK290" s="4">
        <f t="shared" si="1993"/>
        <v>200</v>
      </c>
      <c r="AL290" s="4">
        <f t="shared" si="1993"/>
        <v>205</v>
      </c>
      <c r="AM290" s="4">
        <f t="shared" si="1993"/>
        <v>210</v>
      </c>
      <c r="AN290" s="4">
        <f t="shared" si="1993"/>
        <v>215</v>
      </c>
      <c r="AO290" s="4">
        <f t="shared" si="1993"/>
        <v>220</v>
      </c>
      <c r="AP290" s="4">
        <f t="shared" si="1993"/>
        <v>225</v>
      </c>
      <c r="AQ290" s="4">
        <f t="shared" si="1993"/>
        <v>230</v>
      </c>
      <c r="AR290" s="4">
        <f t="shared" si="1993"/>
        <v>235</v>
      </c>
      <c r="AS290" s="4">
        <f t="shared" si="1993"/>
        <v>240</v>
      </c>
      <c r="AT290" s="4">
        <f t="shared" si="1993"/>
        <v>245</v>
      </c>
      <c r="AU290" s="4">
        <f t="shared" si="1993"/>
        <v>250</v>
      </c>
      <c r="AV290" s="4">
        <f t="shared" si="1993"/>
        <v>255</v>
      </c>
      <c r="AW290" s="4">
        <f t="shared" si="1993"/>
        <v>260</v>
      </c>
      <c r="AX290" s="4">
        <f t="shared" si="1993"/>
        <v>265</v>
      </c>
      <c r="AY290" s="4">
        <f t="shared" si="1993"/>
        <v>270</v>
      </c>
      <c r="AZ290" s="4">
        <f t="shared" si="1993"/>
        <v>275</v>
      </c>
      <c r="BA290" s="4">
        <f t="shared" si="1993"/>
        <v>280</v>
      </c>
      <c r="BB290" s="4">
        <f t="shared" si="1993"/>
        <v>285</v>
      </c>
      <c r="BC290" s="4">
        <f t="shared" si="1993"/>
        <v>290</v>
      </c>
      <c r="BD290" s="4">
        <f t="shared" si="1993"/>
        <v>295</v>
      </c>
      <c r="BE290" s="4">
        <f t="shared" si="1993"/>
        <v>300</v>
      </c>
      <c r="BF290" s="4">
        <f t="shared" si="1993"/>
        <v>305</v>
      </c>
      <c r="BG290" s="4">
        <f t="shared" si="1993"/>
        <v>310</v>
      </c>
      <c r="BH290" s="4">
        <f t="shared" si="1993"/>
        <v>315</v>
      </c>
      <c r="BI290" s="4">
        <f t="shared" si="1993"/>
        <v>320</v>
      </c>
      <c r="BJ290" t="s">
        <v>0</v>
      </c>
    </row>
    <row r="291" spans="1:62">
      <c r="A291" s="4" t="s">
        <v>22</v>
      </c>
      <c r="B291" s="4">
        <v>13.3</v>
      </c>
      <c r="C291" s="4">
        <f>B291+2</f>
        <v>15.3</v>
      </c>
      <c r="D291" s="4">
        <f t="shared" ref="D291:BI291" si="1994">C291+2</f>
        <v>17.3</v>
      </c>
      <c r="E291" s="4">
        <f t="shared" si="1994"/>
        <v>19.3</v>
      </c>
      <c r="F291" s="4">
        <f t="shared" si="1994"/>
        <v>21.3</v>
      </c>
      <c r="G291" s="4">
        <f t="shared" si="1994"/>
        <v>23.3</v>
      </c>
      <c r="H291" s="4">
        <f t="shared" si="1994"/>
        <v>25.3</v>
      </c>
      <c r="I291" s="4">
        <f t="shared" si="1994"/>
        <v>27.3</v>
      </c>
      <c r="J291" s="15">
        <f t="shared" si="1994"/>
        <v>29.3</v>
      </c>
      <c r="K291">
        <f t="shared" si="1994"/>
        <v>31.3</v>
      </c>
      <c r="L291" s="4">
        <f t="shared" si="1994"/>
        <v>33.299999999999997</v>
      </c>
      <c r="M291" s="4">
        <f t="shared" si="1994"/>
        <v>35.299999999999997</v>
      </c>
      <c r="N291" s="4">
        <f t="shared" si="1994"/>
        <v>37.299999999999997</v>
      </c>
      <c r="O291" s="4">
        <f t="shared" si="1994"/>
        <v>39.299999999999997</v>
      </c>
      <c r="P291" s="4">
        <f t="shared" si="1994"/>
        <v>41.3</v>
      </c>
      <c r="Q291" s="4">
        <f t="shared" si="1994"/>
        <v>43.3</v>
      </c>
      <c r="R291" s="15">
        <f t="shared" si="1994"/>
        <v>45.3</v>
      </c>
      <c r="S291" s="4">
        <f t="shared" si="1994"/>
        <v>47.3</v>
      </c>
      <c r="T291" s="4">
        <f t="shared" si="1994"/>
        <v>49.3</v>
      </c>
      <c r="U291">
        <f t="shared" si="1994"/>
        <v>51.3</v>
      </c>
      <c r="V291" s="4">
        <f t="shared" si="1994"/>
        <v>53.3</v>
      </c>
      <c r="W291" s="4">
        <f t="shared" si="1994"/>
        <v>55.3</v>
      </c>
      <c r="X291" s="15">
        <f t="shared" si="1994"/>
        <v>57.3</v>
      </c>
      <c r="Y291" s="4">
        <f t="shared" si="1994"/>
        <v>59.3</v>
      </c>
      <c r="Z291" s="4">
        <f t="shared" si="1994"/>
        <v>61.3</v>
      </c>
      <c r="AA291" s="4">
        <f t="shared" si="1994"/>
        <v>63.3</v>
      </c>
      <c r="AB291" s="4">
        <f t="shared" si="1994"/>
        <v>65.3</v>
      </c>
      <c r="AC291" s="4">
        <f t="shared" si="1994"/>
        <v>67.3</v>
      </c>
      <c r="AD291" s="15">
        <f t="shared" si="1994"/>
        <v>69.3</v>
      </c>
      <c r="AE291">
        <f t="shared" si="1994"/>
        <v>71.3</v>
      </c>
      <c r="AF291" s="4">
        <f t="shared" si="1994"/>
        <v>73.3</v>
      </c>
      <c r="AG291" s="4">
        <f t="shared" si="1994"/>
        <v>75.3</v>
      </c>
      <c r="AH291" s="4">
        <f t="shared" si="1994"/>
        <v>77.3</v>
      </c>
      <c r="AI291" s="4">
        <f t="shared" si="1994"/>
        <v>79.3</v>
      </c>
      <c r="AJ291" s="4">
        <f t="shared" si="1994"/>
        <v>81.3</v>
      </c>
      <c r="AK291" s="4">
        <f t="shared" si="1994"/>
        <v>83.3</v>
      </c>
      <c r="AL291" s="4">
        <f t="shared" si="1994"/>
        <v>85.3</v>
      </c>
      <c r="AM291" s="4">
        <f t="shared" si="1994"/>
        <v>87.3</v>
      </c>
      <c r="AN291" s="4">
        <f t="shared" si="1994"/>
        <v>89.3</v>
      </c>
      <c r="AO291">
        <f t="shared" si="1994"/>
        <v>91.3</v>
      </c>
      <c r="AP291" s="4">
        <f t="shared" si="1994"/>
        <v>93.3</v>
      </c>
      <c r="AQ291" s="4">
        <f t="shared" si="1994"/>
        <v>95.3</v>
      </c>
      <c r="AR291" s="4">
        <f t="shared" si="1994"/>
        <v>97.3</v>
      </c>
      <c r="AS291" s="4">
        <f t="shared" si="1994"/>
        <v>99.3</v>
      </c>
      <c r="AT291" s="8">
        <f t="shared" si="1994"/>
        <v>101.3</v>
      </c>
      <c r="AU291" s="8">
        <f t="shared" si="1994"/>
        <v>103.3</v>
      </c>
      <c r="AV291" s="8">
        <f t="shared" si="1994"/>
        <v>105.3</v>
      </c>
      <c r="AW291" s="8">
        <f t="shared" si="1994"/>
        <v>107.3</v>
      </c>
      <c r="AX291" s="8">
        <f t="shared" si="1994"/>
        <v>109.3</v>
      </c>
      <c r="AY291" s="3">
        <f t="shared" si="1994"/>
        <v>111.3</v>
      </c>
      <c r="AZ291" s="8">
        <f t="shared" si="1994"/>
        <v>113.3</v>
      </c>
      <c r="BA291" s="8">
        <f t="shared" si="1994"/>
        <v>115.3</v>
      </c>
      <c r="BB291" s="8">
        <f t="shared" si="1994"/>
        <v>117.3</v>
      </c>
      <c r="BC291" s="8">
        <f t="shared" si="1994"/>
        <v>119.3</v>
      </c>
      <c r="BD291" s="8">
        <f t="shared" si="1994"/>
        <v>121.3</v>
      </c>
      <c r="BE291" s="8">
        <f t="shared" si="1994"/>
        <v>123.3</v>
      </c>
      <c r="BF291" s="8">
        <f t="shared" si="1994"/>
        <v>125.3</v>
      </c>
      <c r="BG291" s="8">
        <f t="shared" si="1994"/>
        <v>127.3</v>
      </c>
      <c r="BH291" s="8">
        <f t="shared" si="1994"/>
        <v>129.30000000000001</v>
      </c>
      <c r="BI291" s="3">
        <f t="shared" si="1994"/>
        <v>131.30000000000001</v>
      </c>
      <c r="BJ291" t="s">
        <v>0</v>
      </c>
    </row>
    <row r="292" spans="1:62">
      <c r="A292" s="4" t="s">
        <v>46</v>
      </c>
      <c r="B292" s="4">
        <v>60</v>
      </c>
      <c r="C292" s="4">
        <f>B292+12</f>
        <v>72</v>
      </c>
      <c r="D292" s="4">
        <f t="shared" ref="D292:BI292" si="1995">C292+12</f>
        <v>84</v>
      </c>
      <c r="E292" s="4">
        <f t="shared" si="1995"/>
        <v>96</v>
      </c>
      <c r="F292" s="4">
        <f t="shared" si="1995"/>
        <v>108</v>
      </c>
      <c r="G292" s="4">
        <f t="shared" si="1995"/>
        <v>120</v>
      </c>
      <c r="H292" s="4">
        <f t="shared" si="1995"/>
        <v>132</v>
      </c>
      <c r="I292" s="4">
        <f t="shared" si="1995"/>
        <v>144</v>
      </c>
      <c r="J292" s="4">
        <f t="shared" si="1995"/>
        <v>156</v>
      </c>
      <c r="K292" s="4">
        <f t="shared" si="1995"/>
        <v>168</v>
      </c>
      <c r="L292" s="4">
        <f t="shared" si="1995"/>
        <v>180</v>
      </c>
      <c r="M292" s="4">
        <f t="shared" si="1995"/>
        <v>192</v>
      </c>
      <c r="N292" s="4">
        <f t="shared" si="1995"/>
        <v>204</v>
      </c>
      <c r="O292" s="4">
        <f t="shared" si="1995"/>
        <v>216</v>
      </c>
      <c r="P292" s="4">
        <f t="shared" si="1995"/>
        <v>228</v>
      </c>
      <c r="Q292" s="4">
        <f t="shared" si="1995"/>
        <v>240</v>
      </c>
      <c r="R292" s="4">
        <f t="shared" si="1995"/>
        <v>252</v>
      </c>
      <c r="S292" s="4">
        <f t="shared" si="1995"/>
        <v>264</v>
      </c>
      <c r="T292" s="4">
        <f t="shared" si="1995"/>
        <v>276</v>
      </c>
      <c r="U292" s="4">
        <f t="shared" si="1995"/>
        <v>288</v>
      </c>
      <c r="V292" s="4">
        <f t="shared" si="1995"/>
        <v>300</v>
      </c>
      <c r="W292" s="4">
        <f t="shared" si="1995"/>
        <v>312</v>
      </c>
      <c r="X292" s="4">
        <f t="shared" si="1995"/>
        <v>324</v>
      </c>
      <c r="Y292" s="4">
        <f t="shared" si="1995"/>
        <v>336</v>
      </c>
      <c r="Z292" s="4">
        <f t="shared" si="1995"/>
        <v>348</v>
      </c>
      <c r="AA292" s="4">
        <f t="shared" si="1995"/>
        <v>360</v>
      </c>
      <c r="AB292" s="4">
        <f t="shared" si="1995"/>
        <v>372</v>
      </c>
      <c r="AC292" s="4">
        <f t="shared" si="1995"/>
        <v>384</v>
      </c>
      <c r="AD292" s="4">
        <f t="shared" si="1995"/>
        <v>396</v>
      </c>
      <c r="AE292" s="4">
        <f t="shared" si="1995"/>
        <v>408</v>
      </c>
      <c r="AF292" s="4">
        <f t="shared" si="1995"/>
        <v>420</v>
      </c>
      <c r="AG292" s="4">
        <f t="shared" si="1995"/>
        <v>432</v>
      </c>
      <c r="AH292" s="4">
        <f t="shared" si="1995"/>
        <v>444</v>
      </c>
      <c r="AI292" s="4">
        <f t="shared" si="1995"/>
        <v>456</v>
      </c>
      <c r="AJ292" s="4">
        <f t="shared" si="1995"/>
        <v>468</v>
      </c>
      <c r="AK292" s="4">
        <f t="shared" si="1995"/>
        <v>480</v>
      </c>
      <c r="AL292" s="4">
        <f t="shared" si="1995"/>
        <v>492</v>
      </c>
      <c r="AM292" s="4">
        <f t="shared" si="1995"/>
        <v>504</v>
      </c>
      <c r="AN292" s="4">
        <f t="shared" si="1995"/>
        <v>516</v>
      </c>
      <c r="AO292" s="4">
        <f t="shared" si="1995"/>
        <v>528</v>
      </c>
      <c r="AP292" s="4">
        <f t="shared" si="1995"/>
        <v>540</v>
      </c>
      <c r="AQ292" s="4">
        <f t="shared" si="1995"/>
        <v>552</v>
      </c>
      <c r="AR292" s="4">
        <f t="shared" si="1995"/>
        <v>564</v>
      </c>
      <c r="AS292" s="4">
        <f t="shared" si="1995"/>
        <v>576</v>
      </c>
      <c r="AT292" s="4">
        <f t="shared" si="1995"/>
        <v>588</v>
      </c>
      <c r="AU292" s="4">
        <f t="shared" si="1995"/>
        <v>600</v>
      </c>
      <c r="AV292" s="4">
        <f t="shared" si="1995"/>
        <v>612</v>
      </c>
      <c r="AW292" s="4">
        <f t="shared" si="1995"/>
        <v>624</v>
      </c>
      <c r="AX292" s="4">
        <f t="shared" si="1995"/>
        <v>636</v>
      </c>
      <c r="AY292" s="4">
        <f t="shared" si="1995"/>
        <v>648</v>
      </c>
      <c r="AZ292" s="4">
        <f t="shared" si="1995"/>
        <v>660</v>
      </c>
      <c r="BA292" s="4">
        <f t="shared" si="1995"/>
        <v>672</v>
      </c>
      <c r="BB292" s="4">
        <f t="shared" si="1995"/>
        <v>684</v>
      </c>
      <c r="BC292" s="4">
        <f t="shared" si="1995"/>
        <v>696</v>
      </c>
      <c r="BD292" s="4">
        <f t="shared" si="1995"/>
        <v>708</v>
      </c>
      <c r="BE292" s="4">
        <f t="shared" si="1995"/>
        <v>720</v>
      </c>
      <c r="BF292" s="4">
        <f t="shared" si="1995"/>
        <v>732</v>
      </c>
      <c r="BG292" s="4">
        <f t="shared" si="1995"/>
        <v>744</v>
      </c>
      <c r="BH292" s="4">
        <f t="shared" si="1995"/>
        <v>756</v>
      </c>
      <c r="BI292" s="4">
        <f t="shared" si="1995"/>
        <v>768</v>
      </c>
      <c r="BJ292" t="s">
        <v>0</v>
      </c>
    </row>
    <row r="293" spans="1:62">
      <c r="A293" s="4" t="s">
        <v>449</v>
      </c>
      <c r="B293" s="4" t="s">
        <v>0</v>
      </c>
      <c r="J293" s="15"/>
      <c r="K293"/>
      <c r="R293" s="15"/>
      <c r="U293"/>
      <c r="X293" s="15"/>
      <c r="AD293" s="15"/>
      <c r="AE293"/>
      <c r="AO293"/>
      <c r="AY293"/>
      <c r="BI293"/>
    </row>
    <row r="294" spans="1:62">
      <c r="A294" s="4" t="s">
        <v>3</v>
      </c>
      <c r="J294" s="15"/>
      <c r="R294" s="15"/>
      <c r="X294" s="15"/>
      <c r="AD294" s="15"/>
    </row>
    <row r="295" spans="1:62">
      <c r="A295" s="4" t="s">
        <v>255</v>
      </c>
      <c r="J295" s="15"/>
      <c r="R295" s="15"/>
      <c r="X295" s="15"/>
      <c r="AD295" s="15"/>
    </row>
    <row r="296" spans="1:62">
      <c r="A296" s="4" t="s">
        <v>476</v>
      </c>
      <c r="B296" s="4">
        <v>20</v>
      </c>
      <c r="C296" s="4">
        <v>25</v>
      </c>
      <c r="D296" s="4">
        <v>30</v>
      </c>
      <c r="E296" s="4">
        <v>35</v>
      </c>
      <c r="F296" s="4">
        <v>40</v>
      </c>
      <c r="G296" s="4">
        <v>45</v>
      </c>
      <c r="H296" s="4">
        <v>50</v>
      </c>
      <c r="I296" s="4">
        <v>55</v>
      </c>
      <c r="J296" s="15">
        <v>65</v>
      </c>
      <c r="K296" s="1">
        <v>75</v>
      </c>
      <c r="L296" s="4">
        <v>85</v>
      </c>
      <c r="M296" s="4">
        <v>95</v>
      </c>
      <c r="N296" s="4">
        <v>105</v>
      </c>
      <c r="O296" s="4">
        <v>115</v>
      </c>
      <c r="P296" s="4">
        <v>125</v>
      </c>
      <c r="Q296" s="4">
        <v>135</v>
      </c>
      <c r="R296" s="15">
        <v>150</v>
      </c>
      <c r="S296" s="4">
        <v>165</v>
      </c>
      <c r="T296" s="4">
        <v>180</v>
      </c>
      <c r="U296" s="2">
        <v>195</v>
      </c>
      <c r="V296" s="4">
        <v>210</v>
      </c>
      <c r="W296" s="4">
        <v>225</v>
      </c>
      <c r="X296" s="15">
        <f>W296+20</f>
        <v>245</v>
      </c>
      <c r="Y296" s="4">
        <f t="shared" ref="Y296:AC296" si="1996">X296+20</f>
        <v>265</v>
      </c>
      <c r="Z296" s="4">
        <f t="shared" si="1996"/>
        <v>285</v>
      </c>
      <c r="AA296" s="4">
        <f t="shared" si="1996"/>
        <v>305</v>
      </c>
      <c r="AB296" s="4">
        <f t="shared" si="1996"/>
        <v>325</v>
      </c>
      <c r="AC296" s="4">
        <f t="shared" si="1996"/>
        <v>345</v>
      </c>
      <c r="AD296" s="15">
        <f>AC296+25</f>
        <v>370</v>
      </c>
      <c r="AE296" s="4">
        <f t="shared" ref="AE296:BI296" si="1997">AD296+25</f>
        <v>395</v>
      </c>
      <c r="AF296" s="4">
        <f t="shared" si="1997"/>
        <v>420</v>
      </c>
      <c r="AG296" s="4">
        <f t="shared" si="1997"/>
        <v>445</v>
      </c>
      <c r="AH296" s="4">
        <f t="shared" si="1997"/>
        <v>470</v>
      </c>
      <c r="AI296" s="4">
        <f t="shared" si="1997"/>
        <v>495</v>
      </c>
      <c r="AJ296" s="4">
        <f t="shared" si="1997"/>
        <v>520</v>
      </c>
      <c r="AK296" s="4">
        <f t="shared" si="1997"/>
        <v>545</v>
      </c>
      <c r="AL296" s="4">
        <f t="shared" si="1997"/>
        <v>570</v>
      </c>
      <c r="AM296" s="4">
        <f t="shared" si="1997"/>
        <v>595</v>
      </c>
      <c r="AN296" s="4">
        <f t="shared" si="1997"/>
        <v>620</v>
      </c>
      <c r="AO296" s="4">
        <f t="shared" si="1997"/>
        <v>645</v>
      </c>
      <c r="AP296" s="4">
        <f t="shared" si="1997"/>
        <v>670</v>
      </c>
      <c r="AQ296" s="4">
        <f t="shared" si="1997"/>
        <v>695</v>
      </c>
      <c r="AR296" s="4">
        <f t="shared" si="1997"/>
        <v>720</v>
      </c>
      <c r="AS296" s="4">
        <f t="shared" si="1997"/>
        <v>745</v>
      </c>
      <c r="AT296" s="4">
        <f t="shared" si="1997"/>
        <v>770</v>
      </c>
      <c r="AU296" s="4">
        <f t="shared" si="1997"/>
        <v>795</v>
      </c>
      <c r="AV296" s="4">
        <f t="shared" si="1997"/>
        <v>820</v>
      </c>
      <c r="AW296" s="4">
        <f t="shared" si="1997"/>
        <v>845</v>
      </c>
      <c r="AX296" s="4">
        <f t="shared" si="1997"/>
        <v>870</v>
      </c>
      <c r="AY296" s="4">
        <f t="shared" si="1997"/>
        <v>895</v>
      </c>
      <c r="AZ296" s="4">
        <f t="shared" si="1997"/>
        <v>920</v>
      </c>
      <c r="BA296" s="4">
        <f t="shared" si="1997"/>
        <v>945</v>
      </c>
      <c r="BB296" s="4">
        <f t="shared" si="1997"/>
        <v>970</v>
      </c>
      <c r="BC296" s="4">
        <f t="shared" si="1997"/>
        <v>995</v>
      </c>
      <c r="BD296" s="4">
        <f t="shared" si="1997"/>
        <v>1020</v>
      </c>
      <c r="BE296" s="4">
        <f t="shared" si="1997"/>
        <v>1045</v>
      </c>
      <c r="BF296" s="4">
        <f t="shared" si="1997"/>
        <v>1070</v>
      </c>
      <c r="BG296" s="4">
        <f t="shared" si="1997"/>
        <v>1095</v>
      </c>
      <c r="BH296" s="4">
        <f t="shared" si="1997"/>
        <v>1120</v>
      </c>
      <c r="BI296" s="4">
        <f t="shared" si="1997"/>
        <v>1145</v>
      </c>
      <c r="BJ296" t="s">
        <v>0</v>
      </c>
    </row>
    <row r="297" spans="1:62">
      <c r="A297" s="4" t="s">
        <v>477</v>
      </c>
      <c r="B297" s="4">
        <v>30</v>
      </c>
      <c r="C297" s="4">
        <v>35</v>
      </c>
      <c r="D297" s="4">
        <v>40</v>
      </c>
      <c r="E297" s="4">
        <v>45</v>
      </c>
      <c r="F297" s="4">
        <v>50</v>
      </c>
      <c r="G297" s="4">
        <v>55</v>
      </c>
      <c r="H297" s="4">
        <v>60</v>
      </c>
      <c r="I297" s="4">
        <v>65</v>
      </c>
      <c r="J297" s="15">
        <v>75</v>
      </c>
      <c r="K297" s="1">
        <v>85</v>
      </c>
      <c r="L297" s="4">
        <v>95</v>
      </c>
      <c r="M297" s="4">
        <v>105</v>
      </c>
      <c r="N297" s="4">
        <v>115</v>
      </c>
      <c r="O297" s="4">
        <v>125</v>
      </c>
      <c r="P297" s="4">
        <v>135</v>
      </c>
      <c r="Q297" s="4">
        <v>145</v>
      </c>
      <c r="R297" s="15">
        <v>160</v>
      </c>
      <c r="S297" s="4">
        <v>175</v>
      </c>
      <c r="T297" s="4">
        <v>190</v>
      </c>
      <c r="U297" s="2">
        <v>205</v>
      </c>
      <c r="V297" s="4">
        <v>220</v>
      </c>
      <c r="W297" s="4">
        <v>235</v>
      </c>
      <c r="X297" s="15">
        <f>W297+20</f>
        <v>255</v>
      </c>
      <c r="Y297" s="4">
        <f t="shared" ref="Y297:AC297" si="1998">X297+20</f>
        <v>275</v>
      </c>
      <c r="Z297" s="4">
        <f t="shared" si="1998"/>
        <v>295</v>
      </c>
      <c r="AA297" s="4">
        <f t="shared" si="1998"/>
        <v>315</v>
      </c>
      <c r="AB297" s="4">
        <f t="shared" si="1998"/>
        <v>335</v>
      </c>
      <c r="AC297" s="4">
        <f t="shared" si="1998"/>
        <v>355</v>
      </c>
      <c r="AD297" s="15">
        <f>AC297+25</f>
        <v>380</v>
      </c>
      <c r="AE297" s="4">
        <f t="shared" ref="AE297:BI297" si="1999">AD297+25</f>
        <v>405</v>
      </c>
      <c r="AF297" s="4">
        <f t="shared" si="1999"/>
        <v>430</v>
      </c>
      <c r="AG297" s="4">
        <f t="shared" si="1999"/>
        <v>455</v>
      </c>
      <c r="AH297" s="4">
        <f t="shared" si="1999"/>
        <v>480</v>
      </c>
      <c r="AI297" s="4">
        <f t="shared" si="1999"/>
        <v>505</v>
      </c>
      <c r="AJ297" s="4">
        <f t="shared" si="1999"/>
        <v>530</v>
      </c>
      <c r="AK297" s="4">
        <f t="shared" si="1999"/>
        <v>555</v>
      </c>
      <c r="AL297" s="4">
        <f t="shared" si="1999"/>
        <v>580</v>
      </c>
      <c r="AM297" s="4">
        <f t="shared" si="1999"/>
        <v>605</v>
      </c>
      <c r="AN297" s="4">
        <f t="shared" si="1999"/>
        <v>630</v>
      </c>
      <c r="AO297" s="4">
        <f t="shared" si="1999"/>
        <v>655</v>
      </c>
      <c r="AP297" s="4">
        <f t="shared" si="1999"/>
        <v>680</v>
      </c>
      <c r="AQ297" s="4">
        <f t="shared" si="1999"/>
        <v>705</v>
      </c>
      <c r="AR297" s="4">
        <f t="shared" si="1999"/>
        <v>730</v>
      </c>
      <c r="AS297" s="4">
        <f t="shared" si="1999"/>
        <v>755</v>
      </c>
      <c r="AT297" s="4">
        <f t="shared" si="1999"/>
        <v>780</v>
      </c>
      <c r="AU297" s="4">
        <f t="shared" si="1999"/>
        <v>805</v>
      </c>
      <c r="AV297" s="4">
        <f t="shared" si="1999"/>
        <v>830</v>
      </c>
      <c r="AW297" s="4">
        <f t="shared" si="1999"/>
        <v>855</v>
      </c>
      <c r="AX297" s="4">
        <f t="shared" si="1999"/>
        <v>880</v>
      </c>
      <c r="AY297" s="4">
        <f t="shared" si="1999"/>
        <v>905</v>
      </c>
      <c r="AZ297" s="4">
        <f t="shared" si="1999"/>
        <v>930</v>
      </c>
      <c r="BA297" s="4">
        <f t="shared" si="1999"/>
        <v>955</v>
      </c>
      <c r="BB297" s="4">
        <f t="shared" si="1999"/>
        <v>980</v>
      </c>
      <c r="BC297" s="4">
        <f t="shared" si="1999"/>
        <v>1005</v>
      </c>
      <c r="BD297" s="4">
        <f t="shared" si="1999"/>
        <v>1030</v>
      </c>
      <c r="BE297" s="4">
        <f t="shared" si="1999"/>
        <v>1055</v>
      </c>
      <c r="BF297" s="4">
        <f t="shared" si="1999"/>
        <v>1080</v>
      </c>
      <c r="BG297" s="4">
        <f t="shared" si="1999"/>
        <v>1105</v>
      </c>
      <c r="BH297" s="4">
        <f t="shared" si="1999"/>
        <v>1130</v>
      </c>
      <c r="BI297" s="4">
        <f t="shared" si="1999"/>
        <v>1155</v>
      </c>
      <c r="BJ297" t="s">
        <v>0</v>
      </c>
    </row>
    <row r="298" spans="1:62">
      <c r="A298" s="4" t="s">
        <v>457</v>
      </c>
      <c r="B298" s="4">
        <v>2</v>
      </c>
      <c r="C298" s="4">
        <v>2</v>
      </c>
      <c r="D298" s="4">
        <v>3</v>
      </c>
      <c r="E298" s="4">
        <v>3</v>
      </c>
      <c r="F298" s="4">
        <v>4</v>
      </c>
      <c r="G298" s="4">
        <v>4</v>
      </c>
      <c r="H298" s="4">
        <v>5</v>
      </c>
      <c r="I298" s="4">
        <v>5</v>
      </c>
      <c r="J298" s="15">
        <v>6</v>
      </c>
      <c r="K298" s="1">
        <v>7</v>
      </c>
      <c r="L298" s="4">
        <v>8</v>
      </c>
      <c r="M298" s="4">
        <v>9</v>
      </c>
      <c r="N298" s="4">
        <v>10</v>
      </c>
      <c r="O298" s="4">
        <v>11</v>
      </c>
      <c r="P298" s="4">
        <v>12</v>
      </c>
      <c r="Q298" s="4">
        <v>13</v>
      </c>
      <c r="R298" s="15">
        <v>15</v>
      </c>
      <c r="S298" s="4">
        <v>16</v>
      </c>
      <c r="T298" s="4">
        <v>18</v>
      </c>
      <c r="U298" s="2">
        <v>19</v>
      </c>
      <c r="V298" s="4">
        <v>21</v>
      </c>
      <c r="W298" s="4">
        <v>22</v>
      </c>
      <c r="X298" s="15">
        <v>25</v>
      </c>
      <c r="Y298" s="4">
        <v>27</v>
      </c>
      <c r="Z298" s="4">
        <v>30</v>
      </c>
      <c r="AA298" s="4">
        <v>32</v>
      </c>
      <c r="AB298" s="4">
        <v>35</v>
      </c>
      <c r="AC298" s="4">
        <v>37</v>
      </c>
      <c r="AD298" s="15">
        <v>41</v>
      </c>
      <c r="AE298" s="1">
        <v>44</v>
      </c>
      <c r="AF298" s="4">
        <f>AE298+4</f>
        <v>48</v>
      </c>
      <c r="AG298" s="4">
        <f>AF298+3</f>
        <v>51</v>
      </c>
      <c r="AH298" s="4">
        <f t="shared" ref="AH298" si="2000">AG298+4</f>
        <v>55</v>
      </c>
      <c r="AI298" s="4">
        <f t="shared" ref="AI298" si="2001">AH298+3</f>
        <v>58</v>
      </c>
      <c r="AJ298" s="4">
        <f t="shared" ref="AJ298" si="2002">AI298+4</f>
        <v>62</v>
      </c>
      <c r="AK298" s="4">
        <f t="shared" ref="AK298" si="2003">AJ298+3</f>
        <v>65</v>
      </c>
      <c r="AL298" s="4">
        <f t="shared" ref="AL298" si="2004">AK298+4</f>
        <v>69</v>
      </c>
      <c r="AM298" s="4">
        <f t="shared" ref="AM298" si="2005">AL298+3</f>
        <v>72</v>
      </c>
      <c r="AN298" s="4">
        <f t="shared" ref="AN298" si="2006">AM298+4</f>
        <v>76</v>
      </c>
      <c r="AO298">
        <f t="shared" ref="AO298" si="2007">AN298+3</f>
        <v>79</v>
      </c>
      <c r="AP298" s="4">
        <f t="shared" ref="AP298" si="2008">AO298+4</f>
        <v>83</v>
      </c>
      <c r="AQ298" s="4">
        <f t="shared" ref="AQ298" si="2009">AP298+3</f>
        <v>86</v>
      </c>
      <c r="AR298" s="4">
        <f t="shared" ref="AR298" si="2010">AQ298+4</f>
        <v>90</v>
      </c>
      <c r="AS298" s="4">
        <f t="shared" ref="AS298" si="2011">AR298+3</f>
        <v>93</v>
      </c>
      <c r="AT298" s="4">
        <f t="shared" ref="AT298" si="2012">AS298+4</f>
        <v>97</v>
      </c>
      <c r="AU298" s="4">
        <f t="shared" ref="AU298" si="2013">AT298+3</f>
        <v>100</v>
      </c>
      <c r="AV298" s="4">
        <f t="shared" ref="AV298" si="2014">AU298+4</f>
        <v>104</v>
      </c>
      <c r="AW298" s="4">
        <f t="shared" ref="AW298" si="2015">AV298+3</f>
        <v>107</v>
      </c>
      <c r="AX298" s="4">
        <f t="shared" ref="AX298" si="2016">AW298+4</f>
        <v>111</v>
      </c>
      <c r="AY298">
        <f t="shared" ref="AY298" si="2017">AX298+3</f>
        <v>114</v>
      </c>
      <c r="AZ298" s="4">
        <f t="shared" ref="AZ298" si="2018">AY298+4</f>
        <v>118</v>
      </c>
      <c r="BA298" s="4">
        <f t="shared" ref="BA298" si="2019">AZ298+3</f>
        <v>121</v>
      </c>
      <c r="BB298" s="4">
        <f t="shared" ref="BB298" si="2020">BA298+4</f>
        <v>125</v>
      </c>
      <c r="BC298" s="4">
        <f t="shared" ref="BC298" si="2021">BB298+3</f>
        <v>128</v>
      </c>
      <c r="BD298" s="4">
        <f t="shared" ref="BD298" si="2022">BC298+4</f>
        <v>132</v>
      </c>
      <c r="BE298" s="4">
        <f t="shared" ref="BE298" si="2023">BD298+3</f>
        <v>135</v>
      </c>
      <c r="BF298" s="4">
        <f t="shared" ref="BF298" si="2024">BE298+4</f>
        <v>139</v>
      </c>
      <c r="BG298" s="4">
        <f t="shared" ref="BG298" si="2025">BF298+3</f>
        <v>142</v>
      </c>
      <c r="BH298" s="4">
        <f t="shared" ref="BH298" si="2026">BG298+4</f>
        <v>146</v>
      </c>
      <c r="BI298">
        <f t="shared" ref="BI298:BI299" si="2027">BH298+3</f>
        <v>149</v>
      </c>
      <c r="BJ298" t="s">
        <v>0</v>
      </c>
    </row>
    <row r="299" spans="1:62">
      <c r="A299" s="4" t="s">
        <v>458</v>
      </c>
      <c r="B299" s="4">
        <v>3</v>
      </c>
      <c r="C299" s="4">
        <v>3</v>
      </c>
      <c r="D299" s="4">
        <v>4</v>
      </c>
      <c r="E299" s="4">
        <v>4</v>
      </c>
      <c r="F299" s="4">
        <v>5</v>
      </c>
      <c r="G299" s="4">
        <v>5</v>
      </c>
      <c r="H299" s="4">
        <v>6</v>
      </c>
      <c r="I299" s="4">
        <v>6</v>
      </c>
      <c r="J299" s="15">
        <v>7</v>
      </c>
      <c r="K299" s="1">
        <v>8</v>
      </c>
      <c r="L299" s="4">
        <v>9</v>
      </c>
      <c r="M299" s="4">
        <v>10</v>
      </c>
      <c r="N299" s="4">
        <v>11</v>
      </c>
      <c r="O299" s="4">
        <v>12</v>
      </c>
      <c r="P299" s="4">
        <v>13</v>
      </c>
      <c r="Q299" s="4">
        <v>14</v>
      </c>
      <c r="R299" s="15">
        <v>16</v>
      </c>
      <c r="S299" s="4">
        <v>17</v>
      </c>
      <c r="T299" s="4">
        <v>19</v>
      </c>
      <c r="U299" s="2">
        <v>20</v>
      </c>
      <c r="V299" s="4">
        <v>22</v>
      </c>
      <c r="W299" s="4">
        <v>23</v>
      </c>
      <c r="X299" s="15">
        <v>26</v>
      </c>
      <c r="Y299" s="4">
        <v>28</v>
      </c>
      <c r="Z299" s="4">
        <v>31</v>
      </c>
      <c r="AA299" s="4">
        <v>33</v>
      </c>
      <c r="AB299" s="4">
        <v>36</v>
      </c>
      <c r="AC299" s="4">
        <v>38</v>
      </c>
      <c r="AD299" s="15">
        <v>42</v>
      </c>
      <c r="AE299" s="1">
        <v>45</v>
      </c>
      <c r="AF299" s="4">
        <f>AE299+4</f>
        <v>49</v>
      </c>
      <c r="AG299" s="4">
        <f>AF299+3</f>
        <v>52</v>
      </c>
      <c r="AH299" s="4">
        <f t="shared" ref="AH299" si="2028">AG299+4</f>
        <v>56</v>
      </c>
      <c r="AI299" s="4">
        <f t="shared" ref="AI299" si="2029">AH299+3</f>
        <v>59</v>
      </c>
      <c r="AJ299" s="4">
        <f t="shared" ref="AJ299" si="2030">AI299+4</f>
        <v>63</v>
      </c>
      <c r="AK299" s="4">
        <f t="shared" ref="AK299" si="2031">AJ299+3</f>
        <v>66</v>
      </c>
      <c r="AL299" s="4">
        <f t="shared" ref="AL299" si="2032">AK299+4</f>
        <v>70</v>
      </c>
      <c r="AM299" s="4">
        <f t="shared" ref="AM299" si="2033">AL299+3</f>
        <v>73</v>
      </c>
      <c r="AN299" s="4">
        <f t="shared" ref="AN299" si="2034">AM299+4</f>
        <v>77</v>
      </c>
      <c r="AO299">
        <f t="shared" ref="AO299" si="2035">AN299+3</f>
        <v>80</v>
      </c>
      <c r="AP299" s="4">
        <f t="shared" ref="AP299" si="2036">AO299+4</f>
        <v>84</v>
      </c>
      <c r="AQ299" s="4">
        <f t="shared" ref="AQ299" si="2037">AP299+3</f>
        <v>87</v>
      </c>
      <c r="AR299" s="4">
        <f t="shared" ref="AR299" si="2038">AQ299+4</f>
        <v>91</v>
      </c>
      <c r="AS299" s="4">
        <f t="shared" ref="AS299" si="2039">AR299+3</f>
        <v>94</v>
      </c>
      <c r="AT299" s="4">
        <f t="shared" ref="AT299" si="2040">AS299+4</f>
        <v>98</v>
      </c>
      <c r="AU299" s="4">
        <f t="shared" ref="AU299" si="2041">AT299+3</f>
        <v>101</v>
      </c>
      <c r="AV299" s="4">
        <f t="shared" ref="AV299" si="2042">AU299+4</f>
        <v>105</v>
      </c>
      <c r="AW299" s="4">
        <f t="shared" ref="AW299" si="2043">AV299+3</f>
        <v>108</v>
      </c>
      <c r="AX299" s="4">
        <f t="shared" ref="AX299" si="2044">AW299+4</f>
        <v>112</v>
      </c>
      <c r="AY299">
        <f t="shared" ref="AY299" si="2045">AX299+3</f>
        <v>115</v>
      </c>
      <c r="AZ299" s="4">
        <f t="shared" ref="AZ299" si="2046">AY299+4</f>
        <v>119</v>
      </c>
      <c r="BA299" s="4">
        <f t="shared" ref="BA299" si="2047">AZ299+3</f>
        <v>122</v>
      </c>
      <c r="BB299" s="4">
        <f t="shared" ref="BB299" si="2048">BA299+4</f>
        <v>126</v>
      </c>
      <c r="BC299" s="4">
        <f t="shared" ref="BC299" si="2049">BB299+3</f>
        <v>129</v>
      </c>
      <c r="BD299" s="4">
        <f t="shared" ref="BD299" si="2050">BC299+4</f>
        <v>133</v>
      </c>
      <c r="BE299" s="4">
        <f t="shared" ref="BE299" si="2051">BD299+3</f>
        <v>136</v>
      </c>
      <c r="BF299" s="4">
        <f t="shared" ref="BF299" si="2052">BE299+4</f>
        <v>140</v>
      </c>
      <c r="BG299" s="4">
        <f t="shared" ref="BG299" si="2053">BF299+3</f>
        <v>143</v>
      </c>
      <c r="BH299" s="4">
        <f t="shared" ref="BH299" si="2054">BG299+4</f>
        <v>147</v>
      </c>
      <c r="BI299">
        <f t="shared" si="2027"/>
        <v>150</v>
      </c>
      <c r="BJ299" t="s">
        <v>0</v>
      </c>
    </row>
    <row r="300" spans="1:62">
      <c r="A300" s="4" t="s">
        <v>50</v>
      </c>
      <c r="B300" s="4">
        <v>30</v>
      </c>
      <c r="C300" s="4">
        <v>34</v>
      </c>
      <c r="D300" s="4">
        <v>37</v>
      </c>
      <c r="E300" s="4">
        <v>40</v>
      </c>
      <c r="F300" s="4">
        <v>42</v>
      </c>
      <c r="G300" s="4">
        <v>44</v>
      </c>
      <c r="H300" s="4">
        <v>45</v>
      </c>
      <c r="I300" s="4">
        <v>46</v>
      </c>
      <c r="J300" s="15">
        <v>48</v>
      </c>
      <c r="K300" s="1">
        <v>48</v>
      </c>
      <c r="L300" s="4">
        <v>49</v>
      </c>
      <c r="M300" s="4">
        <v>50</v>
      </c>
      <c r="N300" s="4">
        <v>51</v>
      </c>
      <c r="O300" s="4">
        <v>51</v>
      </c>
      <c r="P300" s="4">
        <v>52</v>
      </c>
      <c r="Q300" s="4">
        <v>53</v>
      </c>
      <c r="R300" s="15">
        <v>53</v>
      </c>
      <c r="S300" s="4">
        <v>53</v>
      </c>
      <c r="T300" s="4">
        <v>54</v>
      </c>
      <c r="U300" s="2">
        <v>54</v>
      </c>
      <c r="V300" s="4">
        <v>54</v>
      </c>
      <c r="W300" s="4">
        <v>55</v>
      </c>
      <c r="X300" s="15">
        <v>55</v>
      </c>
      <c r="Y300" s="4">
        <v>55</v>
      </c>
      <c r="Z300" s="4">
        <v>55</v>
      </c>
      <c r="AA300" s="4">
        <v>56</v>
      </c>
      <c r="AB300" s="4">
        <v>56</v>
      </c>
      <c r="AC300" s="4">
        <v>56</v>
      </c>
      <c r="AD300" s="15">
        <v>56</v>
      </c>
      <c r="AE300" s="1">
        <v>56</v>
      </c>
      <c r="AF300" s="4">
        <f>AE300+1</f>
        <v>57</v>
      </c>
      <c r="AG300" s="4">
        <f t="shared" ref="AG300:BH300" si="2055">AF300</f>
        <v>57</v>
      </c>
      <c r="AH300" s="4">
        <f t="shared" si="2055"/>
        <v>57</v>
      </c>
      <c r="AI300" s="4">
        <f t="shared" si="2055"/>
        <v>57</v>
      </c>
      <c r="AJ300" s="4">
        <f t="shared" si="2055"/>
        <v>57</v>
      </c>
      <c r="AK300" s="4">
        <f t="shared" si="2055"/>
        <v>57</v>
      </c>
      <c r="AL300" s="4">
        <f t="shared" si="2055"/>
        <v>57</v>
      </c>
      <c r="AM300" s="4">
        <f>AL300+1</f>
        <v>58</v>
      </c>
      <c r="AN300" s="4">
        <f t="shared" si="2055"/>
        <v>58</v>
      </c>
      <c r="AO300">
        <f t="shared" si="2055"/>
        <v>58</v>
      </c>
      <c r="AP300" s="4">
        <f t="shared" si="2055"/>
        <v>58</v>
      </c>
      <c r="AQ300" s="4">
        <f t="shared" si="2055"/>
        <v>58</v>
      </c>
      <c r="AR300" s="4">
        <f t="shared" si="2055"/>
        <v>58</v>
      </c>
      <c r="AS300" s="4">
        <f t="shared" si="2055"/>
        <v>58</v>
      </c>
      <c r="AT300" s="4">
        <f t="shared" si="2055"/>
        <v>58</v>
      </c>
      <c r="AU300" s="4">
        <f t="shared" si="2055"/>
        <v>58</v>
      </c>
      <c r="AV300" s="4">
        <f t="shared" si="2055"/>
        <v>58</v>
      </c>
      <c r="AW300" s="4">
        <f t="shared" si="2055"/>
        <v>58</v>
      </c>
      <c r="AX300" s="4">
        <f>AW300+1</f>
        <v>59</v>
      </c>
      <c r="AY300">
        <f t="shared" si="2055"/>
        <v>59</v>
      </c>
      <c r="AZ300" s="4">
        <f t="shared" si="2055"/>
        <v>59</v>
      </c>
      <c r="BA300" s="4">
        <f t="shared" si="2055"/>
        <v>59</v>
      </c>
      <c r="BB300" s="4">
        <f t="shared" si="2055"/>
        <v>59</v>
      </c>
      <c r="BC300" s="4">
        <f t="shared" si="2055"/>
        <v>59</v>
      </c>
      <c r="BD300" s="4">
        <f t="shared" si="2055"/>
        <v>59</v>
      </c>
      <c r="BE300" s="4">
        <f t="shared" si="2055"/>
        <v>59</v>
      </c>
      <c r="BF300" s="4">
        <f t="shared" si="2055"/>
        <v>59</v>
      </c>
      <c r="BG300" s="4">
        <f t="shared" si="2055"/>
        <v>59</v>
      </c>
      <c r="BH300" s="4">
        <f t="shared" si="2055"/>
        <v>59</v>
      </c>
      <c r="BI300">
        <f>BH300+1</f>
        <v>60</v>
      </c>
      <c r="BJ300" t="s">
        <v>0</v>
      </c>
    </row>
    <row r="301" spans="1:62">
      <c r="A301" s="4" t="s">
        <v>3</v>
      </c>
      <c r="J301" s="15"/>
      <c r="R301" s="15"/>
      <c r="X301" s="15"/>
      <c r="AD301" s="15"/>
    </row>
    <row r="302" spans="1:62">
      <c r="A302" s="4" t="s">
        <v>256</v>
      </c>
      <c r="J302" s="15"/>
      <c r="R302" s="15"/>
      <c r="X302" s="15"/>
      <c r="AD302" s="15"/>
    </row>
    <row r="303" spans="1:62">
      <c r="A303" s="4" t="s">
        <v>478</v>
      </c>
      <c r="B303" s="4">
        <v>1</v>
      </c>
      <c r="C303" s="4">
        <v>1</v>
      </c>
      <c r="D303" s="4">
        <v>1</v>
      </c>
      <c r="E303" s="4">
        <v>1</v>
      </c>
      <c r="F303" s="4">
        <v>1</v>
      </c>
      <c r="G303" s="4">
        <v>1</v>
      </c>
      <c r="H303" s="4">
        <v>1</v>
      </c>
      <c r="I303" s="4">
        <v>1</v>
      </c>
      <c r="J303" s="15">
        <v>1</v>
      </c>
      <c r="K303" s="1">
        <v>1</v>
      </c>
      <c r="L303" s="4">
        <v>1</v>
      </c>
      <c r="M303" s="4">
        <v>1</v>
      </c>
      <c r="N303" s="4">
        <v>1</v>
      </c>
      <c r="O303" s="4">
        <v>1</v>
      </c>
      <c r="P303" s="4">
        <v>1</v>
      </c>
      <c r="Q303" s="4">
        <v>1</v>
      </c>
      <c r="R303" s="15">
        <v>1</v>
      </c>
      <c r="S303" s="4">
        <v>1</v>
      </c>
      <c r="T303" s="4">
        <v>1</v>
      </c>
      <c r="U303" s="2">
        <v>1</v>
      </c>
      <c r="V303" s="4">
        <v>1</v>
      </c>
      <c r="W303" s="4">
        <v>1</v>
      </c>
      <c r="X303" s="15">
        <v>1</v>
      </c>
      <c r="Y303" s="4">
        <v>1</v>
      </c>
      <c r="Z303" s="4">
        <v>1</v>
      </c>
      <c r="AA303" s="4">
        <v>1</v>
      </c>
      <c r="AB303" s="4">
        <v>1</v>
      </c>
      <c r="AC303" s="4">
        <v>1</v>
      </c>
      <c r="AD303" s="15">
        <v>1</v>
      </c>
      <c r="AE303">
        <v>1</v>
      </c>
      <c r="AF303" s="4">
        <v>1</v>
      </c>
      <c r="AG303" s="4">
        <v>1</v>
      </c>
      <c r="AH303" s="4">
        <v>1</v>
      </c>
      <c r="AI303" s="4">
        <v>1</v>
      </c>
      <c r="AJ303" s="4">
        <v>1</v>
      </c>
      <c r="AK303" s="4">
        <v>1</v>
      </c>
      <c r="AL303" s="4">
        <v>1</v>
      </c>
      <c r="AM303" s="4">
        <v>1</v>
      </c>
      <c r="AN303" s="4">
        <v>1</v>
      </c>
      <c r="AO303">
        <v>1</v>
      </c>
      <c r="AP303" s="4">
        <v>1</v>
      </c>
      <c r="AQ303" s="4">
        <v>1</v>
      </c>
      <c r="AR303" s="4">
        <v>1</v>
      </c>
      <c r="AS303" s="4">
        <v>1</v>
      </c>
      <c r="AT303" s="4">
        <v>1</v>
      </c>
      <c r="AU303" s="4">
        <v>1</v>
      </c>
      <c r="AV303" s="4">
        <v>1</v>
      </c>
      <c r="AW303" s="4">
        <v>1</v>
      </c>
      <c r="AX303" s="4">
        <v>1</v>
      </c>
      <c r="AY303">
        <v>1</v>
      </c>
      <c r="AZ303" s="4">
        <v>1</v>
      </c>
      <c r="BA303" s="4">
        <v>1</v>
      </c>
      <c r="BB303" s="4">
        <v>1</v>
      </c>
      <c r="BC303" s="4">
        <v>1</v>
      </c>
      <c r="BD303" s="4">
        <v>1</v>
      </c>
      <c r="BE303" s="4">
        <v>1</v>
      </c>
      <c r="BF303" s="4">
        <v>1</v>
      </c>
      <c r="BG303" s="4">
        <v>1</v>
      </c>
      <c r="BH303" s="4">
        <v>1</v>
      </c>
      <c r="BI303">
        <v>1</v>
      </c>
      <c r="BJ303" t="s">
        <v>0</v>
      </c>
    </row>
    <row r="304" spans="1:62">
      <c r="A304" s="4" t="s">
        <v>479</v>
      </c>
      <c r="B304" s="4">
        <v>120</v>
      </c>
      <c r="C304" s="4">
        <v>156</v>
      </c>
      <c r="D304" s="4">
        <v>192</v>
      </c>
      <c r="E304" s="4">
        <v>228</v>
      </c>
      <c r="F304" s="4">
        <v>264</v>
      </c>
      <c r="G304" s="4">
        <v>300</v>
      </c>
      <c r="H304" s="4">
        <v>336</v>
      </c>
      <c r="I304" s="4">
        <v>372</v>
      </c>
      <c r="J304" s="15">
        <v>420</v>
      </c>
      <c r="K304" s="1">
        <v>468</v>
      </c>
      <c r="L304" s="4">
        <v>516</v>
      </c>
      <c r="M304" s="4">
        <v>564</v>
      </c>
      <c r="N304" s="4">
        <v>612</v>
      </c>
      <c r="O304" s="4">
        <v>660</v>
      </c>
      <c r="P304" s="4">
        <v>708</v>
      </c>
      <c r="Q304" s="4">
        <v>756</v>
      </c>
      <c r="R304" s="15">
        <v>816</v>
      </c>
      <c r="S304" s="4">
        <v>876</v>
      </c>
      <c r="T304" s="4">
        <v>936</v>
      </c>
      <c r="U304" s="2">
        <v>996</v>
      </c>
      <c r="V304" s="4">
        <v>1056</v>
      </c>
      <c r="W304" s="4">
        <v>1116</v>
      </c>
      <c r="X304" s="15">
        <v>1194</v>
      </c>
      <c r="Y304" s="4">
        <v>1272</v>
      </c>
      <c r="Z304" s="4">
        <v>1350</v>
      </c>
      <c r="AA304" s="4">
        <v>1428</v>
      </c>
      <c r="AB304" s="4">
        <v>1506</v>
      </c>
      <c r="AC304" s="4">
        <v>1584</v>
      </c>
      <c r="AD304" s="15">
        <v>1680</v>
      </c>
      <c r="AE304" s="1">
        <v>1776</v>
      </c>
      <c r="AF304" s="4">
        <f>AE304+96</f>
        <v>1872</v>
      </c>
      <c r="AG304" s="4">
        <f>AF304+96</f>
        <v>1968</v>
      </c>
      <c r="AH304" s="4">
        <f t="shared" ref="AH304:BI304" si="2056">AG304+96</f>
        <v>2064</v>
      </c>
      <c r="AI304" s="4">
        <f t="shared" si="2056"/>
        <v>2160</v>
      </c>
      <c r="AJ304" s="4">
        <f t="shared" si="2056"/>
        <v>2256</v>
      </c>
      <c r="AK304" s="4">
        <f t="shared" si="2056"/>
        <v>2352</v>
      </c>
      <c r="AL304" s="4">
        <f t="shared" si="2056"/>
        <v>2448</v>
      </c>
      <c r="AM304" s="4">
        <f t="shared" si="2056"/>
        <v>2544</v>
      </c>
      <c r="AN304" s="4">
        <f t="shared" si="2056"/>
        <v>2640</v>
      </c>
      <c r="AO304">
        <f t="shared" si="2056"/>
        <v>2736</v>
      </c>
      <c r="AP304" s="4">
        <f t="shared" si="2056"/>
        <v>2832</v>
      </c>
      <c r="AQ304" s="4">
        <f t="shared" si="2056"/>
        <v>2928</v>
      </c>
      <c r="AR304" s="4">
        <f t="shared" si="2056"/>
        <v>3024</v>
      </c>
      <c r="AS304" s="4">
        <f t="shared" si="2056"/>
        <v>3120</v>
      </c>
      <c r="AT304" s="4">
        <f t="shared" si="2056"/>
        <v>3216</v>
      </c>
      <c r="AU304" s="4">
        <f t="shared" si="2056"/>
        <v>3312</v>
      </c>
      <c r="AV304" s="4">
        <f t="shared" si="2056"/>
        <v>3408</v>
      </c>
      <c r="AW304" s="4">
        <f t="shared" si="2056"/>
        <v>3504</v>
      </c>
      <c r="AX304" s="4">
        <f t="shared" si="2056"/>
        <v>3600</v>
      </c>
      <c r="AY304">
        <f t="shared" si="2056"/>
        <v>3696</v>
      </c>
      <c r="AZ304" s="4">
        <f t="shared" si="2056"/>
        <v>3792</v>
      </c>
      <c r="BA304" s="4">
        <f t="shared" si="2056"/>
        <v>3888</v>
      </c>
      <c r="BB304" s="4">
        <f t="shared" si="2056"/>
        <v>3984</v>
      </c>
      <c r="BC304" s="4">
        <f t="shared" si="2056"/>
        <v>4080</v>
      </c>
      <c r="BD304" s="4">
        <f t="shared" si="2056"/>
        <v>4176</v>
      </c>
      <c r="BE304" s="4">
        <f t="shared" si="2056"/>
        <v>4272</v>
      </c>
      <c r="BF304" s="4">
        <f t="shared" si="2056"/>
        <v>4368</v>
      </c>
      <c r="BG304" s="4">
        <f t="shared" si="2056"/>
        <v>4464</v>
      </c>
      <c r="BH304" s="4">
        <f t="shared" si="2056"/>
        <v>4560</v>
      </c>
      <c r="BI304">
        <f t="shared" si="2056"/>
        <v>4656</v>
      </c>
      <c r="BJ304" t="s">
        <v>0</v>
      </c>
    </row>
    <row r="305" spans="1:62">
      <c r="A305" s="4" t="s">
        <v>462</v>
      </c>
      <c r="B305" s="4">
        <v>1</v>
      </c>
      <c r="C305" s="4">
        <v>1</v>
      </c>
      <c r="D305" s="4">
        <v>1</v>
      </c>
      <c r="E305" s="4">
        <v>1</v>
      </c>
      <c r="F305" s="4">
        <v>1</v>
      </c>
      <c r="G305" s="4">
        <v>1</v>
      </c>
      <c r="H305" s="4">
        <v>1</v>
      </c>
      <c r="I305" s="4">
        <v>1</v>
      </c>
      <c r="J305" s="15">
        <v>1</v>
      </c>
      <c r="K305" s="1">
        <v>1</v>
      </c>
      <c r="L305" s="4">
        <v>1</v>
      </c>
      <c r="M305" s="4">
        <v>1</v>
      </c>
      <c r="N305" s="4">
        <v>1</v>
      </c>
      <c r="O305" s="4">
        <v>1</v>
      </c>
      <c r="P305" s="4">
        <v>1</v>
      </c>
      <c r="Q305" s="4">
        <v>1</v>
      </c>
      <c r="R305" s="15">
        <v>1</v>
      </c>
      <c r="S305" s="4">
        <v>1</v>
      </c>
      <c r="T305" s="4">
        <v>1</v>
      </c>
      <c r="U305" s="2">
        <v>1</v>
      </c>
      <c r="V305" s="4">
        <v>1</v>
      </c>
      <c r="W305" s="4">
        <v>1</v>
      </c>
      <c r="X305" s="15">
        <v>1</v>
      </c>
      <c r="Y305" s="4">
        <v>1</v>
      </c>
      <c r="Z305" s="4">
        <v>1</v>
      </c>
      <c r="AA305" s="4">
        <v>1</v>
      </c>
      <c r="AB305" s="4">
        <v>1</v>
      </c>
      <c r="AC305" s="4">
        <v>1</v>
      </c>
      <c r="AD305" s="15">
        <v>1</v>
      </c>
      <c r="AE305">
        <v>1</v>
      </c>
      <c r="AF305" s="4">
        <v>1</v>
      </c>
      <c r="AG305" s="4">
        <v>1</v>
      </c>
      <c r="AH305" s="4">
        <v>1</v>
      </c>
      <c r="AI305" s="4">
        <v>1</v>
      </c>
      <c r="AJ305" s="4">
        <v>1</v>
      </c>
      <c r="AK305" s="4">
        <v>1</v>
      </c>
      <c r="AL305" s="4">
        <v>1</v>
      </c>
      <c r="AM305" s="4">
        <v>1</v>
      </c>
      <c r="AN305" s="4">
        <v>1</v>
      </c>
      <c r="AO305">
        <v>1</v>
      </c>
      <c r="AP305" s="4">
        <v>1</v>
      </c>
      <c r="AQ305" s="4">
        <v>1</v>
      </c>
      <c r="AR305" s="4">
        <v>1</v>
      </c>
      <c r="AS305" s="4">
        <v>1</v>
      </c>
      <c r="AT305" s="4">
        <v>1</v>
      </c>
      <c r="AU305" s="4">
        <v>1</v>
      </c>
      <c r="AV305" s="4">
        <v>1</v>
      </c>
      <c r="AW305" s="4">
        <v>1</v>
      </c>
      <c r="AX305" s="4">
        <v>1</v>
      </c>
      <c r="AY305">
        <v>1</v>
      </c>
      <c r="AZ305" s="4">
        <v>1</v>
      </c>
      <c r="BA305" s="4">
        <v>1</v>
      </c>
      <c r="BB305" s="4">
        <v>1</v>
      </c>
      <c r="BC305" s="4">
        <v>1</v>
      </c>
      <c r="BD305" s="4">
        <v>1</v>
      </c>
      <c r="BE305" s="4">
        <v>1</v>
      </c>
      <c r="BF305" s="4">
        <v>1</v>
      </c>
      <c r="BG305" s="4">
        <v>1</v>
      </c>
      <c r="BH305" s="4">
        <v>1</v>
      </c>
      <c r="BI305">
        <v>1</v>
      </c>
      <c r="BJ305" t="s">
        <v>0</v>
      </c>
    </row>
    <row r="306" spans="1:62">
      <c r="A306" s="4" t="s">
        <v>463</v>
      </c>
      <c r="B306" s="4">
        <v>10</v>
      </c>
      <c r="C306" s="4">
        <v>13</v>
      </c>
      <c r="D306" s="4">
        <v>16</v>
      </c>
      <c r="E306" s="4">
        <v>19</v>
      </c>
      <c r="F306" s="4">
        <v>22</v>
      </c>
      <c r="G306" s="4">
        <v>25</v>
      </c>
      <c r="H306" s="4">
        <v>28</v>
      </c>
      <c r="I306" s="4">
        <v>31</v>
      </c>
      <c r="J306" s="15">
        <v>35</v>
      </c>
      <c r="K306" s="1">
        <v>39</v>
      </c>
      <c r="L306" s="4">
        <v>43</v>
      </c>
      <c r="M306" s="4">
        <v>47</v>
      </c>
      <c r="N306" s="4">
        <v>51</v>
      </c>
      <c r="O306" s="4">
        <v>55</v>
      </c>
      <c r="P306" s="4">
        <v>59</v>
      </c>
      <c r="Q306" s="4">
        <v>63</v>
      </c>
      <c r="R306" s="15">
        <v>68</v>
      </c>
      <c r="S306" s="4">
        <v>73</v>
      </c>
      <c r="T306" s="4">
        <v>78</v>
      </c>
      <c r="U306" s="2">
        <v>83</v>
      </c>
      <c r="V306" s="4">
        <v>88</v>
      </c>
      <c r="W306" s="4">
        <v>93</v>
      </c>
      <c r="X306" s="15">
        <v>99</v>
      </c>
      <c r="Y306" s="4">
        <v>106</v>
      </c>
      <c r="Z306" s="4">
        <v>112</v>
      </c>
      <c r="AA306" s="4">
        <v>119</v>
      </c>
      <c r="AB306" s="4">
        <v>125</v>
      </c>
      <c r="AC306" s="4">
        <v>132</v>
      </c>
      <c r="AD306" s="15">
        <v>140</v>
      </c>
      <c r="AE306" s="1">
        <v>148</v>
      </c>
      <c r="AF306" s="4">
        <f>AE306+8</f>
        <v>156</v>
      </c>
      <c r="AG306" s="4">
        <f>AF306+8</f>
        <v>164</v>
      </c>
      <c r="AH306" s="4">
        <f t="shared" ref="AH306:BI306" si="2057">AG306+8</f>
        <v>172</v>
      </c>
      <c r="AI306" s="4">
        <f t="shared" si="2057"/>
        <v>180</v>
      </c>
      <c r="AJ306" s="4">
        <f t="shared" si="2057"/>
        <v>188</v>
      </c>
      <c r="AK306" s="4">
        <f t="shared" si="2057"/>
        <v>196</v>
      </c>
      <c r="AL306" s="4">
        <f t="shared" si="2057"/>
        <v>204</v>
      </c>
      <c r="AM306" s="4">
        <f t="shared" si="2057"/>
        <v>212</v>
      </c>
      <c r="AN306" s="4">
        <f t="shared" si="2057"/>
        <v>220</v>
      </c>
      <c r="AO306">
        <f t="shared" si="2057"/>
        <v>228</v>
      </c>
      <c r="AP306" s="4">
        <f t="shared" si="2057"/>
        <v>236</v>
      </c>
      <c r="AQ306" s="4">
        <f t="shared" si="2057"/>
        <v>244</v>
      </c>
      <c r="AR306" s="4">
        <f t="shared" si="2057"/>
        <v>252</v>
      </c>
      <c r="AS306" s="4">
        <f t="shared" si="2057"/>
        <v>260</v>
      </c>
      <c r="AT306" s="4">
        <f t="shared" si="2057"/>
        <v>268</v>
      </c>
      <c r="AU306" s="4">
        <f t="shared" si="2057"/>
        <v>276</v>
      </c>
      <c r="AV306" s="4">
        <f t="shared" si="2057"/>
        <v>284</v>
      </c>
      <c r="AW306" s="4">
        <f t="shared" si="2057"/>
        <v>292</v>
      </c>
      <c r="AX306" s="4">
        <f t="shared" si="2057"/>
        <v>300</v>
      </c>
      <c r="AY306">
        <f t="shared" si="2057"/>
        <v>308</v>
      </c>
      <c r="AZ306" s="4">
        <f t="shared" si="2057"/>
        <v>316</v>
      </c>
      <c r="BA306" s="4">
        <f t="shared" si="2057"/>
        <v>324</v>
      </c>
      <c r="BB306" s="4">
        <f t="shared" si="2057"/>
        <v>332</v>
      </c>
      <c r="BC306" s="4">
        <f t="shared" si="2057"/>
        <v>340</v>
      </c>
      <c r="BD306" s="4">
        <f t="shared" si="2057"/>
        <v>348</v>
      </c>
      <c r="BE306" s="4">
        <f t="shared" si="2057"/>
        <v>356</v>
      </c>
      <c r="BF306" s="4">
        <f t="shared" si="2057"/>
        <v>364</v>
      </c>
      <c r="BG306" s="4">
        <f t="shared" si="2057"/>
        <v>372</v>
      </c>
      <c r="BH306" s="4">
        <f t="shared" si="2057"/>
        <v>380</v>
      </c>
      <c r="BI306">
        <f t="shared" si="2057"/>
        <v>388</v>
      </c>
      <c r="BJ306" t="s">
        <v>0</v>
      </c>
    </row>
    <row r="307" spans="1:62">
      <c r="A307" s="4" t="s">
        <v>3</v>
      </c>
      <c r="J307" s="15"/>
      <c r="R307" s="15"/>
      <c r="X307" s="15"/>
      <c r="AD307" s="15"/>
    </row>
    <row r="308" spans="1:62">
      <c r="A308" s="4" t="s">
        <v>257</v>
      </c>
      <c r="J308" s="15"/>
      <c r="R308" s="15"/>
      <c r="X308" s="15"/>
      <c r="AD308" s="15"/>
    </row>
    <row r="309" spans="1:62">
      <c r="A309" s="4" t="s">
        <v>480</v>
      </c>
      <c r="B309" s="4">
        <v>24</v>
      </c>
      <c r="C309" s="4">
        <f>B309+12</f>
        <v>36</v>
      </c>
      <c r="D309" s="4">
        <f t="shared" ref="D309:I309" si="2058">C309+12</f>
        <v>48</v>
      </c>
      <c r="E309" s="4">
        <f t="shared" si="2058"/>
        <v>60</v>
      </c>
      <c r="F309" s="4">
        <f t="shared" si="2058"/>
        <v>72</v>
      </c>
      <c r="G309" s="4">
        <f t="shared" si="2058"/>
        <v>84</v>
      </c>
      <c r="H309" s="4">
        <f t="shared" si="2058"/>
        <v>96</v>
      </c>
      <c r="I309" s="4">
        <f t="shared" si="2058"/>
        <v>108</v>
      </c>
      <c r="J309" s="15">
        <f>I309+15</f>
        <v>123</v>
      </c>
      <c r="K309" s="4">
        <f t="shared" ref="K309:Q309" si="2059">J309+15</f>
        <v>138</v>
      </c>
      <c r="L309" s="4">
        <f t="shared" si="2059"/>
        <v>153</v>
      </c>
      <c r="M309" s="4">
        <f t="shared" si="2059"/>
        <v>168</v>
      </c>
      <c r="N309" s="4">
        <f t="shared" si="2059"/>
        <v>183</v>
      </c>
      <c r="O309" s="4">
        <f t="shared" si="2059"/>
        <v>198</v>
      </c>
      <c r="P309" s="4">
        <f t="shared" si="2059"/>
        <v>213</v>
      </c>
      <c r="Q309" s="4">
        <f t="shared" si="2059"/>
        <v>228</v>
      </c>
      <c r="R309" s="15">
        <f>Q309+18</f>
        <v>246</v>
      </c>
      <c r="S309" s="4">
        <f t="shared" ref="S309:W309" si="2060">R309+18</f>
        <v>264</v>
      </c>
      <c r="T309" s="4">
        <f t="shared" si="2060"/>
        <v>282</v>
      </c>
      <c r="U309" s="4">
        <f t="shared" si="2060"/>
        <v>300</v>
      </c>
      <c r="V309" s="4">
        <f t="shared" si="2060"/>
        <v>318</v>
      </c>
      <c r="W309" s="4">
        <f t="shared" si="2060"/>
        <v>336</v>
      </c>
      <c r="X309" s="15">
        <f>W309+24</f>
        <v>360</v>
      </c>
      <c r="Y309" s="4">
        <f t="shared" ref="Y309:AC309" si="2061">X309+24</f>
        <v>384</v>
      </c>
      <c r="Z309" s="4">
        <f t="shared" si="2061"/>
        <v>408</v>
      </c>
      <c r="AA309" s="4">
        <f t="shared" si="2061"/>
        <v>432</v>
      </c>
      <c r="AB309" s="4">
        <f t="shared" si="2061"/>
        <v>456</v>
      </c>
      <c r="AC309" s="4">
        <f t="shared" si="2061"/>
        <v>480</v>
      </c>
      <c r="AD309" s="15">
        <f>AC309+36</f>
        <v>516</v>
      </c>
      <c r="AE309" s="4">
        <f t="shared" ref="AE309:AS309" si="2062">AD309+36</f>
        <v>552</v>
      </c>
      <c r="AF309" s="4">
        <f t="shared" si="2062"/>
        <v>588</v>
      </c>
      <c r="AG309" s="4">
        <f t="shared" si="2062"/>
        <v>624</v>
      </c>
      <c r="AH309" s="4">
        <f t="shared" si="2062"/>
        <v>660</v>
      </c>
      <c r="AI309" s="4">
        <f t="shared" si="2062"/>
        <v>696</v>
      </c>
      <c r="AJ309" s="4">
        <f t="shared" si="2062"/>
        <v>732</v>
      </c>
      <c r="AK309" s="4">
        <f t="shared" si="2062"/>
        <v>768</v>
      </c>
      <c r="AL309" s="4">
        <f t="shared" si="2062"/>
        <v>804</v>
      </c>
      <c r="AM309" s="4">
        <f t="shared" si="2062"/>
        <v>840</v>
      </c>
      <c r="AN309" s="4">
        <f t="shared" si="2062"/>
        <v>876</v>
      </c>
      <c r="AO309" s="4">
        <f t="shared" si="2062"/>
        <v>912</v>
      </c>
      <c r="AP309" s="4">
        <f t="shared" si="2062"/>
        <v>948</v>
      </c>
      <c r="AQ309" s="4">
        <f t="shared" si="2062"/>
        <v>984</v>
      </c>
      <c r="AR309" s="4">
        <f t="shared" si="2062"/>
        <v>1020</v>
      </c>
      <c r="AS309" s="4">
        <f t="shared" si="2062"/>
        <v>1056</v>
      </c>
      <c r="AT309" s="4">
        <f t="shared" ref="AT309:BI309" si="2063">AS309+36</f>
        <v>1092</v>
      </c>
      <c r="AU309" s="4">
        <f t="shared" si="2063"/>
        <v>1128</v>
      </c>
      <c r="AV309" s="4">
        <f t="shared" si="2063"/>
        <v>1164</v>
      </c>
      <c r="AW309" s="4">
        <f t="shared" si="2063"/>
        <v>1200</v>
      </c>
      <c r="AX309" s="4">
        <f t="shared" si="2063"/>
        <v>1236</v>
      </c>
      <c r="AY309" s="4">
        <f t="shared" si="2063"/>
        <v>1272</v>
      </c>
      <c r="AZ309" s="4">
        <f t="shared" si="2063"/>
        <v>1308</v>
      </c>
      <c r="BA309" s="4">
        <f t="shared" si="2063"/>
        <v>1344</v>
      </c>
      <c r="BB309" s="4">
        <f t="shared" si="2063"/>
        <v>1380</v>
      </c>
      <c r="BC309" s="4">
        <f t="shared" si="2063"/>
        <v>1416</v>
      </c>
      <c r="BD309" s="4">
        <f t="shared" si="2063"/>
        <v>1452</v>
      </c>
      <c r="BE309" s="4">
        <f t="shared" si="2063"/>
        <v>1488</v>
      </c>
      <c r="BF309" s="4">
        <f t="shared" si="2063"/>
        <v>1524</v>
      </c>
      <c r="BG309" s="4">
        <f t="shared" si="2063"/>
        <v>1560</v>
      </c>
      <c r="BH309" s="4">
        <f t="shared" si="2063"/>
        <v>1596</v>
      </c>
      <c r="BI309" s="4">
        <f t="shared" si="2063"/>
        <v>1632</v>
      </c>
      <c r="BJ309" t="s">
        <v>0</v>
      </c>
    </row>
    <row r="310" spans="1:62">
      <c r="A310" s="4" t="s">
        <v>481</v>
      </c>
      <c r="B310" s="4">
        <v>48</v>
      </c>
      <c r="C310" s="4">
        <f>B310+12</f>
        <v>60</v>
      </c>
      <c r="D310" s="4">
        <f t="shared" ref="D310:I310" si="2064">C310+12</f>
        <v>72</v>
      </c>
      <c r="E310" s="4">
        <f t="shared" si="2064"/>
        <v>84</v>
      </c>
      <c r="F310" s="4">
        <f t="shared" si="2064"/>
        <v>96</v>
      </c>
      <c r="G310" s="4">
        <f t="shared" si="2064"/>
        <v>108</v>
      </c>
      <c r="H310" s="4">
        <f t="shared" si="2064"/>
        <v>120</v>
      </c>
      <c r="I310" s="4">
        <f t="shared" si="2064"/>
        <v>132</v>
      </c>
      <c r="J310" s="15">
        <f>I310+15</f>
        <v>147</v>
      </c>
      <c r="K310" s="4">
        <f t="shared" ref="K310:Q310" si="2065">J310+15</f>
        <v>162</v>
      </c>
      <c r="L310" s="4">
        <f t="shared" si="2065"/>
        <v>177</v>
      </c>
      <c r="M310" s="4">
        <f t="shared" si="2065"/>
        <v>192</v>
      </c>
      <c r="N310" s="4">
        <f t="shared" si="2065"/>
        <v>207</v>
      </c>
      <c r="O310" s="4">
        <f t="shared" si="2065"/>
        <v>222</v>
      </c>
      <c r="P310" s="4">
        <f t="shared" si="2065"/>
        <v>237</v>
      </c>
      <c r="Q310" s="4">
        <f t="shared" si="2065"/>
        <v>252</v>
      </c>
      <c r="R310" s="15">
        <f>Q310+18</f>
        <v>270</v>
      </c>
      <c r="S310" s="4">
        <f t="shared" ref="S310:W310" si="2066">R310+18</f>
        <v>288</v>
      </c>
      <c r="T310" s="4">
        <f t="shared" si="2066"/>
        <v>306</v>
      </c>
      <c r="U310" s="4">
        <f t="shared" si="2066"/>
        <v>324</v>
      </c>
      <c r="V310" s="4">
        <f t="shared" si="2066"/>
        <v>342</v>
      </c>
      <c r="W310" s="4">
        <f t="shared" si="2066"/>
        <v>360</v>
      </c>
      <c r="X310" s="15">
        <f>W310+24</f>
        <v>384</v>
      </c>
      <c r="Y310" s="4">
        <f t="shared" ref="Y310:AC310" si="2067">X310+24</f>
        <v>408</v>
      </c>
      <c r="Z310" s="4">
        <f t="shared" si="2067"/>
        <v>432</v>
      </c>
      <c r="AA310" s="4">
        <f t="shared" si="2067"/>
        <v>456</v>
      </c>
      <c r="AB310" s="4">
        <f t="shared" si="2067"/>
        <v>480</v>
      </c>
      <c r="AC310" s="4">
        <f t="shared" si="2067"/>
        <v>504</v>
      </c>
      <c r="AD310" s="15">
        <f>AC310+36</f>
        <v>540</v>
      </c>
      <c r="AE310" s="4">
        <f t="shared" ref="AE310:AS310" si="2068">AD310+36</f>
        <v>576</v>
      </c>
      <c r="AF310" s="4">
        <f t="shared" si="2068"/>
        <v>612</v>
      </c>
      <c r="AG310" s="4">
        <f t="shared" si="2068"/>
        <v>648</v>
      </c>
      <c r="AH310" s="4">
        <f t="shared" si="2068"/>
        <v>684</v>
      </c>
      <c r="AI310" s="4">
        <f t="shared" si="2068"/>
        <v>720</v>
      </c>
      <c r="AJ310" s="4">
        <f t="shared" si="2068"/>
        <v>756</v>
      </c>
      <c r="AK310" s="4">
        <f t="shared" si="2068"/>
        <v>792</v>
      </c>
      <c r="AL310" s="4">
        <f t="shared" si="2068"/>
        <v>828</v>
      </c>
      <c r="AM310" s="4">
        <f t="shared" si="2068"/>
        <v>864</v>
      </c>
      <c r="AN310" s="4">
        <f t="shared" si="2068"/>
        <v>900</v>
      </c>
      <c r="AO310" s="4">
        <f t="shared" si="2068"/>
        <v>936</v>
      </c>
      <c r="AP310" s="4">
        <f t="shared" si="2068"/>
        <v>972</v>
      </c>
      <c r="AQ310" s="4">
        <f t="shared" si="2068"/>
        <v>1008</v>
      </c>
      <c r="AR310" s="4">
        <f t="shared" si="2068"/>
        <v>1044</v>
      </c>
      <c r="AS310" s="4">
        <f t="shared" si="2068"/>
        <v>1080</v>
      </c>
      <c r="AT310" s="4">
        <f t="shared" ref="AT310:BI310" si="2069">AS310+36</f>
        <v>1116</v>
      </c>
      <c r="AU310" s="4">
        <f t="shared" si="2069"/>
        <v>1152</v>
      </c>
      <c r="AV310" s="4">
        <f t="shared" si="2069"/>
        <v>1188</v>
      </c>
      <c r="AW310" s="4">
        <f t="shared" si="2069"/>
        <v>1224</v>
      </c>
      <c r="AX310" s="4">
        <f t="shared" si="2069"/>
        <v>1260</v>
      </c>
      <c r="AY310" s="4">
        <f t="shared" si="2069"/>
        <v>1296</v>
      </c>
      <c r="AZ310" s="4">
        <f t="shared" si="2069"/>
        <v>1332</v>
      </c>
      <c r="BA310" s="4">
        <f t="shared" si="2069"/>
        <v>1368</v>
      </c>
      <c r="BB310" s="4">
        <f t="shared" si="2069"/>
        <v>1404</v>
      </c>
      <c r="BC310" s="4">
        <f t="shared" si="2069"/>
        <v>1440</v>
      </c>
      <c r="BD310" s="4">
        <f t="shared" si="2069"/>
        <v>1476</v>
      </c>
      <c r="BE310" s="4">
        <f t="shared" si="2069"/>
        <v>1512</v>
      </c>
      <c r="BF310" s="4">
        <f t="shared" si="2069"/>
        <v>1548</v>
      </c>
      <c r="BG310" s="4">
        <f t="shared" si="2069"/>
        <v>1584</v>
      </c>
      <c r="BH310" s="4">
        <f t="shared" si="2069"/>
        <v>1620</v>
      </c>
      <c r="BI310" s="4">
        <f t="shared" si="2069"/>
        <v>1656</v>
      </c>
      <c r="BJ310" t="s">
        <v>0</v>
      </c>
    </row>
    <row r="311" spans="1:62">
      <c r="A311" s="4" t="s">
        <v>482</v>
      </c>
      <c r="B311" s="4">
        <v>4</v>
      </c>
      <c r="C311" s="4">
        <f>B311+2</f>
        <v>6</v>
      </c>
      <c r="D311" s="4">
        <f t="shared" ref="D311:J311" si="2070">C311+2</f>
        <v>8</v>
      </c>
      <c r="E311" s="4">
        <f t="shared" si="2070"/>
        <v>10</v>
      </c>
      <c r="F311" s="4">
        <f t="shared" si="2070"/>
        <v>12</v>
      </c>
      <c r="G311" s="4">
        <f t="shared" si="2070"/>
        <v>14</v>
      </c>
      <c r="H311" s="4">
        <f t="shared" si="2070"/>
        <v>16</v>
      </c>
      <c r="I311" s="4">
        <f t="shared" si="2070"/>
        <v>18</v>
      </c>
      <c r="J311" s="15">
        <f t="shared" si="2070"/>
        <v>20</v>
      </c>
      <c r="K311" s="4">
        <f>J311+3</f>
        <v>23</v>
      </c>
      <c r="L311" s="4">
        <f>K311+2</f>
        <v>25</v>
      </c>
      <c r="M311" s="4">
        <f t="shared" ref="M311" si="2071">L311+3</f>
        <v>28</v>
      </c>
      <c r="N311" s="4">
        <f t="shared" ref="N311" si="2072">M311+2</f>
        <v>30</v>
      </c>
      <c r="O311" s="4">
        <f t="shared" ref="O311" si="2073">N311+3</f>
        <v>33</v>
      </c>
      <c r="P311" s="4">
        <f t="shared" ref="P311" si="2074">O311+2</f>
        <v>35</v>
      </c>
      <c r="Q311" s="4">
        <f t="shared" ref="Q311" si="2075">P311+3</f>
        <v>38</v>
      </c>
      <c r="R311" s="15">
        <f>Q311+3</f>
        <v>41</v>
      </c>
      <c r="S311" s="4">
        <f t="shared" ref="S311:W311" si="2076">R311+3</f>
        <v>44</v>
      </c>
      <c r="T311" s="4">
        <f t="shared" si="2076"/>
        <v>47</v>
      </c>
      <c r="U311" s="4">
        <f t="shared" si="2076"/>
        <v>50</v>
      </c>
      <c r="V311" s="4">
        <f t="shared" si="2076"/>
        <v>53</v>
      </c>
      <c r="W311" s="4">
        <f t="shared" si="2076"/>
        <v>56</v>
      </c>
      <c r="X311" s="15">
        <f>W311+4</f>
        <v>60</v>
      </c>
      <c r="Y311" s="4">
        <f t="shared" ref="Y311:AC311" si="2077">X311+4</f>
        <v>64</v>
      </c>
      <c r="Z311" s="4">
        <f t="shared" si="2077"/>
        <v>68</v>
      </c>
      <c r="AA311" s="4">
        <f t="shared" si="2077"/>
        <v>72</v>
      </c>
      <c r="AB311" s="4">
        <f t="shared" si="2077"/>
        <v>76</v>
      </c>
      <c r="AC311" s="4">
        <f t="shared" si="2077"/>
        <v>80</v>
      </c>
      <c r="AD311" s="15">
        <f>AC311+6</f>
        <v>86</v>
      </c>
      <c r="AE311" s="4">
        <f t="shared" ref="AE311:AS311" si="2078">AD311+6</f>
        <v>92</v>
      </c>
      <c r="AF311" s="4">
        <f t="shared" si="2078"/>
        <v>98</v>
      </c>
      <c r="AG311" s="4">
        <f t="shared" si="2078"/>
        <v>104</v>
      </c>
      <c r="AH311" s="4">
        <f t="shared" si="2078"/>
        <v>110</v>
      </c>
      <c r="AI311" s="4">
        <f t="shared" si="2078"/>
        <v>116</v>
      </c>
      <c r="AJ311" s="4">
        <f t="shared" si="2078"/>
        <v>122</v>
      </c>
      <c r="AK311" s="4">
        <f t="shared" si="2078"/>
        <v>128</v>
      </c>
      <c r="AL311" s="4">
        <f t="shared" si="2078"/>
        <v>134</v>
      </c>
      <c r="AM311" s="4">
        <f t="shared" si="2078"/>
        <v>140</v>
      </c>
      <c r="AN311" s="4">
        <f t="shared" si="2078"/>
        <v>146</v>
      </c>
      <c r="AO311" s="4">
        <f t="shared" si="2078"/>
        <v>152</v>
      </c>
      <c r="AP311" s="4">
        <f t="shared" si="2078"/>
        <v>158</v>
      </c>
      <c r="AQ311" s="4">
        <f t="shared" si="2078"/>
        <v>164</v>
      </c>
      <c r="AR311" s="4">
        <f t="shared" si="2078"/>
        <v>170</v>
      </c>
      <c r="AS311" s="4">
        <f t="shared" si="2078"/>
        <v>176</v>
      </c>
      <c r="AT311" s="4">
        <f t="shared" ref="AT311:BI311" si="2079">AS311+6</f>
        <v>182</v>
      </c>
      <c r="AU311" s="4">
        <f t="shared" si="2079"/>
        <v>188</v>
      </c>
      <c r="AV311" s="4">
        <f t="shared" si="2079"/>
        <v>194</v>
      </c>
      <c r="AW311" s="4">
        <f t="shared" si="2079"/>
        <v>200</v>
      </c>
      <c r="AX311" s="4">
        <f t="shared" si="2079"/>
        <v>206</v>
      </c>
      <c r="AY311" s="4">
        <f t="shared" si="2079"/>
        <v>212</v>
      </c>
      <c r="AZ311" s="4">
        <f t="shared" si="2079"/>
        <v>218</v>
      </c>
      <c r="BA311" s="4">
        <f t="shared" si="2079"/>
        <v>224</v>
      </c>
      <c r="BB311" s="4">
        <f t="shared" si="2079"/>
        <v>230</v>
      </c>
      <c r="BC311" s="4">
        <f t="shared" si="2079"/>
        <v>236</v>
      </c>
      <c r="BD311" s="4">
        <f t="shared" si="2079"/>
        <v>242</v>
      </c>
      <c r="BE311" s="4">
        <f t="shared" si="2079"/>
        <v>248</v>
      </c>
      <c r="BF311" s="4">
        <f t="shared" si="2079"/>
        <v>254</v>
      </c>
      <c r="BG311" s="4">
        <f t="shared" si="2079"/>
        <v>260</v>
      </c>
      <c r="BH311" s="4">
        <f t="shared" si="2079"/>
        <v>266</v>
      </c>
      <c r="BI311" s="4">
        <f t="shared" si="2079"/>
        <v>272</v>
      </c>
      <c r="BJ311" t="s">
        <v>0</v>
      </c>
    </row>
    <row r="312" spans="1:62">
      <c r="A312" s="4" t="s">
        <v>483</v>
      </c>
      <c r="B312" s="4">
        <v>8</v>
      </c>
      <c r="C312" s="4">
        <f>B312+2</f>
        <v>10</v>
      </c>
      <c r="D312" s="4">
        <f t="shared" ref="D312:J312" si="2080">C312+2</f>
        <v>12</v>
      </c>
      <c r="E312" s="4">
        <f t="shared" si="2080"/>
        <v>14</v>
      </c>
      <c r="F312" s="4">
        <f t="shared" si="2080"/>
        <v>16</v>
      </c>
      <c r="G312" s="4">
        <f t="shared" si="2080"/>
        <v>18</v>
      </c>
      <c r="H312" s="4">
        <f t="shared" si="2080"/>
        <v>20</v>
      </c>
      <c r="I312" s="4">
        <f t="shared" si="2080"/>
        <v>22</v>
      </c>
      <c r="J312" s="15">
        <f t="shared" si="2080"/>
        <v>24</v>
      </c>
      <c r="K312" s="4">
        <f>J312+3</f>
        <v>27</v>
      </c>
      <c r="L312" s="4">
        <f>K312+2</f>
        <v>29</v>
      </c>
      <c r="M312" s="4">
        <f t="shared" ref="M312" si="2081">L312+3</f>
        <v>32</v>
      </c>
      <c r="N312" s="4">
        <f t="shared" ref="N312" si="2082">M312+2</f>
        <v>34</v>
      </c>
      <c r="O312" s="4">
        <f t="shared" ref="O312" si="2083">N312+3</f>
        <v>37</v>
      </c>
      <c r="P312" s="4">
        <f t="shared" ref="P312" si="2084">O312+2</f>
        <v>39</v>
      </c>
      <c r="Q312" s="4">
        <f t="shared" ref="Q312" si="2085">P312+3</f>
        <v>42</v>
      </c>
      <c r="R312" s="15">
        <f>Q312+3</f>
        <v>45</v>
      </c>
      <c r="S312" s="4">
        <f t="shared" ref="S312:W312" si="2086">R312+3</f>
        <v>48</v>
      </c>
      <c r="T312" s="4">
        <f t="shared" si="2086"/>
        <v>51</v>
      </c>
      <c r="U312" s="4">
        <f t="shared" si="2086"/>
        <v>54</v>
      </c>
      <c r="V312" s="4">
        <f t="shared" si="2086"/>
        <v>57</v>
      </c>
      <c r="W312" s="4">
        <f t="shared" si="2086"/>
        <v>60</v>
      </c>
      <c r="X312" s="15">
        <f>W312+4</f>
        <v>64</v>
      </c>
      <c r="Y312" s="4">
        <f t="shared" ref="Y312:AC312" si="2087">X312+4</f>
        <v>68</v>
      </c>
      <c r="Z312" s="4">
        <f t="shared" si="2087"/>
        <v>72</v>
      </c>
      <c r="AA312" s="4">
        <f t="shared" si="2087"/>
        <v>76</v>
      </c>
      <c r="AB312" s="4">
        <f t="shared" si="2087"/>
        <v>80</v>
      </c>
      <c r="AC312" s="4">
        <f t="shared" si="2087"/>
        <v>84</v>
      </c>
      <c r="AD312" s="15">
        <f>AC312+6</f>
        <v>90</v>
      </c>
      <c r="AE312" s="4">
        <f t="shared" ref="AE312:AS312" si="2088">AD312+6</f>
        <v>96</v>
      </c>
      <c r="AF312" s="4">
        <f t="shared" si="2088"/>
        <v>102</v>
      </c>
      <c r="AG312" s="4">
        <f t="shared" si="2088"/>
        <v>108</v>
      </c>
      <c r="AH312" s="4">
        <f t="shared" si="2088"/>
        <v>114</v>
      </c>
      <c r="AI312" s="4">
        <f t="shared" si="2088"/>
        <v>120</v>
      </c>
      <c r="AJ312" s="4">
        <f t="shared" si="2088"/>
        <v>126</v>
      </c>
      <c r="AK312" s="4">
        <f t="shared" si="2088"/>
        <v>132</v>
      </c>
      <c r="AL312" s="4">
        <f t="shared" si="2088"/>
        <v>138</v>
      </c>
      <c r="AM312" s="4">
        <f t="shared" si="2088"/>
        <v>144</v>
      </c>
      <c r="AN312" s="4">
        <f t="shared" si="2088"/>
        <v>150</v>
      </c>
      <c r="AO312" s="4">
        <f t="shared" si="2088"/>
        <v>156</v>
      </c>
      <c r="AP312" s="4">
        <f t="shared" si="2088"/>
        <v>162</v>
      </c>
      <c r="AQ312" s="4">
        <f t="shared" si="2088"/>
        <v>168</v>
      </c>
      <c r="AR312" s="4">
        <f t="shared" si="2088"/>
        <v>174</v>
      </c>
      <c r="AS312" s="4">
        <f t="shared" si="2088"/>
        <v>180</v>
      </c>
      <c r="AT312" s="4">
        <f t="shared" ref="AT312:BI312" si="2089">AS312+6</f>
        <v>186</v>
      </c>
      <c r="AU312" s="4">
        <f t="shared" si="2089"/>
        <v>192</v>
      </c>
      <c r="AV312" s="4">
        <f t="shared" si="2089"/>
        <v>198</v>
      </c>
      <c r="AW312" s="4">
        <f t="shared" si="2089"/>
        <v>204</v>
      </c>
      <c r="AX312" s="4">
        <f t="shared" si="2089"/>
        <v>210</v>
      </c>
      <c r="AY312" s="4">
        <f t="shared" si="2089"/>
        <v>216</v>
      </c>
      <c r="AZ312" s="4">
        <f t="shared" si="2089"/>
        <v>222</v>
      </c>
      <c r="BA312" s="4">
        <f t="shared" si="2089"/>
        <v>228</v>
      </c>
      <c r="BB312" s="4">
        <f t="shared" si="2089"/>
        <v>234</v>
      </c>
      <c r="BC312" s="4">
        <f t="shared" si="2089"/>
        <v>240</v>
      </c>
      <c r="BD312" s="4">
        <f t="shared" si="2089"/>
        <v>246</v>
      </c>
      <c r="BE312" s="4">
        <f t="shared" si="2089"/>
        <v>252</v>
      </c>
      <c r="BF312" s="4">
        <f t="shared" si="2089"/>
        <v>258</v>
      </c>
      <c r="BG312" s="4">
        <f t="shared" si="2089"/>
        <v>264</v>
      </c>
      <c r="BH312" s="4">
        <f t="shared" si="2089"/>
        <v>270</v>
      </c>
      <c r="BI312" s="4">
        <f t="shared" si="2089"/>
        <v>276</v>
      </c>
      <c r="BJ312" t="s">
        <v>0</v>
      </c>
    </row>
    <row r="313" spans="1:62">
      <c r="A313" s="4" t="s">
        <v>3</v>
      </c>
      <c r="J313" s="15"/>
      <c r="R313" s="15"/>
      <c r="X313" s="15"/>
      <c r="AD313" s="15"/>
    </row>
    <row r="314" spans="1:62">
      <c r="A314" s="4" t="s">
        <v>258</v>
      </c>
      <c r="J314" s="15"/>
      <c r="R314" s="15"/>
      <c r="X314" s="15"/>
      <c r="AD314" s="15"/>
    </row>
    <row r="315" spans="1:62">
      <c r="A315" s="4" t="s">
        <v>51</v>
      </c>
      <c r="B315" s="4">
        <v>13.3</v>
      </c>
      <c r="C315" s="4">
        <f>B315+2</f>
        <v>15.3</v>
      </c>
      <c r="D315" s="4">
        <f t="shared" ref="D315:BI315" si="2090">C315+2</f>
        <v>17.3</v>
      </c>
      <c r="E315" s="4">
        <f t="shared" si="2090"/>
        <v>19.3</v>
      </c>
      <c r="F315" s="4">
        <f t="shared" si="2090"/>
        <v>21.3</v>
      </c>
      <c r="G315" s="4">
        <f t="shared" si="2090"/>
        <v>23.3</v>
      </c>
      <c r="H315" s="4">
        <f t="shared" si="2090"/>
        <v>25.3</v>
      </c>
      <c r="I315" s="4">
        <f t="shared" si="2090"/>
        <v>27.3</v>
      </c>
      <c r="J315" s="15">
        <f t="shared" si="2090"/>
        <v>29.3</v>
      </c>
      <c r="K315">
        <f t="shared" si="2090"/>
        <v>31.3</v>
      </c>
      <c r="L315" s="4">
        <f t="shared" si="2090"/>
        <v>33.299999999999997</v>
      </c>
      <c r="M315" s="4">
        <f t="shared" si="2090"/>
        <v>35.299999999999997</v>
      </c>
      <c r="N315" s="4">
        <f t="shared" si="2090"/>
        <v>37.299999999999997</v>
      </c>
      <c r="O315" s="4">
        <f t="shared" si="2090"/>
        <v>39.299999999999997</v>
      </c>
      <c r="P315" s="4">
        <f t="shared" si="2090"/>
        <v>41.3</v>
      </c>
      <c r="Q315" s="4">
        <f t="shared" si="2090"/>
        <v>43.3</v>
      </c>
      <c r="R315" s="15">
        <f t="shared" si="2090"/>
        <v>45.3</v>
      </c>
      <c r="S315" s="4">
        <f t="shared" si="2090"/>
        <v>47.3</v>
      </c>
      <c r="T315" s="4">
        <f t="shared" si="2090"/>
        <v>49.3</v>
      </c>
      <c r="U315">
        <f t="shared" si="2090"/>
        <v>51.3</v>
      </c>
      <c r="V315" s="4">
        <f t="shared" si="2090"/>
        <v>53.3</v>
      </c>
      <c r="W315" s="4">
        <f t="shared" si="2090"/>
        <v>55.3</v>
      </c>
      <c r="X315" s="15">
        <f t="shared" si="2090"/>
        <v>57.3</v>
      </c>
      <c r="Y315" s="4">
        <f t="shared" si="2090"/>
        <v>59.3</v>
      </c>
      <c r="Z315" s="4">
        <f t="shared" si="2090"/>
        <v>61.3</v>
      </c>
      <c r="AA315" s="4">
        <f t="shared" si="2090"/>
        <v>63.3</v>
      </c>
      <c r="AB315" s="4">
        <f t="shared" si="2090"/>
        <v>65.3</v>
      </c>
      <c r="AC315" s="4">
        <f t="shared" si="2090"/>
        <v>67.3</v>
      </c>
      <c r="AD315" s="15">
        <f t="shared" si="2090"/>
        <v>69.3</v>
      </c>
      <c r="AE315">
        <f t="shared" si="2090"/>
        <v>71.3</v>
      </c>
      <c r="AF315" s="4">
        <f t="shared" si="2090"/>
        <v>73.3</v>
      </c>
      <c r="AG315" s="4">
        <f t="shared" si="2090"/>
        <v>75.3</v>
      </c>
      <c r="AH315" s="4">
        <f t="shared" si="2090"/>
        <v>77.3</v>
      </c>
      <c r="AI315" s="4">
        <f t="shared" si="2090"/>
        <v>79.3</v>
      </c>
      <c r="AJ315" s="4">
        <f t="shared" si="2090"/>
        <v>81.3</v>
      </c>
      <c r="AK315" s="4">
        <f t="shared" si="2090"/>
        <v>83.3</v>
      </c>
      <c r="AL315" s="4">
        <f t="shared" si="2090"/>
        <v>85.3</v>
      </c>
      <c r="AM315" s="4">
        <f t="shared" si="2090"/>
        <v>87.3</v>
      </c>
      <c r="AN315" s="4">
        <f t="shared" si="2090"/>
        <v>89.3</v>
      </c>
      <c r="AO315">
        <f t="shared" si="2090"/>
        <v>91.3</v>
      </c>
      <c r="AP315" s="4">
        <f t="shared" si="2090"/>
        <v>93.3</v>
      </c>
      <c r="AQ315" s="4">
        <f t="shared" si="2090"/>
        <v>95.3</v>
      </c>
      <c r="AR315" s="4">
        <f t="shared" si="2090"/>
        <v>97.3</v>
      </c>
      <c r="AS315" s="4">
        <f t="shared" si="2090"/>
        <v>99.3</v>
      </c>
      <c r="AT315" s="8">
        <f t="shared" si="2090"/>
        <v>101.3</v>
      </c>
      <c r="AU315" s="8">
        <f t="shared" si="2090"/>
        <v>103.3</v>
      </c>
      <c r="AV315" s="8">
        <f t="shared" si="2090"/>
        <v>105.3</v>
      </c>
      <c r="AW315" s="8">
        <f t="shared" si="2090"/>
        <v>107.3</v>
      </c>
      <c r="AX315" s="8">
        <f t="shared" si="2090"/>
        <v>109.3</v>
      </c>
      <c r="AY315" s="3">
        <f t="shared" si="2090"/>
        <v>111.3</v>
      </c>
      <c r="AZ315" s="8">
        <f t="shared" si="2090"/>
        <v>113.3</v>
      </c>
      <c r="BA315" s="8">
        <f t="shared" si="2090"/>
        <v>115.3</v>
      </c>
      <c r="BB315" s="8">
        <f t="shared" si="2090"/>
        <v>117.3</v>
      </c>
      <c r="BC315" s="8">
        <f t="shared" si="2090"/>
        <v>119.3</v>
      </c>
      <c r="BD315" s="8">
        <f t="shared" si="2090"/>
        <v>121.3</v>
      </c>
      <c r="BE315" s="8">
        <f t="shared" si="2090"/>
        <v>123.3</v>
      </c>
      <c r="BF315" s="8">
        <f t="shared" si="2090"/>
        <v>125.3</v>
      </c>
      <c r="BG315" s="8">
        <f t="shared" si="2090"/>
        <v>127.3</v>
      </c>
      <c r="BH315" s="8">
        <f t="shared" si="2090"/>
        <v>129.30000000000001</v>
      </c>
      <c r="BI315" s="3">
        <f t="shared" si="2090"/>
        <v>131.30000000000001</v>
      </c>
      <c r="BJ315" t="s">
        <v>0</v>
      </c>
    </row>
    <row r="316" spans="1:62">
      <c r="A316" s="4" t="s">
        <v>52</v>
      </c>
      <c r="B316" s="4">
        <v>25</v>
      </c>
      <c r="C316" s="4">
        <f>B316+9</f>
        <v>34</v>
      </c>
      <c r="D316" s="4">
        <f t="shared" ref="D316:BI316" si="2091">C316+9</f>
        <v>43</v>
      </c>
      <c r="E316" s="4">
        <f t="shared" si="2091"/>
        <v>52</v>
      </c>
      <c r="F316" s="4">
        <f t="shared" si="2091"/>
        <v>61</v>
      </c>
      <c r="G316" s="4">
        <f t="shared" si="2091"/>
        <v>70</v>
      </c>
      <c r="H316" s="4">
        <f t="shared" si="2091"/>
        <v>79</v>
      </c>
      <c r="I316" s="4">
        <f t="shared" si="2091"/>
        <v>88</v>
      </c>
      <c r="J316" s="4">
        <f t="shared" si="2091"/>
        <v>97</v>
      </c>
      <c r="K316" s="4">
        <f t="shared" si="2091"/>
        <v>106</v>
      </c>
      <c r="L316" s="4">
        <f t="shared" si="2091"/>
        <v>115</v>
      </c>
      <c r="M316" s="4">
        <f t="shared" si="2091"/>
        <v>124</v>
      </c>
      <c r="N316" s="4">
        <f t="shared" si="2091"/>
        <v>133</v>
      </c>
      <c r="O316" s="4">
        <f t="shared" si="2091"/>
        <v>142</v>
      </c>
      <c r="P316" s="4">
        <f t="shared" si="2091"/>
        <v>151</v>
      </c>
      <c r="Q316" s="4">
        <f t="shared" si="2091"/>
        <v>160</v>
      </c>
      <c r="R316" s="4">
        <f t="shared" si="2091"/>
        <v>169</v>
      </c>
      <c r="S316" s="4">
        <f t="shared" si="2091"/>
        <v>178</v>
      </c>
      <c r="T316" s="4">
        <f t="shared" si="2091"/>
        <v>187</v>
      </c>
      <c r="U316" s="4">
        <f t="shared" si="2091"/>
        <v>196</v>
      </c>
      <c r="V316" s="4">
        <f t="shared" si="2091"/>
        <v>205</v>
      </c>
      <c r="W316" s="4">
        <f t="shared" si="2091"/>
        <v>214</v>
      </c>
      <c r="X316" s="4">
        <f t="shared" si="2091"/>
        <v>223</v>
      </c>
      <c r="Y316" s="4">
        <f t="shared" si="2091"/>
        <v>232</v>
      </c>
      <c r="Z316" s="4">
        <f t="shared" si="2091"/>
        <v>241</v>
      </c>
      <c r="AA316" s="4">
        <f t="shared" si="2091"/>
        <v>250</v>
      </c>
      <c r="AB316" s="4">
        <f t="shared" si="2091"/>
        <v>259</v>
      </c>
      <c r="AC316" s="4">
        <f t="shared" si="2091"/>
        <v>268</v>
      </c>
      <c r="AD316" s="4">
        <f t="shared" si="2091"/>
        <v>277</v>
      </c>
      <c r="AE316" s="4">
        <f t="shared" si="2091"/>
        <v>286</v>
      </c>
      <c r="AF316" s="4">
        <f t="shared" si="2091"/>
        <v>295</v>
      </c>
      <c r="AG316" s="4">
        <f t="shared" si="2091"/>
        <v>304</v>
      </c>
      <c r="AH316" s="4">
        <f t="shared" si="2091"/>
        <v>313</v>
      </c>
      <c r="AI316" s="4">
        <f t="shared" si="2091"/>
        <v>322</v>
      </c>
      <c r="AJ316" s="4">
        <f t="shared" si="2091"/>
        <v>331</v>
      </c>
      <c r="AK316" s="4">
        <f t="shared" si="2091"/>
        <v>340</v>
      </c>
      <c r="AL316" s="4">
        <f t="shared" si="2091"/>
        <v>349</v>
      </c>
      <c r="AM316" s="4">
        <f t="shared" si="2091"/>
        <v>358</v>
      </c>
      <c r="AN316" s="4">
        <f t="shared" si="2091"/>
        <v>367</v>
      </c>
      <c r="AO316" s="4">
        <f t="shared" si="2091"/>
        <v>376</v>
      </c>
      <c r="AP316" s="4">
        <f t="shared" si="2091"/>
        <v>385</v>
      </c>
      <c r="AQ316" s="4">
        <f t="shared" si="2091"/>
        <v>394</v>
      </c>
      <c r="AR316" s="4">
        <f t="shared" si="2091"/>
        <v>403</v>
      </c>
      <c r="AS316" s="4">
        <f t="shared" si="2091"/>
        <v>412</v>
      </c>
      <c r="AT316" s="4">
        <f t="shared" si="2091"/>
        <v>421</v>
      </c>
      <c r="AU316" s="4">
        <f t="shared" si="2091"/>
        <v>430</v>
      </c>
      <c r="AV316" s="4">
        <f t="shared" si="2091"/>
        <v>439</v>
      </c>
      <c r="AW316" s="4">
        <f t="shared" si="2091"/>
        <v>448</v>
      </c>
      <c r="AX316" s="4">
        <f t="shared" si="2091"/>
        <v>457</v>
      </c>
      <c r="AY316" s="4">
        <f t="shared" si="2091"/>
        <v>466</v>
      </c>
      <c r="AZ316" s="4">
        <f t="shared" si="2091"/>
        <v>475</v>
      </c>
      <c r="BA316" s="4">
        <f t="shared" si="2091"/>
        <v>484</v>
      </c>
      <c r="BB316" s="4">
        <f t="shared" si="2091"/>
        <v>493</v>
      </c>
      <c r="BC316" s="4">
        <f t="shared" si="2091"/>
        <v>502</v>
      </c>
      <c r="BD316" s="4">
        <f t="shared" si="2091"/>
        <v>511</v>
      </c>
      <c r="BE316" s="4">
        <f t="shared" si="2091"/>
        <v>520</v>
      </c>
      <c r="BF316" s="4">
        <f t="shared" si="2091"/>
        <v>529</v>
      </c>
      <c r="BG316" s="4">
        <f t="shared" si="2091"/>
        <v>538</v>
      </c>
      <c r="BH316" s="4">
        <f t="shared" si="2091"/>
        <v>547</v>
      </c>
      <c r="BI316" s="4">
        <f t="shared" si="2091"/>
        <v>556</v>
      </c>
      <c r="BJ316" t="s">
        <v>0</v>
      </c>
    </row>
    <row r="317" spans="1:62">
      <c r="A317" s="4" t="s">
        <v>53</v>
      </c>
      <c r="B317" s="4">
        <v>50</v>
      </c>
      <c r="C317" s="4">
        <f>B317+18</f>
        <v>68</v>
      </c>
      <c r="D317" s="4">
        <f t="shared" ref="D317:BI317" si="2092">C317+18</f>
        <v>86</v>
      </c>
      <c r="E317" s="4">
        <f t="shared" si="2092"/>
        <v>104</v>
      </c>
      <c r="F317" s="4">
        <f t="shared" si="2092"/>
        <v>122</v>
      </c>
      <c r="G317" s="4">
        <f t="shared" si="2092"/>
        <v>140</v>
      </c>
      <c r="H317" s="4">
        <f t="shared" si="2092"/>
        <v>158</v>
      </c>
      <c r="I317" s="4">
        <f t="shared" si="2092"/>
        <v>176</v>
      </c>
      <c r="J317" s="4">
        <f t="shared" si="2092"/>
        <v>194</v>
      </c>
      <c r="K317" s="4">
        <f t="shared" si="2092"/>
        <v>212</v>
      </c>
      <c r="L317" s="4">
        <f t="shared" si="2092"/>
        <v>230</v>
      </c>
      <c r="M317" s="4">
        <f t="shared" si="2092"/>
        <v>248</v>
      </c>
      <c r="N317" s="4">
        <f t="shared" si="2092"/>
        <v>266</v>
      </c>
      <c r="O317" s="4">
        <f t="shared" si="2092"/>
        <v>284</v>
      </c>
      <c r="P317" s="4">
        <f t="shared" si="2092"/>
        <v>302</v>
      </c>
      <c r="Q317" s="4">
        <f t="shared" si="2092"/>
        <v>320</v>
      </c>
      <c r="R317" s="4">
        <f t="shared" si="2092"/>
        <v>338</v>
      </c>
      <c r="S317" s="4">
        <f t="shared" si="2092"/>
        <v>356</v>
      </c>
      <c r="T317" s="4">
        <f t="shared" si="2092"/>
        <v>374</v>
      </c>
      <c r="U317" s="4">
        <f t="shared" si="2092"/>
        <v>392</v>
      </c>
      <c r="V317" s="4">
        <f t="shared" si="2092"/>
        <v>410</v>
      </c>
      <c r="W317" s="4">
        <f t="shared" si="2092"/>
        <v>428</v>
      </c>
      <c r="X317" s="4">
        <f t="shared" si="2092"/>
        <v>446</v>
      </c>
      <c r="Y317" s="4">
        <f t="shared" si="2092"/>
        <v>464</v>
      </c>
      <c r="Z317" s="4">
        <f t="shared" si="2092"/>
        <v>482</v>
      </c>
      <c r="AA317" s="4">
        <f t="shared" si="2092"/>
        <v>500</v>
      </c>
      <c r="AB317" s="4">
        <f t="shared" si="2092"/>
        <v>518</v>
      </c>
      <c r="AC317" s="4">
        <f t="shared" si="2092"/>
        <v>536</v>
      </c>
      <c r="AD317" s="4">
        <f t="shared" si="2092"/>
        <v>554</v>
      </c>
      <c r="AE317" s="4">
        <f t="shared" si="2092"/>
        <v>572</v>
      </c>
      <c r="AF317" s="4">
        <f t="shared" si="2092"/>
        <v>590</v>
      </c>
      <c r="AG317" s="4">
        <f t="shared" si="2092"/>
        <v>608</v>
      </c>
      <c r="AH317" s="4">
        <f t="shared" si="2092"/>
        <v>626</v>
      </c>
      <c r="AI317" s="4">
        <f t="shared" si="2092"/>
        <v>644</v>
      </c>
      <c r="AJ317" s="4">
        <f t="shared" si="2092"/>
        <v>662</v>
      </c>
      <c r="AK317" s="4">
        <f t="shared" si="2092"/>
        <v>680</v>
      </c>
      <c r="AL317" s="4">
        <f t="shared" si="2092"/>
        <v>698</v>
      </c>
      <c r="AM317" s="4">
        <f t="shared" si="2092"/>
        <v>716</v>
      </c>
      <c r="AN317" s="4">
        <f t="shared" si="2092"/>
        <v>734</v>
      </c>
      <c r="AO317" s="4">
        <f t="shared" si="2092"/>
        <v>752</v>
      </c>
      <c r="AP317" s="4">
        <f t="shared" si="2092"/>
        <v>770</v>
      </c>
      <c r="AQ317" s="4">
        <f t="shared" si="2092"/>
        <v>788</v>
      </c>
      <c r="AR317" s="4">
        <f t="shared" si="2092"/>
        <v>806</v>
      </c>
      <c r="AS317" s="4">
        <f t="shared" si="2092"/>
        <v>824</v>
      </c>
      <c r="AT317" s="4">
        <f t="shared" si="2092"/>
        <v>842</v>
      </c>
      <c r="AU317" s="4">
        <f t="shared" si="2092"/>
        <v>860</v>
      </c>
      <c r="AV317" s="4">
        <f t="shared" si="2092"/>
        <v>878</v>
      </c>
      <c r="AW317" s="4">
        <f t="shared" si="2092"/>
        <v>896</v>
      </c>
      <c r="AX317" s="4">
        <f t="shared" si="2092"/>
        <v>914</v>
      </c>
      <c r="AY317" s="4">
        <f t="shared" si="2092"/>
        <v>932</v>
      </c>
      <c r="AZ317" s="4">
        <f t="shared" si="2092"/>
        <v>950</v>
      </c>
      <c r="BA317" s="4">
        <f t="shared" si="2092"/>
        <v>968</v>
      </c>
      <c r="BB317" s="4">
        <f t="shared" si="2092"/>
        <v>986</v>
      </c>
      <c r="BC317" s="4">
        <f t="shared" si="2092"/>
        <v>1004</v>
      </c>
      <c r="BD317" s="4">
        <f t="shared" si="2092"/>
        <v>1022</v>
      </c>
      <c r="BE317" s="4">
        <f t="shared" si="2092"/>
        <v>1040</v>
      </c>
      <c r="BF317" s="4">
        <f t="shared" si="2092"/>
        <v>1058</v>
      </c>
      <c r="BG317" s="4">
        <f t="shared" si="2092"/>
        <v>1076</v>
      </c>
      <c r="BH317" s="4">
        <f t="shared" si="2092"/>
        <v>1094</v>
      </c>
      <c r="BI317" s="4">
        <f t="shared" si="2092"/>
        <v>1112</v>
      </c>
      <c r="BJ317" t="s">
        <v>0</v>
      </c>
    </row>
    <row r="318" spans="1:62">
      <c r="A318" s="4" t="s">
        <v>54</v>
      </c>
      <c r="B318" s="4">
        <v>14</v>
      </c>
      <c r="C318" s="4">
        <v>18</v>
      </c>
      <c r="D318" s="4">
        <v>20</v>
      </c>
      <c r="E318" s="4">
        <v>23</v>
      </c>
      <c r="F318" s="4">
        <v>25</v>
      </c>
      <c r="G318" s="4">
        <v>26</v>
      </c>
      <c r="H318" s="4">
        <v>27</v>
      </c>
      <c r="I318" s="4">
        <v>28</v>
      </c>
      <c r="J318" s="15">
        <v>29</v>
      </c>
      <c r="K318" s="1">
        <v>30</v>
      </c>
      <c r="L318" s="4">
        <v>31</v>
      </c>
      <c r="M318" s="4">
        <v>31</v>
      </c>
      <c r="N318" s="4">
        <v>32</v>
      </c>
      <c r="O318" s="4">
        <v>33</v>
      </c>
      <c r="P318" s="4">
        <v>33</v>
      </c>
      <c r="Q318" s="4">
        <v>34</v>
      </c>
      <c r="R318" s="15">
        <v>34</v>
      </c>
      <c r="S318" s="4">
        <v>34</v>
      </c>
      <c r="T318" s="4">
        <v>34</v>
      </c>
      <c r="U318" s="2">
        <v>35</v>
      </c>
      <c r="V318" s="4">
        <v>35</v>
      </c>
      <c r="W318" s="4">
        <v>35</v>
      </c>
      <c r="X318" s="15">
        <v>36</v>
      </c>
      <c r="Y318" s="4">
        <v>36</v>
      </c>
      <c r="Z318" s="4">
        <v>36</v>
      </c>
      <c r="AA318" s="4">
        <v>36</v>
      </c>
      <c r="AB318" s="4">
        <v>37</v>
      </c>
      <c r="AC318" s="4">
        <v>37</v>
      </c>
      <c r="AD318" s="15">
        <v>37</v>
      </c>
      <c r="AE318" s="1">
        <v>37</v>
      </c>
      <c r="AF318" s="4">
        <f>AE318</f>
        <v>37</v>
      </c>
      <c r="AG318" s="4">
        <f t="shared" ref="AG318:BH318" si="2093">AF318</f>
        <v>37</v>
      </c>
      <c r="AH318" s="4">
        <f t="shared" si="2093"/>
        <v>37</v>
      </c>
      <c r="AI318" s="4">
        <f t="shared" si="2093"/>
        <v>37</v>
      </c>
      <c r="AJ318" s="4">
        <f t="shared" si="2093"/>
        <v>37</v>
      </c>
      <c r="AK318" s="4">
        <f>AJ318+1</f>
        <v>38</v>
      </c>
      <c r="AL318" s="4">
        <f t="shared" si="2093"/>
        <v>38</v>
      </c>
      <c r="AM318" s="4">
        <f t="shared" si="2093"/>
        <v>38</v>
      </c>
      <c r="AN318" s="4">
        <f t="shared" si="2093"/>
        <v>38</v>
      </c>
      <c r="AO318">
        <f t="shared" si="2093"/>
        <v>38</v>
      </c>
      <c r="AP318" s="4">
        <f t="shared" si="2093"/>
        <v>38</v>
      </c>
      <c r="AQ318" s="4">
        <f t="shared" si="2093"/>
        <v>38</v>
      </c>
      <c r="AR318" s="4">
        <f t="shared" si="2093"/>
        <v>38</v>
      </c>
      <c r="AS318" s="4">
        <f t="shared" si="2093"/>
        <v>38</v>
      </c>
      <c r="AT318" s="4">
        <f>AS318+1</f>
        <v>39</v>
      </c>
      <c r="AU318" s="4">
        <f t="shared" si="2093"/>
        <v>39</v>
      </c>
      <c r="AV318" s="4">
        <f t="shared" si="2093"/>
        <v>39</v>
      </c>
      <c r="AW318" s="4">
        <f t="shared" si="2093"/>
        <v>39</v>
      </c>
      <c r="AX318" s="4">
        <f t="shared" si="2093"/>
        <v>39</v>
      </c>
      <c r="AY318">
        <f t="shared" si="2093"/>
        <v>39</v>
      </c>
      <c r="AZ318" s="4">
        <f t="shared" si="2093"/>
        <v>39</v>
      </c>
      <c r="BA318" s="4">
        <f t="shared" si="2093"/>
        <v>39</v>
      </c>
      <c r="BB318" s="4">
        <f t="shared" si="2093"/>
        <v>39</v>
      </c>
      <c r="BC318" s="4">
        <f t="shared" si="2093"/>
        <v>39</v>
      </c>
      <c r="BD318" s="4">
        <f t="shared" si="2093"/>
        <v>39</v>
      </c>
      <c r="BE318" s="4">
        <f t="shared" si="2093"/>
        <v>39</v>
      </c>
      <c r="BF318" s="4">
        <f t="shared" si="2093"/>
        <v>39</v>
      </c>
      <c r="BG318" s="4">
        <f t="shared" si="2093"/>
        <v>39</v>
      </c>
      <c r="BH318" s="4">
        <f t="shared" si="2093"/>
        <v>39</v>
      </c>
      <c r="BI318">
        <f>BH318+1</f>
        <v>40</v>
      </c>
      <c r="BJ318" t="s">
        <v>0</v>
      </c>
    </row>
    <row r="319" spans="1:62">
      <c r="A319" s="4" t="s">
        <v>48</v>
      </c>
      <c r="B319" s="4">
        <v>40</v>
      </c>
      <c r="C319" s="4">
        <f>B319+5</f>
        <v>45</v>
      </c>
      <c r="D319" s="4">
        <f t="shared" ref="D319:BI319" si="2094">C319+5</f>
        <v>50</v>
      </c>
      <c r="E319" s="4">
        <f t="shared" si="2094"/>
        <v>55</v>
      </c>
      <c r="F319" s="4">
        <f t="shared" si="2094"/>
        <v>60</v>
      </c>
      <c r="G319" s="4">
        <f t="shared" si="2094"/>
        <v>65</v>
      </c>
      <c r="H319" s="4">
        <f t="shared" si="2094"/>
        <v>70</v>
      </c>
      <c r="I319" s="4">
        <f t="shared" si="2094"/>
        <v>75</v>
      </c>
      <c r="J319" s="15">
        <f t="shared" si="2094"/>
        <v>80</v>
      </c>
      <c r="K319">
        <f t="shared" si="2094"/>
        <v>85</v>
      </c>
      <c r="L319" s="4">
        <f t="shared" si="2094"/>
        <v>90</v>
      </c>
      <c r="M319" s="4">
        <f t="shared" si="2094"/>
        <v>95</v>
      </c>
      <c r="N319" s="4">
        <f t="shared" si="2094"/>
        <v>100</v>
      </c>
      <c r="O319" s="4">
        <f t="shared" si="2094"/>
        <v>105</v>
      </c>
      <c r="P319" s="4">
        <f t="shared" si="2094"/>
        <v>110</v>
      </c>
      <c r="Q319" s="4">
        <f t="shared" si="2094"/>
        <v>115</v>
      </c>
      <c r="R319" s="15">
        <f t="shared" si="2094"/>
        <v>120</v>
      </c>
      <c r="S319" s="4">
        <f t="shared" si="2094"/>
        <v>125</v>
      </c>
      <c r="T319" s="4">
        <f t="shared" si="2094"/>
        <v>130</v>
      </c>
      <c r="U319">
        <f t="shared" si="2094"/>
        <v>135</v>
      </c>
      <c r="V319" s="4">
        <f t="shared" si="2094"/>
        <v>140</v>
      </c>
      <c r="W319" s="4">
        <f t="shared" si="2094"/>
        <v>145</v>
      </c>
      <c r="X319" s="15">
        <f t="shared" si="2094"/>
        <v>150</v>
      </c>
      <c r="Y319" s="4">
        <f t="shared" si="2094"/>
        <v>155</v>
      </c>
      <c r="Z319" s="4">
        <f t="shared" si="2094"/>
        <v>160</v>
      </c>
      <c r="AA319" s="4">
        <f t="shared" si="2094"/>
        <v>165</v>
      </c>
      <c r="AB319" s="4">
        <f t="shared" si="2094"/>
        <v>170</v>
      </c>
      <c r="AC319" s="4">
        <f t="shared" si="2094"/>
        <v>175</v>
      </c>
      <c r="AD319" s="15">
        <f t="shared" si="2094"/>
        <v>180</v>
      </c>
      <c r="AE319">
        <f t="shared" si="2094"/>
        <v>185</v>
      </c>
      <c r="AF319" s="4">
        <f t="shared" si="2094"/>
        <v>190</v>
      </c>
      <c r="AG319" s="4">
        <f t="shared" si="2094"/>
        <v>195</v>
      </c>
      <c r="AH319" s="4">
        <f t="shared" si="2094"/>
        <v>200</v>
      </c>
      <c r="AI319" s="4">
        <f t="shared" si="2094"/>
        <v>205</v>
      </c>
      <c r="AJ319" s="4">
        <f t="shared" si="2094"/>
        <v>210</v>
      </c>
      <c r="AK319" s="4">
        <f t="shared" si="2094"/>
        <v>215</v>
      </c>
      <c r="AL319" s="4">
        <f t="shared" si="2094"/>
        <v>220</v>
      </c>
      <c r="AM319" s="4">
        <f t="shared" si="2094"/>
        <v>225</v>
      </c>
      <c r="AN319" s="4">
        <f t="shared" si="2094"/>
        <v>230</v>
      </c>
      <c r="AO319">
        <f t="shared" si="2094"/>
        <v>235</v>
      </c>
      <c r="AP319" s="4">
        <f t="shared" si="2094"/>
        <v>240</v>
      </c>
      <c r="AQ319" s="4">
        <f t="shared" si="2094"/>
        <v>245</v>
      </c>
      <c r="AR319" s="4">
        <f t="shared" si="2094"/>
        <v>250</v>
      </c>
      <c r="AS319" s="4">
        <f t="shared" si="2094"/>
        <v>255</v>
      </c>
      <c r="AT319" s="4">
        <f t="shared" si="2094"/>
        <v>260</v>
      </c>
      <c r="AU319" s="4">
        <f t="shared" si="2094"/>
        <v>265</v>
      </c>
      <c r="AV319" s="4">
        <f t="shared" si="2094"/>
        <v>270</v>
      </c>
      <c r="AW319" s="4">
        <f t="shared" si="2094"/>
        <v>275</v>
      </c>
      <c r="AX319" s="4">
        <f t="shared" si="2094"/>
        <v>280</v>
      </c>
      <c r="AY319">
        <f t="shared" si="2094"/>
        <v>285</v>
      </c>
      <c r="AZ319" s="4">
        <f t="shared" si="2094"/>
        <v>290</v>
      </c>
      <c r="BA319" s="4">
        <f t="shared" si="2094"/>
        <v>295</v>
      </c>
      <c r="BB319" s="4">
        <f t="shared" si="2094"/>
        <v>300</v>
      </c>
      <c r="BC319" s="4">
        <f t="shared" si="2094"/>
        <v>305</v>
      </c>
      <c r="BD319" s="4">
        <f t="shared" si="2094"/>
        <v>310</v>
      </c>
      <c r="BE319" s="4">
        <f t="shared" si="2094"/>
        <v>315</v>
      </c>
      <c r="BF319" s="4">
        <f t="shared" si="2094"/>
        <v>320</v>
      </c>
      <c r="BG319" s="4">
        <f t="shared" si="2094"/>
        <v>325</v>
      </c>
      <c r="BH319" s="4">
        <f t="shared" si="2094"/>
        <v>330</v>
      </c>
      <c r="BI319">
        <f t="shared" si="2094"/>
        <v>335</v>
      </c>
      <c r="BJ319" t="s">
        <v>0</v>
      </c>
    </row>
    <row r="320" spans="1:62">
      <c r="A320" s="4" t="s">
        <v>3</v>
      </c>
      <c r="J320" s="15"/>
      <c r="R320" s="15"/>
      <c r="X320" s="15"/>
      <c r="AD320" s="15"/>
    </row>
    <row r="321" spans="1:62">
      <c r="A321" s="4" t="s">
        <v>259</v>
      </c>
      <c r="J321" s="15"/>
      <c r="R321" s="15"/>
      <c r="X321" s="15"/>
      <c r="AD321" s="15"/>
    </row>
    <row r="322" spans="1:62">
      <c r="A322" s="4" t="s">
        <v>22</v>
      </c>
      <c r="B322" s="4">
        <v>17.3</v>
      </c>
      <c r="C322" s="4">
        <f>B322+0.7</f>
        <v>18</v>
      </c>
      <c r="D322" s="4">
        <f>C322+0.6</f>
        <v>18.600000000000001</v>
      </c>
      <c r="E322" s="4">
        <f>D322+0.7</f>
        <v>19.3</v>
      </c>
      <c r="F322" s="4">
        <f>E322+0.7</f>
        <v>20</v>
      </c>
      <c r="G322" s="4">
        <f t="shared" ref="G322" si="2095">F322+0.6</f>
        <v>20.6</v>
      </c>
      <c r="H322" s="4">
        <f t="shared" ref="H322:I322" si="2096">G322+0.7</f>
        <v>21.3</v>
      </c>
      <c r="I322" s="4">
        <f t="shared" si="2096"/>
        <v>22</v>
      </c>
      <c r="J322" s="15">
        <f t="shared" ref="J322" si="2097">I322+0.6</f>
        <v>22.6</v>
      </c>
      <c r="K322">
        <f t="shared" ref="K322:L322" si="2098">J322+0.7</f>
        <v>23.3</v>
      </c>
      <c r="L322" s="4">
        <f t="shared" si="2098"/>
        <v>24</v>
      </c>
      <c r="M322" s="4">
        <f t="shared" ref="M322" si="2099">L322+0.6</f>
        <v>24.6</v>
      </c>
      <c r="N322" s="4">
        <f t="shared" ref="N322:O322" si="2100">M322+0.7</f>
        <v>25.3</v>
      </c>
      <c r="O322" s="4">
        <f t="shared" si="2100"/>
        <v>26</v>
      </c>
      <c r="P322" s="4">
        <f t="shared" ref="P322" si="2101">O322+0.6</f>
        <v>26.6</v>
      </c>
      <c r="Q322" s="4">
        <f t="shared" ref="Q322:R322" si="2102">P322+0.7</f>
        <v>27.3</v>
      </c>
      <c r="R322" s="15">
        <f t="shared" si="2102"/>
        <v>28</v>
      </c>
      <c r="S322" s="4">
        <f t="shared" ref="S322" si="2103">R322+0.6</f>
        <v>28.6</v>
      </c>
      <c r="T322" s="4">
        <f t="shared" ref="T322:U322" si="2104">S322+0.7</f>
        <v>29.3</v>
      </c>
      <c r="U322">
        <f t="shared" si="2104"/>
        <v>30</v>
      </c>
      <c r="V322" s="4">
        <f t="shared" ref="V322" si="2105">U322+0.6</f>
        <v>30.6</v>
      </c>
      <c r="W322" s="4">
        <f t="shared" ref="W322:X322" si="2106">V322+0.7</f>
        <v>31.3</v>
      </c>
      <c r="X322" s="15">
        <f t="shared" si="2106"/>
        <v>32</v>
      </c>
      <c r="Y322" s="4">
        <f t="shared" ref="Y322" si="2107">X322+0.6</f>
        <v>32.6</v>
      </c>
      <c r="Z322" s="4">
        <f t="shared" ref="Z322:AA322" si="2108">Y322+0.7</f>
        <v>33.300000000000004</v>
      </c>
      <c r="AA322" s="4">
        <f t="shared" si="2108"/>
        <v>34.000000000000007</v>
      </c>
      <c r="AB322" s="4">
        <f t="shared" ref="AB322" si="2109">AA322+0.6</f>
        <v>34.600000000000009</v>
      </c>
      <c r="AC322" s="4">
        <f t="shared" ref="AC322:BH322" si="2110">AB322+0.7</f>
        <v>35.300000000000011</v>
      </c>
      <c r="AD322" s="15">
        <f t="shared" si="2110"/>
        <v>36.000000000000014</v>
      </c>
      <c r="AE322">
        <f t="shared" ref="AE322:BI322" si="2111">AD322+0.6</f>
        <v>36.600000000000016</v>
      </c>
      <c r="AF322" s="4">
        <f t="shared" ref="AF322" si="2112">AE322+0.7</f>
        <v>37.300000000000018</v>
      </c>
      <c r="AG322" s="4">
        <f t="shared" si="2110"/>
        <v>38.000000000000021</v>
      </c>
      <c r="AH322" s="4">
        <f t="shared" si="2111"/>
        <v>38.600000000000023</v>
      </c>
      <c r="AI322" s="4">
        <f t="shared" ref="AI322:BG322" si="2113">AH322+0.7</f>
        <v>39.300000000000026</v>
      </c>
      <c r="AJ322" s="4">
        <f t="shared" si="2110"/>
        <v>40.000000000000028</v>
      </c>
      <c r="AK322" s="4">
        <f t="shared" si="2111"/>
        <v>40.60000000000003</v>
      </c>
      <c r="AL322" s="4">
        <f t="shared" si="2113"/>
        <v>41.300000000000033</v>
      </c>
      <c r="AM322" s="4">
        <f t="shared" si="2110"/>
        <v>42.000000000000036</v>
      </c>
      <c r="AN322" s="4">
        <f t="shared" si="2111"/>
        <v>42.600000000000037</v>
      </c>
      <c r="AO322">
        <f t="shared" si="2113"/>
        <v>43.30000000000004</v>
      </c>
      <c r="AP322" s="4">
        <f t="shared" si="2110"/>
        <v>44.000000000000043</v>
      </c>
      <c r="AQ322" s="4">
        <f t="shared" si="2111"/>
        <v>44.600000000000044</v>
      </c>
      <c r="AR322" s="4">
        <f t="shared" si="2113"/>
        <v>45.300000000000047</v>
      </c>
      <c r="AS322" s="4">
        <f t="shared" si="2110"/>
        <v>46.00000000000005</v>
      </c>
      <c r="AT322" s="4">
        <f t="shared" si="2111"/>
        <v>46.600000000000051</v>
      </c>
      <c r="AU322" s="4">
        <f t="shared" si="2113"/>
        <v>47.300000000000054</v>
      </c>
      <c r="AV322" s="4">
        <f t="shared" si="2110"/>
        <v>48.000000000000057</v>
      </c>
      <c r="AW322" s="4">
        <f t="shared" si="2111"/>
        <v>48.600000000000058</v>
      </c>
      <c r="AX322" s="4">
        <f t="shared" si="2113"/>
        <v>49.300000000000061</v>
      </c>
      <c r="AY322">
        <f t="shared" si="2110"/>
        <v>50.000000000000064</v>
      </c>
      <c r="AZ322" s="4">
        <f t="shared" si="2111"/>
        <v>50.600000000000065</v>
      </c>
      <c r="BA322" s="4">
        <f t="shared" si="2113"/>
        <v>51.300000000000068</v>
      </c>
      <c r="BB322" s="4">
        <f t="shared" si="2110"/>
        <v>52.000000000000071</v>
      </c>
      <c r="BC322" s="4">
        <f t="shared" si="2111"/>
        <v>52.600000000000072</v>
      </c>
      <c r="BD322" s="4">
        <f t="shared" si="2113"/>
        <v>53.300000000000075</v>
      </c>
      <c r="BE322" s="4">
        <f t="shared" si="2110"/>
        <v>54.000000000000078</v>
      </c>
      <c r="BF322" s="4">
        <f t="shared" si="2111"/>
        <v>54.60000000000008</v>
      </c>
      <c r="BG322" s="4">
        <f t="shared" si="2113"/>
        <v>55.300000000000082</v>
      </c>
      <c r="BH322" s="4">
        <f t="shared" si="2110"/>
        <v>56.000000000000085</v>
      </c>
      <c r="BI322">
        <f t="shared" si="2111"/>
        <v>56.600000000000087</v>
      </c>
      <c r="BJ322" t="s">
        <v>0</v>
      </c>
    </row>
    <row r="323" spans="1:62">
      <c r="A323" s="4" t="s">
        <v>55</v>
      </c>
      <c r="B323" s="4">
        <v>-19</v>
      </c>
      <c r="C323" s="4">
        <v>-27</v>
      </c>
      <c r="D323" s="4">
        <v>-33</v>
      </c>
      <c r="E323" s="4">
        <v>-38</v>
      </c>
      <c r="F323" s="4">
        <v>-42</v>
      </c>
      <c r="G323" s="4">
        <v>-45</v>
      </c>
      <c r="H323" s="4">
        <v>-48</v>
      </c>
      <c r="I323" s="4">
        <v>-50</v>
      </c>
      <c r="J323" s="15">
        <v>-52</v>
      </c>
      <c r="K323" s="1">
        <v>-54</v>
      </c>
      <c r="L323" s="4">
        <v>-56</v>
      </c>
      <c r="M323" s="4">
        <v>-57</v>
      </c>
      <c r="N323" s="4">
        <v>-58</v>
      </c>
      <c r="O323" s="4">
        <v>-60</v>
      </c>
      <c r="P323" s="4">
        <v>-60</v>
      </c>
      <c r="Q323" s="4">
        <v>-62</v>
      </c>
      <c r="R323" s="15">
        <v>-62</v>
      </c>
      <c r="S323" s="4">
        <v>-63</v>
      </c>
      <c r="T323" s="4">
        <v>-63</v>
      </c>
      <c r="U323" s="2">
        <v>-64</v>
      </c>
      <c r="V323" s="4">
        <v>-65</v>
      </c>
      <c r="W323" s="4">
        <v>-65</v>
      </c>
      <c r="X323" s="15">
        <v>-66</v>
      </c>
      <c r="Y323" s="4">
        <v>-67</v>
      </c>
      <c r="Z323" s="4">
        <v>-67</v>
      </c>
      <c r="AA323" s="4">
        <v>-67</v>
      </c>
      <c r="AB323" s="4">
        <v>-68</v>
      </c>
      <c r="AC323" s="4">
        <v>-68</v>
      </c>
      <c r="AD323" s="15">
        <v>-69</v>
      </c>
      <c r="AE323" s="1">
        <v>-69</v>
      </c>
      <c r="AF323" s="4">
        <f>AE323</f>
        <v>-69</v>
      </c>
      <c r="AG323" s="4">
        <f t="shared" ref="AG323:BH323" si="2114">AF323</f>
        <v>-69</v>
      </c>
      <c r="AH323" s="4">
        <f>AG323-1</f>
        <v>-70</v>
      </c>
      <c r="AI323" s="4">
        <f t="shared" si="2114"/>
        <v>-70</v>
      </c>
      <c r="AJ323" s="4">
        <f t="shared" si="2114"/>
        <v>-70</v>
      </c>
      <c r="AK323" s="4">
        <f>AJ323-1</f>
        <v>-71</v>
      </c>
      <c r="AL323" s="4">
        <f t="shared" si="2114"/>
        <v>-71</v>
      </c>
      <c r="AM323" s="4">
        <f t="shared" si="2114"/>
        <v>-71</v>
      </c>
      <c r="AN323" s="4">
        <f t="shared" si="2114"/>
        <v>-71</v>
      </c>
      <c r="AO323">
        <f t="shared" si="2114"/>
        <v>-71</v>
      </c>
      <c r="AP323" s="4">
        <f t="shared" si="2114"/>
        <v>-71</v>
      </c>
      <c r="AQ323" s="4">
        <f>AP323-1</f>
        <v>-72</v>
      </c>
      <c r="AR323" s="4">
        <f t="shared" si="2114"/>
        <v>-72</v>
      </c>
      <c r="AS323" s="4">
        <f t="shared" si="2114"/>
        <v>-72</v>
      </c>
      <c r="AT323" s="4">
        <f>AS323-1</f>
        <v>-73</v>
      </c>
      <c r="AU323" s="4">
        <f t="shared" si="2114"/>
        <v>-73</v>
      </c>
      <c r="AV323" s="4">
        <f t="shared" si="2114"/>
        <v>-73</v>
      </c>
      <c r="AW323" s="4">
        <f t="shared" si="2114"/>
        <v>-73</v>
      </c>
      <c r="AX323" s="4">
        <f t="shared" si="2114"/>
        <v>-73</v>
      </c>
      <c r="AY323">
        <f t="shared" si="2114"/>
        <v>-73</v>
      </c>
      <c r="AZ323" s="4">
        <f t="shared" si="2114"/>
        <v>-73</v>
      </c>
      <c r="BA323" s="4">
        <f t="shared" si="2114"/>
        <v>-73</v>
      </c>
      <c r="BB323" s="4">
        <f t="shared" si="2114"/>
        <v>-73</v>
      </c>
      <c r="BC323" s="4">
        <f>BB323-1</f>
        <v>-74</v>
      </c>
      <c r="BD323" s="4">
        <f t="shared" si="2114"/>
        <v>-74</v>
      </c>
      <c r="BE323" s="4">
        <f t="shared" si="2114"/>
        <v>-74</v>
      </c>
      <c r="BF323" s="4">
        <f t="shared" si="2114"/>
        <v>-74</v>
      </c>
      <c r="BG323" s="4">
        <f t="shared" si="2114"/>
        <v>-74</v>
      </c>
      <c r="BH323" s="4">
        <f t="shared" si="2114"/>
        <v>-74</v>
      </c>
      <c r="BI323">
        <f>BH323-1</f>
        <v>-75</v>
      </c>
      <c r="BJ323" t="s">
        <v>0</v>
      </c>
    </row>
    <row r="324" spans="1:62">
      <c r="A324" s="4" t="s">
        <v>56</v>
      </c>
      <c r="B324" s="4">
        <v>-12</v>
      </c>
      <c r="C324" s="4">
        <f>B324-2</f>
        <v>-14</v>
      </c>
      <c r="D324" s="4">
        <f t="shared" ref="D324:BI324" si="2115">C324-2</f>
        <v>-16</v>
      </c>
      <c r="E324" s="4">
        <f t="shared" si="2115"/>
        <v>-18</v>
      </c>
      <c r="F324" s="4">
        <f t="shared" si="2115"/>
        <v>-20</v>
      </c>
      <c r="G324" s="4">
        <f t="shared" si="2115"/>
        <v>-22</v>
      </c>
      <c r="H324" s="4">
        <f t="shared" si="2115"/>
        <v>-24</v>
      </c>
      <c r="I324" s="4">
        <f t="shared" si="2115"/>
        <v>-26</v>
      </c>
      <c r="J324" s="15">
        <f t="shared" si="2115"/>
        <v>-28</v>
      </c>
      <c r="K324">
        <f t="shared" si="2115"/>
        <v>-30</v>
      </c>
      <c r="L324" s="4">
        <f t="shared" si="2115"/>
        <v>-32</v>
      </c>
      <c r="M324" s="4">
        <f t="shared" si="2115"/>
        <v>-34</v>
      </c>
      <c r="N324" s="4">
        <f t="shared" si="2115"/>
        <v>-36</v>
      </c>
      <c r="O324" s="4">
        <f t="shared" si="2115"/>
        <v>-38</v>
      </c>
      <c r="P324" s="4">
        <f t="shared" si="2115"/>
        <v>-40</v>
      </c>
      <c r="Q324" s="4">
        <f t="shared" si="2115"/>
        <v>-42</v>
      </c>
      <c r="R324" s="15">
        <f t="shared" si="2115"/>
        <v>-44</v>
      </c>
      <c r="S324" s="4">
        <f t="shared" si="2115"/>
        <v>-46</v>
      </c>
      <c r="T324" s="4">
        <f t="shared" si="2115"/>
        <v>-48</v>
      </c>
      <c r="U324">
        <f t="shared" si="2115"/>
        <v>-50</v>
      </c>
      <c r="V324" s="4">
        <f t="shared" si="2115"/>
        <v>-52</v>
      </c>
      <c r="W324" s="4">
        <f t="shared" si="2115"/>
        <v>-54</v>
      </c>
      <c r="X324" s="15">
        <f t="shared" si="2115"/>
        <v>-56</v>
      </c>
      <c r="Y324" s="4">
        <f t="shared" si="2115"/>
        <v>-58</v>
      </c>
      <c r="Z324" s="4">
        <f t="shared" si="2115"/>
        <v>-60</v>
      </c>
      <c r="AA324" s="4">
        <f t="shared" si="2115"/>
        <v>-62</v>
      </c>
      <c r="AB324" s="4">
        <f t="shared" si="2115"/>
        <v>-64</v>
      </c>
      <c r="AC324" s="4">
        <f t="shared" si="2115"/>
        <v>-66</v>
      </c>
      <c r="AD324" s="15">
        <f t="shared" si="2115"/>
        <v>-68</v>
      </c>
      <c r="AE324">
        <f t="shared" si="2115"/>
        <v>-70</v>
      </c>
      <c r="AF324" s="4">
        <f t="shared" si="2115"/>
        <v>-72</v>
      </c>
      <c r="AG324" s="4">
        <f t="shared" si="2115"/>
        <v>-74</v>
      </c>
      <c r="AH324" s="4">
        <f t="shared" si="2115"/>
        <v>-76</v>
      </c>
      <c r="AI324" s="4">
        <f t="shared" si="2115"/>
        <v>-78</v>
      </c>
      <c r="AJ324" s="4">
        <f t="shared" si="2115"/>
        <v>-80</v>
      </c>
      <c r="AK324" s="4">
        <f t="shared" si="2115"/>
        <v>-82</v>
      </c>
      <c r="AL324" s="4">
        <f t="shared" si="2115"/>
        <v>-84</v>
      </c>
      <c r="AM324" s="4">
        <f t="shared" si="2115"/>
        <v>-86</v>
      </c>
      <c r="AN324" s="4">
        <f t="shared" si="2115"/>
        <v>-88</v>
      </c>
      <c r="AO324">
        <f t="shared" si="2115"/>
        <v>-90</v>
      </c>
      <c r="AP324" s="4">
        <f t="shared" si="2115"/>
        <v>-92</v>
      </c>
      <c r="AQ324" s="4">
        <f t="shared" si="2115"/>
        <v>-94</v>
      </c>
      <c r="AR324" s="4">
        <f t="shared" si="2115"/>
        <v>-96</v>
      </c>
      <c r="AS324" s="4">
        <f t="shared" si="2115"/>
        <v>-98</v>
      </c>
      <c r="AT324" s="4">
        <f t="shared" si="2115"/>
        <v>-100</v>
      </c>
      <c r="AU324" s="4">
        <f t="shared" si="2115"/>
        <v>-102</v>
      </c>
      <c r="AV324" s="4">
        <f t="shared" si="2115"/>
        <v>-104</v>
      </c>
      <c r="AW324" s="4">
        <f t="shared" si="2115"/>
        <v>-106</v>
      </c>
      <c r="AX324" s="4">
        <f t="shared" si="2115"/>
        <v>-108</v>
      </c>
      <c r="AY324">
        <f t="shared" si="2115"/>
        <v>-110</v>
      </c>
      <c r="AZ324" s="4">
        <f t="shared" si="2115"/>
        <v>-112</v>
      </c>
      <c r="BA324" s="4">
        <f t="shared" si="2115"/>
        <v>-114</v>
      </c>
      <c r="BB324" s="4">
        <f t="shared" si="2115"/>
        <v>-116</v>
      </c>
      <c r="BC324" s="4">
        <f t="shared" si="2115"/>
        <v>-118</v>
      </c>
      <c r="BD324" s="4">
        <f t="shared" si="2115"/>
        <v>-120</v>
      </c>
      <c r="BE324" s="4">
        <f t="shared" si="2115"/>
        <v>-122</v>
      </c>
      <c r="BF324" s="4">
        <f t="shared" si="2115"/>
        <v>-124</v>
      </c>
      <c r="BG324" s="4">
        <f t="shared" si="2115"/>
        <v>-126</v>
      </c>
      <c r="BH324" s="4">
        <f t="shared" si="2115"/>
        <v>-128</v>
      </c>
      <c r="BI324">
        <f t="shared" si="2115"/>
        <v>-130</v>
      </c>
      <c r="BJ324" t="s">
        <v>0</v>
      </c>
    </row>
    <row r="325" spans="1:62">
      <c r="A325" s="4" t="s">
        <v>3</v>
      </c>
      <c r="J325" s="15"/>
      <c r="R325" s="15"/>
      <c r="X325" s="15"/>
      <c r="AD325" s="15"/>
    </row>
    <row r="326" spans="1:62">
      <c r="J326" s="15"/>
      <c r="R326" s="15"/>
      <c r="X326" s="15"/>
      <c r="AD326" s="15"/>
    </row>
    <row r="327" spans="1:62">
      <c r="A327" s="4" t="s">
        <v>389</v>
      </c>
      <c r="J327" s="15"/>
      <c r="R327" s="15"/>
      <c r="X327" s="15"/>
      <c r="AD327" s="15"/>
    </row>
    <row r="328" spans="1:62">
      <c r="A328" s="4" t="s">
        <v>57</v>
      </c>
      <c r="B328" s="4">
        <v>8</v>
      </c>
      <c r="C328" s="4">
        <v>7</v>
      </c>
      <c r="D328" s="4">
        <v>6</v>
      </c>
      <c r="E328" s="4">
        <v>5</v>
      </c>
      <c r="F328" s="4">
        <v>4</v>
      </c>
      <c r="G328" s="4">
        <v>3</v>
      </c>
      <c r="H328" s="4">
        <v>3</v>
      </c>
      <c r="I328" s="4">
        <v>3</v>
      </c>
      <c r="J328" s="15">
        <v>3</v>
      </c>
      <c r="K328" s="1">
        <v>3</v>
      </c>
      <c r="L328" s="4">
        <v>3</v>
      </c>
      <c r="M328" s="4">
        <v>3</v>
      </c>
      <c r="N328" s="4">
        <v>3</v>
      </c>
      <c r="O328" s="4">
        <v>3</v>
      </c>
      <c r="P328" s="4">
        <v>3</v>
      </c>
      <c r="Q328" s="4">
        <v>3</v>
      </c>
      <c r="R328" s="15">
        <v>3</v>
      </c>
      <c r="S328" s="4">
        <v>3</v>
      </c>
      <c r="T328" s="4">
        <v>3</v>
      </c>
      <c r="U328" s="2">
        <v>3</v>
      </c>
      <c r="V328" s="4">
        <v>3</v>
      </c>
      <c r="W328" s="4">
        <v>3</v>
      </c>
      <c r="X328" s="15">
        <v>3</v>
      </c>
      <c r="Y328" s="4">
        <v>3</v>
      </c>
      <c r="Z328" s="4">
        <v>3</v>
      </c>
      <c r="AA328" s="4">
        <v>3</v>
      </c>
      <c r="AB328" s="4">
        <v>3</v>
      </c>
      <c r="AC328" s="4">
        <v>3</v>
      </c>
      <c r="AD328" s="15">
        <v>3</v>
      </c>
      <c r="AE328">
        <v>3</v>
      </c>
      <c r="AF328" s="4">
        <v>3</v>
      </c>
      <c r="AG328" s="4">
        <v>3</v>
      </c>
      <c r="AH328" s="4">
        <v>3</v>
      </c>
      <c r="AI328" s="4">
        <v>3</v>
      </c>
      <c r="AJ328" s="4">
        <v>3</v>
      </c>
      <c r="AK328" s="4">
        <v>3</v>
      </c>
      <c r="AL328" s="4">
        <v>3</v>
      </c>
      <c r="AM328" s="4">
        <v>3</v>
      </c>
      <c r="AN328" s="4">
        <v>3</v>
      </c>
      <c r="AO328">
        <v>3</v>
      </c>
      <c r="AP328" s="4">
        <v>3</v>
      </c>
      <c r="AQ328" s="4">
        <v>3</v>
      </c>
      <c r="AR328" s="4">
        <v>3</v>
      </c>
      <c r="AS328" s="4">
        <v>3</v>
      </c>
      <c r="AT328" s="4">
        <v>3</v>
      </c>
      <c r="AU328" s="4">
        <v>3</v>
      </c>
      <c r="AV328" s="4">
        <v>3</v>
      </c>
      <c r="AW328" s="4">
        <v>3</v>
      </c>
      <c r="AX328" s="4">
        <v>3</v>
      </c>
      <c r="AY328">
        <v>3</v>
      </c>
      <c r="AZ328" s="4">
        <v>3</v>
      </c>
      <c r="BA328" s="4">
        <v>3</v>
      </c>
      <c r="BB328" s="4">
        <v>3</v>
      </c>
      <c r="BC328" s="4">
        <v>3</v>
      </c>
      <c r="BD328" s="4">
        <v>3</v>
      </c>
      <c r="BE328" s="4">
        <v>3</v>
      </c>
      <c r="BF328" s="4">
        <v>3</v>
      </c>
      <c r="BG328" s="4">
        <v>3</v>
      </c>
      <c r="BH328" s="4">
        <v>3</v>
      </c>
      <c r="BI328">
        <v>3</v>
      </c>
      <c r="BJ328" t="s">
        <v>0</v>
      </c>
    </row>
    <row r="329" spans="1:62">
      <c r="A329" s="4" t="s">
        <v>58</v>
      </c>
      <c r="B329" s="4">
        <v>20</v>
      </c>
      <c r="C329" s="4">
        <f>B329+16</f>
        <v>36</v>
      </c>
      <c r="D329" s="4">
        <f t="shared" ref="D329:BI329" si="2116">C329+16</f>
        <v>52</v>
      </c>
      <c r="E329" s="4">
        <f t="shared" si="2116"/>
        <v>68</v>
      </c>
      <c r="F329" s="4">
        <f t="shared" si="2116"/>
        <v>84</v>
      </c>
      <c r="G329" s="4">
        <f t="shared" si="2116"/>
        <v>100</v>
      </c>
      <c r="H329" s="4">
        <f t="shared" si="2116"/>
        <v>116</v>
      </c>
      <c r="I329" s="4">
        <f t="shared" si="2116"/>
        <v>132</v>
      </c>
      <c r="J329" s="15">
        <f t="shared" si="2116"/>
        <v>148</v>
      </c>
      <c r="K329" s="4">
        <f t="shared" si="2116"/>
        <v>164</v>
      </c>
      <c r="L329" s="4">
        <f t="shared" si="2116"/>
        <v>180</v>
      </c>
      <c r="M329" s="4">
        <f t="shared" si="2116"/>
        <v>196</v>
      </c>
      <c r="N329" s="4">
        <f t="shared" si="2116"/>
        <v>212</v>
      </c>
      <c r="O329" s="4">
        <f t="shared" si="2116"/>
        <v>228</v>
      </c>
      <c r="P329" s="4">
        <f t="shared" si="2116"/>
        <v>244</v>
      </c>
      <c r="Q329" s="4">
        <f t="shared" si="2116"/>
        <v>260</v>
      </c>
      <c r="R329" s="15">
        <f t="shared" si="2116"/>
        <v>276</v>
      </c>
      <c r="S329" s="4">
        <f t="shared" si="2116"/>
        <v>292</v>
      </c>
      <c r="T329" s="4">
        <f t="shared" si="2116"/>
        <v>308</v>
      </c>
      <c r="U329" s="4">
        <f t="shared" si="2116"/>
        <v>324</v>
      </c>
      <c r="V329" s="4">
        <f t="shared" si="2116"/>
        <v>340</v>
      </c>
      <c r="W329" s="4">
        <f t="shared" si="2116"/>
        <v>356</v>
      </c>
      <c r="X329" s="15">
        <f t="shared" si="2116"/>
        <v>372</v>
      </c>
      <c r="Y329" s="4">
        <f t="shared" si="2116"/>
        <v>388</v>
      </c>
      <c r="Z329" s="4">
        <f t="shared" si="2116"/>
        <v>404</v>
      </c>
      <c r="AA329" s="4">
        <f t="shared" si="2116"/>
        <v>420</v>
      </c>
      <c r="AB329" s="4">
        <f t="shared" si="2116"/>
        <v>436</v>
      </c>
      <c r="AC329" s="4">
        <f t="shared" si="2116"/>
        <v>452</v>
      </c>
      <c r="AD329" s="15">
        <f t="shared" si="2116"/>
        <v>468</v>
      </c>
      <c r="AE329" s="4">
        <f t="shared" si="2116"/>
        <v>484</v>
      </c>
      <c r="AF329" s="4">
        <f t="shared" si="2116"/>
        <v>500</v>
      </c>
      <c r="AG329" s="4">
        <f t="shared" si="2116"/>
        <v>516</v>
      </c>
      <c r="AH329" s="4">
        <f t="shared" si="2116"/>
        <v>532</v>
      </c>
      <c r="AI329" s="4">
        <f t="shared" si="2116"/>
        <v>548</v>
      </c>
      <c r="AJ329" s="4">
        <f t="shared" si="2116"/>
        <v>564</v>
      </c>
      <c r="AK329" s="4">
        <f t="shared" si="2116"/>
        <v>580</v>
      </c>
      <c r="AL329" s="4">
        <f t="shared" si="2116"/>
        <v>596</v>
      </c>
      <c r="AM329" s="4">
        <f t="shared" si="2116"/>
        <v>612</v>
      </c>
      <c r="AN329" s="4">
        <f t="shared" si="2116"/>
        <v>628</v>
      </c>
      <c r="AO329" s="4">
        <f t="shared" si="2116"/>
        <v>644</v>
      </c>
      <c r="AP329" s="4">
        <f t="shared" si="2116"/>
        <v>660</v>
      </c>
      <c r="AQ329" s="4">
        <f t="shared" si="2116"/>
        <v>676</v>
      </c>
      <c r="AR329" s="4">
        <f t="shared" si="2116"/>
        <v>692</v>
      </c>
      <c r="AS329" s="4">
        <f t="shared" si="2116"/>
        <v>708</v>
      </c>
      <c r="AT329" s="4">
        <f t="shared" si="2116"/>
        <v>724</v>
      </c>
      <c r="AU329" s="4">
        <f t="shared" si="2116"/>
        <v>740</v>
      </c>
      <c r="AV329" s="4">
        <f t="shared" si="2116"/>
        <v>756</v>
      </c>
      <c r="AW329" s="4">
        <f t="shared" si="2116"/>
        <v>772</v>
      </c>
      <c r="AX329" s="4">
        <f t="shared" si="2116"/>
        <v>788</v>
      </c>
      <c r="AY329" s="4">
        <f t="shared" si="2116"/>
        <v>804</v>
      </c>
      <c r="AZ329" s="4">
        <f t="shared" si="2116"/>
        <v>820</v>
      </c>
      <c r="BA329" s="4">
        <f t="shared" si="2116"/>
        <v>836</v>
      </c>
      <c r="BB329" s="4">
        <f t="shared" si="2116"/>
        <v>852</v>
      </c>
      <c r="BC329" s="4">
        <f t="shared" si="2116"/>
        <v>868</v>
      </c>
      <c r="BD329" s="4">
        <f t="shared" si="2116"/>
        <v>884</v>
      </c>
      <c r="BE329" s="4">
        <f t="shared" si="2116"/>
        <v>900</v>
      </c>
      <c r="BF329" s="4">
        <f t="shared" si="2116"/>
        <v>916</v>
      </c>
      <c r="BG329" s="4">
        <f t="shared" si="2116"/>
        <v>932</v>
      </c>
      <c r="BH329" s="4">
        <f t="shared" si="2116"/>
        <v>948</v>
      </c>
      <c r="BI329" s="4">
        <f t="shared" si="2116"/>
        <v>964</v>
      </c>
      <c r="BJ329" t="s">
        <v>0</v>
      </c>
    </row>
    <row r="330" spans="1:62">
      <c r="A330" s="4" t="s">
        <v>59</v>
      </c>
      <c r="B330" s="4">
        <v>180</v>
      </c>
      <c r="C330" s="4">
        <f>B330+25</f>
        <v>205</v>
      </c>
      <c r="D330" s="4">
        <f t="shared" ref="D330:BI330" si="2117">C330+25</f>
        <v>230</v>
      </c>
      <c r="E330" s="4">
        <f t="shared" si="2117"/>
        <v>255</v>
      </c>
      <c r="F330" s="4">
        <f t="shared" si="2117"/>
        <v>280</v>
      </c>
      <c r="G330" s="4">
        <f t="shared" si="2117"/>
        <v>305</v>
      </c>
      <c r="H330" s="4">
        <f t="shared" si="2117"/>
        <v>330</v>
      </c>
      <c r="I330" s="4">
        <f t="shared" si="2117"/>
        <v>355</v>
      </c>
      <c r="J330" s="15">
        <f t="shared" si="2117"/>
        <v>380</v>
      </c>
      <c r="K330" s="4">
        <f t="shared" si="2117"/>
        <v>405</v>
      </c>
      <c r="L330" s="4">
        <f t="shared" si="2117"/>
        <v>430</v>
      </c>
      <c r="M330" s="4">
        <f t="shared" si="2117"/>
        <v>455</v>
      </c>
      <c r="N330" s="4">
        <f t="shared" si="2117"/>
        <v>480</v>
      </c>
      <c r="O330" s="4">
        <f t="shared" si="2117"/>
        <v>505</v>
      </c>
      <c r="P330" s="4">
        <f t="shared" si="2117"/>
        <v>530</v>
      </c>
      <c r="Q330" s="4">
        <f t="shared" si="2117"/>
        <v>555</v>
      </c>
      <c r="R330" s="15">
        <f t="shared" si="2117"/>
        <v>580</v>
      </c>
      <c r="S330" s="4">
        <f t="shared" si="2117"/>
        <v>605</v>
      </c>
      <c r="T330" s="4">
        <f t="shared" si="2117"/>
        <v>630</v>
      </c>
      <c r="U330" s="4">
        <f t="shared" si="2117"/>
        <v>655</v>
      </c>
      <c r="V330" s="4">
        <f t="shared" si="2117"/>
        <v>680</v>
      </c>
      <c r="W330" s="4">
        <f t="shared" si="2117"/>
        <v>705</v>
      </c>
      <c r="X330" s="15">
        <f t="shared" si="2117"/>
        <v>730</v>
      </c>
      <c r="Y330" s="4">
        <f t="shared" si="2117"/>
        <v>755</v>
      </c>
      <c r="Z330" s="4">
        <f t="shared" si="2117"/>
        <v>780</v>
      </c>
      <c r="AA330" s="4">
        <f t="shared" si="2117"/>
        <v>805</v>
      </c>
      <c r="AB330" s="4">
        <f t="shared" si="2117"/>
        <v>830</v>
      </c>
      <c r="AC330" s="4">
        <f t="shared" si="2117"/>
        <v>855</v>
      </c>
      <c r="AD330" s="15">
        <f t="shared" si="2117"/>
        <v>880</v>
      </c>
      <c r="AE330" s="4">
        <f t="shared" si="2117"/>
        <v>905</v>
      </c>
      <c r="AF330" s="4">
        <f t="shared" si="2117"/>
        <v>930</v>
      </c>
      <c r="AG330" s="4">
        <f t="shared" si="2117"/>
        <v>955</v>
      </c>
      <c r="AH330" s="4">
        <f t="shared" si="2117"/>
        <v>980</v>
      </c>
      <c r="AI330" s="4">
        <f t="shared" si="2117"/>
        <v>1005</v>
      </c>
      <c r="AJ330" s="4">
        <f t="shared" si="2117"/>
        <v>1030</v>
      </c>
      <c r="AK330" s="4">
        <f t="shared" si="2117"/>
        <v>1055</v>
      </c>
      <c r="AL330" s="4">
        <f t="shared" si="2117"/>
        <v>1080</v>
      </c>
      <c r="AM330" s="4">
        <f t="shared" si="2117"/>
        <v>1105</v>
      </c>
      <c r="AN330" s="4">
        <f t="shared" si="2117"/>
        <v>1130</v>
      </c>
      <c r="AO330" s="4">
        <f t="shared" si="2117"/>
        <v>1155</v>
      </c>
      <c r="AP330" s="4">
        <f t="shared" si="2117"/>
        <v>1180</v>
      </c>
      <c r="AQ330" s="4">
        <f t="shared" si="2117"/>
        <v>1205</v>
      </c>
      <c r="AR330" s="4">
        <f t="shared" si="2117"/>
        <v>1230</v>
      </c>
      <c r="AS330" s="4">
        <f t="shared" si="2117"/>
        <v>1255</v>
      </c>
      <c r="AT330" s="4">
        <f t="shared" si="2117"/>
        <v>1280</v>
      </c>
      <c r="AU330" s="4">
        <f t="shared" si="2117"/>
        <v>1305</v>
      </c>
      <c r="AV330" s="4">
        <f t="shared" si="2117"/>
        <v>1330</v>
      </c>
      <c r="AW330" s="4">
        <f t="shared" si="2117"/>
        <v>1355</v>
      </c>
      <c r="AX330" s="4">
        <f t="shared" si="2117"/>
        <v>1380</v>
      </c>
      <c r="AY330" s="4">
        <f t="shared" si="2117"/>
        <v>1405</v>
      </c>
      <c r="AZ330" s="4">
        <f t="shared" si="2117"/>
        <v>1430</v>
      </c>
      <c r="BA330" s="4">
        <f t="shared" si="2117"/>
        <v>1455</v>
      </c>
      <c r="BB330" s="4">
        <f t="shared" si="2117"/>
        <v>1480</v>
      </c>
      <c r="BC330" s="4">
        <f t="shared" si="2117"/>
        <v>1505</v>
      </c>
      <c r="BD330" s="4">
        <f t="shared" si="2117"/>
        <v>1530</v>
      </c>
      <c r="BE330" s="4">
        <f t="shared" si="2117"/>
        <v>1555</v>
      </c>
      <c r="BF330" s="4">
        <f t="shared" si="2117"/>
        <v>1580</v>
      </c>
      <c r="BG330" s="4">
        <f t="shared" si="2117"/>
        <v>1605</v>
      </c>
      <c r="BH330" s="4">
        <f t="shared" si="2117"/>
        <v>1630</v>
      </c>
      <c r="BI330" s="4">
        <f t="shared" si="2117"/>
        <v>1655</v>
      </c>
      <c r="BJ330" t="s">
        <v>0</v>
      </c>
    </row>
    <row r="331" spans="1:62">
      <c r="A331" s="4" t="s">
        <v>3</v>
      </c>
      <c r="J331" s="15"/>
      <c r="R331" s="15"/>
      <c r="X331" s="15"/>
      <c r="AD331" s="15"/>
    </row>
    <row r="332" spans="1:62">
      <c r="A332" s="4" t="s">
        <v>260</v>
      </c>
      <c r="J332" s="15"/>
      <c r="R332" s="15"/>
      <c r="X332" s="15"/>
      <c r="AD332" s="15"/>
    </row>
    <row r="333" spans="1:62">
      <c r="A333" s="4" t="s">
        <v>46</v>
      </c>
      <c r="B333" s="4">
        <v>20</v>
      </c>
      <c r="C333" s="4">
        <f>B333+20</f>
        <v>40</v>
      </c>
      <c r="D333" s="4">
        <f t="shared" ref="D333:BI333" si="2118">C333+20</f>
        <v>60</v>
      </c>
      <c r="E333" s="4">
        <f t="shared" si="2118"/>
        <v>80</v>
      </c>
      <c r="F333" s="4">
        <f t="shared" si="2118"/>
        <v>100</v>
      </c>
      <c r="G333" s="4">
        <f t="shared" si="2118"/>
        <v>120</v>
      </c>
      <c r="H333" s="4">
        <f t="shared" si="2118"/>
        <v>140</v>
      </c>
      <c r="I333" s="4">
        <f t="shared" si="2118"/>
        <v>160</v>
      </c>
      <c r="J333" s="4">
        <f t="shared" si="2118"/>
        <v>180</v>
      </c>
      <c r="K333" s="4">
        <f t="shared" si="2118"/>
        <v>200</v>
      </c>
      <c r="L333" s="4">
        <f t="shared" si="2118"/>
        <v>220</v>
      </c>
      <c r="M333" s="4">
        <f t="shared" si="2118"/>
        <v>240</v>
      </c>
      <c r="N333" s="4">
        <f t="shared" si="2118"/>
        <v>260</v>
      </c>
      <c r="O333" s="4">
        <f t="shared" si="2118"/>
        <v>280</v>
      </c>
      <c r="P333" s="4">
        <f t="shared" si="2118"/>
        <v>300</v>
      </c>
      <c r="Q333" s="4">
        <f t="shared" si="2118"/>
        <v>320</v>
      </c>
      <c r="R333" s="4">
        <f t="shared" si="2118"/>
        <v>340</v>
      </c>
      <c r="S333" s="4">
        <f t="shared" si="2118"/>
        <v>360</v>
      </c>
      <c r="T333" s="4">
        <f t="shared" si="2118"/>
        <v>380</v>
      </c>
      <c r="U333" s="4">
        <f t="shared" si="2118"/>
        <v>400</v>
      </c>
      <c r="V333" s="4">
        <f t="shared" si="2118"/>
        <v>420</v>
      </c>
      <c r="W333" s="4">
        <f t="shared" si="2118"/>
        <v>440</v>
      </c>
      <c r="X333" s="4">
        <f t="shared" si="2118"/>
        <v>460</v>
      </c>
      <c r="Y333" s="4">
        <f t="shared" si="2118"/>
        <v>480</v>
      </c>
      <c r="Z333" s="4">
        <f t="shared" si="2118"/>
        <v>500</v>
      </c>
      <c r="AA333" s="4">
        <f t="shared" si="2118"/>
        <v>520</v>
      </c>
      <c r="AB333" s="4">
        <f t="shared" si="2118"/>
        <v>540</v>
      </c>
      <c r="AC333" s="4">
        <f t="shared" si="2118"/>
        <v>560</v>
      </c>
      <c r="AD333" s="4">
        <f t="shared" si="2118"/>
        <v>580</v>
      </c>
      <c r="AE333" s="4">
        <f t="shared" si="2118"/>
        <v>600</v>
      </c>
      <c r="AF333" s="4">
        <f t="shared" si="2118"/>
        <v>620</v>
      </c>
      <c r="AG333" s="4">
        <f t="shared" si="2118"/>
        <v>640</v>
      </c>
      <c r="AH333" s="4">
        <f t="shared" si="2118"/>
        <v>660</v>
      </c>
      <c r="AI333" s="4">
        <f t="shared" si="2118"/>
        <v>680</v>
      </c>
      <c r="AJ333" s="4">
        <f t="shared" si="2118"/>
        <v>700</v>
      </c>
      <c r="AK333" s="4">
        <f t="shared" si="2118"/>
        <v>720</v>
      </c>
      <c r="AL333" s="4">
        <f t="shared" si="2118"/>
        <v>740</v>
      </c>
      <c r="AM333" s="4">
        <f t="shared" si="2118"/>
        <v>760</v>
      </c>
      <c r="AN333" s="4">
        <f t="shared" si="2118"/>
        <v>780</v>
      </c>
      <c r="AO333" s="4">
        <f t="shared" si="2118"/>
        <v>800</v>
      </c>
      <c r="AP333" s="4">
        <f t="shared" si="2118"/>
        <v>820</v>
      </c>
      <c r="AQ333" s="4">
        <f t="shared" si="2118"/>
        <v>840</v>
      </c>
      <c r="AR333" s="4">
        <f t="shared" si="2118"/>
        <v>860</v>
      </c>
      <c r="AS333" s="4">
        <f t="shared" si="2118"/>
        <v>880</v>
      </c>
      <c r="AT333" s="4">
        <f t="shared" si="2118"/>
        <v>900</v>
      </c>
      <c r="AU333" s="4">
        <f t="shared" si="2118"/>
        <v>920</v>
      </c>
      <c r="AV333" s="4">
        <f t="shared" si="2118"/>
        <v>940</v>
      </c>
      <c r="AW333" s="4">
        <f t="shared" si="2118"/>
        <v>960</v>
      </c>
      <c r="AX333" s="4">
        <f t="shared" si="2118"/>
        <v>980</v>
      </c>
      <c r="AY333" s="4">
        <f t="shared" si="2118"/>
        <v>1000</v>
      </c>
      <c r="AZ333" s="4">
        <f t="shared" si="2118"/>
        <v>1020</v>
      </c>
      <c r="BA333" s="4">
        <f t="shared" si="2118"/>
        <v>1040</v>
      </c>
      <c r="BB333" s="4">
        <f t="shared" si="2118"/>
        <v>1060</v>
      </c>
      <c r="BC333" s="4">
        <f t="shared" si="2118"/>
        <v>1080</v>
      </c>
      <c r="BD333" s="4">
        <f t="shared" si="2118"/>
        <v>1100</v>
      </c>
      <c r="BE333" s="4">
        <f t="shared" si="2118"/>
        <v>1120</v>
      </c>
      <c r="BF333" s="4">
        <f t="shared" si="2118"/>
        <v>1140</v>
      </c>
      <c r="BG333" s="4">
        <f t="shared" si="2118"/>
        <v>1160</v>
      </c>
      <c r="BH333" s="4">
        <f t="shared" si="2118"/>
        <v>1180</v>
      </c>
      <c r="BI333" s="4">
        <f t="shared" si="2118"/>
        <v>1200</v>
      </c>
      <c r="BJ333" t="s">
        <v>0</v>
      </c>
    </row>
    <row r="334" spans="1:62">
      <c r="A334" s="4" t="s">
        <v>60</v>
      </c>
      <c r="B334" s="4">
        <v>0.6</v>
      </c>
      <c r="C334" s="4">
        <f>B334+0.2</f>
        <v>0.8</v>
      </c>
      <c r="D334" s="4">
        <f t="shared" ref="D334:AW334" si="2119">C334+0.2</f>
        <v>1</v>
      </c>
      <c r="E334" s="4">
        <f t="shared" si="2119"/>
        <v>1.2</v>
      </c>
      <c r="F334" s="4">
        <f t="shared" si="2119"/>
        <v>1.4</v>
      </c>
      <c r="G334" s="4">
        <f t="shared" si="2119"/>
        <v>1.5999999999999999</v>
      </c>
      <c r="H334" s="4">
        <f t="shared" si="2119"/>
        <v>1.7999999999999998</v>
      </c>
      <c r="I334" s="4">
        <f t="shared" si="2119"/>
        <v>1.9999999999999998</v>
      </c>
      <c r="J334" s="15">
        <f t="shared" si="2119"/>
        <v>2.1999999999999997</v>
      </c>
      <c r="K334">
        <f t="shared" si="2119"/>
        <v>2.4</v>
      </c>
      <c r="L334" s="4">
        <f t="shared" si="2119"/>
        <v>2.6</v>
      </c>
      <c r="M334" s="4">
        <f t="shared" si="2119"/>
        <v>2.8000000000000003</v>
      </c>
      <c r="N334" s="4">
        <f t="shared" si="2119"/>
        <v>3.0000000000000004</v>
      </c>
      <c r="O334" s="4">
        <f t="shared" si="2119"/>
        <v>3.2000000000000006</v>
      </c>
      <c r="P334" s="4">
        <f t="shared" si="2119"/>
        <v>3.4000000000000008</v>
      </c>
      <c r="Q334" s="4">
        <f t="shared" si="2119"/>
        <v>3.600000000000001</v>
      </c>
      <c r="R334" s="15">
        <f t="shared" si="2119"/>
        <v>3.8000000000000012</v>
      </c>
      <c r="S334" s="4">
        <f t="shared" si="2119"/>
        <v>4.0000000000000009</v>
      </c>
      <c r="T334" s="4">
        <f t="shared" si="2119"/>
        <v>4.2000000000000011</v>
      </c>
      <c r="U334">
        <f t="shared" si="2119"/>
        <v>4.4000000000000012</v>
      </c>
      <c r="V334" s="4">
        <f t="shared" si="2119"/>
        <v>4.6000000000000014</v>
      </c>
      <c r="W334" s="4">
        <f t="shared" si="2119"/>
        <v>4.8000000000000016</v>
      </c>
      <c r="X334" s="15">
        <f t="shared" si="2119"/>
        <v>5.0000000000000018</v>
      </c>
      <c r="Y334" s="4">
        <f t="shared" si="2119"/>
        <v>5.200000000000002</v>
      </c>
      <c r="Z334" s="4">
        <f t="shared" si="2119"/>
        <v>5.4000000000000021</v>
      </c>
      <c r="AA334" s="4">
        <f t="shared" si="2119"/>
        <v>5.6000000000000023</v>
      </c>
      <c r="AB334" s="4">
        <f t="shared" si="2119"/>
        <v>5.8000000000000025</v>
      </c>
      <c r="AC334" s="4">
        <f t="shared" si="2119"/>
        <v>6.0000000000000027</v>
      </c>
      <c r="AD334" s="15">
        <f t="shared" si="2119"/>
        <v>6.2000000000000028</v>
      </c>
      <c r="AE334">
        <f t="shared" si="2119"/>
        <v>6.400000000000003</v>
      </c>
      <c r="AF334" s="4">
        <f t="shared" si="2119"/>
        <v>6.6000000000000032</v>
      </c>
      <c r="AG334" s="4">
        <f t="shared" si="2119"/>
        <v>6.8000000000000034</v>
      </c>
      <c r="AH334" s="4">
        <f t="shared" si="2119"/>
        <v>7.0000000000000036</v>
      </c>
      <c r="AI334" s="4">
        <f t="shared" si="2119"/>
        <v>7.2000000000000037</v>
      </c>
      <c r="AJ334" s="4">
        <f t="shared" si="2119"/>
        <v>7.4000000000000039</v>
      </c>
      <c r="AK334" s="4">
        <f t="shared" si="2119"/>
        <v>7.6000000000000041</v>
      </c>
      <c r="AL334" s="4">
        <f t="shared" si="2119"/>
        <v>7.8000000000000043</v>
      </c>
      <c r="AM334" s="4">
        <f t="shared" si="2119"/>
        <v>8.0000000000000036</v>
      </c>
      <c r="AN334" s="4">
        <f t="shared" si="2119"/>
        <v>8.2000000000000028</v>
      </c>
      <c r="AO334">
        <f t="shared" si="2119"/>
        <v>8.4000000000000021</v>
      </c>
      <c r="AP334" s="4">
        <f t="shared" si="2119"/>
        <v>8.6000000000000014</v>
      </c>
      <c r="AQ334" s="4">
        <f t="shared" si="2119"/>
        <v>8.8000000000000007</v>
      </c>
      <c r="AR334" s="4">
        <f t="shared" si="2119"/>
        <v>9</v>
      </c>
      <c r="AS334" s="4">
        <f t="shared" si="2119"/>
        <v>9.1999999999999993</v>
      </c>
      <c r="AT334" s="4">
        <f t="shared" si="2119"/>
        <v>9.3999999999999986</v>
      </c>
      <c r="AU334" s="4">
        <f t="shared" si="2119"/>
        <v>9.5999999999999979</v>
      </c>
      <c r="AV334" s="4">
        <f t="shared" si="2119"/>
        <v>9.7999999999999972</v>
      </c>
      <c r="AW334" s="4">
        <f t="shared" si="2119"/>
        <v>9.9999999999999964</v>
      </c>
      <c r="AX334" s="4">
        <f>AW334</f>
        <v>9.9999999999999964</v>
      </c>
      <c r="AY334">
        <f t="shared" ref="AY334:BI334" si="2120">AX334</f>
        <v>9.9999999999999964</v>
      </c>
      <c r="AZ334" s="4">
        <f t="shared" si="2120"/>
        <v>9.9999999999999964</v>
      </c>
      <c r="BA334" s="4">
        <f t="shared" si="2120"/>
        <v>9.9999999999999964</v>
      </c>
      <c r="BB334" s="4">
        <f t="shared" si="2120"/>
        <v>9.9999999999999964</v>
      </c>
      <c r="BC334" s="4">
        <f t="shared" si="2120"/>
        <v>9.9999999999999964</v>
      </c>
      <c r="BD334" s="4">
        <f t="shared" si="2120"/>
        <v>9.9999999999999964</v>
      </c>
      <c r="BE334" s="4">
        <f t="shared" si="2120"/>
        <v>9.9999999999999964</v>
      </c>
      <c r="BF334" s="4">
        <f t="shared" si="2120"/>
        <v>9.9999999999999964</v>
      </c>
      <c r="BG334" s="4">
        <f t="shared" si="2120"/>
        <v>9.9999999999999964</v>
      </c>
      <c r="BH334" s="4">
        <f t="shared" si="2120"/>
        <v>9.9999999999999964</v>
      </c>
      <c r="BI334">
        <f t="shared" si="2120"/>
        <v>9.9999999999999964</v>
      </c>
      <c r="BJ334" t="s">
        <v>0</v>
      </c>
    </row>
    <row r="335" spans="1:62">
      <c r="A335" s="4" t="s">
        <v>3</v>
      </c>
      <c r="J335" s="15"/>
      <c r="R335" s="15"/>
      <c r="X335" s="15"/>
      <c r="AD335" s="15"/>
    </row>
    <row r="336" spans="1:62">
      <c r="A336" s="4" t="s">
        <v>261</v>
      </c>
      <c r="J336" s="15"/>
      <c r="R336" s="15"/>
      <c r="X336" s="15"/>
      <c r="AD336" s="15"/>
    </row>
    <row r="337" spans="1:62">
      <c r="A337" s="4" t="s">
        <v>482</v>
      </c>
      <c r="B337" s="4">
        <v>3</v>
      </c>
      <c r="C337" s="4">
        <v>4</v>
      </c>
      <c r="D337" s="4">
        <v>5</v>
      </c>
      <c r="E337" s="4">
        <v>6</v>
      </c>
      <c r="F337" s="4">
        <v>7</v>
      </c>
      <c r="G337" s="4">
        <v>8</v>
      </c>
      <c r="H337" s="4">
        <v>9</v>
      </c>
      <c r="I337" s="4">
        <v>10</v>
      </c>
      <c r="J337" s="15">
        <f>I337+5</f>
        <v>15</v>
      </c>
      <c r="K337" s="14">
        <f t="shared" ref="K337:Q337" si="2121">J337+5</f>
        <v>20</v>
      </c>
      <c r="L337" s="14">
        <f t="shared" si="2121"/>
        <v>25</v>
      </c>
      <c r="M337" s="14">
        <f t="shared" si="2121"/>
        <v>30</v>
      </c>
      <c r="N337" s="14">
        <f t="shared" si="2121"/>
        <v>35</v>
      </c>
      <c r="O337" s="14">
        <f t="shared" si="2121"/>
        <v>40</v>
      </c>
      <c r="P337" s="14">
        <f t="shared" si="2121"/>
        <v>45</v>
      </c>
      <c r="Q337" s="14">
        <f t="shared" si="2121"/>
        <v>50</v>
      </c>
      <c r="R337" s="15">
        <f>Q337+12</f>
        <v>62</v>
      </c>
      <c r="S337" s="4">
        <f>R337+12</f>
        <v>74</v>
      </c>
      <c r="T337" s="4">
        <f t="shared" ref="T337:V337" si="2122">S337+12</f>
        <v>86</v>
      </c>
      <c r="U337" s="4">
        <f t="shared" si="2122"/>
        <v>98</v>
      </c>
      <c r="V337" s="4">
        <f t="shared" si="2122"/>
        <v>110</v>
      </c>
      <c r="W337" s="4">
        <f t="shared" ref="W337" si="2123">V337+12</f>
        <v>122</v>
      </c>
      <c r="X337" s="4">
        <f>W337+19</f>
        <v>141</v>
      </c>
      <c r="Y337" s="4">
        <f t="shared" ref="Y337:AC337" si="2124">X337+19</f>
        <v>160</v>
      </c>
      <c r="Z337" s="4">
        <f t="shared" si="2124"/>
        <v>179</v>
      </c>
      <c r="AA337" s="4">
        <f t="shared" si="2124"/>
        <v>198</v>
      </c>
      <c r="AB337" s="4">
        <f t="shared" si="2124"/>
        <v>217</v>
      </c>
      <c r="AC337" s="4">
        <f t="shared" si="2124"/>
        <v>236</v>
      </c>
      <c r="AD337" s="4">
        <f>AC337+26</f>
        <v>262</v>
      </c>
      <c r="AE337" s="4">
        <f t="shared" ref="AE337:BI337" si="2125">AD337+26</f>
        <v>288</v>
      </c>
      <c r="AF337" s="4">
        <f t="shared" si="2125"/>
        <v>314</v>
      </c>
      <c r="AG337" s="4">
        <f t="shared" si="2125"/>
        <v>340</v>
      </c>
      <c r="AH337" s="4">
        <f t="shared" si="2125"/>
        <v>366</v>
      </c>
      <c r="AI337" s="4">
        <f t="shared" si="2125"/>
        <v>392</v>
      </c>
      <c r="AJ337" s="4">
        <f t="shared" si="2125"/>
        <v>418</v>
      </c>
      <c r="AK337" s="4">
        <f t="shared" si="2125"/>
        <v>444</v>
      </c>
      <c r="AL337" s="4">
        <f t="shared" si="2125"/>
        <v>470</v>
      </c>
      <c r="AM337" s="4">
        <f t="shared" si="2125"/>
        <v>496</v>
      </c>
      <c r="AN337" s="4">
        <f t="shared" si="2125"/>
        <v>522</v>
      </c>
      <c r="AO337" s="4">
        <f t="shared" si="2125"/>
        <v>548</v>
      </c>
      <c r="AP337" s="4">
        <f t="shared" si="2125"/>
        <v>574</v>
      </c>
      <c r="AQ337" s="4">
        <f t="shared" si="2125"/>
        <v>600</v>
      </c>
      <c r="AR337" s="4">
        <f t="shared" si="2125"/>
        <v>626</v>
      </c>
      <c r="AS337" s="4">
        <f t="shared" si="2125"/>
        <v>652</v>
      </c>
      <c r="AT337" s="4">
        <f t="shared" si="2125"/>
        <v>678</v>
      </c>
      <c r="AU337" s="4">
        <f t="shared" si="2125"/>
        <v>704</v>
      </c>
      <c r="AV337" s="4">
        <f t="shared" si="2125"/>
        <v>730</v>
      </c>
      <c r="AW337" s="4">
        <f t="shared" si="2125"/>
        <v>756</v>
      </c>
      <c r="AX337" s="4">
        <f t="shared" si="2125"/>
        <v>782</v>
      </c>
      <c r="AY337" s="4">
        <f t="shared" si="2125"/>
        <v>808</v>
      </c>
      <c r="AZ337" s="4">
        <f t="shared" si="2125"/>
        <v>834</v>
      </c>
      <c r="BA337" s="4">
        <f t="shared" si="2125"/>
        <v>860</v>
      </c>
      <c r="BB337" s="4">
        <f t="shared" si="2125"/>
        <v>886</v>
      </c>
      <c r="BC337" s="4">
        <f t="shared" si="2125"/>
        <v>912</v>
      </c>
      <c r="BD337" s="4">
        <f t="shared" si="2125"/>
        <v>938</v>
      </c>
      <c r="BE337" s="4">
        <f t="shared" si="2125"/>
        <v>964</v>
      </c>
      <c r="BF337" s="4">
        <f t="shared" si="2125"/>
        <v>990</v>
      </c>
      <c r="BG337" s="4">
        <f t="shared" si="2125"/>
        <v>1016</v>
      </c>
      <c r="BH337" s="4">
        <f t="shared" si="2125"/>
        <v>1042</v>
      </c>
      <c r="BI337" s="4">
        <f t="shared" si="2125"/>
        <v>1068</v>
      </c>
      <c r="BJ337" t="s">
        <v>0</v>
      </c>
    </row>
    <row r="338" spans="1:62">
      <c r="A338" s="4" t="s">
        <v>483</v>
      </c>
      <c r="B338" s="4">
        <v>5</v>
      </c>
      <c r="C338" s="4">
        <v>7</v>
      </c>
      <c r="D338" s="4">
        <v>9</v>
      </c>
      <c r="E338" s="4">
        <v>11</v>
      </c>
      <c r="F338" s="4">
        <v>13</v>
      </c>
      <c r="G338" s="4">
        <v>15</v>
      </c>
      <c r="H338" s="4">
        <v>17</v>
      </c>
      <c r="I338" s="4">
        <v>19</v>
      </c>
      <c r="J338" s="15">
        <f>I338+7</f>
        <v>26</v>
      </c>
      <c r="K338" s="14">
        <f t="shared" ref="K338:Q338" si="2126">J338+7</f>
        <v>33</v>
      </c>
      <c r="L338" s="14">
        <f t="shared" si="2126"/>
        <v>40</v>
      </c>
      <c r="M338" s="14">
        <f t="shared" si="2126"/>
        <v>47</v>
      </c>
      <c r="N338" s="14">
        <f t="shared" si="2126"/>
        <v>54</v>
      </c>
      <c r="O338" s="14">
        <f t="shared" si="2126"/>
        <v>61</v>
      </c>
      <c r="P338" s="14">
        <f t="shared" si="2126"/>
        <v>68</v>
      </c>
      <c r="Q338" s="14">
        <f t="shared" si="2126"/>
        <v>75</v>
      </c>
      <c r="R338" s="15">
        <f>Q338+14</f>
        <v>89</v>
      </c>
      <c r="S338" s="4">
        <f>R338+14</f>
        <v>103</v>
      </c>
      <c r="T338" s="4">
        <f t="shared" ref="T338:V338" si="2127">S338+14</f>
        <v>117</v>
      </c>
      <c r="U338" s="4">
        <f t="shared" si="2127"/>
        <v>131</v>
      </c>
      <c r="V338" s="4">
        <f t="shared" si="2127"/>
        <v>145</v>
      </c>
      <c r="W338" s="4">
        <f t="shared" ref="W338" si="2128">V338+14</f>
        <v>159</v>
      </c>
      <c r="X338" s="4">
        <f>W338+21</f>
        <v>180</v>
      </c>
      <c r="Y338" s="4">
        <f t="shared" ref="Y338:AC338" si="2129">X338+21</f>
        <v>201</v>
      </c>
      <c r="Z338" s="4">
        <f t="shared" si="2129"/>
        <v>222</v>
      </c>
      <c r="AA338" s="4">
        <f t="shared" si="2129"/>
        <v>243</v>
      </c>
      <c r="AB338" s="4">
        <f t="shared" si="2129"/>
        <v>264</v>
      </c>
      <c r="AC338" s="4">
        <f t="shared" si="2129"/>
        <v>285</v>
      </c>
      <c r="AD338" s="4">
        <f>AC338+28</f>
        <v>313</v>
      </c>
      <c r="AE338" s="4">
        <f t="shared" ref="AE338:BI338" si="2130">AD338+28</f>
        <v>341</v>
      </c>
      <c r="AF338" s="4">
        <f t="shared" si="2130"/>
        <v>369</v>
      </c>
      <c r="AG338" s="4">
        <f t="shared" si="2130"/>
        <v>397</v>
      </c>
      <c r="AH338" s="4">
        <f t="shared" si="2130"/>
        <v>425</v>
      </c>
      <c r="AI338" s="4">
        <f t="shared" si="2130"/>
        <v>453</v>
      </c>
      <c r="AJ338" s="4">
        <f t="shared" si="2130"/>
        <v>481</v>
      </c>
      <c r="AK338" s="4">
        <f t="shared" si="2130"/>
        <v>509</v>
      </c>
      <c r="AL338" s="4">
        <f t="shared" si="2130"/>
        <v>537</v>
      </c>
      <c r="AM338" s="4">
        <f t="shared" si="2130"/>
        <v>565</v>
      </c>
      <c r="AN338" s="4">
        <f t="shared" si="2130"/>
        <v>593</v>
      </c>
      <c r="AO338" s="4">
        <f t="shared" si="2130"/>
        <v>621</v>
      </c>
      <c r="AP338" s="4">
        <f t="shared" si="2130"/>
        <v>649</v>
      </c>
      <c r="AQ338" s="4">
        <f t="shared" si="2130"/>
        <v>677</v>
      </c>
      <c r="AR338" s="4">
        <f t="shared" si="2130"/>
        <v>705</v>
      </c>
      <c r="AS338" s="4">
        <f t="shared" si="2130"/>
        <v>733</v>
      </c>
      <c r="AT338" s="4">
        <f t="shared" si="2130"/>
        <v>761</v>
      </c>
      <c r="AU338" s="4">
        <f t="shared" si="2130"/>
        <v>789</v>
      </c>
      <c r="AV338" s="4">
        <f t="shared" si="2130"/>
        <v>817</v>
      </c>
      <c r="AW338" s="4">
        <f t="shared" si="2130"/>
        <v>845</v>
      </c>
      <c r="AX338" s="4">
        <f t="shared" si="2130"/>
        <v>873</v>
      </c>
      <c r="AY338" s="4">
        <f t="shared" si="2130"/>
        <v>901</v>
      </c>
      <c r="AZ338" s="4">
        <f t="shared" si="2130"/>
        <v>929</v>
      </c>
      <c r="BA338" s="4">
        <f t="shared" si="2130"/>
        <v>957</v>
      </c>
      <c r="BB338" s="4">
        <f t="shared" si="2130"/>
        <v>985</v>
      </c>
      <c r="BC338" s="4">
        <f t="shared" si="2130"/>
        <v>1013</v>
      </c>
      <c r="BD338" s="4">
        <f t="shared" si="2130"/>
        <v>1041</v>
      </c>
      <c r="BE338" s="4">
        <f t="shared" si="2130"/>
        <v>1069</v>
      </c>
      <c r="BF338" s="4">
        <f t="shared" si="2130"/>
        <v>1097</v>
      </c>
      <c r="BG338" s="4">
        <f t="shared" si="2130"/>
        <v>1125</v>
      </c>
      <c r="BH338" s="4">
        <f t="shared" si="2130"/>
        <v>1153</v>
      </c>
      <c r="BI338" s="4">
        <f t="shared" si="2130"/>
        <v>1181</v>
      </c>
      <c r="BJ338" t="s">
        <v>0</v>
      </c>
    </row>
    <row r="339" spans="1:62">
      <c r="A339" s="4" t="s">
        <v>484</v>
      </c>
      <c r="B339" s="4">
        <v>1</v>
      </c>
      <c r="C339" s="4">
        <f>B339</f>
        <v>1</v>
      </c>
      <c r="D339" s="4">
        <f t="shared" ref="D339:D340" si="2131">C339+1</f>
        <v>2</v>
      </c>
      <c r="E339" s="4">
        <f t="shared" ref="E339" si="2132">D339</f>
        <v>2</v>
      </c>
      <c r="F339" s="4">
        <f t="shared" ref="F339:F340" si="2133">E339+1</f>
        <v>3</v>
      </c>
      <c r="G339" s="4">
        <f t="shared" ref="G339" si="2134">F339</f>
        <v>3</v>
      </c>
      <c r="H339" s="4">
        <f t="shared" ref="H339:H340" si="2135">G339+1</f>
        <v>4</v>
      </c>
      <c r="I339" s="4">
        <f t="shared" ref="I339" si="2136">H339</f>
        <v>4</v>
      </c>
      <c r="J339" s="4">
        <f t="shared" ref="J339:J340" si="2137">I339+1</f>
        <v>5</v>
      </c>
      <c r="K339" s="4">
        <f t="shared" ref="K339" si="2138">J339</f>
        <v>5</v>
      </c>
      <c r="L339" s="4">
        <f t="shared" ref="L339:L340" si="2139">K339+1</f>
        <v>6</v>
      </c>
      <c r="M339" s="4">
        <f t="shared" ref="M339" si="2140">L339</f>
        <v>6</v>
      </c>
      <c r="N339" s="4">
        <f t="shared" ref="N339:N340" si="2141">M339+1</f>
        <v>7</v>
      </c>
      <c r="O339" s="4">
        <f t="shared" ref="O339" si="2142">N339</f>
        <v>7</v>
      </c>
      <c r="P339" s="4">
        <f t="shared" ref="P339:P340" si="2143">O339+1</f>
        <v>8</v>
      </c>
      <c r="Q339" s="4">
        <f t="shared" ref="Q339" si="2144">P339</f>
        <v>8</v>
      </c>
      <c r="R339" s="4">
        <f t="shared" ref="R339:R340" si="2145">Q339+1</f>
        <v>9</v>
      </c>
      <c r="S339" s="4">
        <f t="shared" ref="S339" si="2146">R339</f>
        <v>9</v>
      </c>
      <c r="T339" s="4">
        <f t="shared" ref="T339:T340" si="2147">S339+1</f>
        <v>10</v>
      </c>
      <c r="U339" s="4">
        <f t="shared" ref="U339" si="2148">T339</f>
        <v>10</v>
      </c>
      <c r="V339" s="4">
        <f t="shared" ref="V339:V340" si="2149">U339+1</f>
        <v>11</v>
      </c>
      <c r="W339" s="4">
        <f t="shared" ref="W339" si="2150">V339</f>
        <v>11</v>
      </c>
      <c r="X339" s="4">
        <f t="shared" ref="X339:X340" si="2151">W339+1</f>
        <v>12</v>
      </c>
      <c r="Y339" s="4">
        <f t="shared" ref="Y339" si="2152">X339</f>
        <v>12</v>
      </c>
      <c r="Z339" s="4">
        <f t="shared" ref="Z339:Z340" si="2153">Y339+1</f>
        <v>13</v>
      </c>
      <c r="AA339" s="4">
        <f t="shared" ref="AA339" si="2154">Z339</f>
        <v>13</v>
      </c>
      <c r="AB339" s="4">
        <f t="shared" ref="AB339:AB340" si="2155">AA339+1</f>
        <v>14</v>
      </c>
      <c r="AC339" s="4">
        <f t="shared" ref="AC339" si="2156">AB339</f>
        <v>14</v>
      </c>
      <c r="AD339" s="4">
        <f t="shared" ref="AD339:AD340" si="2157">AC339+1</f>
        <v>15</v>
      </c>
      <c r="AE339" s="4">
        <f t="shared" ref="AE339" si="2158">AD339</f>
        <v>15</v>
      </c>
      <c r="AF339" s="4">
        <f t="shared" ref="AF339:AF340" si="2159">AE339+1</f>
        <v>16</v>
      </c>
      <c r="AG339" s="4">
        <f t="shared" ref="AG339" si="2160">AF339</f>
        <v>16</v>
      </c>
      <c r="AH339" s="4">
        <f t="shared" ref="AH339:AH340" si="2161">AG339+1</f>
        <v>17</v>
      </c>
      <c r="AI339" s="4">
        <f t="shared" ref="AI339" si="2162">AH339</f>
        <v>17</v>
      </c>
      <c r="AJ339" s="4">
        <f t="shared" ref="AJ339:AJ340" si="2163">AI339+1</f>
        <v>18</v>
      </c>
      <c r="AK339" s="4">
        <f t="shared" ref="AK339" si="2164">AJ339</f>
        <v>18</v>
      </c>
      <c r="AL339" s="4">
        <f t="shared" ref="AL339:AL340" si="2165">AK339+1</f>
        <v>19</v>
      </c>
      <c r="AM339" s="4">
        <f t="shared" ref="AM339" si="2166">AL339</f>
        <v>19</v>
      </c>
      <c r="AN339" s="4">
        <f t="shared" ref="AN339:AN340" si="2167">AM339+1</f>
        <v>20</v>
      </c>
      <c r="AO339" s="4">
        <f t="shared" ref="AO339" si="2168">AN339</f>
        <v>20</v>
      </c>
      <c r="AP339" s="4">
        <f t="shared" ref="AP339:AP340" si="2169">AO339+1</f>
        <v>21</v>
      </c>
      <c r="AQ339" s="4">
        <f t="shared" ref="AQ339" si="2170">AP339</f>
        <v>21</v>
      </c>
      <c r="AR339" s="4">
        <f t="shared" ref="AR339:AR340" si="2171">AQ339+1</f>
        <v>22</v>
      </c>
      <c r="AS339" s="4">
        <f t="shared" ref="AS339" si="2172">AR339</f>
        <v>22</v>
      </c>
      <c r="AT339" s="4">
        <f t="shared" ref="AT339:AT340" si="2173">AS339+1</f>
        <v>23</v>
      </c>
      <c r="AU339" s="4">
        <f t="shared" ref="AU339" si="2174">AT339</f>
        <v>23</v>
      </c>
      <c r="AV339" s="4">
        <f t="shared" ref="AV339:AV340" si="2175">AU339+1</f>
        <v>24</v>
      </c>
      <c r="AW339" s="4">
        <f t="shared" ref="AW339" si="2176">AV339</f>
        <v>24</v>
      </c>
      <c r="AX339" s="4">
        <f t="shared" ref="AX339:AX340" si="2177">AW339+1</f>
        <v>25</v>
      </c>
      <c r="AY339" s="4">
        <f t="shared" ref="AY339" si="2178">AX339</f>
        <v>25</v>
      </c>
      <c r="AZ339" s="4">
        <f t="shared" ref="AZ339:AZ340" si="2179">AY339+1</f>
        <v>26</v>
      </c>
      <c r="BA339" s="4">
        <f t="shared" ref="BA339" si="2180">AZ339</f>
        <v>26</v>
      </c>
      <c r="BB339" s="4">
        <f t="shared" ref="BB339:BB340" si="2181">BA339+1</f>
        <v>27</v>
      </c>
      <c r="BC339" s="4">
        <f t="shared" ref="BC339" si="2182">BB339</f>
        <v>27</v>
      </c>
      <c r="BD339" s="4">
        <f t="shared" ref="BD339:BD340" si="2183">BC339+1</f>
        <v>28</v>
      </c>
      <c r="BE339" s="4">
        <f t="shared" ref="BE339" si="2184">BD339</f>
        <v>28</v>
      </c>
      <c r="BF339" s="4">
        <f t="shared" ref="BF339:BF340" si="2185">BE339+1</f>
        <v>29</v>
      </c>
      <c r="BG339" s="4">
        <f t="shared" ref="BG339" si="2186">BF339</f>
        <v>29</v>
      </c>
      <c r="BH339" s="4">
        <f t="shared" ref="BH339:BH340" si="2187">BG339+1</f>
        <v>30</v>
      </c>
      <c r="BI339" s="4">
        <f t="shared" ref="BI339:BI340" si="2188">BH339</f>
        <v>30</v>
      </c>
      <c r="BJ339" t="s">
        <v>0</v>
      </c>
    </row>
    <row r="340" spans="1:62">
      <c r="A340" s="4" t="s">
        <v>485</v>
      </c>
      <c r="B340" s="4">
        <v>2</v>
      </c>
      <c r="C340" s="4">
        <f>B340</f>
        <v>2</v>
      </c>
      <c r="D340" s="4">
        <f t="shared" si="2131"/>
        <v>3</v>
      </c>
      <c r="E340" s="4">
        <f t="shared" ref="E340" si="2189">D340</f>
        <v>3</v>
      </c>
      <c r="F340" s="4">
        <f t="shared" si="2133"/>
        <v>4</v>
      </c>
      <c r="G340" s="4">
        <f t="shared" ref="G340" si="2190">F340</f>
        <v>4</v>
      </c>
      <c r="H340" s="4">
        <f t="shared" si="2135"/>
        <v>5</v>
      </c>
      <c r="I340" s="4">
        <f t="shared" ref="I340" si="2191">H340</f>
        <v>5</v>
      </c>
      <c r="J340" s="4">
        <f t="shared" si="2137"/>
        <v>6</v>
      </c>
      <c r="K340" s="4">
        <f t="shared" ref="K340" si="2192">J340</f>
        <v>6</v>
      </c>
      <c r="L340" s="4">
        <f t="shared" si="2139"/>
        <v>7</v>
      </c>
      <c r="M340" s="4">
        <f t="shared" ref="M340" si="2193">L340</f>
        <v>7</v>
      </c>
      <c r="N340" s="4">
        <f t="shared" si="2141"/>
        <v>8</v>
      </c>
      <c r="O340" s="4">
        <f t="shared" ref="O340" si="2194">N340</f>
        <v>8</v>
      </c>
      <c r="P340" s="4">
        <f t="shared" si="2143"/>
        <v>9</v>
      </c>
      <c r="Q340" s="4">
        <f t="shared" ref="Q340" si="2195">P340</f>
        <v>9</v>
      </c>
      <c r="R340" s="4">
        <f t="shared" si="2145"/>
        <v>10</v>
      </c>
      <c r="S340" s="4">
        <f t="shared" ref="S340" si="2196">R340</f>
        <v>10</v>
      </c>
      <c r="T340" s="4">
        <f t="shared" si="2147"/>
        <v>11</v>
      </c>
      <c r="U340" s="4">
        <f t="shared" ref="U340" si="2197">T340</f>
        <v>11</v>
      </c>
      <c r="V340" s="4">
        <f t="shared" si="2149"/>
        <v>12</v>
      </c>
      <c r="W340" s="4">
        <f t="shared" ref="W340" si="2198">V340</f>
        <v>12</v>
      </c>
      <c r="X340" s="4">
        <f t="shared" si="2151"/>
        <v>13</v>
      </c>
      <c r="Y340" s="4">
        <f t="shared" ref="Y340" si="2199">X340</f>
        <v>13</v>
      </c>
      <c r="Z340" s="4">
        <f t="shared" si="2153"/>
        <v>14</v>
      </c>
      <c r="AA340" s="4">
        <f t="shared" ref="AA340" si="2200">Z340</f>
        <v>14</v>
      </c>
      <c r="AB340" s="4">
        <f t="shared" si="2155"/>
        <v>15</v>
      </c>
      <c r="AC340" s="4">
        <f t="shared" ref="AC340" si="2201">AB340</f>
        <v>15</v>
      </c>
      <c r="AD340" s="4">
        <f t="shared" si="2157"/>
        <v>16</v>
      </c>
      <c r="AE340" s="4">
        <f t="shared" ref="AE340" si="2202">AD340</f>
        <v>16</v>
      </c>
      <c r="AF340" s="4">
        <f t="shared" si="2159"/>
        <v>17</v>
      </c>
      <c r="AG340" s="4">
        <f t="shared" ref="AG340" si="2203">AF340</f>
        <v>17</v>
      </c>
      <c r="AH340" s="4">
        <f t="shared" si="2161"/>
        <v>18</v>
      </c>
      <c r="AI340" s="4">
        <f t="shared" ref="AI340" si="2204">AH340</f>
        <v>18</v>
      </c>
      <c r="AJ340" s="4">
        <f t="shared" si="2163"/>
        <v>19</v>
      </c>
      <c r="AK340" s="4">
        <f t="shared" ref="AK340" si="2205">AJ340</f>
        <v>19</v>
      </c>
      <c r="AL340" s="4">
        <f t="shared" si="2165"/>
        <v>20</v>
      </c>
      <c r="AM340" s="4">
        <f t="shared" ref="AM340" si="2206">AL340</f>
        <v>20</v>
      </c>
      <c r="AN340" s="4">
        <f t="shared" si="2167"/>
        <v>21</v>
      </c>
      <c r="AO340" s="4">
        <f t="shared" ref="AO340" si="2207">AN340</f>
        <v>21</v>
      </c>
      <c r="AP340" s="4">
        <f t="shared" si="2169"/>
        <v>22</v>
      </c>
      <c r="AQ340" s="4">
        <f t="shared" ref="AQ340" si="2208">AP340</f>
        <v>22</v>
      </c>
      <c r="AR340" s="4">
        <f t="shared" si="2171"/>
        <v>23</v>
      </c>
      <c r="AS340" s="4">
        <f t="shared" ref="AS340" si="2209">AR340</f>
        <v>23</v>
      </c>
      <c r="AT340" s="4">
        <f t="shared" si="2173"/>
        <v>24</v>
      </c>
      <c r="AU340" s="4">
        <f t="shared" ref="AU340" si="2210">AT340</f>
        <v>24</v>
      </c>
      <c r="AV340" s="4">
        <f t="shared" si="2175"/>
        <v>25</v>
      </c>
      <c r="AW340" s="4">
        <f t="shared" ref="AW340" si="2211">AV340</f>
        <v>25</v>
      </c>
      <c r="AX340" s="4">
        <f t="shared" si="2177"/>
        <v>26</v>
      </c>
      <c r="AY340" s="4">
        <f t="shared" ref="AY340" si="2212">AX340</f>
        <v>26</v>
      </c>
      <c r="AZ340" s="4">
        <f t="shared" si="2179"/>
        <v>27</v>
      </c>
      <c r="BA340" s="4">
        <f t="shared" ref="BA340" si="2213">AZ340</f>
        <v>27</v>
      </c>
      <c r="BB340" s="4">
        <f t="shared" si="2181"/>
        <v>28</v>
      </c>
      <c r="BC340" s="4">
        <f t="shared" ref="BC340" si="2214">BB340</f>
        <v>28</v>
      </c>
      <c r="BD340" s="4">
        <f t="shared" si="2183"/>
        <v>29</v>
      </c>
      <c r="BE340" s="4">
        <f t="shared" ref="BE340" si="2215">BD340</f>
        <v>29</v>
      </c>
      <c r="BF340" s="4">
        <f t="shared" si="2185"/>
        <v>30</v>
      </c>
      <c r="BG340" s="4">
        <f t="shared" ref="BG340" si="2216">BF340</f>
        <v>30</v>
      </c>
      <c r="BH340" s="4">
        <f t="shared" si="2187"/>
        <v>31</v>
      </c>
      <c r="BI340" s="4">
        <f t="shared" si="2188"/>
        <v>31</v>
      </c>
      <c r="BJ340" t="s">
        <v>0</v>
      </c>
    </row>
    <row r="341" spans="1:62">
      <c r="A341" s="4" t="s">
        <v>2</v>
      </c>
      <c r="B341" s="4">
        <v>2</v>
      </c>
      <c r="C341" s="4">
        <f>B341+0.2</f>
        <v>2.2000000000000002</v>
      </c>
      <c r="D341" s="4">
        <f>C341+0.3</f>
        <v>2.5</v>
      </c>
      <c r="E341" s="4">
        <f t="shared" ref="E341" si="2217">D341+0.2</f>
        <v>2.7</v>
      </c>
      <c r="F341" s="4">
        <f t="shared" ref="F341" si="2218">E341+0.3</f>
        <v>3</v>
      </c>
      <c r="G341" s="4">
        <f t="shared" ref="G341" si="2219">F341+0.2</f>
        <v>3.2</v>
      </c>
      <c r="H341" s="4">
        <f t="shared" ref="H341" si="2220">G341+0.3</f>
        <v>3.5</v>
      </c>
      <c r="I341" s="4">
        <f t="shared" ref="I341" si="2221">H341+0.2</f>
        <v>3.7</v>
      </c>
      <c r="J341" s="15">
        <f t="shared" ref="J341" si="2222">I341+0.3</f>
        <v>4</v>
      </c>
      <c r="K341">
        <f t="shared" ref="K341" si="2223">J341+0.2</f>
        <v>4.2</v>
      </c>
      <c r="L341" s="4">
        <f t="shared" ref="L341" si="2224">K341+0.3</f>
        <v>4.5</v>
      </c>
      <c r="M341" s="4">
        <f t="shared" ref="M341" si="2225">L341+0.2</f>
        <v>4.7</v>
      </c>
      <c r="N341" s="4">
        <f t="shared" ref="N341" si="2226">M341+0.3</f>
        <v>5</v>
      </c>
      <c r="O341" s="4">
        <f t="shared" ref="O341" si="2227">N341+0.2</f>
        <v>5.2</v>
      </c>
      <c r="P341" s="4">
        <f t="shared" ref="P341" si="2228">O341+0.3</f>
        <v>5.5</v>
      </c>
      <c r="Q341" s="4">
        <f t="shared" ref="Q341" si="2229">P341+0.2</f>
        <v>5.7</v>
      </c>
      <c r="R341" s="15">
        <f t="shared" ref="R341" si="2230">Q341+0.3</f>
        <v>6</v>
      </c>
      <c r="S341" s="4">
        <f t="shared" ref="S341" si="2231">R341+0.2</f>
        <v>6.2</v>
      </c>
      <c r="T341" s="4">
        <f t="shared" ref="T341" si="2232">S341+0.3</f>
        <v>6.5</v>
      </c>
      <c r="U341">
        <f t="shared" ref="U341" si="2233">T341+0.2</f>
        <v>6.7</v>
      </c>
      <c r="V341" s="4">
        <f t="shared" ref="V341" si="2234">U341+0.3</f>
        <v>7</v>
      </c>
      <c r="W341" s="4">
        <f t="shared" ref="W341" si="2235">V341+0.2</f>
        <v>7.2</v>
      </c>
      <c r="X341" s="15">
        <f t="shared" ref="X341" si="2236">W341+0.3</f>
        <v>7.5</v>
      </c>
      <c r="Y341" s="4">
        <f t="shared" ref="Y341" si="2237">X341+0.2</f>
        <v>7.7</v>
      </c>
      <c r="Z341" s="4">
        <f t="shared" ref="Z341" si="2238">Y341+0.3</f>
        <v>8</v>
      </c>
      <c r="AA341" s="4">
        <f t="shared" ref="AA341" si="2239">Z341+0.2</f>
        <v>8.1999999999999993</v>
      </c>
      <c r="AB341" s="4">
        <f t="shared" ref="AB341" si="2240">AA341+0.3</f>
        <v>8.5</v>
      </c>
      <c r="AC341" s="4">
        <f t="shared" ref="AC341" si="2241">AB341+0.2</f>
        <v>8.6999999999999993</v>
      </c>
      <c r="AD341" s="15">
        <f t="shared" ref="AD341" si="2242">AC341+0.3</f>
        <v>9</v>
      </c>
      <c r="AE341">
        <f t="shared" ref="AE341" si="2243">AD341+0.2</f>
        <v>9.1999999999999993</v>
      </c>
      <c r="AF341" s="4">
        <f t="shared" ref="AF341" si="2244">AE341+0.3</f>
        <v>9.5</v>
      </c>
      <c r="AG341" s="4">
        <f t="shared" ref="AG341" si="2245">AF341+0.2</f>
        <v>9.6999999999999993</v>
      </c>
      <c r="AH341" s="4">
        <f t="shared" ref="AH341" si="2246">AG341+0.3</f>
        <v>10</v>
      </c>
      <c r="AI341" s="4">
        <f t="shared" ref="AI341" si="2247">AH341+0.2</f>
        <v>10.199999999999999</v>
      </c>
      <c r="AJ341" s="4">
        <f t="shared" ref="AJ341" si="2248">AI341+0.3</f>
        <v>10.5</v>
      </c>
      <c r="AK341" s="4">
        <f t="shared" ref="AK341" si="2249">AJ341+0.2</f>
        <v>10.7</v>
      </c>
      <c r="AL341" s="4">
        <f t="shared" ref="AL341" si="2250">AK341+0.3</f>
        <v>11</v>
      </c>
      <c r="AM341" s="4">
        <f t="shared" ref="AM341" si="2251">AL341+0.2</f>
        <v>11.2</v>
      </c>
      <c r="AN341" s="4">
        <f t="shared" ref="AN341" si="2252">AM341+0.3</f>
        <v>11.5</v>
      </c>
      <c r="AO341">
        <f t="shared" ref="AO341" si="2253">AN341+0.2</f>
        <v>11.7</v>
      </c>
      <c r="AP341" s="4">
        <f t="shared" ref="AP341" si="2254">AO341+0.3</f>
        <v>12</v>
      </c>
      <c r="AQ341" s="4">
        <f t="shared" ref="AQ341" si="2255">AP341+0.2</f>
        <v>12.2</v>
      </c>
      <c r="AR341" s="4">
        <f t="shared" ref="AR341" si="2256">AQ341+0.3</f>
        <v>12.5</v>
      </c>
      <c r="AS341" s="4">
        <f t="shared" ref="AS341" si="2257">AR341+0.2</f>
        <v>12.7</v>
      </c>
      <c r="AT341" s="4">
        <f t="shared" ref="AT341" si="2258">AS341+0.3</f>
        <v>13</v>
      </c>
      <c r="AU341" s="4">
        <f t="shared" ref="AU341" si="2259">AT341+0.2</f>
        <v>13.2</v>
      </c>
      <c r="AV341" s="4">
        <f t="shared" ref="AV341" si="2260">AU341+0.3</f>
        <v>13.5</v>
      </c>
      <c r="AW341" s="4">
        <f t="shared" ref="AW341" si="2261">AV341+0.2</f>
        <v>13.7</v>
      </c>
      <c r="AX341" s="4">
        <f t="shared" ref="AX341" si="2262">AW341+0.3</f>
        <v>14</v>
      </c>
      <c r="AY341">
        <f t="shared" ref="AY341" si="2263">AX341+0.2</f>
        <v>14.2</v>
      </c>
      <c r="AZ341" s="4">
        <f t="shared" ref="AZ341" si="2264">AY341+0.3</f>
        <v>14.5</v>
      </c>
      <c r="BA341" s="4">
        <f t="shared" ref="BA341" si="2265">AZ341+0.2</f>
        <v>14.7</v>
      </c>
      <c r="BB341" s="4">
        <f t="shared" ref="BB341" si="2266">BA341+0.3</f>
        <v>15</v>
      </c>
      <c r="BC341" s="4">
        <f t="shared" ref="BC341" si="2267">BB341+0.2</f>
        <v>15.2</v>
      </c>
      <c r="BD341" s="4">
        <f t="shared" ref="BD341" si="2268">BC341+0.3</f>
        <v>15.5</v>
      </c>
      <c r="BE341" s="4">
        <f t="shared" ref="BE341" si="2269">BD341+0.2</f>
        <v>15.7</v>
      </c>
      <c r="BF341" s="4">
        <f t="shared" ref="BF341" si="2270">BE341+0.3</f>
        <v>16</v>
      </c>
      <c r="BG341" s="4">
        <f t="shared" ref="BG341" si="2271">BF341+0.2</f>
        <v>16.2</v>
      </c>
      <c r="BH341" s="4">
        <f t="shared" ref="BH341" si="2272">BG341+0.3</f>
        <v>16.5</v>
      </c>
      <c r="BI341">
        <f t="shared" ref="BI341" si="2273">BH341+0.2</f>
        <v>16.7</v>
      </c>
      <c r="BJ341" t="s">
        <v>0</v>
      </c>
    </row>
    <row r="342" spans="1:62">
      <c r="A342" s="4" t="s">
        <v>3</v>
      </c>
      <c r="J342" s="15"/>
      <c r="R342" s="15"/>
      <c r="X342" s="15"/>
      <c r="AD342" s="15"/>
    </row>
    <row r="343" spans="1:62">
      <c r="A343" s="4" t="s">
        <v>262</v>
      </c>
      <c r="J343" s="15"/>
      <c r="R343" s="15"/>
      <c r="X343" s="15"/>
      <c r="AD343" s="15"/>
    </row>
    <row r="344" spans="1:62">
      <c r="A344" s="4" t="s">
        <v>48</v>
      </c>
      <c r="B344" s="4">
        <v>35</v>
      </c>
      <c r="C344" s="4">
        <f>B344+14</f>
        <v>49</v>
      </c>
      <c r="D344" s="4">
        <f t="shared" ref="D344:BI344" si="2274">C344+14</f>
        <v>63</v>
      </c>
      <c r="E344" s="4">
        <f t="shared" si="2274"/>
        <v>77</v>
      </c>
      <c r="F344" s="4">
        <f t="shared" si="2274"/>
        <v>91</v>
      </c>
      <c r="G344" s="4">
        <f t="shared" si="2274"/>
        <v>105</v>
      </c>
      <c r="H344" s="4">
        <f t="shared" si="2274"/>
        <v>119</v>
      </c>
      <c r="I344" s="4">
        <f t="shared" si="2274"/>
        <v>133</v>
      </c>
      <c r="J344" s="15">
        <f t="shared" si="2274"/>
        <v>147</v>
      </c>
      <c r="K344" s="4">
        <f t="shared" si="2274"/>
        <v>161</v>
      </c>
      <c r="L344" s="4">
        <f t="shared" si="2274"/>
        <v>175</v>
      </c>
      <c r="M344" s="4">
        <f t="shared" si="2274"/>
        <v>189</v>
      </c>
      <c r="N344" s="4">
        <f t="shared" si="2274"/>
        <v>203</v>
      </c>
      <c r="O344" s="4">
        <f t="shared" si="2274"/>
        <v>217</v>
      </c>
      <c r="P344" s="4">
        <f t="shared" si="2274"/>
        <v>231</v>
      </c>
      <c r="Q344" s="4">
        <f t="shared" si="2274"/>
        <v>245</v>
      </c>
      <c r="R344" s="15">
        <f t="shared" si="2274"/>
        <v>259</v>
      </c>
      <c r="S344" s="4">
        <f t="shared" si="2274"/>
        <v>273</v>
      </c>
      <c r="T344" s="4">
        <f t="shared" si="2274"/>
        <v>287</v>
      </c>
      <c r="U344" s="4">
        <f t="shared" si="2274"/>
        <v>301</v>
      </c>
      <c r="V344" s="4">
        <f t="shared" si="2274"/>
        <v>315</v>
      </c>
      <c r="W344" s="4">
        <f t="shared" si="2274"/>
        <v>329</v>
      </c>
      <c r="X344" s="15">
        <f t="shared" si="2274"/>
        <v>343</v>
      </c>
      <c r="Y344" s="4">
        <f t="shared" si="2274"/>
        <v>357</v>
      </c>
      <c r="Z344" s="4">
        <f t="shared" si="2274"/>
        <v>371</v>
      </c>
      <c r="AA344" s="4">
        <f t="shared" si="2274"/>
        <v>385</v>
      </c>
      <c r="AB344" s="4">
        <f t="shared" si="2274"/>
        <v>399</v>
      </c>
      <c r="AC344" s="4">
        <f t="shared" si="2274"/>
        <v>413</v>
      </c>
      <c r="AD344" s="15">
        <f t="shared" si="2274"/>
        <v>427</v>
      </c>
      <c r="AE344" s="4">
        <f t="shared" si="2274"/>
        <v>441</v>
      </c>
      <c r="AF344" s="4">
        <f t="shared" si="2274"/>
        <v>455</v>
      </c>
      <c r="AG344" s="4">
        <f t="shared" si="2274"/>
        <v>469</v>
      </c>
      <c r="AH344" s="4">
        <f t="shared" si="2274"/>
        <v>483</v>
      </c>
      <c r="AI344" s="4">
        <f t="shared" si="2274"/>
        <v>497</v>
      </c>
      <c r="AJ344" s="4">
        <f t="shared" si="2274"/>
        <v>511</v>
      </c>
      <c r="AK344" s="4">
        <f t="shared" si="2274"/>
        <v>525</v>
      </c>
      <c r="AL344" s="4">
        <f t="shared" si="2274"/>
        <v>539</v>
      </c>
      <c r="AM344" s="4">
        <f t="shared" si="2274"/>
        <v>553</v>
      </c>
      <c r="AN344" s="4">
        <f t="shared" si="2274"/>
        <v>567</v>
      </c>
      <c r="AO344" s="4">
        <f t="shared" si="2274"/>
        <v>581</v>
      </c>
      <c r="AP344" s="4">
        <f t="shared" si="2274"/>
        <v>595</v>
      </c>
      <c r="AQ344" s="4">
        <f t="shared" si="2274"/>
        <v>609</v>
      </c>
      <c r="AR344" s="4">
        <f t="shared" si="2274"/>
        <v>623</v>
      </c>
      <c r="AS344" s="4">
        <f t="shared" si="2274"/>
        <v>637</v>
      </c>
      <c r="AT344" s="4">
        <f t="shared" si="2274"/>
        <v>651</v>
      </c>
      <c r="AU344" s="4">
        <f t="shared" si="2274"/>
        <v>665</v>
      </c>
      <c r="AV344" s="4">
        <f t="shared" si="2274"/>
        <v>679</v>
      </c>
      <c r="AW344" s="4">
        <f t="shared" si="2274"/>
        <v>693</v>
      </c>
      <c r="AX344" s="4">
        <f t="shared" si="2274"/>
        <v>707</v>
      </c>
      <c r="AY344" s="4">
        <f t="shared" si="2274"/>
        <v>721</v>
      </c>
      <c r="AZ344" s="4">
        <f t="shared" si="2274"/>
        <v>735</v>
      </c>
      <c r="BA344" s="4">
        <f t="shared" si="2274"/>
        <v>749</v>
      </c>
      <c r="BB344" s="4">
        <f t="shared" si="2274"/>
        <v>763</v>
      </c>
      <c r="BC344" s="4">
        <f t="shared" si="2274"/>
        <v>777</v>
      </c>
      <c r="BD344" s="4">
        <f t="shared" si="2274"/>
        <v>791</v>
      </c>
      <c r="BE344" s="4">
        <f t="shared" si="2274"/>
        <v>805</v>
      </c>
      <c r="BF344" s="4">
        <f t="shared" si="2274"/>
        <v>819</v>
      </c>
      <c r="BG344" s="4">
        <f t="shared" si="2274"/>
        <v>833</v>
      </c>
      <c r="BH344" s="4">
        <f t="shared" si="2274"/>
        <v>847</v>
      </c>
      <c r="BI344" s="4">
        <f t="shared" si="2274"/>
        <v>861</v>
      </c>
      <c r="BJ344" t="s">
        <v>0</v>
      </c>
    </row>
    <row r="345" spans="1:62">
      <c r="A345" s="4" t="s">
        <v>46</v>
      </c>
      <c r="B345" s="4">
        <v>20</v>
      </c>
      <c r="C345" s="4">
        <v>20</v>
      </c>
      <c r="D345" s="4">
        <v>20</v>
      </c>
      <c r="E345" s="4">
        <v>20</v>
      </c>
      <c r="F345" s="4">
        <f>E345+20</f>
        <v>40</v>
      </c>
      <c r="G345" s="4">
        <f t="shared" ref="G345:BI345" si="2275">F345+20</f>
        <v>60</v>
      </c>
      <c r="H345" s="4">
        <f t="shared" si="2275"/>
        <v>80</v>
      </c>
      <c r="I345" s="4">
        <f t="shared" si="2275"/>
        <v>100</v>
      </c>
      <c r="J345" s="4">
        <f t="shared" si="2275"/>
        <v>120</v>
      </c>
      <c r="K345" s="4">
        <f t="shared" si="2275"/>
        <v>140</v>
      </c>
      <c r="L345" s="4">
        <f t="shared" si="2275"/>
        <v>160</v>
      </c>
      <c r="M345" s="4">
        <f t="shared" si="2275"/>
        <v>180</v>
      </c>
      <c r="N345" s="4">
        <f t="shared" si="2275"/>
        <v>200</v>
      </c>
      <c r="O345" s="4">
        <f t="shared" si="2275"/>
        <v>220</v>
      </c>
      <c r="P345" s="4">
        <f t="shared" si="2275"/>
        <v>240</v>
      </c>
      <c r="Q345" s="4">
        <f t="shared" si="2275"/>
        <v>260</v>
      </c>
      <c r="R345" s="4">
        <f t="shared" si="2275"/>
        <v>280</v>
      </c>
      <c r="S345" s="4">
        <f t="shared" si="2275"/>
        <v>300</v>
      </c>
      <c r="T345" s="4">
        <f t="shared" si="2275"/>
        <v>320</v>
      </c>
      <c r="U345" s="4">
        <f t="shared" si="2275"/>
        <v>340</v>
      </c>
      <c r="V345" s="4">
        <f t="shared" si="2275"/>
        <v>360</v>
      </c>
      <c r="W345" s="4">
        <f t="shared" si="2275"/>
        <v>380</v>
      </c>
      <c r="X345" s="4">
        <f t="shared" si="2275"/>
        <v>400</v>
      </c>
      <c r="Y345" s="4">
        <f t="shared" si="2275"/>
        <v>420</v>
      </c>
      <c r="Z345" s="4">
        <f t="shared" si="2275"/>
        <v>440</v>
      </c>
      <c r="AA345" s="4">
        <f t="shared" si="2275"/>
        <v>460</v>
      </c>
      <c r="AB345" s="4">
        <f t="shared" si="2275"/>
        <v>480</v>
      </c>
      <c r="AC345" s="4">
        <f t="shared" si="2275"/>
        <v>500</v>
      </c>
      <c r="AD345" s="4">
        <f t="shared" si="2275"/>
        <v>520</v>
      </c>
      <c r="AE345" s="4">
        <f t="shared" si="2275"/>
        <v>540</v>
      </c>
      <c r="AF345" s="4">
        <f t="shared" si="2275"/>
        <v>560</v>
      </c>
      <c r="AG345" s="4">
        <f t="shared" si="2275"/>
        <v>580</v>
      </c>
      <c r="AH345" s="4">
        <f t="shared" si="2275"/>
        <v>600</v>
      </c>
      <c r="AI345" s="4">
        <f t="shared" si="2275"/>
        <v>620</v>
      </c>
      <c r="AJ345" s="4">
        <f t="shared" si="2275"/>
        <v>640</v>
      </c>
      <c r="AK345" s="4">
        <f t="shared" si="2275"/>
        <v>660</v>
      </c>
      <c r="AL345" s="4">
        <f t="shared" si="2275"/>
        <v>680</v>
      </c>
      <c r="AM345" s="4">
        <f t="shared" si="2275"/>
        <v>700</v>
      </c>
      <c r="AN345" s="4">
        <f t="shared" si="2275"/>
        <v>720</v>
      </c>
      <c r="AO345" s="4">
        <f t="shared" si="2275"/>
        <v>740</v>
      </c>
      <c r="AP345" s="4">
        <f t="shared" si="2275"/>
        <v>760</v>
      </c>
      <c r="AQ345" s="4">
        <f t="shared" si="2275"/>
        <v>780</v>
      </c>
      <c r="AR345" s="4">
        <f t="shared" si="2275"/>
        <v>800</v>
      </c>
      <c r="AS345" s="4">
        <f t="shared" si="2275"/>
        <v>820</v>
      </c>
      <c r="AT345" s="4">
        <f t="shared" si="2275"/>
        <v>840</v>
      </c>
      <c r="AU345" s="4">
        <f t="shared" si="2275"/>
        <v>860</v>
      </c>
      <c r="AV345" s="4">
        <f t="shared" si="2275"/>
        <v>880</v>
      </c>
      <c r="AW345" s="4">
        <f t="shared" si="2275"/>
        <v>900</v>
      </c>
      <c r="AX345" s="4">
        <f t="shared" si="2275"/>
        <v>920</v>
      </c>
      <c r="AY345" s="4">
        <f t="shared" si="2275"/>
        <v>940</v>
      </c>
      <c r="AZ345" s="4">
        <f t="shared" si="2275"/>
        <v>960</v>
      </c>
      <c r="BA345" s="4">
        <f t="shared" si="2275"/>
        <v>980</v>
      </c>
      <c r="BB345" s="4">
        <f t="shared" si="2275"/>
        <v>1000</v>
      </c>
      <c r="BC345" s="4">
        <f t="shared" si="2275"/>
        <v>1020</v>
      </c>
      <c r="BD345" s="4">
        <f t="shared" si="2275"/>
        <v>1040</v>
      </c>
      <c r="BE345" s="4">
        <f t="shared" si="2275"/>
        <v>1060</v>
      </c>
      <c r="BF345" s="4">
        <f t="shared" si="2275"/>
        <v>1080</v>
      </c>
      <c r="BG345" s="4">
        <f t="shared" si="2275"/>
        <v>1100</v>
      </c>
      <c r="BH345" s="4">
        <f t="shared" si="2275"/>
        <v>1120</v>
      </c>
      <c r="BI345" s="4">
        <f t="shared" si="2275"/>
        <v>1140</v>
      </c>
      <c r="BJ345" t="s">
        <v>0</v>
      </c>
    </row>
    <row r="346" spans="1:62">
      <c r="A346" s="4" t="s">
        <v>3</v>
      </c>
      <c r="J346" s="15"/>
      <c r="R346" s="15"/>
      <c r="X346" s="15"/>
      <c r="AD346" s="15"/>
    </row>
    <row r="347" spans="1:62">
      <c r="A347" s="4" t="s">
        <v>263</v>
      </c>
      <c r="J347" s="15"/>
      <c r="R347" s="15"/>
      <c r="X347" s="15"/>
      <c r="AD347" s="15"/>
    </row>
    <row r="348" spans="1:62">
      <c r="A348" s="4" t="s">
        <v>46</v>
      </c>
      <c r="B348" s="4">
        <v>100</v>
      </c>
      <c r="C348" s="4">
        <f>B348+30</f>
        <v>130</v>
      </c>
      <c r="D348" s="4">
        <f t="shared" ref="D348:BI348" si="2276">C348+30</f>
        <v>160</v>
      </c>
      <c r="E348" s="4">
        <f t="shared" si="2276"/>
        <v>190</v>
      </c>
      <c r="F348" s="4">
        <f t="shared" si="2276"/>
        <v>220</v>
      </c>
      <c r="G348" s="4">
        <f t="shared" si="2276"/>
        <v>250</v>
      </c>
      <c r="H348" s="4">
        <f t="shared" si="2276"/>
        <v>280</v>
      </c>
      <c r="I348" s="4">
        <f t="shared" si="2276"/>
        <v>310</v>
      </c>
      <c r="J348" s="4">
        <f t="shared" si="2276"/>
        <v>340</v>
      </c>
      <c r="K348" s="4">
        <f t="shared" si="2276"/>
        <v>370</v>
      </c>
      <c r="L348" s="4">
        <f t="shared" si="2276"/>
        <v>400</v>
      </c>
      <c r="M348" s="4">
        <f t="shared" si="2276"/>
        <v>430</v>
      </c>
      <c r="N348" s="4">
        <f t="shared" si="2276"/>
        <v>460</v>
      </c>
      <c r="O348" s="4">
        <f t="shared" si="2276"/>
        <v>490</v>
      </c>
      <c r="P348" s="4">
        <f t="shared" si="2276"/>
        <v>520</v>
      </c>
      <c r="Q348" s="4">
        <f t="shared" si="2276"/>
        <v>550</v>
      </c>
      <c r="R348" s="4">
        <f t="shared" si="2276"/>
        <v>580</v>
      </c>
      <c r="S348" s="4">
        <f t="shared" si="2276"/>
        <v>610</v>
      </c>
      <c r="T348" s="4">
        <f t="shared" si="2276"/>
        <v>640</v>
      </c>
      <c r="U348" s="4">
        <f t="shared" si="2276"/>
        <v>670</v>
      </c>
      <c r="V348" s="4">
        <f t="shared" si="2276"/>
        <v>700</v>
      </c>
      <c r="W348" s="4">
        <f t="shared" si="2276"/>
        <v>730</v>
      </c>
      <c r="X348" s="4">
        <f t="shared" si="2276"/>
        <v>760</v>
      </c>
      <c r="Y348" s="4">
        <f t="shared" si="2276"/>
        <v>790</v>
      </c>
      <c r="Z348" s="4">
        <f t="shared" si="2276"/>
        <v>820</v>
      </c>
      <c r="AA348" s="4">
        <f t="shared" si="2276"/>
        <v>850</v>
      </c>
      <c r="AB348" s="4">
        <f t="shared" si="2276"/>
        <v>880</v>
      </c>
      <c r="AC348" s="4">
        <f t="shared" si="2276"/>
        <v>910</v>
      </c>
      <c r="AD348" s="4">
        <f t="shared" si="2276"/>
        <v>940</v>
      </c>
      <c r="AE348" s="4">
        <f t="shared" si="2276"/>
        <v>970</v>
      </c>
      <c r="AF348" s="4">
        <f t="shared" si="2276"/>
        <v>1000</v>
      </c>
      <c r="AG348" s="4">
        <f t="shared" si="2276"/>
        <v>1030</v>
      </c>
      <c r="AH348" s="4">
        <f t="shared" si="2276"/>
        <v>1060</v>
      </c>
      <c r="AI348" s="4">
        <f t="shared" si="2276"/>
        <v>1090</v>
      </c>
      <c r="AJ348" s="4">
        <f t="shared" si="2276"/>
        <v>1120</v>
      </c>
      <c r="AK348" s="4">
        <f t="shared" si="2276"/>
        <v>1150</v>
      </c>
      <c r="AL348" s="4">
        <f t="shared" si="2276"/>
        <v>1180</v>
      </c>
      <c r="AM348" s="4">
        <f t="shared" si="2276"/>
        <v>1210</v>
      </c>
      <c r="AN348" s="4">
        <f t="shared" si="2276"/>
        <v>1240</v>
      </c>
      <c r="AO348" s="4">
        <f t="shared" si="2276"/>
        <v>1270</v>
      </c>
      <c r="AP348" s="4">
        <f t="shared" si="2276"/>
        <v>1300</v>
      </c>
      <c r="AQ348" s="4">
        <f t="shared" si="2276"/>
        <v>1330</v>
      </c>
      <c r="AR348" s="4">
        <f t="shared" si="2276"/>
        <v>1360</v>
      </c>
      <c r="AS348" s="4">
        <f t="shared" si="2276"/>
        <v>1390</v>
      </c>
      <c r="AT348" s="4">
        <f t="shared" si="2276"/>
        <v>1420</v>
      </c>
      <c r="AU348" s="4">
        <f t="shared" si="2276"/>
        <v>1450</v>
      </c>
      <c r="AV348" s="4">
        <f t="shared" si="2276"/>
        <v>1480</v>
      </c>
      <c r="AW348" s="4">
        <f t="shared" si="2276"/>
        <v>1510</v>
      </c>
      <c r="AX348" s="4">
        <f t="shared" si="2276"/>
        <v>1540</v>
      </c>
      <c r="AY348" s="4">
        <f t="shared" si="2276"/>
        <v>1570</v>
      </c>
      <c r="AZ348" s="4">
        <f t="shared" si="2276"/>
        <v>1600</v>
      </c>
      <c r="BA348" s="4">
        <f t="shared" si="2276"/>
        <v>1630</v>
      </c>
      <c r="BB348" s="4">
        <f t="shared" si="2276"/>
        <v>1660</v>
      </c>
      <c r="BC348" s="4">
        <f t="shared" si="2276"/>
        <v>1690</v>
      </c>
      <c r="BD348" s="4">
        <f t="shared" si="2276"/>
        <v>1720</v>
      </c>
      <c r="BE348" s="4">
        <f t="shared" si="2276"/>
        <v>1750</v>
      </c>
      <c r="BF348" s="4">
        <f t="shared" si="2276"/>
        <v>1780</v>
      </c>
      <c r="BG348" s="4">
        <f t="shared" si="2276"/>
        <v>1810</v>
      </c>
      <c r="BH348" s="4">
        <f t="shared" si="2276"/>
        <v>1840</v>
      </c>
      <c r="BI348" s="4">
        <f t="shared" si="2276"/>
        <v>1870</v>
      </c>
      <c r="BJ348" t="s">
        <v>0</v>
      </c>
    </row>
    <row r="349" spans="1:62">
      <c r="A349" s="4" t="s">
        <v>61</v>
      </c>
      <c r="B349" s="4">
        <v>75</v>
      </c>
      <c r="C349" s="4">
        <f>B349+15</f>
        <v>90</v>
      </c>
      <c r="D349" s="4">
        <f t="shared" ref="D349:BI349" si="2277">C349+15</f>
        <v>105</v>
      </c>
      <c r="E349" s="4">
        <f t="shared" si="2277"/>
        <v>120</v>
      </c>
      <c r="F349" s="4">
        <f t="shared" si="2277"/>
        <v>135</v>
      </c>
      <c r="G349" s="4">
        <f t="shared" si="2277"/>
        <v>150</v>
      </c>
      <c r="H349" s="4">
        <f t="shared" si="2277"/>
        <v>165</v>
      </c>
      <c r="I349" s="4">
        <f t="shared" si="2277"/>
        <v>180</v>
      </c>
      <c r="J349" s="15">
        <f t="shared" si="2277"/>
        <v>195</v>
      </c>
      <c r="K349">
        <f t="shared" si="2277"/>
        <v>210</v>
      </c>
      <c r="L349" s="4">
        <f t="shared" si="2277"/>
        <v>225</v>
      </c>
      <c r="M349" s="4">
        <f t="shared" si="2277"/>
        <v>240</v>
      </c>
      <c r="N349" s="4">
        <f t="shared" si="2277"/>
        <v>255</v>
      </c>
      <c r="O349" s="4">
        <f t="shared" si="2277"/>
        <v>270</v>
      </c>
      <c r="P349" s="4">
        <f t="shared" si="2277"/>
        <v>285</v>
      </c>
      <c r="Q349" s="4">
        <f t="shared" si="2277"/>
        <v>300</v>
      </c>
      <c r="R349" s="15">
        <f t="shared" si="2277"/>
        <v>315</v>
      </c>
      <c r="S349" s="4">
        <f t="shared" si="2277"/>
        <v>330</v>
      </c>
      <c r="T349" s="4">
        <f t="shared" si="2277"/>
        <v>345</v>
      </c>
      <c r="U349">
        <f t="shared" si="2277"/>
        <v>360</v>
      </c>
      <c r="V349" s="4">
        <f t="shared" si="2277"/>
        <v>375</v>
      </c>
      <c r="W349" s="4">
        <f t="shared" si="2277"/>
        <v>390</v>
      </c>
      <c r="X349" s="15">
        <f t="shared" si="2277"/>
        <v>405</v>
      </c>
      <c r="Y349" s="4">
        <f t="shared" si="2277"/>
        <v>420</v>
      </c>
      <c r="Z349" s="4">
        <f t="shared" si="2277"/>
        <v>435</v>
      </c>
      <c r="AA349" s="4">
        <f t="shared" si="2277"/>
        <v>450</v>
      </c>
      <c r="AB349" s="4">
        <f t="shared" si="2277"/>
        <v>465</v>
      </c>
      <c r="AC349" s="4">
        <f t="shared" si="2277"/>
        <v>480</v>
      </c>
      <c r="AD349" s="15">
        <f t="shared" si="2277"/>
        <v>495</v>
      </c>
      <c r="AE349">
        <f t="shared" si="2277"/>
        <v>510</v>
      </c>
      <c r="AF349" s="4">
        <f t="shared" si="2277"/>
        <v>525</v>
      </c>
      <c r="AG349" s="4">
        <f t="shared" si="2277"/>
        <v>540</v>
      </c>
      <c r="AH349" s="4">
        <f t="shared" si="2277"/>
        <v>555</v>
      </c>
      <c r="AI349" s="4">
        <f t="shared" si="2277"/>
        <v>570</v>
      </c>
      <c r="AJ349" s="4">
        <f t="shared" si="2277"/>
        <v>585</v>
      </c>
      <c r="AK349" s="4">
        <f t="shared" si="2277"/>
        <v>600</v>
      </c>
      <c r="AL349" s="4">
        <f t="shared" si="2277"/>
        <v>615</v>
      </c>
      <c r="AM349" s="4">
        <f t="shared" si="2277"/>
        <v>630</v>
      </c>
      <c r="AN349" s="4">
        <f t="shared" si="2277"/>
        <v>645</v>
      </c>
      <c r="AO349">
        <f t="shared" si="2277"/>
        <v>660</v>
      </c>
      <c r="AP349" s="4">
        <f t="shared" si="2277"/>
        <v>675</v>
      </c>
      <c r="AQ349" s="4">
        <f t="shared" si="2277"/>
        <v>690</v>
      </c>
      <c r="AR349" s="4">
        <f t="shared" si="2277"/>
        <v>705</v>
      </c>
      <c r="AS349" s="4">
        <f t="shared" si="2277"/>
        <v>720</v>
      </c>
      <c r="AT349" s="4">
        <f t="shared" si="2277"/>
        <v>735</v>
      </c>
      <c r="AU349" s="4">
        <f t="shared" si="2277"/>
        <v>750</v>
      </c>
      <c r="AV349" s="4">
        <f t="shared" si="2277"/>
        <v>765</v>
      </c>
      <c r="AW349" s="4">
        <f t="shared" si="2277"/>
        <v>780</v>
      </c>
      <c r="AX349" s="4">
        <f t="shared" si="2277"/>
        <v>795</v>
      </c>
      <c r="AY349">
        <f t="shared" si="2277"/>
        <v>810</v>
      </c>
      <c r="AZ349" s="4">
        <f t="shared" si="2277"/>
        <v>825</v>
      </c>
      <c r="BA349" s="4">
        <f t="shared" si="2277"/>
        <v>840</v>
      </c>
      <c r="BB349" s="4">
        <f t="shared" si="2277"/>
        <v>855</v>
      </c>
      <c r="BC349" s="4">
        <f t="shared" si="2277"/>
        <v>870</v>
      </c>
      <c r="BD349" s="4">
        <f t="shared" si="2277"/>
        <v>885</v>
      </c>
      <c r="BE349" s="4">
        <f t="shared" si="2277"/>
        <v>900</v>
      </c>
      <c r="BF349" s="4">
        <f t="shared" si="2277"/>
        <v>915</v>
      </c>
      <c r="BG349" s="4">
        <f t="shared" si="2277"/>
        <v>930</v>
      </c>
      <c r="BH349" s="4">
        <f t="shared" si="2277"/>
        <v>945</v>
      </c>
      <c r="BI349">
        <f t="shared" si="2277"/>
        <v>960</v>
      </c>
      <c r="BJ349" t="s">
        <v>0</v>
      </c>
    </row>
    <row r="350" spans="1:62">
      <c r="A350" s="4" t="s">
        <v>3</v>
      </c>
      <c r="J350" s="15"/>
      <c r="R350" s="15"/>
      <c r="X350" s="15"/>
      <c r="AD350" s="15"/>
    </row>
    <row r="351" spans="1:62">
      <c r="A351" s="4" t="s">
        <v>264</v>
      </c>
      <c r="J351" s="15"/>
      <c r="R351" s="15"/>
      <c r="X351" s="15"/>
      <c r="AD351" s="15"/>
    </row>
    <row r="352" spans="1:62">
      <c r="A352" s="4" t="s">
        <v>63</v>
      </c>
      <c r="B352" s="4">
        <v>120</v>
      </c>
      <c r="C352" s="4">
        <f>B352+18</f>
        <v>138</v>
      </c>
      <c r="D352" s="4">
        <f t="shared" ref="D352" si="2278">C352+18</f>
        <v>156</v>
      </c>
      <c r="E352" s="4">
        <f t="shared" ref="E352" si="2279">D352+18</f>
        <v>174</v>
      </c>
      <c r="F352" s="4">
        <f t="shared" ref="F352" si="2280">E352+18</f>
        <v>192</v>
      </c>
      <c r="G352" s="4">
        <f t="shared" ref="G352" si="2281">F352+18</f>
        <v>210</v>
      </c>
      <c r="H352" s="4">
        <f t="shared" ref="H352" si="2282">G352+18</f>
        <v>228</v>
      </c>
      <c r="I352" s="4">
        <f t="shared" ref="I352" si="2283">H352+18</f>
        <v>246</v>
      </c>
      <c r="J352" s="15">
        <f t="shared" ref="J352" si="2284">I352+18</f>
        <v>264</v>
      </c>
      <c r="K352">
        <f t="shared" ref="K352" si="2285">J352+18</f>
        <v>282</v>
      </c>
      <c r="L352" s="4">
        <f t="shared" ref="L352" si="2286">K352+18</f>
        <v>300</v>
      </c>
      <c r="M352" s="4">
        <f t="shared" ref="M352" si="2287">L352+18</f>
        <v>318</v>
      </c>
      <c r="N352" s="4">
        <f t="shared" ref="N352" si="2288">M352+18</f>
        <v>336</v>
      </c>
      <c r="O352" s="4">
        <f t="shared" ref="O352" si="2289">N352+18</f>
        <v>354</v>
      </c>
      <c r="P352" s="4">
        <f t="shared" ref="P352" si="2290">O352+18</f>
        <v>372</v>
      </c>
      <c r="Q352" s="4">
        <f t="shared" ref="Q352" si="2291">P352+18</f>
        <v>390</v>
      </c>
      <c r="R352" s="15">
        <f t="shared" ref="R352" si="2292">Q352+18</f>
        <v>408</v>
      </c>
      <c r="S352" s="4">
        <f t="shared" ref="S352" si="2293">R352+18</f>
        <v>426</v>
      </c>
      <c r="T352" s="4">
        <f t="shared" ref="T352" si="2294">S352+18</f>
        <v>444</v>
      </c>
      <c r="U352">
        <f t="shared" ref="U352" si="2295">T352+18</f>
        <v>462</v>
      </c>
      <c r="V352" s="4">
        <f t="shared" ref="V352" si="2296">U352+18</f>
        <v>480</v>
      </c>
      <c r="W352" s="4">
        <f t="shared" ref="W352" si="2297">V352+18</f>
        <v>498</v>
      </c>
      <c r="X352" s="15">
        <f t="shared" ref="X352" si="2298">W352+18</f>
        <v>516</v>
      </c>
      <c r="Y352" s="4">
        <f t="shared" ref="Y352" si="2299">X352+18</f>
        <v>534</v>
      </c>
      <c r="Z352" s="4">
        <f t="shared" ref="Z352" si="2300">Y352+18</f>
        <v>552</v>
      </c>
      <c r="AA352" s="4">
        <f t="shared" ref="AA352" si="2301">Z352+18</f>
        <v>570</v>
      </c>
      <c r="AB352" s="4">
        <f t="shared" ref="AB352" si="2302">AA352+18</f>
        <v>588</v>
      </c>
      <c r="AC352" s="4">
        <f t="shared" ref="AC352" si="2303">AB352+18</f>
        <v>606</v>
      </c>
      <c r="AD352" s="15">
        <f t="shared" ref="AD352" si="2304">AC352+18</f>
        <v>624</v>
      </c>
      <c r="AE352">
        <f t="shared" ref="AE352" si="2305">AD352+18</f>
        <v>642</v>
      </c>
      <c r="AF352" s="4">
        <f t="shared" ref="AF352" si="2306">AE352+18</f>
        <v>660</v>
      </c>
      <c r="AG352" s="4">
        <f t="shared" ref="AG352" si="2307">AF352+18</f>
        <v>678</v>
      </c>
      <c r="AH352" s="4">
        <f t="shared" ref="AH352" si="2308">AG352+18</f>
        <v>696</v>
      </c>
      <c r="AI352" s="4">
        <f t="shared" ref="AI352" si="2309">AH352+18</f>
        <v>714</v>
      </c>
      <c r="AJ352" s="4">
        <f t="shared" ref="AJ352" si="2310">AI352+18</f>
        <v>732</v>
      </c>
      <c r="AK352" s="4">
        <f t="shared" ref="AK352" si="2311">AJ352+18</f>
        <v>750</v>
      </c>
      <c r="AL352" s="4">
        <f t="shared" ref="AL352" si="2312">AK352+18</f>
        <v>768</v>
      </c>
      <c r="AM352" s="4">
        <f t="shared" ref="AM352" si="2313">AL352+18</f>
        <v>786</v>
      </c>
      <c r="AN352" s="4">
        <f t="shared" ref="AN352" si="2314">AM352+18</f>
        <v>804</v>
      </c>
      <c r="AO352">
        <f t="shared" ref="AO352" si="2315">AN352+18</f>
        <v>822</v>
      </c>
      <c r="AP352" s="4">
        <f t="shared" ref="AP352" si="2316">AO352+18</f>
        <v>840</v>
      </c>
      <c r="AQ352" s="4">
        <f t="shared" ref="AQ352" si="2317">AP352+18</f>
        <v>858</v>
      </c>
      <c r="AR352" s="4">
        <f t="shared" ref="AR352" si="2318">AQ352+18</f>
        <v>876</v>
      </c>
      <c r="AS352" s="4">
        <f t="shared" ref="AS352" si="2319">AR352+18</f>
        <v>894</v>
      </c>
      <c r="AT352" s="4">
        <f t="shared" ref="AT352" si="2320">AS352+18</f>
        <v>912</v>
      </c>
      <c r="AU352" s="4">
        <f t="shared" ref="AU352" si="2321">AT352+18</f>
        <v>930</v>
      </c>
      <c r="AV352" s="4">
        <f t="shared" ref="AV352" si="2322">AU352+18</f>
        <v>948</v>
      </c>
      <c r="AW352" s="4">
        <f t="shared" ref="AW352" si="2323">AV352+18</f>
        <v>966</v>
      </c>
      <c r="AX352" s="4">
        <f t="shared" ref="AX352" si="2324">AW352+18</f>
        <v>984</v>
      </c>
      <c r="AY352">
        <f t="shared" ref="AY352" si="2325">AX352+18</f>
        <v>1002</v>
      </c>
      <c r="AZ352" s="4">
        <f t="shared" ref="AZ352" si="2326">AY352+18</f>
        <v>1020</v>
      </c>
      <c r="BA352" s="4">
        <f t="shared" ref="BA352" si="2327">AZ352+18</f>
        <v>1038</v>
      </c>
      <c r="BB352" s="4">
        <f t="shared" ref="BB352" si="2328">BA352+18</f>
        <v>1056</v>
      </c>
      <c r="BC352" s="4">
        <f t="shared" ref="BC352" si="2329">BB352+18</f>
        <v>1074</v>
      </c>
      <c r="BD352" s="4">
        <f t="shared" ref="BD352" si="2330">BC352+18</f>
        <v>1092</v>
      </c>
      <c r="BE352" s="4">
        <f t="shared" ref="BE352" si="2331">BD352+18</f>
        <v>1110</v>
      </c>
      <c r="BF352" s="4">
        <f t="shared" ref="BF352" si="2332">BE352+18</f>
        <v>1128</v>
      </c>
      <c r="BG352" s="4">
        <f t="shared" ref="BG352" si="2333">BF352+18</f>
        <v>1146</v>
      </c>
      <c r="BH352" s="4">
        <f t="shared" ref="BH352" si="2334">BG352+18</f>
        <v>1164</v>
      </c>
      <c r="BI352">
        <f t="shared" ref="BI352" si="2335">BH352+18</f>
        <v>1182</v>
      </c>
      <c r="BJ352" t="s">
        <v>0</v>
      </c>
    </row>
    <row r="353" spans="1:62">
      <c r="A353" s="4" t="s">
        <v>443</v>
      </c>
      <c r="B353" s="4">
        <v>5</v>
      </c>
      <c r="C353" s="4">
        <f>B353+3</f>
        <v>8</v>
      </c>
      <c r="D353" s="4">
        <f t="shared" ref="D353:BI353" si="2336">C353+3</f>
        <v>11</v>
      </c>
      <c r="E353" s="4">
        <f t="shared" si="2336"/>
        <v>14</v>
      </c>
      <c r="F353" s="4">
        <f t="shared" si="2336"/>
        <v>17</v>
      </c>
      <c r="G353" s="4">
        <f t="shared" si="2336"/>
        <v>20</v>
      </c>
      <c r="H353" s="4">
        <f t="shared" si="2336"/>
        <v>23</v>
      </c>
      <c r="I353" s="4">
        <f t="shared" si="2336"/>
        <v>26</v>
      </c>
      <c r="J353" s="15">
        <f t="shared" si="2336"/>
        <v>29</v>
      </c>
      <c r="K353" s="4">
        <f t="shared" si="2336"/>
        <v>32</v>
      </c>
      <c r="L353" s="4">
        <f t="shared" si="2336"/>
        <v>35</v>
      </c>
      <c r="M353" s="4">
        <f t="shared" si="2336"/>
        <v>38</v>
      </c>
      <c r="N353" s="4">
        <f t="shared" si="2336"/>
        <v>41</v>
      </c>
      <c r="O353" s="4">
        <f t="shared" si="2336"/>
        <v>44</v>
      </c>
      <c r="P353" s="4">
        <f t="shared" si="2336"/>
        <v>47</v>
      </c>
      <c r="Q353" s="4">
        <f t="shared" si="2336"/>
        <v>50</v>
      </c>
      <c r="R353" s="15">
        <f t="shared" si="2336"/>
        <v>53</v>
      </c>
      <c r="S353" s="4">
        <f t="shared" si="2336"/>
        <v>56</v>
      </c>
      <c r="T353" s="4">
        <f t="shared" si="2336"/>
        <v>59</v>
      </c>
      <c r="U353" s="4">
        <f t="shared" si="2336"/>
        <v>62</v>
      </c>
      <c r="V353" s="4">
        <f t="shared" si="2336"/>
        <v>65</v>
      </c>
      <c r="W353" s="4">
        <f t="shared" si="2336"/>
        <v>68</v>
      </c>
      <c r="X353" s="15">
        <f t="shared" si="2336"/>
        <v>71</v>
      </c>
      <c r="Y353" s="4">
        <f t="shared" si="2336"/>
        <v>74</v>
      </c>
      <c r="Z353" s="4">
        <f t="shared" si="2336"/>
        <v>77</v>
      </c>
      <c r="AA353" s="4">
        <f t="shared" si="2336"/>
        <v>80</v>
      </c>
      <c r="AB353" s="4">
        <f t="shared" si="2336"/>
        <v>83</v>
      </c>
      <c r="AC353" s="4">
        <f t="shared" si="2336"/>
        <v>86</v>
      </c>
      <c r="AD353" s="15">
        <f t="shared" si="2336"/>
        <v>89</v>
      </c>
      <c r="AE353" s="4">
        <f t="shared" si="2336"/>
        <v>92</v>
      </c>
      <c r="AF353" s="4">
        <f t="shared" si="2336"/>
        <v>95</v>
      </c>
      <c r="AG353" s="4">
        <f t="shared" si="2336"/>
        <v>98</v>
      </c>
      <c r="AH353" s="4">
        <f t="shared" si="2336"/>
        <v>101</v>
      </c>
      <c r="AI353" s="4">
        <f t="shared" si="2336"/>
        <v>104</v>
      </c>
      <c r="AJ353" s="4">
        <f t="shared" si="2336"/>
        <v>107</v>
      </c>
      <c r="AK353" s="4">
        <f t="shared" si="2336"/>
        <v>110</v>
      </c>
      <c r="AL353" s="4">
        <f t="shared" si="2336"/>
        <v>113</v>
      </c>
      <c r="AM353" s="4">
        <f t="shared" si="2336"/>
        <v>116</v>
      </c>
      <c r="AN353" s="4">
        <f t="shared" si="2336"/>
        <v>119</v>
      </c>
      <c r="AO353" s="4">
        <f t="shared" si="2336"/>
        <v>122</v>
      </c>
      <c r="AP353" s="4">
        <f t="shared" si="2336"/>
        <v>125</v>
      </c>
      <c r="AQ353" s="4">
        <f t="shared" si="2336"/>
        <v>128</v>
      </c>
      <c r="AR353" s="4">
        <f t="shared" si="2336"/>
        <v>131</v>
      </c>
      <c r="AS353" s="4">
        <f t="shared" si="2336"/>
        <v>134</v>
      </c>
      <c r="AT353" s="4">
        <f t="shared" si="2336"/>
        <v>137</v>
      </c>
      <c r="AU353" s="4">
        <f t="shared" si="2336"/>
        <v>140</v>
      </c>
      <c r="AV353" s="4">
        <f t="shared" si="2336"/>
        <v>143</v>
      </c>
      <c r="AW353" s="4">
        <f t="shared" si="2336"/>
        <v>146</v>
      </c>
      <c r="AX353" s="4">
        <f t="shared" si="2336"/>
        <v>149</v>
      </c>
      <c r="AY353" s="4">
        <f t="shared" si="2336"/>
        <v>152</v>
      </c>
      <c r="AZ353" s="4">
        <f t="shared" si="2336"/>
        <v>155</v>
      </c>
      <c r="BA353" s="4">
        <f t="shared" si="2336"/>
        <v>158</v>
      </c>
      <c r="BB353" s="4">
        <f t="shared" si="2336"/>
        <v>161</v>
      </c>
      <c r="BC353" s="4">
        <f t="shared" si="2336"/>
        <v>164</v>
      </c>
      <c r="BD353" s="4">
        <f t="shared" si="2336"/>
        <v>167</v>
      </c>
      <c r="BE353" s="4">
        <f t="shared" si="2336"/>
        <v>170</v>
      </c>
      <c r="BF353" s="4">
        <f t="shared" si="2336"/>
        <v>173</v>
      </c>
      <c r="BG353" s="4">
        <f t="shared" si="2336"/>
        <v>176</v>
      </c>
      <c r="BH353" s="4">
        <f t="shared" si="2336"/>
        <v>179</v>
      </c>
      <c r="BI353" s="4">
        <f t="shared" si="2336"/>
        <v>182</v>
      </c>
      <c r="BJ353" t="s">
        <v>0</v>
      </c>
    </row>
    <row r="354" spans="1:62">
      <c r="A354" s="4" t="s">
        <v>467</v>
      </c>
      <c r="B354" s="4">
        <v>12</v>
      </c>
      <c r="C354" s="4">
        <f>B354+4</f>
        <v>16</v>
      </c>
      <c r="D354" s="4">
        <f t="shared" ref="D354:I354" si="2337">C354+4</f>
        <v>20</v>
      </c>
      <c r="E354" s="4">
        <f t="shared" si="2337"/>
        <v>24</v>
      </c>
      <c r="F354" s="4">
        <f t="shared" si="2337"/>
        <v>28</v>
      </c>
      <c r="G354" s="4">
        <f t="shared" si="2337"/>
        <v>32</v>
      </c>
      <c r="H354" s="4">
        <f t="shared" si="2337"/>
        <v>36</v>
      </c>
      <c r="I354" s="4">
        <f t="shared" si="2337"/>
        <v>40</v>
      </c>
      <c r="J354" s="15">
        <f>I354+6</f>
        <v>46</v>
      </c>
      <c r="K354" s="4">
        <f t="shared" ref="K354:Q354" si="2338">J354+6</f>
        <v>52</v>
      </c>
      <c r="L354" s="4">
        <f t="shared" si="2338"/>
        <v>58</v>
      </c>
      <c r="M354" s="4">
        <f t="shared" si="2338"/>
        <v>64</v>
      </c>
      <c r="N354" s="4">
        <f t="shared" si="2338"/>
        <v>70</v>
      </c>
      <c r="O354" s="4">
        <f t="shared" si="2338"/>
        <v>76</v>
      </c>
      <c r="P354" s="4">
        <f t="shared" si="2338"/>
        <v>82</v>
      </c>
      <c r="Q354" s="4">
        <f t="shared" si="2338"/>
        <v>88</v>
      </c>
      <c r="R354" s="15">
        <f>Q354+10</f>
        <v>98</v>
      </c>
      <c r="S354" s="4">
        <f t="shared" ref="S354:W354" si="2339">R354+10</f>
        <v>108</v>
      </c>
      <c r="T354" s="4">
        <f t="shared" si="2339"/>
        <v>118</v>
      </c>
      <c r="U354" s="4">
        <f t="shared" si="2339"/>
        <v>128</v>
      </c>
      <c r="V354" s="4">
        <f t="shared" si="2339"/>
        <v>138</v>
      </c>
      <c r="W354" s="4">
        <f t="shared" si="2339"/>
        <v>148</v>
      </c>
      <c r="X354" s="15">
        <f>W354+12</f>
        <v>160</v>
      </c>
      <c r="Y354" s="4">
        <f t="shared" ref="Y354:AC354" si="2340">X354+12</f>
        <v>172</v>
      </c>
      <c r="Z354" s="4">
        <f t="shared" si="2340"/>
        <v>184</v>
      </c>
      <c r="AA354" s="4">
        <f t="shared" si="2340"/>
        <v>196</v>
      </c>
      <c r="AB354" s="4">
        <f t="shared" si="2340"/>
        <v>208</v>
      </c>
      <c r="AC354" s="4">
        <f t="shared" si="2340"/>
        <v>220</v>
      </c>
      <c r="AD354" s="15">
        <f>AC354+14</f>
        <v>234</v>
      </c>
      <c r="AE354" s="4">
        <f t="shared" ref="AE354:BI354" si="2341">AD354+14</f>
        <v>248</v>
      </c>
      <c r="AF354" s="4">
        <f t="shared" si="2341"/>
        <v>262</v>
      </c>
      <c r="AG354" s="4">
        <f t="shared" si="2341"/>
        <v>276</v>
      </c>
      <c r="AH354" s="4">
        <f t="shared" si="2341"/>
        <v>290</v>
      </c>
      <c r="AI354" s="4">
        <f t="shared" si="2341"/>
        <v>304</v>
      </c>
      <c r="AJ354" s="4">
        <f t="shared" si="2341"/>
        <v>318</v>
      </c>
      <c r="AK354" s="4">
        <f t="shared" si="2341"/>
        <v>332</v>
      </c>
      <c r="AL354" s="4">
        <f t="shared" si="2341"/>
        <v>346</v>
      </c>
      <c r="AM354" s="4">
        <f t="shared" si="2341"/>
        <v>360</v>
      </c>
      <c r="AN354" s="4">
        <f t="shared" si="2341"/>
        <v>374</v>
      </c>
      <c r="AO354" s="4">
        <f t="shared" si="2341"/>
        <v>388</v>
      </c>
      <c r="AP354" s="4">
        <f t="shared" si="2341"/>
        <v>402</v>
      </c>
      <c r="AQ354" s="4">
        <f t="shared" si="2341"/>
        <v>416</v>
      </c>
      <c r="AR354" s="4">
        <f t="shared" si="2341"/>
        <v>430</v>
      </c>
      <c r="AS354" s="4">
        <f t="shared" si="2341"/>
        <v>444</v>
      </c>
      <c r="AT354" s="4">
        <f t="shared" si="2341"/>
        <v>458</v>
      </c>
      <c r="AU354" s="4">
        <f t="shared" si="2341"/>
        <v>472</v>
      </c>
      <c r="AV354" s="4">
        <f t="shared" si="2341"/>
        <v>486</v>
      </c>
      <c r="AW354" s="4">
        <f t="shared" si="2341"/>
        <v>500</v>
      </c>
      <c r="AX354" s="4">
        <f t="shared" si="2341"/>
        <v>514</v>
      </c>
      <c r="AY354" s="4">
        <f t="shared" si="2341"/>
        <v>528</v>
      </c>
      <c r="AZ354" s="4">
        <f t="shared" si="2341"/>
        <v>542</v>
      </c>
      <c r="BA354" s="4">
        <f t="shared" si="2341"/>
        <v>556</v>
      </c>
      <c r="BB354" s="4">
        <f t="shared" si="2341"/>
        <v>570</v>
      </c>
      <c r="BC354" s="4">
        <f t="shared" si="2341"/>
        <v>584</v>
      </c>
      <c r="BD354" s="4">
        <f t="shared" si="2341"/>
        <v>598</v>
      </c>
      <c r="BE354" s="4">
        <f t="shared" si="2341"/>
        <v>612</v>
      </c>
      <c r="BF354" s="4">
        <f t="shared" si="2341"/>
        <v>626</v>
      </c>
      <c r="BG354" s="4">
        <f t="shared" si="2341"/>
        <v>640</v>
      </c>
      <c r="BH354" s="4">
        <f t="shared" si="2341"/>
        <v>654</v>
      </c>
      <c r="BI354" s="4">
        <f t="shared" si="2341"/>
        <v>668</v>
      </c>
      <c r="BJ354" t="s">
        <v>0</v>
      </c>
    </row>
    <row r="355" spans="1:62">
      <c r="A355" s="4" t="s">
        <v>468</v>
      </c>
      <c r="B355" s="4">
        <v>16</v>
      </c>
      <c r="C355" s="4">
        <f>B355+6</f>
        <v>22</v>
      </c>
      <c r="D355" s="4">
        <f t="shared" ref="D355:I355" si="2342">C355+6</f>
        <v>28</v>
      </c>
      <c r="E355" s="4">
        <f t="shared" si="2342"/>
        <v>34</v>
      </c>
      <c r="F355" s="4">
        <f t="shared" si="2342"/>
        <v>40</v>
      </c>
      <c r="G355" s="4">
        <f t="shared" si="2342"/>
        <v>46</v>
      </c>
      <c r="H355" s="4">
        <f t="shared" si="2342"/>
        <v>52</v>
      </c>
      <c r="I355" s="4">
        <f t="shared" si="2342"/>
        <v>58</v>
      </c>
      <c r="J355" s="15">
        <f>I355+8</f>
        <v>66</v>
      </c>
      <c r="K355" s="4">
        <f t="shared" ref="K355:Q355" si="2343">J355+8</f>
        <v>74</v>
      </c>
      <c r="L355" s="4">
        <f t="shared" si="2343"/>
        <v>82</v>
      </c>
      <c r="M355" s="4">
        <f t="shared" si="2343"/>
        <v>90</v>
      </c>
      <c r="N355" s="4">
        <f t="shared" si="2343"/>
        <v>98</v>
      </c>
      <c r="O355" s="4">
        <f t="shared" si="2343"/>
        <v>106</v>
      </c>
      <c r="P355" s="4">
        <f t="shared" si="2343"/>
        <v>114</v>
      </c>
      <c r="Q355" s="4">
        <f t="shared" si="2343"/>
        <v>122</v>
      </c>
      <c r="R355" s="15">
        <f>Q355+12</f>
        <v>134</v>
      </c>
      <c r="S355" s="4">
        <f t="shared" ref="S355:W355" si="2344">R355+12</f>
        <v>146</v>
      </c>
      <c r="T355" s="4">
        <f t="shared" si="2344"/>
        <v>158</v>
      </c>
      <c r="U355" s="4">
        <f t="shared" si="2344"/>
        <v>170</v>
      </c>
      <c r="V355" s="4">
        <f t="shared" si="2344"/>
        <v>182</v>
      </c>
      <c r="W355" s="4">
        <f t="shared" si="2344"/>
        <v>194</v>
      </c>
      <c r="X355" s="15">
        <f>W355+14</f>
        <v>208</v>
      </c>
      <c r="Y355" s="4">
        <f t="shared" ref="Y355:AC355" si="2345">X355+14</f>
        <v>222</v>
      </c>
      <c r="Z355" s="4">
        <f t="shared" si="2345"/>
        <v>236</v>
      </c>
      <c r="AA355" s="4">
        <f t="shared" si="2345"/>
        <v>250</v>
      </c>
      <c r="AB355" s="4">
        <f t="shared" si="2345"/>
        <v>264</v>
      </c>
      <c r="AC355" s="4">
        <f t="shared" si="2345"/>
        <v>278</v>
      </c>
      <c r="AD355" s="15">
        <f>AC355+16</f>
        <v>294</v>
      </c>
      <c r="AE355" s="4">
        <f t="shared" ref="AE355:BI355" si="2346">AD355+16</f>
        <v>310</v>
      </c>
      <c r="AF355" s="4">
        <f t="shared" si="2346"/>
        <v>326</v>
      </c>
      <c r="AG355" s="4">
        <f t="shared" si="2346"/>
        <v>342</v>
      </c>
      <c r="AH355" s="4">
        <f t="shared" si="2346"/>
        <v>358</v>
      </c>
      <c r="AI355" s="4">
        <f t="shared" si="2346"/>
        <v>374</v>
      </c>
      <c r="AJ355" s="4">
        <f t="shared" si="2346"/>
        <v>390</v>
      </c>
      <c r="AK355" s="4">
        <f t="shared" si="2346"/>
        <v>406</v>
      </c>
      <c r="AL355" s="4">
        <f t="shared" si="2346"/>
        <v>422</v>
      </c>
      <c r="AM355" s="4">
        <f t="shared" si="2346"/>
        <v>438</v>
      </c>
      <c r="AN355" s="4">
        <f t="shared" si="2346"/>
        <v>454</v>
      </c>
      <c r="AO355" s="4">
        <f t="shared" si="2346"/>
        <v>470</v>
      </c>
      <c r="AP355" s="4">
        <f t="shared" si="2346"/>
        <v>486</v>
      </c>
      <c r="AQ355" s="4">
        <f t="shared" si="2346"/>
        <v>502</v>
      </c>
      <c r="AR355" s="4">
        <f t="shared" si="2346"/>
        <v>518</v>
      </c>
      <c r="AS355" s="4">
        <f t="shared" si="2346"/>
        <v>534</v>
      </c>
      <c r="AT355" s="4">
        <f t="shared" si="2346"/>
        <v>550</v>
      </c>
      <c r="AU355" s="4">
        <f t="shared" si="2346"/>
        <v>566</v>
      </c>
      <c r="AV355" s="4">
        <f t="shared" si="2346"/>
        <v>582</v>
      </c>
      <c r="AW355" s="4">
        <f t="shared" si="2346"/>
        <v>598</v>
      </c>
      <c r="AX355" s="4">
        <f t="shared" si="2346"/>
        <v>614</v>
      </c>
      <c r="AY355" s="4">
        <f t="shared" si="2346"/>
        <v>630</v>
      </c>
      <c r="AZ355" s="4">
        <f t="shared" si="2346"/>
        <v>646</v>
      </c>
      <c r="BA355" s="4">
        <f t="shared" si="2346"/>
        <v>662</v>
      </c>
      <c r="BB355" s="4">
        <f t="shared" si="2346"/>
        <v>678</v>
      </c>
      <c r="BC355" s="4">
        <f t="shared" si="2346"/>
        <v>694</v>
      </c>
      <c r="BD355" s="4">
        <f t="shared" si="2346"/>
        <v>710</v>
      </c>
      <c r="BE355" s="4">
        <f t="shared" si="2346"/>
        <v>726</v>
      </c>
      <c r="BF355" s="4">
        <f t="shared" si="2346"/>
        <v>742</v>
      </c>
      <c r="BG355" s="4">
        <f t="shared" si="2346"/>
        <v>758</v>
      </c>
      <c r="BH355" s="4">
        <f t="shared" si="2346"/>
        <v>774</v>
      </c>
      <c r="BI355" s="4">
        <f t="shared" si="2346"/>
        <v>790</v>
      </c>
      <c r="BJ355" t="s">
        <v>0</v>
      </c>
    </row>
    <row r="356" spans="1:62">
      <c r="A356" s="4" t="s">
        <v>457</v>
      </c>
      <c r="B356" s="4">
        <f>B354</f>
        <v>12</v>
      </c>
      <c r="C356" s="4">
        <f t="shared" ref="C356:BI359" si="2347">C354</f>
        <v>16</v>
      </c>
      <c r="D356" s="4">
        <f t="shared" si="2347"/>
        <v>20</v>
      </c>
      <c r="E356" s="4">
        <f t="shared" si="2347"/>
        <v>24</v>
      </c>
      <c r="F356" s="4">
        <f t="shared" si="2347"/>
        <v>28</v>
      </c>
      <c r="G356" s="4">
        <f t="shared" si="2347"/>
        <v>32</v>
      </c>
      <c r="H356" s="4">
        <f t="shared" si="2347"/>
        <v>36</v>
      </c>
      <c r="I356" s="4">
        <f t="shared" si="2347"/>
        <v>40</v>
      </c>
      <c r="J356" s="15">
        <f t="shared" si="2347"/>
        <v>46</v>
      </c>
      <c r="K356" s="4">
        <f t="shared" si="2347"/>
        <v>52</v>
      </c>
      <c r="L356" s="4">
        <f t="shared" si="2347"/>
        <v>58</v>
      </c>
      <c r="M356" s="4">
        <f t="shared" si="2347"/>
        <v>64</v>
      </c>
      <c r="N356" s="4">
        <f t="shared" si="2347"/>
        <v>70</v>
      </c>
      <c r="O356" s="4">
        <f t="shared" si="2347"/>
        <v>76</v>
      </c>
      <c r="P356" s="4">
        <f t="shared" si="2347"/>
        <v>82</v>
      </c>
      <c r="Q356" s="4">
        <f t="shared" si="2347"/>
        <v>88</v>
      </c>
      <c r="R356" s="15">
        <f t="shared" si="2347"/>
        <v>98</v>
      </c>
      <c r="S356" s="4">
        <f t="shared" si="2347"/>
        <v>108</v>
      </c>
      <c r="T356" s="4">
        <f t="shared" si="2347"/>
        <v>118</v>
      </c>
      <c r="U356" s="4">
        <f t="shared" si="2347"/>
        <v>128</v>
      </c>
      <c r="V356" s="4">
        <f t="shared" si="2347"/>
        <v>138</v>
      </c>
      <c r="W356" s="4">
        <f t="shared" si="2347"/>
        <v>148</v>
      </c>
      <c r="X356" s="15">
        <f t="shared" si="2347"/>
        <v>160</v>
      </c>
      <c r="Y356" s="4">
        <f t="shared" si="2347"/>
        <v>172</v>
      </c>
      <c r="Z356" s="4">
        <f t="shared" si="2347"/>
        <v>184</v>
      </c>
      <c r="AA356" s="4">
        <f t="shared" si="2347"/>
        <v>196</v>
      </c>
      <c r="AB356" s="4">
        <f t="shared" si="2347"/>
        <v>208</v>
      </c>
      <c r="AC356" s="4">
        <f t="shared" si="2347"/>
        <v>220</v>
      </c>
      <c r="AD356" s="15">
        <f t="shared" si="2347"/>
        <v>234</v>
      </c>
      <c r="AE356" s="4">
        <f t="shared" si="2347"/>
        <v>248</v>
      </c>
      <c r="AF356" s="4">
        <f t="shared" si="2347"/>
        <v>262</v>
      </c>
      <c r="AG356" s="4">
        <f t="shared" si="2347"/>
        <v>276</v>
      </c>
      <c r="AH356" s="4">
        <f t="shared" si="2347"/>
        <v>290</v>
      </c>
      <c r="AI356" s="4">
        <f t="shared" si="2347"/>
        <v>304</v>
      </c>
      <c r="AJ356" s="4">
        <f t="shared" si="2347"/>
        <v>318</v>
      </c>
      <c r="AK356" s="4">
        <f t="shared" si="2347"/>
        <v>332</v>
      </c>
      <c r="AL356" s="4">
        <f t="shared" si="2347"/>
        <v>346</v>
      </c>
      <c r="AM356" s="4">
        <f t="shared" si="2347"/>
        <v>360</v>
      </c>
      <c r="AN356" s="4">
        <f t="shared" si="2347"/>
        <v>374</v>
      </c>
      <c r="AO356" s="4">
        <f t="shared" si="2347"/>
        <v>388</v>
      </c>
      <c r="AP356" s="4">
        <f t="shared" si="2347"/>
        <v>402</v>
      </c>
      <c r="AQ356" s="4">
        <f t="shared" si="2347"/>
        <v>416</v>
      </c>
      <c r="AR356" s="4">
        <f t="shared" si="2347"/>
        <v>430</v>
      </c>
      <c r="AS356" s="4">
        <f t="shared" si="2347"/>
        <v>444</v>
      </c>
      <c r="AT356" s="4">
        <f t="shared" si="2347"/>
        <v>458</v>
      </c>
      <c r="AU356" s="4">
        <f t="shared" si="2347"/>
        <v>472</v>
      </c>
      <c r="AV356" s="4">
        <f t="shared" si="2347"/>
        <v>486</v>
      </c>
      <c r="AW356" s="4">
        <f t="shared" si="2347"/>
        <v>500</v>
      </c>
      <c r="AX356" s="4">
        <f t="shared" si="2347"/>
        <v>514</v>
      </c>
      <c r="AY356" s="4">
        <f t="shared" si="2347"/>
        <v>528</v>
      </c>
      <c r="AZ356" s="4">
        <f t="shared" si="2347"/>
        <v>542</v>
      </c>
      <c r="BA356" s="4">
        <f t="shared" si="2347"/>
        <v>556</v>
      </c>
      <c r="BB356" s="4">
        <f t="shared" si="2347"/>
        <v>570</v>
      </c>
      <c r="BC356" s="4">
        <f t="shared" si="2347"/>
        <v>584</v>
      </c>
      <c r="BD356" s="4">
        <f t="shared" si="2347"/>
        <v>598</v>
      </c>
      <c r="BE356" s="4">
        <f t="shared" si="2347"/>
        <v>612</v>
      </c>
      <c r="BF356" s="4">
        <f t="shared" si="2347"/>
        <v>626</v>
      </c>
      <c r="BG356" s="4">
        <f t="shared" si="2347"/>
        <v>640</v>
      </c>
      <c r="BH356" s="4">
        <f t="shared" si="2347"/>
        <v>654</v>
      </c>
      <c r="BI356" s="4">
        <f t="shared" si="2347"/>
        <v>668</v>
      </c>
      <c r="BJ356" t="s">
        <v>0</v>
      </c>
    </row>
    <row r="357" spans="1:62">
      <c r="A357" s="4" t="s">
        <v>458</v>
      </c>
      <c r="B357" s="4">
        <f t="shared" ref="B357:Q359" si="2348">B355</f>
        <v>16</v>
      </c>
      <c r="C357" s="4">
        <f t="shared" si="2348"/>
        <v>22</v>
      </c>
      <c r="D357" s="4">
        <f t="shared" si="2348"/>
        <v>28</v>
      </c>
      <c r="E357" s="4">
        <f t="shared" si="2348"/>
        <v>34</v>
      </c>
      <c r="F357" s="4">
        <f t="shared" si="2348"/>
        <v>40</v>
      </c>
      <c r="G357" s="4">
        <f t="shared" si="2348"/>
        <v>46</v>
      </c>
      <c r="H357" s="4">
        <f t="shared" si="2348"/>
        <v>52</v>
      </c>
      <c r="I357" s="4">
        <f t="shared" si="2348"/>
        <v>58</v>
      </c>
      <c r="J357" s="15">
        <f t="shared" si="2348"/>
        <v>66</v>
      </c>
      <c r="K357" s="4">
        <f t="shared" si="2348"/>
        <v>74</v>
      </c>
      <c r="L357" s="4">
        <f t="shared" si="2348"/>
        <v>82</v>
      </c>
      <c r="M357" s="4">
        <f t="shared" si="2348"/>
        <v>90</v>
      </c>
      <c r="N357" s="4">
        <f t="shared" si="2348"/>
        <v>98</v>
      </c>
      <c r="O357" s="4">
        <f t="shared" si="2348"/>
        <v>106</v>
      </c>
      <c r="P357" s="4">
        <f t="shared" si="2348"/>
        <v>114</v>
      </c>
      <c r="Q357" s="4">
        <f t="shared" si="2348"/>
        <v>122</v>
      </c>
      <c r="R357" s="15">
        <f t="shared" si="2347"/>
        <v>134</v>
      </c>
      <c r="S357" s="4">
        <f t="shared" si="2347"/>
        <v>146</v>
      </c>
      <c r="T357" s="4">
        <f t="shared" si="2347"/>
        <v>158</v>
      </c>
      <c r="U357" s="4">
        <f t="shared" si="2347"/>
        <v>170</v>
      </c>
      <c r="V357" s="4">
        <f t="shared" si="2347"/>
        <v>182</v>
      </c>
      <c r="W357" s="4">
        <f t="shared" si="2347"/>
        <v>194</v>
      </c>
      <c r="X357" s="15">
        <f t="shared" si="2347"/>
        <v>208</v>
      </c>
      <c r="Y357" s="4">
        <f t="shared" si="2347"/>
        <v>222</v>
      </c>
      <c r="Z357" s="4">
        <f t="shared" si="2347"/>
        <v>236</v>
      </c>
      <c r="AA357" s="4">
        <f t="shared" si="2347"/>
        <v>250</v>
      </c>
      <c r="AB357" s="4">
        <f t="shared" si="2347"/>
        <v>264</v>
      </c>
      <c r="AC357" s="4">
        <f t="shared" si="2347"/>
        <v>278</v>
      </c>
      <c r="AD357" s="15">
        <f t="shared" si="2347"/>
        <v>294</v>
      </c>
      <c r="AE357" s="4">
        <f t="shared" si="2347"/>
        <v>310</v>
      </c>
      <c r="AF357" s="4">
        <f t="shared" si="2347"/>
        <v>326</v>
      </c>
      <c r="AG357" s="4">
        <f t="shared" si="2347"/>
        <v>342</v>
      </c>
      <c r="AH357" s="4">
        <f t="shared" si="2347"/>
        <v>358</v>
      </c>
      <c r="AI357" s="4">
        <f t="shared" si="2347"/>
        <v>374</v>
      </c>
      <c r="AJ357" s="4">
        <f t="shared" si="2347"/>
        <v>390</v>
      </c>
      <c r="AK357" s="4">
        <f t="shared" si="2347"/>
        <v>406</v>
      </c>
      <c r="AL357" s="4">
        <f t="shared" si="2347"/>
        <v>422</v>
      </c>
      <c r="AM357" s="4">
        <f t="shared" si="2347"/>
        <v>438</v>
      </c>
      <c r="AN357" s="4">
        <f t="shared" si="2347"/>
        <v>454</v>
      </c>
      <c r="AO357" s="4">
        <f t="shared" si="2347"/>
        <v>470</v>
      </c>
      <c r="AP357" s="4">
        <f t="shared" si="2347"/>
        <v>486</v>
      </c>
      <c r="AQ357" s="4">
        <f t="shared" si="2347"/>
        <v>502</v>
      </c>
      <c r="AR357" s="4">
        <f t="shared" si="2347"/>
        <v>518</v>
      </c>
      <c r="AS357" s="4">
        <f t="shared" si="2347"/>
        <v>534</v>
      </c>
      <c r="AT357" s="4">
        <f t="shared" si="2347"/>
        <v>550</v>
      </c>
      <c r="AU357" s="4">
        <f t="shared" si="2347"/>
        <v>566</v>
      </c>
      <c r="AV357" s="4">
        <f t="shared" si="2347"/>
        <v>582</v>
      </c>
      <c r="AW357" s="4">
        <f t="shared" si="2347"/>
        <v>598</v>
      </c>
      <c r="AX357" s="4">
        <f t="shared" si="2347"/>
        <v>614</v>
      </c>
      <c r="AY357" s="4">
        <f t="shared" si="2347"/>
        <v>630</v>
      </c>
      <c r="AZ357" s="4">
        <f t="shared" si="2347"/>
        <v>646</v>
      </c>
      <c r="BA357" s="4">
        <f t="shared" si="2347"/>
        <v>662</v>
      </c>
      <c r="BB357" s="4">
        <f t="shared" si="2347"/>
        <v>678</v>
      </c>
      <c r="BC357" s="4">
        <f t="shared" si="2347"/>
        <v>694</v>
      </c>
      <c r="BD357" s="4">
        <f t="shared" si="2347"/>
        <v>710</v>
      </c>
      <c r="BE357" s="4">
        <f t="shared" si="2347"/>
        <v>726</v>
      </c>
      <c r="BF357" s="4">
        <f t="shared" si="2347"/>
        <v>742</v>
      </c>
      <c r="BG357" s="4">
        <f t="shared" si="2347"/>
        <v>758</v>
      </c>
      <c r="BH357" s="4">
        <f t="shared" si="2347"/>
        <v>774</v>
      </c>
      <c r="BI357" s="4">
        <f t="shared" si="2347"/>
        <v>790</v>
      </c>
      <c r="BJ357" t="s">
        <v>0</v>
      </c>
    </row>
    <row r="358" spans="1:62">
      <c r="A358" s="4" t="s">
        <v>462</v>
      </c>
      <c r="B358" s="4">
        <f t="shared" si="2348"/>
        <v>12</v>
      </c>
      <c r="C358" s="4">
        <f t="shared" si="2347"/>
        <v>16</v>
      </c>
      <c r="D358" s="4">
        <f t="shared" si="2347"/>
        <v>20</v>
      </c>
      <c r="E358" s="4">
        <f t="shared" si="2347"/>
        <v>24</v>
      </c>
      <c r="F358" s="4">
        <f t="shared" si="2347"/>
        <v>28</v>
      </c>
      <c r="G358" s="4">
        <f t="shared" si="2347"/>
        <v>32</v>
      </c>
      <c r="H358" s="4">
        <f t="shared" si="2347"/>
        <v>36</v>
      </c>
      <c r="I358" s="4">
        <f t="shared" si="2347"/>
        <v>40</v>
      </c>
      <c r="J358" s="15">
        <f t="shared" si="2347"/>
        <v>46</v>
      </c>
      <c r="K358" s="4">
        <f t="shared" si="2347"/>
        <v>52</v>
      </c>
      <c r="L358" s="4">
        <f t="shared" si="2347"/>
        <v>58</v>
      </c>
      <c r="M358" s="4">
        <f t="shared" si="2347"/>
        <v>64</v>
      </c>
      <c r="N358" s="4">
        <f t="shared" si="2347"/>
        <v>70</v>
      </c>
      <c r="O358" s="4">
        <f t="shared" si="2347"/>
        <v>76</v>
      </c>
      <c r="P358" s="4">
        <f t="shared" si="2347"/>
        <v>82</v>
      </c>
      <c r="Q358" s="4">
        <f t="shared" si="2347"/>
        <v>88</v>
      </c>
      <c r="R358" s="15">
        <f t="shared" si="2347"/>
        <v>98</v>
      </c>
      <c r="S358" s="4">
        <f t="shared" si="2347"/>
        <v>108</v>
      </c>
      <c r="T358" s="4">
        <f t="shared" si="2347"/>
        <v>118</v>
      </c>
      <c r="U358" s="4">
        <f t="shared" si="2347"/>
        <v>128</v>
      </c>
      <c r="V358" s="4">
        <f t="shared" si="2347"/>
        <v>138</v>
      </c>
      <c r="W358" s="4">
        <f t="shared" si="2347"/>
        <v>148</v>
      </c>
      <c r="X358" s="15">
        <f t="shared" si="2347"/>
        <v>160</v>
      </c>
      <c r="Y358" s="4">
        <f t="shared" si="2347"/>
        <v>172</v>
      </c>
      <c r="Z358" s="4">
        <f t="shared" si="2347"/>
        <v>184</v>
      </c>
      <c r="AA358" s="4">
        <f t="shared" si="2347"/>
        <v>196</v>
      </c>
      <c r="AB358" s="4">
        <f t="shared" si="2347"/>
        <v>208</v>
      </c>
      <c r="AC358" s="4">
        <f t="shared" si="2347"/>
        <v>220</v>
      </c>
      <c r="AD358" s="15">
        <f t="shared" si="2347"/>
        <v>234</v>
      </c>
      <c r="AE358" s="4">
        <f t="shared" si="2347"/>
        <v>248</v>
      </c>
      <c r="AF358" s="4">
        <f t="shared" si="2347"/>
        <v>262</v>
      </c>
      <c r="AG358" s="4">
        <f t="shared" si="2347"/>
        <v>276</v>
      </c>
      <c r="AH358" s="4">
        <f t="shared" si="2347"/>
        <v>290</v>
      </c>
      <c r="AI358" s="4">
        <f t="shared" si="2347"/>
        <v>304</v>
      </c>
      <c r="AJ358" s="4">
        <f t="shared" si="2347"/>
        <v>318</v>
      </c>
      <c r="AK358" s="4">
        <f t="shared" si="2347"/>
        <v>332</v>
      </c>
      <c r="AL358" s="4">
        <f t="shared" si="2347"/>
        <v>346</v>
      </c>
      <c r="AM358" s="4">
        <f t="shared" si="2347"/>
        <v>360</v>
      </c>
      <c r="AN358" s="4">
        <f t="shared" si="2347"/>
        <v>374</v>
      </c>
      <c r="AO358" s="4">
        <f t="shared" si="2347"/>
        <v>388</v>
      </c>
      <c r="AP358" s="4">
        <f t="shared" si="2347"/>
        <v>402</v>
      </c>
      <c r="AQ358" s="4">
        <f t="shared" si="2347"/>
        <v>416</v>
      </c>
      <c r="AR358" s="4">
        <f t="shared" si="2347"/>
        <v>430</v>
      </c>
      <c r="AS358" s="4">
        <f t="shared" si="2347"/>
        <v>444</v>
      </c>
      <c r="AT358" s="4">
        <f t="shared" si="2347"/>
        <v>458</v>
      </c>
      <c r="AU358" s="4">
        <f t="shared" si="2347"/>
        <v>472</v>
      </c>
      <c r="AV358" s="4">
        <f t="shared" si="2347"/>
        <v>486</v>
      </c>
      <c r="AW358" s="4">
        <f t="shared" si="2347"/>
        <v>500</v>
      </c>
      <c r="AX358" s="4">
        <f t="shared" si="2347"/>
        <v>514</v>
      </c>
      <c r="AY358" s="4">
        <f t="shared" si="2347"/>
        <v>528</v>
      </c>
      <c r="AZ358" s="4">
        <f t="shared" si="2347"/>
        <v>542</v>
      </c>
      <c r="BA358" s="4">
        <f t="shared" si="2347"/>
        <v>556</v>
      </c>
      <c r="BB358" s="4">
        <f t="shared" si="2347"/>
        <v>570</v>
      </c>
      <c r="BC358" s="4">
        <f t="shared" si="2347"/>
        <v>584</v>
      </c>
      <c r="BD358" s="4">
        <f t="shared" si="2347"/>
        <v>598</v>
      </c>
      <c r="BE358" s="4">
        <f t="shared" si="2347"/>
        <v>612</v>
      </c>
      <c r="BF358" s="4">
        <f t="shared" si="2347"/>
        <v>626</v>
      </c>
      <c r="BG358" s="4">
        <f t="shared" si="2347"/>
        <v>640</v>
      </c>
      <c r="BH358" s="4">
        <f t="shared" si="2347"/>
        <v>654</v>
      </c>
      <c r="BI358" s="4">
        <f t="shared" si="2347"/>
        <v>668</v>
      </c>
      <c r="BJ358" t="s">
        <v>0</v>
      </c>
    </row>
    <row r="359" spans="1:62">
      <c r="A359" s="4" t="s">
        <v>463</v>
      </c>
      <c r="B359" s="4">
        <f t="shared" si="2348"/>
        <v>16</v>
      </c>
      <c r="C359" s="4">
        <f t="shared" si="2347"/>
        <v>22</v>
      </c>
      <c r="D359" s="4">
        <f t="shared" si="2347"/>
        <v>28</v>
      </c>
      <c r="E359" s="4">
        <f t="shared" si="2347"/>
        <v>34</v>
      </c>
      <c r="F359" s="4">
        <f t="shared" si="2347"/>
        <v>40</v>
      </c>
      <c r="G359" s="4">
        <f t="shared" si="2347"/>
        <v>46</v>
      </c>
      <c r="H359" s="4">
        <f t="shared" si="2347"/>
        <v>52</v>
      </c>
      <c r="I359" s="4">
        <f t="shared" si="2347"/>
        <v>58</v>
      </c>
      <c r="J359" s="15">
        <f t="shared" si="2347"/>
        <v>66</v>
      </c>
      <c r="K359" s="4">
        <f t="shared" si="2347"/>
        <v>74</v>
      </c>
      <c r="L359" s="4">
        <f t="shared" si="2347"/>
        <v>82</v>
      </c>
      <c r="M359" s="4">
        <f t="shared" si="2347"/>
        <v>90</v>
      </c>
      <c r="N359" s="4">
        <f t="shared" si="2347"/>
        <v>98</v>
      </c>
      <c r="O359" s="4">
        <f t="shared" si="2347"/>
        <v>106</v>
      </c>
      <c r="P359" s="4">
        <f t="shared" si="2347"/>
        <v>114</v>
      </c>
      <c r="Q359" s="4">
        <f t="shared" si="2347"/>
        <v>122</v>
      </c>
      <c r="R359" s="15">
        <f t="shared" si="2347"/>
        <v>134</v>
      </c>
      <c r="S359" s="4">
        <f t="shared" si="2347"/>
        <v>146</v>
      </c>
      <c r="T359" s="4">
        <f t="shared" si="2347"/>
        <v>158</v>
      </c>
      <c r="U359" s="4">
        <f t="shared" si="2347"/>
        <v>170</v>
      </c>
      <c r="V359" s="4">
        <f t="shared" si="2347"/>
        <v>182</v>
      </c>
      <c r="W359" s="4">
        <f t="shared" si="2347"/>
        <v>194</v>
      </c>
      <c r="X359" s="15">
        <f t="shared" si="2347"/>
        <v>208</v>
      </c>
      <c r="Y359" s="4">
        <f t="shared" si="2347"/>
        <v>222</v>
      </c>
      <c r="Z359" s="4">
        <f t="shared" si="2347"/>
        <v>236</v>
      </c>
      <c r="AA359" s="4">
        <f t="shared" si="2347"/>
        <v>250</v>
      </c>
      <c r="AB359" s="4">
        <f t="shared" si="2347"/>
        <v>264</v>
      </c>
      <c r="AC359" s="4">
        <f t="shared" si="2347"/>
        <v>278</v>
      </c>
      <c r="AD359" s="15">
        <f t="shared" si="2347"/>
        <v>294</v>
      </c>
      <c r="AE359" s="4">
        <f t="shared" si="2347"/>
        <v>310</v>
      </c>
      <c r="AF359" s="4">
        <f t="shared" si="2347"/>
        <v>326</v>
      </c>
      <c r="AG359" s="4">
        <f t="shared" si="2347"/>
        <v>342</v>
      </c>
      <c r="AH359" s="4">
        <f t="shared" si="2347"/>
        <v>358</v>
      </c>
      <c r="AI359" s="4">
        <f t="shared" si="2347"/>
        <v>374</v>
      </c>
      <c r="AJ359" s="4">
        <f t="shared" si="2347"/>
        <v>390</v>
      </c>
      <c r="AK359" s="4">
        <f t="shared" si="2347"/>
        <v>406</v>
      </c>
      <c r="AL359" s="4">
        <f t="shared" si="2347"/>
        <v>422</v>
      </c>
      <c r="AM359" s="4">
        <f t="shared" si="2347"/>
        <v>438</v>
      </c>
      <c r="AN359" s="4">
        <f t="shared" si="2347"/>
        <v>454</v>
      </c>
      <c r="AO359" s="4">
        <f t="shared" si="2347"/>
        <v>470</v>
      </c>
      <c r="AP359" s="4">
        <f t="shared" si="2347"/>
        <v>486</v>
      </c>
      <c r="AQ359" s="4">
        <f t="shared" si="2347"/>
        <v>502</v>
      </c>
      <c r="AR359" s="4">
        <f t="shared" si="2347"/>
        <v>518</v>
      </c>
      <c r="AS359" s="4">
        <f t="shared" si="2347"/>
        <v>534</v>
      </c>
      <c r="AT359" s="4">
        <f t="shared" si="2347"/>
        <v>550</v>
      </c>
      <c r="AU359" s="4">
        <f t="shared" si="2347"/>
        <v>566</v>
      </c>
      <c r="AV359" s="4">
        <f t="shared" si="2347"/>
        <v>582</v>
      </c>
      <c r="AW359" s="4">
        <f t="shared" si="2347"/>
        <v>598</v>
      </c>
      <c r="AX359" s="4">
        <f t="shared" si="2347"/>
        <v>614</v>
      </c>
      <c r="AY359" s="4">
        <f t="shared" si="2347"/>
        <v>630</v>
      </c>
      <c r="AZ359" s="4">
        <f t="shared" si="2347"/>
        <v>646</v>
      </c>
      <c r="BA359" s="4">
        <f t="shared" si="2347"/>
        <v>662</v>
      </c>
      <c r="BB359" s="4">
        <f t="shared" si="2347"/>
        <v>678</v>
      </c>
      <c r="BC359" s="4">
        <f t="shared" si="2347"/>
        <v>694</v>
      </c>
      <c r="BD359" s="4">
        <f t="shared" si="2347"/>
        <v>710</v>
      </c>
      <c r="BE359" s="4">
        <f t="shared" si="2347"/>
        <v>726</v>
      </c>
      <c r="BF359" s="4">
        <f t="shared" si="2347"/>
        <v>742</v>
      </c>
      <c r="BG359" s="4">
        <f t="shared" si="2347"/>
        <v>758</v>
      </c>
      <c r="BH359" s="4">
        <f t="shared" si="2347"/>
        <v>774</v>
      </c>
      <c r="BI359" s="4">
        <f t="shared" si="2347"/>
        <v>790</v>
      </c>
      <c r="BJ359" t="s">
        <v>0</v>
      </c>
    </row>
    <row r="360" spans="1:62">
      <c r="A360" s="4" t="s">
        <v>2</v>
      </c>
      <c r="B360" s="4">
        <v>4</v>
      </c>
      <c r="C360" s="4">
        <f>B360+0.2</f>
        <v>4.2</v>
      </c>
      <c r="D360" s="4">
        <f>C360+0.3</f>
        <v>4.5</v>
      </c>
      <c r="E360" s="4">
        <f t="shared" ref="E360" si="2349">D360+0.2</f>
        <v>4.7</v>
      </c>
      <c r="F360" s="4">
        <f t="shared" ref="F360" si="2350">E360+0.3</f>
        <v>5</v>
      </c>
      <c r="G360" s="4">
        <f t="shared" ref="G360" si="2351">F360+0.2</f>
        <v>5.2</v>
      </c>
      <c r="H360" s="4">
        <f t="shared" ref="H360" si="2352">G360+0.3</f>
        <v>5.5</v>
      </c>
      <c r="I360" s="4">
        <f t="shared" ref="I360" si="2353">H360+0.2</f>
        <v>5.7</v>
      </c>
      <c r="J360" s="15">
        <f t="shared" ref="J360" si="2354">I360+0.3</f>
        <v>6</v>
      </c>
      <c r="K360">
        <f t="shared" ref="K360" si="2355">J360+0.2</f>
        <v>6.2</v>
      </c>
      <c r="L360" s="4">
        <f t="shared" ref="L360" si="2356">K360+0.3</f>
        <v>6.5</v>
      </c>
      <c r="M360" s="4">
        <f t="shared" ref="M360" si="2357">L360+0.2</f>
        <v>6.7</v>
      </c>
      <c r="N360" s="4">
        <f t="shared" ref="N360" si="2358">M360+0.3</f>
        <v>7</v>
      </c>
      <c r="O360" s="4">
        <f t="shared" ref="O360" si="2359">N360+0.2</f>
        <v>7.2</v>
      </c>
      <c r="P360" s="4">
        <f t="shared" ref="P360" si="2360">O360+0.3</f>
        <v>7.5</v>
      </c>
      <c r="Q360" s="4">
        <f t="shared" ref="Q360" si="2361">P360+0.2</f>
        <v>7.7</v>
      </c>
      <c r="R360" s="15">
        <f t="shared" ref="R360" si="2362">Q360+0.3</f>
        <v>8</v>
      </c>
      <c r="S360" s="4">
        <f t="shared" ref="S360" si="2363">R360+0.2</f>
        <v>8.1999999999999993</v>
      </c>
      <c r="T360" s="4">
        <f t="shared" ref="T360" si="2364">S360+0.3</f>
        <v>8.5</v>
      </c>
      <c r="U360">
        <f t="shared" ref="U360" si="2365">T360+0.2</f>
        <v>8.6999999999999993</v>
      </c>
      <c r="V360" s="4">
        <f t="shared" ref="V360" si="2366">U360+0.3</f>
        <v>9</v>
      </c>
      <c r="W360" s="4">
        <f t="shared" ref="W360" si="2367">V360+0.2</f>
        <v>9.1999999999999993</v>
      </c>
      <c r="X360" s="15">
        <f t="shared" ref="X360" si="2368">W360+0.3</f>
        <v>9.5</v>
      </c>
      <c r="Y360" s="4">
        <f t="shared" ref="Y360" si="2369">X360+0.2</f>
        <v>9.6999999999999993</v>
      </c>
      <c r="Z360" s="4">
        <f t="shared" ref="Z360" si="2370">Y360+0.3</f>
        <v>10</v>
      </c>
      <c r="AA360" s="4">
        <f t="shared" ref="AA360" si="2371">Z360+0.2</f>
        <v>10.199999999999999</v>
      </c>
      <c r="AB360" s="4">
        <f t="shared" ref="AB360" si="2372">AA360+0.3</f>
        <v>10.5</v>
      </c>
      <c r="AC360" s="4">
        <f t="shared" ref="AC360" si="2373">AB360+0.2</f>
        <v>10.7</v>
      </c>
      <c r="AD360" s="15">
        <f t="shared" ref="AD360" si="2374">AC360+0.3</f>
        <v>11</v>
      </c>
      <c r="AE360">
        <f t="shared" ref="AE360" si="2375">AD360+0.2</f>
        <v>11.2</v>
      </c>
      <c r="AF360" s="4">
        <f t="shared" ref="AF360" si="2376">AE360+0.3</f>
        <v>11.5</v>
      </c>
      <c r="AG360" s="4">
        <f t="shared" ref="AG360" si="2377">AF360+0.2</f>
        <v>11.7</v>
      </c>
      <c r="AH360" s="4">
        <f t="shared" ref="AH360" si="2378">AG360+0.3</f>
        <v>12</v>
      </c>
      <c r="AI360" s="4">
        <f t="shared" ref="AI360" si="2379">AH360+0.2</f>
        <v>12.2</v>
      </c>
      <c r="AJ360" s="4">
        <f t="shared" ref="AJ360" si="2380">AI360+0.3</f>
        <v>12.5</v>
      </c>
      <c r="AK360" s="4">
        <f t="shared" ref="AK360" si="2381">AJ360+0.2</f>
        <v>12.7</v>
      </c>
      <c r="AL360" s="4">
        <f t="shared" ref="AL360" si="2382">AK360+0.3</f>
        <v>13</v>
      </c>
      <c r="AM360" s="4">
        <f t="shared" ref="AM360" si="2383">AL360+0.2</f>
        <v>13.2</v>
      </c>
      <c r="AN360" s="4">
        <f t="shared" ref="AN360" si="2384">AM360+0.3</f>
        <v>13.5</v>
      </c>
      <c r="AO360">
        <f t="shared" ref="AO360" si="2385">AN360+0.2</f>
        <v>13.7</v>
      </c>
      <c r="AP360" s="4">
        <f t="shared" ref="AP360" si="2386">AO360+0.3</f>
        <v>14</v>
      </c>
      <c r="AQ360" s="4">
        <f t="shared" ref="AQ360" si="2387">AP360+0.2</f>
        <v>14.2</v>
      </c>
      <c r="AR360" s="4">
        <f t="shared" ref="AR360" si="2388">AQ360+0.3</f>
        <v>14.5</v>
      </c>
      <c r="AS360" s="4">
        <f t="shared" ref="AS360" si="2389">AR360+0.2</f>
        <v>14.7</v>
      </c>
      <c r="AT360" s="4">
        <f t="shared" ref="AT360" si="2390">AS360+0.3</f>
        <v>15</v>
      </c>
      <c r="AU360" s="4">
        <f t="shared" ref="AU360" si="2391">AT360+0.2</f>
        <v>15.2</v>
      </c>
      <c r="AV360" s="4">
        <f t="shared" ref="AV360" si="2392">AU360+0.3</f>
        <v>15.5</v>
      </c>
      <c r="AW360" s="4">
        <f t="shared" ref="AW360" si="2393">AV360+0.2</f>
        <v>15.7</v>
      </c>
      <c r="AX360" s="4">
        <f t="shared" ref="AX360" si="2394">AW360+0.3</f>
        <v>16</v>
      </c>
      <c r="AY360">
        <f t="shared" ref="AY360" si="2395">AX360+0.2</f>
        <v>16.2</v>
      </c>
      <c r="AZ360" s="4">
        <f t="shared" ref="AZ360" si="2396">AY360+0.3</f>
        <v>16.5</v>
      </c>
      <c r="BA360" s="4">
        <f t="shared" ref="BA360" si="2397">AZ360+0.2</f>
        <v>16.7</v>
      </c>
      <c r="BB360" s="4">
        <f t="shared" ref="BB360" si="2398">BA360+0.3</f>
        <v>17</v>
      </c>
      <c r="BC360" s="4">
        <f t="shared" ref="BC360" si="2399">BB360+0.2</f>
        <v>17.2</v>
      </c>
      <c r="BD360" s="4">
        <f t="shared" ref="BD360" si="2400">BC360+0.3</f>
        <v>17.5</v>
      </c>
      <c r="BE360" s="4">
        <f t="shared" ref="BE360" si="2401">BD360+0.2</f>
        <v>17.7</v>
      </c>
      <c r="BF360" s="4">
        <f t="shared" ref="BF360" si="2402">BE360+0.3</f>
        <v>18</v>
      </c>
      <c r="BG360" s="4">
        <f t="shared" ref="BG360" si="2403">BF360+0.2</f>
        <v>18.2</v>
      </c>
      <c r="BH360" s="4">
        <f t="shared" ref="BH360" si="2404">BG360+0.3</f>
        <v>18.5</v>
      </c>
      <c r="BI360">
        <f t="shared" ref="BI360" si="2405">BH360+0.2</f>
        <v>18.7</v>
      </c>
      <c r="BJ360" t="s">
        <v>0</v>
      </c>
    </row>
    <row r="361" spans="1:62">
      <c r="A361" s="4" t="s">
        <v>3</v>
      </c>
      <c r="J361" s="15"/>
      <c r="R361" s="15"/>
      <c r="X361" s="15"/>
      <c r="AD361" s="15"/>
    </row>
    <row r="362" spans="1:62">
      <c r="A362" s="4" t="s">
        <v>265</v>
      </c>
      <c r="J362" s="15"/>
      <c r="R362" s="15"/>
      <c r="X362" s="15"/>
      <c r="AD362" s="15"/>
    </row>
    <row r="363" spans="1:62">
      <c r="A363" s="4" t="s">
        <v>482</v>
      </c>
      <c r="B363" s="4">
        <v>12</v>
      </c>
      <c r="C363" s="4">
        <v>20</v>
      </c>
      <c r="D363" s="4">
        <v>28</v>
      </c>
      <c r="E363" s="4">
        <v>36</v>
      </c>
      <c r="F363" s="4">
        <v>44</v>
      </c>
      <c r="G363" s="4">
        <v>52</v>
      </c>
      <c r="H363" s="4">
        <v>60</v>
      </c>
      <c r="I363" s="4">
        <v>68</v>
      </c>
      <c r="J363" s="15">
        <v>78</v>
      </c>
      <c r="K363" s="1">
        <v>88</v>
      </c>
      <c r="L363" s="4">
        <v>98</v>
      </c>
      <c r="M363" s="4">
        <v>108</v>
      </c>
      <c r="N363" s="4">
        <v>118</v>
      </c>
      <c r="O363" s="4">
        <v>128</v>
      </c>
      <c r="P363" s="4">
        <v>138</v>
      </c>
      <c r="Q363" s="4">
        <v>148</v>
      </c>
      <c r="R363" s="15">
        <v>160</v>
      </c>
      <c r="S363" s="4">
        <v>172</v>
      </c>
      <c r="T363" s="4">
        <v>184</v>
      </c>
      <c r="U363" s="2">
        <v>196</v>
      </c>
      <c r="V363" s="4">
        <v>208</v>
      </c>
      <c r="W363" s="4">
        <v>220</v>
      </c>
      <c r="X363" s="15">
        <v>233</v>
      </c>
      <c r="Y363" s="4">
        <v>246</v>
      </c>
      <c r="Z363" s="4">
        <v>259</v>
      </c>
      <c r="AA363" s="4">
        <v>272</v>
      </c>
      <c r="AB363" s="4">
        <v>285</v>
      </c>
      <c r="AC363" s="4">
        <v>298</v>
      </c>
      <c r="AD363" s="15">
        <v>312</v>
      </c>
      <c r="AE363" s="1">
        <v>326</v>
      </c>
      <c r="AF363" s="4">
        <f>AE363+14</f>
        <v>340</v>
      </c>
      <c r="AG363" s="4">
        <f t="shared" ref="AG363:BI363" si="2406">AF363+14</f>
        <v>354</v>
      </c>
      <c r="AH363" s="4">
        <f t="shared" si="2406"/>
        <v>368</v>
      </c>
      <c r="AI363" s="4">
        <f t="shared" si="2406"/>
        <v>382</v>
      </c>
      <c r="AJ363" s="4">
        <f t="shared" si="2406"/>
        <v>396</v>
      </c>
      <c r="AK363" s="4">
        <f t="shared" si="2406"/>
        <v>410</v>
      </c>
      <c r="AL363" s="4">
        <f t="shared" si="2406"/>
        <v>424</v>
      </c>
      <c r="AM363" s="4">
        <f t="shared" si="2406"/>
        <v>438</v>
      </c>
      <c r="AN363" s="4">
        <f t="shared" si="2406"/>
        <v>452</v>
      </c>
      <c r="AO363">
        <f t="shared" si="2406"/>
        <v>466</v>
      </c>
      <c r="AP363" s="4">
        <f t="shared" si="2406"/>
        <v>480</v>
      </c>
      <c r="AQ363" s="4">
        <f t="shared" si="2406"/>
        <v>494</v>
      </c>
      <c r="AR363" s="4">
        <f t="shared" si="2406"/>
        <v>508</v>
      </c>
      <c r="AS363" s="4">
        <f t="shared" si="2406"/>
        <v>522</v>
      </c>
      <c r="AT363" s="4">
        <f t="shared" si="2406"/>
        <v>536</v>
      </c>
      <c r="AU363" s="4">
        <f t="shared" si="2406"/>
        <v>550</v>
      </c>
      <c r="AV363" s="4">
        <f t="shared" si="2406"/>
        <v>564</v>
      </c>
      <c r="AW363" s="4">
        <f t="shared" si="2406"/>
        <v>578</v>
      </c>
      <c r="AX363" s="4">
        <f t="shared" si="2406"/>
        <v>592</v>
      </c>
      <c r="AY363">
        <f t="shared" si="2406"/>
        <v>606</v>
      </c>
      <c r="AZ363" s="4">
        <f t="shared" si="2406"/>
        <v>620</v>
      </c>
      <c r="BA363" s="4">
        <f t="shared" si="2406"/>
        <v>634</v>
      </c>
      <c r="BB363" s="4">
        <f t="shared" si="2406"/>
        <v>648</v>
      </c>
      <c r="BC363" s="4">
        <f t="shared" si="2406"/>
        <v>662</v>
      </c>
      <c r="BD363" s="4">
        <f t="shared" si="2406"/>
        <v>676</v>
      </c>
      <c r="BE363" s="4">
        <f t="shared" si="2406"/>
        <v>690</v>
      </c>
      <c r="BF363" s="4">
        <f t="shared" si="2406"/>
        <v>704</v>
      </c>
      <c r="BG363" s="4">
        <f t="shared" si="2406"/>
        <v>718</v>
      </c>
      <c r="BH363" s="4">
        <f t="shared" si="2406"/>
        <v>732</v>
      </c>
      <c r="BI363">
        <f t="shared" si="2406"/>
        <v>746</v>
      </c>
      <c r="BJ363" t="s">
        <v>0</v>
      </c>
    </row>
    <row r="364" spans="1:62">
      <c r="A364" s="4" t="s">
        <v>483</v>
      </c>
      <c r="B364" s="4">
        <v>16</v>
      </c>
      <c r="C364" s="4">
        <v>24</v>
      </c>
      <c r="D364" s="4">
        <v>32</v>
      </c>
      <c r="E364" s="4">
        <v>40</v>
      </c>
      <c r="F364" s="4">
        <v>48</v>
      </c>
      <c r="G364" s="4">
        <v>56</v>
      </c>
      <c r="H364" s="4">
        <v>64</v>
      </c>
      <c r="I364" s="4">
        <v>72</v>
      </c>
      <c r="J364" s="15">
        <v>82</v>
      </c>
      <c r="K364" s="1">
        <v>92</v>
      </c>
      <c r="L364" s="4">
        <v>102</v>
      </c>
      <c r="M364" s="4">
        <v>112</v>
      </c>
      <c r="N364" s="4">
        <v>122</v>
      </c>
      <c r="O364" s="4">
        <v>132</v>
      </c>
      <c r="P364" s="4">
        <v>142</v>
      </c>
      <c r="Q364" s="4">
        <v>152</v>
      </c>
      <c r="R364" s="15">
        <v>164</v>
      </c>
      <c r="S364" s="4">
        <v>176</v>
      </c>
      <c r="T364" s="4">
        <v>188</v>
      </c>
      <c r="U364" s="2">
        <v>200</v>
      </c>
      <c r="V364" s="4">
        <v>212</v>
      </c>
      <c r="W364" s="4">
        <v>224</v>
      </c>
      <c r="X364" s="15">
        <v>237</v>
      </c>
      <c r="Y364" s="4">
        <v>250</v>
      </c>
      <c r="Z364" s="4">
        <v>263</v>
      </c>
      <c r="AA364" s="4">
        <v>276</v>
      </c>
      <c r="AB364" s="4">
        <v>289</v>
      </c>
      <c r="AC364" s="4">
        <v>302</v>
      </c>
      <c r="AD364" s="15">
        <v>316</v>
      </c>
      <c r="AE364" s="1">
        <v>330</v>
      </c>
      <c r="AF364" s="4">
        <f>AE364+14</f>
        <v>344</v>
      </c>
      <c r="AG364" s="4">
        <f t="shared" ref="AG364:BI364" si="2407">AF364+14</f>
        <v>358</v>
      </c>
      <c r="AH364" s="4">
        <f t="shared" si="2407"/>
        <v>372</v>
      </c>
      <c r="AI364" s="4">
        <f t="shared" si="2407"/>
        <v>386</v>
      </c>
      <c r="AJ364" s="4">
        <f t="shared" si="2407"/>
        <v>400</v>
      </c>
      <c r="AK364" s="4">
        <f t="shared" si="2407"/>
        <v>414</v>
      </c>
      <c r="AL364" s="4">
        <f t="shared" si="2407"/>
        <v>428</v>
      </c>
      <c r="AM364" s="4">
        <f t="shared" si="2407"/>
        <v>442</v>
      </c>
      <c r="AN364" s="4">
        <f t="shared" si="2407"/>
        <v>456</v>
      </c>
      <c r="AO364">
        <f t="shared" si="2407"/>
        <v>470</v>
      </c>
      <c r="AP364" s="4">
        <f t="shared" si="2407"/>
        <v>484</v>
      </c>
      <c r="AQ364" s="4">
        <f t="shared" si="2407"/>
        <v>498</v>
      </c>
      <c r="AR364" s="4">
        <f t="shared" si="2407"/>
        <v>512</v>
      </c>
      <c r="AS364" s="4">
        <f t="shared" si="2407"/>
        <v>526</v>
      </c>
      <c r="AT364" s="4">
        <f t="shared" si="2407"/>
        <v>540</v>
      </c>
      <c r="AU364" s="4">
        <f t="shared" si="2407"/>
        <v>554</v>
      </c>
      <c r="AV364" s="4">
        <f t="shared" si="2407"/>
        <v>568</v>
      </c>
      <c r="AW364" s="4">
        <f t="shared" si="2407"/>
        <v>582</v>
      </c>
      <c r="AX364" s="4">
        <f t="shared" si="2407"/>
        <v>596</v>
      </c>
      <c r="AY364">
        <f t="shared" si="2407"/>
        <v>610</v>
      </c>
      <c r="AZ364" s="4">
        <f t="shared" si="2407"/>
        <v>624</v>
      </c>
      <c r="BA364" s="4">
        <f t="shared" si="2407"/>
        <v>638</v>
      </c>
      <c r="BB364" s="4">
        <f t="shared" si="2407"/>
        <v>652</v>
      </c>
      <c r="BC364" s="4">
        <f t="shared" si="2407"/>
        <v>666</v>
      </c>
      <c r="BD364" s="4">
        <f t="shared" si="2407"/>
        <v>680</v>
      </c>
      <c r="BE364" s="4">
        <f t="shared" si="2407"/>
        <v>694</v>
      </c>
      <c r="BF364" s="4">
        <f t="shared" si="2407"/>
        <v>708</v>
      </c>
      <c r="BG364" s="4">
        <f t="shared" si="2407"/>
        <v>722</v>
      </c>
      <c r="BH364" s="4">
        <f t="shared" si="2407"/>
        <v>736</v>
      </c>
      <c r="BI364">
        <f t="shared" si="2407"/>
        <v>750</v>
      </c>
      <c r="BJ364" t="s">
        <v>0</v>
      </c>
    </row>
    <row r="365" spans="1:62">
      <c r="A365" s="4" t="s">
        <v>2</v>
      </c>
      <c r="B365" s="4">
        <v>5</v>
      </c>
      <c r="C365" s="4">
        <f>B365+0.2</f>
        <v>5.2</v>
      </c>
      <c r="D365" s="4">
        <f>C365+0.3</f>
        <v>5.5</v>
      </c>
      <c r="E365" s="4">
        <f t="shared" ref="E365" si="2408">D365+0.2</f>
        <v>5.7</v>
      </c>
      <c r="F365" s="4">
        <f t="shared" ref="F365" si="2409">E365+0.3</f>
        <v>6</v>
      </c>
      <c r="G365" s="4">
        <f t="shared" ref="G365" si="2410">F365+0.2</f>
        <v>6.2</v>
      </c>
      <c r="H365" s="4">
        <f t="shared" ref="H365" si="2411">G365+0.3</f>
        <v>6.5</v>
      </c>
      <c r="I365" s="4">
        <f t="shared" ref="I365" si="2412">H365+0.2</f>
        <v>6.7</v>
      </c>
      <c r="J365" s="15">
        <f t="shared" ref="J365" si="2413">I365+0.3</f>
        <v>7</v>
      </c>
      <c r="K365">
        <f t="shared" ref="K365" si="2414">J365+0.2</f>
        <v>7.2</v>
      </c>
      <c r="L365" s="4">
        <f t="shared" ref="L365" si="2415">K365+0.3</f>
        <v>7.5</v>
      </c>
      <c r="M365" s="4">
        <f t="shared" ref="M365" si="2416">L365+0.2</f>
        <v>7.7</v>
      </c>
      <c r="N365" s="4">
        <f t="shared" ref="N365" si="2417">M365+0.3</f>
        <v>8</v>
      </c>
      <c r="O365" s="4">
        <f t="shared" ref="O365" si="2418">N365+0.2</f>
        <v>8.1999999999999993</v>
      </c>
      <c r="P365" s="4">
        <f t="shared" ref="P365" si="2419">O365+0.3</f>
        <v>8.5</v>
      </c>
      <c r="Q365" s="4">
        <f t="shared" ref="Q365" si="2420">P365+0.2</f>
        <v>8.6999999999999993</v>
      </c>
      <c r="R365" s="15">
        <f t="shared" ref="R365" si="2421">Q365+0.3</f>
        <v>9</v>
      </c>
      <c r="S365" s="4">
        <f t="shared" ref="S365" si="2422">R365+0.2</f>
        <v>9.1999999999999993</v>
      </c>
      <c r="T365" s="4">
        <f t="shared" ref="T365" si="2423">S365+0.3</f>
        <v>9.5</v>
      </c>
      <c r="U365">
        <f t="shared" ref="U365" si="2424">T365+0.2</f>
        <v>9.6999999999999993</v>
      </c>
      <c r="V365" s="4">
        <f t="shared" ref="V365" si="2425">U365+0.3</f>
        <v>10</v>
      </c>
      <c r="W365" s="4">
        <f t="shared" ref="W365" si="2426">V365+0.2</f>
        <v>10.199999999999999</v>
      </c>
      <c r="X365" s="15">
        <f t="shared" ref="X365" si="2427">W365+0.3</f>
        <v>10.5</v>
      </c>
      <c r="Y365" s="4">
        <f t="shared" ref="Y365" si="2428">X365+0.2</f>
        <v>10.7</v>
      </c>
      <c r="Z365" s="4">
        <f t="shared" ref="Z365" si="2429">Y365+0.3</f>
        <v>11</v>
      </c>
      <c r="AA365" s="4">
        <f t="shared" ref="AA365" si="2430">Z365+0.2</f>
        <v>11.2</v>
      </c>
      <c r="AB365" s="4">
        <f t="shared" ref="AB365" si="2431">AA365+0.3</f>
        <v>11.5</v>
      </c>
      <c r="AC365" s="4">
        <f t="shared" ref="AC365" si="2432">AB365+0.2</f>
        <v>11.7</v>
      </c>
      <c r="AD365" s="15">
        <f t="shared" ref="AD365" si="2433">AC365+0.3</f>
        <v>12</v>
      </c>
      <c r="AE365">
        <f t="shared" ref="AE365" si="2434">AD365+0.2</f>
        <v>12.2</v>
      </c>
      <c r="AF365" s="4">
        <f t="shared" ref="AF365" si="2435">AE365+0.3</f>
        <v>12.5</v>
      </c>
      <c r="AG365" s="4">
        <f t="shared" ref="AG365" si="2436">AF365+0.2</f>
        <v>12.7</v>
      </c>
      <c r="AH365" s="4">
        <f t="shared" ref="AH365" si="2437">AG365+0.3</f>
        <v>13</v>
      </c>
      <c r="AI365" s="4">
        <f t="shared" ref="AI365" si="2438">AH365+0.2</f>
        <v>13.2</v>
      </c>
      <c r="AJ365" s="4">
        <f t="shared" ref="AJ365" si="2439">AI365+0.3</f>
        <v>13.5</v>
      </c>
      <c r="AK365" s="4">
        <f t="shared" ref="AK365" si="2440">AJ365+0.2</f>
        <v>13.7</v>
      </c>
      <c r="AL365" s="4">
        <f t="shared" ref="AL365" si="2441">AK365+0.3</f>
        <v>14</v>
      </c>
      <c r="AM365" s="4">
        <f t="shared" ref="AM365" si="2442">AL365+0.2</f>
        <v>14.2</v>
      </c>
      <c r="AN365" s="4">
        <f t="shared" ref="AN365" si="2443">AM365+0.3</f>
        <v>14.5</v>
      </c>
      <c r="AO365">
        <f t="shared" ref="AO365" si="2444">AN365+0.2</f>
        <v>14.7</v>
      </c>
      <c r="AP365" s="4">
        <f t="shared" ref="AP365" si="2445">AO365+0.3</f>
        <v>15</v>
      </c>
      <c r="AQ365" s="4">
        <f t="shared" ref="AQ365" si="2446">AP365+0.2</f>
        <v>15.2</v>
      </c>
      <c r="AR365" s="4">
        <f t="shared" ref="AR365" si="2447">AQ365+0.3</f>
        <v>15.5</v>
      </c>
      <c r="AS365" s="4">
        <f t="shared" ref="AS365" si="2448">AR365+0.2</f>
        <v>15.7</v>
      </c>
      <c r="AT365" s="4">
        <f t="shared" ref="AT365" si="2449">AS365+0.3</f>
        <v>16</v>
      </c>
      <c r="AU365" s="4">
        <f t="shared" ref="AU365" si="2450">AT365+0.2</f>
        <v>16.2</v>
      </c>
      <c r="AV365" s="4">
        <f t="shared" ref="AV365" si="2451">AU365+0.3</f>
        <v>16.5</v>
      </c>
      <c r="AW365" s="4">
        <f t="shared" ref="AW365" si="2452">AV365+0.2</f>
        <v>16.7</v>
      </c>
      <c r="AX365" s="4">
        <f t="shared" ref="AX365" si="2453">AW365+0.3</f>
        <v>17</v>
      </c>
      <c r="AY365">
        <f t="shared" ref="AY365" si="2454">AX365+0.2</f>
        <v>17.2</v>
      </c>
      <c r="AZ365" s="4">
        <f t="shared" ref="AZ365" si="2455">AY365+0.3</f>
        <v>17.5</v>
      </c>
      <c r="BA365" s="4">
        <f t="shared" ref="BA365" si="2456">AZ365+0.2</f>
        <v>17.7</v>
      </c>
      <c r="BB365" s="4">
        <f t="shared" ref="BB365" si="2457">BA365+0.3</f>
        <v>18</v>
      </c>
      <c r="BC365" s="4">
        <f t="shared" ref="BC365" si="2458">BB365+0.2</f>
        <v>18.2</v>
      </c>
      <c r="BD365" s="4">
        <f t="shared" ref="BD365" si="2459">BC365+0.3</f>
        <v>18.5</v>
      </c>
      <c r="BE365" s="4">
        <f t="shared" ref="BE365" si="2460">BD365+0.2</f>
        <v>18.7</v>
      </c>
      <c r="BF365" s="4">
        <f t="shared" ref="BF365" si="2461">BE365+0.3</f>
        <v>19</v>
      </c>
      <c r="BG365" s="4">
        <f t="shared" ref="BG365" si="2462">BF365+0.2</f>
        <v>19.2</v>
      </c>
      <c r="BH365" s="4">
        <f t="shared" ref="BH365" si="2463">BG365+0.3</f>
        <v>19.5</v>
      </c>
      <c r="BI365">
        <f t="shared" ref="BI365" si="2464">BH365+0.2</f>
        <v>19.7</v>
      </c>
      <c r="BJ365" t="s">
        <v>0</v>
      </c>
    </row>
    <row r="366" spans="1:62">
      <c r="A366" s="4" t="s">
        <v>3</v>
      </c>
      <c r="J366" s="15"/>
      <c r="R366" s="15"/>
      <c r="X366" s="15"/>
      <c r="AD366" s="15"/>
    </row>
    <row r="367" spans="1:62">
      <c r="A367" s="4" t="s">
        <v>266</v>
      </c>
      <c r="J367" s="15"/>
      <c r="R367" s="15"/>
      <c r="X367" s="15"/>
      <c r="AD367" s="15"/>
    </row>
    <row r="368" spans="1:62">
      <c r="A368" s="4" t="s">
        <v>64</v>
      </c>
      <c r="B368" s="4">
        <v>40</v>
      </c>
      <c r="C368" s="4">
        <f>B368+2</f>
        <v>42</v>
      </c>
      <c r="D368" s="4">
        <f t="shared" ref="D368:AF368" si="2465">C368+2</f>
        <v>44</v>
      </c>
      <c r="E368" s="4">
        <f t="shared" si="2465"/>
        <v>46</v>
      </c>
      <c r="F368" s="4">
        <f t="shared" si="2465"/>
        <v>48</v>
      </c>
      <c r="G368" s="4">
        <f t="shared" si="2465"/>
        <v>50</v>
      </c>
      <c r="H368" s="4">
        <f t="shared" si="2465"/>
        <v>52</v>
      </c>
      <c r="I368" s="4">
        <f t="shared" si="2465"/>
        <v>54</v>
      </c>
      <c r="J368" s="15">
        <f t="shared" si="2465"/>
        <v>56</v>
      </c>
      <c r="K368" s="4">
        <f t="shared" si="2465"/>
        <v>58</v>
      </c>
      <c r="L368" s="4">
        <f t="shared" si="2465"/>
        <v>60</v>
      </c>
      <c r="M368" s="4">
        <f t="shared" si="2465"/>
        <v>62</v>
      </c>
      <c r="N368" s="4">
        <f t="shared" si="2465"/>
        <v>64</v>
      </c>
      <c r="O368" s="4">
        <f t="shared" si="2465"/>
        <v>66</v>
      </c>
      <c r="P368" s="4">
        <f t="shared" si="2465"/>
        <v>68</v>
      </c>
      <c r="Q368" s="4">
        <f t="shared" si="2465"/>
        <v>70</v>
      </c>
      <c r="R368" s="15">
        <f t="shared" si="2465"/>
        <v>72</v>
      </c>
      <c r="S368" s="4">
        <f t="shared" si="2465"/>
        <v>74</v>
      </c>
      <c r="T368" s="4">
        <f t="shared" si="2465"/>
        <v>76</v>
      </c>
      <c r="U368" s="4">
        <f t="shared" si="2465"/>
        <v>78</v>
      </c>
      <c r="V368" s="4">
        <f t="shared" si="2465"/>
        <v>80</v>
      </c>
      <c r="W368" s="4">
        <f t="shared" si="2465"/>
        <v>82</v>
      </c>
      <c r="X368" s="15">
        <f t="shared" si="2465"/>
        <v>84</v>
      </c>
      <c r="Y368" s="4">
        <f t="shared" si="2465"/>
        <v>86</v>
      </c>
      <c r="Z368" s="4">
        <f t="shared" si="2465"/>
        <v>88</v>
      </c>
      <c r="AA368" s="4">
        <f t="shared" si="2465"/>
        <v>90</v>
      </c>
      <c r="AB368" s="4">
        <f t="shared" si="2465"/>
        <v>92</v>
      </c>
      <c r="AC368" s="4">
        <f t="shared" si="2465"/>
        <v>94</v>
      </c>
      <c r="AD368" s="15">
        <f t="shared" si="2465"/>
        <v>96</v>
      </c>
      <c r="AE368" s="4">
        <f t="shared" si="2465"/>
        <v>98</v>
      </c>
      <c r="AF368" s="4">
        <f t="shared" si="2465"/>
        <v>100</v>
      </c>
      <c r="AG368" s="4">
        <v>100</v>
      </c>
      <c r="AH368" s="4">
        <v>100</v>
      </c>
      <c r="AI368" s="4">
        <v>100</v>
      </c>
      <c r="AJ368" s="4">
        <v>100</v>
      </c>
      <c r="AK368" s="4">
        <v>100</v>
      </c>
      <c r="AL368" s="4">
        <v>100</v>
      </c>
      <c r="AM368" s="4">
        <v>100</v>
      </c>
      <c r="AN368" s="4">
        <v>100</v>
      </c>
      <c r="AO368" s="4">
        <v>100</v>
      </c>
      <c r="AP368" s="4">
        <v>100</v>
      </c>
      <c r="AQ368" s="4">
        <v>100</v>
      </c>
      <c r="AR368" s="4">
        <v>100</v>
      </c>
      <c r="AS368" s="4">
        <v>100</v>
      </c>
      <c r="AT368" s="4">
        <v>100</v>
      </c>
      <c r="AU368" s="4">
        <v>100</v>
      </c>
      <c r="AV368" s="4">
        <v>100</v>
      </c>
      <c r="AW368" s="4">
        <v>100</v>
      </c>
      <c r="AX368" s="4">
        <v>100</v>
      </c>
      <c r="AY368" s="4">
        <v>100</v>
      </c>
      <c r="AZ368" s="4">
        <v>100</v>
      </c>
      <c r="BA368" s="4">
        <v>100</v>
      </c>
      <c r="BB368" s="4">
        <v>100</v>
      </c>
      <c r="BC368" s="4">
        <v>100</v>
      </c>
      <c r="BD368" s="4">
        <v>100</v>
      </c>
      <c r="BE368" s="4">
        <v>100</v>
      </c>
      <c r="BF368" s="4">
        <v>100</v>
      </c>
      <c r="BG368" s="4">
        <v>100</v>
      </c>
      <c r="BH368" s="4">
        <v>100</v>
      </c>
      <c r="BI368" s="4">
        <v>100</v>
      </c>
      <c r="BJ368" t="s">
        <v>0</v>
      </c>
    </row>
    <row r="369" spans="1:62">
      <c r="A369" s="4" t="s">
        <v>3</v>
      </c>
      <c r="J369" s="15"/>
      <c r="R369" s="15"/>
      <c r="X369" s="15"/>
      <c r="AD369" s="15"/>
    </row>
    <row r="370" spans="1:62">
      <c r="A370" s="4" t="s">
        <v>267</v>
      </c>
      <c r="J370" s="15"/>
      <c r="R370" s="15"/>
      <c r="X370" s="15"/>
      <c r="AD370" s="15"/>
    </row>
    <row r="371" spans="1:62">
      <c r="A371" s="4" t="s">
        <v>486</v>
      </c>
      <c r="B371" s="4">
        <v>3</v>
      </c>
      <c r="C371" s="4">
        <f>B371+1</f>
        <v>4</v>
      </c>
      <c r="D371" s="4">
        <f t="shared" ref="D371:I371" si="2466">C371+1</f>
        <v>5</v>
      </c>
      <c r="E371" s="4">
        <f t="shared" si="2466"/>
        <v>6</v>
      </c>
      <c r="F371" s="4">
        <f t="shared" si="2466"/>
        <v>7</v>
      </c>
      <c r="G371" s="4">
        <f t="shared" si="2466"/>
        <v>8</v>
      </c>
      <c r="H371" s="4">
        <f t="shared" si="2466"/>
        <v>9</v>
      </c>
      <c r="I371" s="4">
        <f t="shared" si="2466"/>
        <v>10</v>
      </c>
      <c r="J371" s="4">
        <f>I371+2</f>
        <v>12</v>
      </c>
      <c r="K371" s="4">
        <f t="shared" ref="K371:Q371" si="2467">J371+2</f>
        <v>14</v>
      </c>
      <c r="L371" s="4">
        <f t="shared" si="2467"/>
        <v>16</v>
      </c>
      <c r="M371" s="4">
        <f t="shared" si="2467"/>
        <v>18</v>
      </c>
      <c r="N371" s="4">
        <f t="shared" si="2467"/>
        <v>20</v>
      </c>
      <c r="O371" s="4">
        <f t="shared" si="2467"/>
        <v>22</v>
      </c>
      <c r="P371" s="4">
        <f t="shared" si="2467"/>
        <v>24</v>
      </c>
      <c r="Q371" s="4">
        <f t="shared" si="2467"/>
        <v>26</v>
      </c>
      <c r="R371" s="4">
        <f>Q371+3</f>
        <v>29</v>
      </c>
      <c r="S371" s="4">
        <f t="shared" ref="S371:W371" si="2468">R371+3</f>
        <v>32</v>
      </c>
      <c r="T371" s="4">
        <f t="shared" si="2468"/>
        <v>35</v>
      </c>
      <c r="U371" s="4">
        <f t="shared" si="2468"/>
        <v>38</v>
      </c>
      <c r="V371" s="4">
        <f t="shared" si="2468"/>
        <v>41</v>
      </c>
      <c r="W371" s="4">
        <f t="shared" si="2468"/>
        <v>44</v>
      </c>
      <c r="X371" s="4">
        <f>W371+4</f>
        <v>48</v>
      </c>
      <c r="Y371" s="4">
        <f t="shared" ref="Y371:AB371" si="2469">X371+4</f>
        <v>52</v>
      </c>
      <c r="Z371" s="4">
        <f t="shared" si="2469"/>
        <v>56</v>
      </c>
      <c r="AA371" s="4">
        <f t="shared" si="2469"/>
        <v>60</v>
      </c>
      <c r="AB371" s="4">
        <f t="shared" si="2469"/>
        <v>64</v>
      </c>
      <c r="AC371" s="4">
        <f t="shared" ref="AC371" si="2470">AB371+4</f>
        <v>68</v>
      </c>
      <c r="AD371" s="4">
        <f>AC371+5</f>
        <v>73</v>
      </c>
      <c r="AE371" s="4">
        <f t="shared" ref="AE371:BI371" si="2471">AD371+5</f>
        <v>78</v>
      </c>
      <c r="AF371" s="4">
        <f t="shared" si="2471"/>
        <v>83</v>
      </c>
      <c r="AG371" s="4">
        <f t="shared" si="2471"/>
        <v>88</v>
      </c>
      <c r="AH371" s="4">
        <f t="shared" si="2471"/>
        <v>93</v>
      </c>
      <c r="AI371" s="4">
        <f t="shared" si="2471"/>
        <v>98</v>
      </c>
      <c r="AJ371" s="4">
        <f t="shared" si="2471"/>
        <v>103</v>
      </c>
      <c r="AK371" s="4">
        <f t="shared" si="2471"/>
        <v>108</v>
      </c>
      <c r="AL371" s="4">
        <f t="shared" si="2471"/>
        <v>113</v>
      </c>
      <c r="AM371" s="4">
        <f t="shared" si="2471"/>
        <v>118</v>
      </c>
      <c r="AN371" s="4">
        <f t="shared" si="2471"/>
        <v>123</v>
      </c>
      <c r="AO371" s="4">
        <f t="shared" si="2471"/>
        <v>128</v>
      </c>
      <c r="AP371" s="4">
        <f t="shared" si="2471"/>
        <v>133</v>
      </c>
      <c r="AQ371" s="4">
        <f t="shared" si="2471"/>
        <v>138</v>
      </c>
      <c r="AR371" s="4">
        <f t="shared" si="2471"/>
        <v>143</v>
      </c>
      <c r="AS371" s="4">
        <f t="shared" si="2471"/>
        <v>148</v>
      </c>
      <c r="AT371" s="4">
        <f t="shared" si="2471"/>
        <v>153</v>
      </c>
      <c r="AU371" s="4">
        <f t="shared" si="2471"/>
        <v>158</v>
      </c>
      <c r="AV371" s="4">
        <f t="shared" si="2471"/>
        <v>163</v>
      </c>
      <c r="AW371" s="4">
        <f t="shared" si="2471"/>
        <v>168</v>
      </c>
      <c r="AX371" s="4">
        <f t="shared" si="2471"/>
        <v>173</v>
      </c>
      <c r="AY371" s="4">
        <f t="shared" si="2471"/>
        <v>178</v>
      </c>
      <c r="AZ371" s="4">
        <f t="shared" si="2471"/>
        <v>183</v>
      </c>
      <c r="BA371" s="4">
        <f t="shared" si="2471"/>
        <v>188</v>
      </c>
      <c r="BB371" s="4">
        <f t="shared" si="2471"/>
        <v>193</v>
      </c>
      <c r="BC371" s="4">
        <f t="shared" si="2471"/>
        <v>198</v>
      </c>
      <c r="BD371" s="4">
        <f t="shared" si="2471"/>
        <v>203</v>
      </c>
      <c r="BE371" s="4">
        <f t="shared" si="2471"/>
        <v>208</v>
      </c>
      <c r="BF371" s="4">
        <f t="shared" si="2471"/>
        <v>213</v>
      </c>
      <c r="BG371" s="4">
        <f t="shared" si="2471"/>
        <v>218</v>
      </c>
      <c r="BH371" s="4">
        <f t="shared" si="2471"/>
        <v>223</v>
      </c>
      <c r="BI371" s="4">
        <f t="shared" si="2471"/>
        <v>228</v>
      </c>
      <c r="BJ371" t="s">
        <v>0</v>
      </c>
    </row>
    <row r="372" spans="1:62">
      <c r="A372" s="4" t="s">
        <v>487</v>
      </c>
      <c r="B372" s="4">
        <v>6</v>
      </c>
      <c r="C372" s="4">
        <f>B372+1</f>
        <v>7</v>
      </c>
      <c r="D372" s="4">
        <f t="shared" ref="D372:I372" si="2472">C372+1</f>
        <v>8</v>
      </c>
      <c r="E372" s="4">
        <f t="shared" si="2472"/>
        <v>9</v>
      </c>
      <c r="F372" s="4">
        <f t="shared" si="2472"/>
        <v>10</v>
      </c>
      <c r="G372" s="4">
        <f t="shared" si="2472"/>
        <v>11</v>
      </c>
      <c r="H372" s="4">
        <f t="shared" si="2472"/>
        <v>12</v>
      </c>
      <c r="I372" s="4">
        <f t="shared" si="2472"/>
        <v>13</v>
      </c>
      <c r="J372" s="4">
        <f>I372+2</f>
        <v>15</v>
      </c>
      <c r="K372" s="4">
        <f t="shared" ref="K372:Q372" si="2473">J372+2</f>
        <v>17</v>
      </c>
      <c r="L372" s="4">
        <f t="shared" si="2473"/>
        <v>19</v>
      </c>
      <c r="M372" s="4">
        <f t="shared" si="2473"/>
        <v>21</v>
      </c>
      <c r="N372" s="4">
        <f t="shared" si="2473"/>
        <v>23</v>
      </c>
      <c r="O372" s="4">
        <f t="shared" si="2473"/>
        <v>25</v>
      </c>
      <c r="P372" s="4">
        <f t="shared" si="2473"/>
        <v>27</v>
      </c>
      <c r="Q372" s="4">
        <f t="shared" si="2473"/>
        <v>29</v>
      </c>
      <c r="R372" s="4">
        <f>Q372+3</f>
        <v>32</v>
      </c>
      <c r="S372" s="4">
        <f t="shared" ref="S372:W372" si="2474">R372+3</f>
        <v>35</v>
      </c>
      <c r="T372" s="4">
        <f t="shared" si="2474"/>
        <v>38</v>
      </c>
      <c r="U372" s="4">
        <f t="shared" si="2474"/>
        <v>41</v>
      </c>
      <c r="V372" s="4">
        <f t="shared" si="2474"/>
        <v>44</v>
      </c>
      <c r="W372" s="4">
        <f t="shared" si="2474"/>
        <v>47</v>
      </c>
      <c r="X372" s="4">
        <f>W372+4</f>
        <v>51</v>
      </c>
      <c r="Y372" s="4">
        <f t="shared" ref="Y372:AB372" si="2475">X372+4</f>
        <v>55</v>
      </c>
      <c r="Z372" s="4">
        <f t="shared" si="2475"/>
        <v>59</v>
      </c>
      <c r="AA372" s="4">
        <f t="shared" si="2475"/>
        <v>63</v>
      </c>
      <c r="AB372" s="4">
        <f t="shared" si="2475"/>
        <v>67</v>
      </c>
      <c r="AC372" s="4">
        <f t="shared" ref="AC372" si="2476">AB372+4</f>
        <v>71</v>
      </c>
      <c r="AD372" s="4">
        <f>AC372+5</f>
        <v>76</v>
      </c>
      <c r="AE372" s="4">
        <f t="shared" ref="AE372:BI372" si="2477">AD372+5</f>
        <v>81</v>
      </c>
      <c r="AF372" s="4">
        <f t="shared" si="2477"/>
        <v>86</v>
      </c>
      <c r="AG372" s="4">
        <f t="shared" si="2477"/>
        <v>91</v>
      </c>
      <c r="AH372" s="4">
        <f t="shared" si="2477"/>
        <v>96</v>
      </c>
      <c r="AI372" s="4">
        <f t="shared" si="2477"/>
        <v>101</v>
      </c>
      <c r="AJ372" s="4">
        <f t="shared" si="2477"/>
        <v>106</v>
      </c>
      <c r="AK372" s="4">
        <f t="shared" si="2477"/>
        <v>111</v>
      </c>
      <c r="AL372" s="4">
        <f t="shared" si="2477"/>
        <v>116</v>
      </c>
      <c r="AM372" s="4">
        <f t="shared" si="2477"/>
        <v>121</v>
      </c>
      <c r="AN372" s="4">
        <f t="shared" si="2477"/>
        <v>126</v>
      </c>
      <c r="AO372" s="4">
        <f t="shared" si="2477"/>
        <v>131</v>
      </c>
      <c r="AP372" s="4">
        <f t="shared" si="2477"/>
        <v>136</v>
      </c>
      <c r="AQ372" s="4">
        <f t="shared" si="2477"/>
        <v>141</v>
      </c>
      <c r="AR372" s="4">
        <f t="shared" si="2477"/>
        <v>146</v>
      </c>
      <c r="AS372" s="4">
        <f t="shared" si="2477"/>
        <v>151</v>
      </c>
      <c r="AT372" s="4">
        <f t="shared" si="2477"/>
        <v>156</v>
      </c>
      <c r="AU372" s="4">
        <f t="shared" si="2477"/>
        <v>161</v>
      </c>
      <c r="AV372" s="4">
        <f t="shared" si="2477"/>
        <v>166</v>
      </c>
      <c r="AW372" s="4">
        <f t="shared" si="2477"/>
        <v>171</v>
      </c>
      <c r="AX372" s="4">
        <f t="shared" si="2477"/>
        <v>176</v>
      </c>
      <c r="AY372" s="4">
        <f t="shared" si="2477"/>
        <v>181</v>
      </c>
      <c r="AZ372" s="4">
        <f t="shared" si="2477"/>
        <v>186</v>
      </c>
      <c r="BA372" s="4">
        <f t="shared" si="2477"/>
        <v>191</v>
      </c>
      <c r="BB372" s="4">
        <f t="shared" si="2477"/>
        <v>196</v>
      </c>
      <c r="BC372" s="4">
        <f t="shared" si="2477"/>
        <v>201</v>
      </c>
      <c r="BD372" s="4">
        <f t="shared" si="2477"/>
        <v>206</v>
      </c>
      <c r="BE372" s="4">
        <f t="shared" si="2477"/>
        <v>211</v>
      </c>
      <c r="BF372" s="4">
        <f t="shared" si="2477"/>
        <v>216</v>
      </c>
      <c r="BG372" s="4">
        <f t="shared" si="2477"/>
        <v>221</v>
      </c>
      <c r="BH372" s="4">
        <f t="shared" si="2477"/>
        <v>226</v>
      </c>
      <c r="BI372" s="4">
        <f t="shared" si="2477"/>
        <v>231</v>
      </c>
      <c r="BJ372" t="s">
        <v>0</v>
      </c>
    </row>
    <row r="373" spans="1:62">
      <c r="A373" s="4" t="s">
        <v>4</v>
      </c>
      <c r="B373" s="4">
        <v>120</v>
      </c>
      <c r="C373" s="4">
        <f>B373+10</f>
        <v>130</v>
      </c>
      <c r="D373" s="4">
        <f t="shared" ref="D373:BI373" si="2478">C373+10</f>
        <v>140</v>
      </c>
      <c r="E373" s="4">
        <f t="shared" si="2478"/>
        <v>150</v>
      </c>
      <c r="F373" s="4">
        <f t="shared" si="2478"/>
        <v>160</v>
      </c>
      <c r="G373" s="4">
        <f t="shared" si="2478"/>
        <v>170</v>
      </c>
      <c r="H373" s="4">
        <f t="shared" si="2478"/>
        <v>180</v>
      </c>
      <c r="I373" s="4">
        <f t="shared" si="2478"/>
        <v>190</v>
      </c>
      <c r="J373" s="15">
        <f t="shared" si="2478"/>
        <v>200</v>
      </c>
      <c r="K373" s="4">
        <f t="shared" si="2478"/>
        <v>210</v>
      </c>
      <c r="L373" s="4">
        <f t="shared" si="2478"/>
        <v>220</v>
      </c>
      <c r="M373" s="4">
        <f t="shared" si="2478"/>
        <v>230</v>
      </c>
      <c r="N373" s="4">
        <f t="shared" si="2478"/>
        <v>240</v>
      </c>
      <c r="O373" s="4">
        <f t="shared" si="2478"/>
        <v>250</v>
      </c>
      <c r="P373" s="4">
        <f t="shared" si="2478"/>
        <v>260</v>
      </c>
      <c r="Q373" s="4">
        <f t="shared" si="2478"/>
        <v>270</v>
      </c>
      <c r="R373" s="15">
        <f t="shared" si="2478"/>
        <v>280</v>
      </c>
      <c r="S373" s="4">
        <f t="shared" si="2478"/>
        <v>290</v>
      </c>
      <c r="T373" s="4">
        <f t="shared" si="2478"/>
        <v>300</v>
      </c>
      <c r="U373" s="4">
        <f t="shared" si="2478"/>
        <v>310</v>
      </c>
      <c r="V373" s="4">
        <f t="shared" si="2478"/>
        <v>320</v>
      </c>
      <c r="W373" s="4">
        <f t="shared" si="2478"/>
        <v>330</v>
      </c>
      <c r="X373" s="15">
        <f t="shared" si="2478"/>
        <v>340</v>
      </c>
      <c r="Y373" s="4">
        <f t="shared" si="2478"/>
        <v>350</v>
      </c>
      <c r="Z373" s="4">
        <f t="shared" si="2478"/>
        <v>360</v>
      </c>
      <c r="AA373" s="4">
        <f t="shared" si="2478"/>
        <v>370</v>
      </c>
      <c r="AB373" s="4">
        <f t="shared" si="2478"/>
        <v>380</v>
      </c>
      <c r="AC373" s="4">
        <f t="shared" si="2478"/>
        <v>390</v>
      </c>
      <c r="AD373" s="15">
        <f t="shared" si="2478"/>
        <v>400</v>
      </c>
      <c r="AE373" s="4">
        <f t="shared" si="2478"/>
        <v>410</v>
      </c>
      <c r="AF373" s="4">
        <f t="shared" si="2478"/>
        <v>420</v>
      </c>
      <c r="AG373" s="4">
        <f t="shared" si="2478"/>
        <v>430</v>
      </c>
      <c r="AH373" s="4">
        <f t="shared" si="2478"/>
        <v>440</v>
      </c>
      <c r="AI373" s="4">
        <f t="shared" si="2478"/>
        <v>450</v>
      </c>
      <c r="AJ373" s="4">
        <f t="shared" si="2478"/>
        <v>460</v>
      </c>
      <c r="AK373" s="4">
        <f t="shared" si="2478"/>
        <v>470</v>
      </c>
      <c r="AL373" s="4">
        <f t="shared" si="2478"/>
        <v>480</v>
      </c>
      <c r="AM373" s="4">
        <f t="shared" si="2478"/>
        <v>490</v>
      </c>
      <c r="AN373" s="4">
        <f t="shared" si="2478"/>
        <v>500</v>
      </c>
      <c r="AO373" s="4">
        <f t="shared" si="2478"/>
        <v>510</v>
      </c>
      <c r="AP373" s="4">
        <f t="shared" si="2478"/>
        <v>520</v>
      </c>
      <c r="AQ373" s="4">
        <f t="shared" si="2478"/>
        <v>530</v>
      </c>
      <c r="AR373" s="4">
        <f t="shared" si="2478"/>
        <v>540</v>
      </c>
      <c r="AS373" s="4">
        <f t="shared" si="2478"/>
        <v>550</v>
      </c>
      <c r="AT373" s="4">
        <f t="shared" si="2478"/>
        <v>560</v>
      </c>
      <c r="AU373" s="4">
        <f t="shared" si="2478"/>
        <v>570</v>
      </c>
      <c r="AV373" s="4">
        <f t="shared" si="2478"/>
        <v>580</v>
      </c>
      <c r="AW373" s="4">
        <f t="shared" si="2478"/>
        <v>590</v>
      </c>
      <c r="AX373" s="4">
        <f t="shared" si="2478"/>
        <v>600</v>
      </c>
      <c r="AY373" s="4">
        <f t="shared" si="2478"/>
        <v>610</v>
      </c>
      <c r="AZ373" s="4">
        <f t="shared" si="2478"/>
        <v>620</v>
      </c>
      <c r="BA373" s="4">
        <f t="shared" si="2478"/>
        <v>630</v>
      </c>
      <c r="BB373" s="4">
        <f t="shared" si="2478"/>
        <v>640</v>
      </c>
      <c r="BC373" s="4">
        <f t="shared" si="2478"/>
        <v>650</v>
      </c>
      <c r="BD373" s="4">
        <f t="shared" si="2478"/>
        <v>660</v>
      </c>
      <c r="BE373" s="4">
        <f t="shared" si="2478"/>
        <v>670</v>
      </c>
      <c r="BF373" s="4">
        <f t="shared" si="2478"/>
        <v>680</v>
      </c>
      <c r="BG373" s="4">
        <f t="shared" si="2478"/>
        <v>690</v>
      </c>
      <c r="BH373" s="4">
        <f t="shared" si="2478"/>
        <v>700</v>
      </c>
      <c r="BI373" s="4">
        <f t="shared" si="2478"/>
        <v>710</v>
      </c>
      <c r="BJ373" t="s">
        <v>0</v>
      </c>
    </row>
    <row r="374" spans="1:62">
      <c r="A374" s="4" t="s">
        <v>26</v>
      </c>
      <c r="B374" s="4">
        <v>25</v>
      </c>
      <c r="C374" s="4">
        <f>B374+10</f>
        <v>35</v>
      </c>
      <c r="D374" s="4">
        <f t="shared" ref="D374:BI374" si="2479">C374+10</f>
        <v>45</v>
      </c>
      <c r="E374" s="4">
        <f t="shared" si="2479"/>
        <v>55</v>
      </c>
      <c r="F374" s="4">
        <f t="shared" si="2479"/>
        <v>65</v>
      </c>
      <c r="G374" s="4">
        <f t="shared" si="2479"/>
        <v>75</v>
      </c>
      <c r="H374" s="4">
        <f t="shared" si="2479"/>
        <v>85</v>
      </c>
      <c r="I374" s="4">
        <f t="shared" si="2479"/>
        <v>95</v>
      </c>
      <c r="J374" s="15">
        <f t="shared" si="2479"/>
        <v>105</v>
      </c>
      <c r="K374" s="4">
        <f t="shared" si="2479"/>
        <v>115</v>
      </c>
      <c r="L374" s="4">
        <f t="shared" si="2479"/>
        <v>125</v>
      </c>
      <c r="M374" s="4">
        <f t="shared" si="2479"/>
        <v>135</v>
      </c>
      <c r="N374" s="4">
        <f t="shared" si="2479"/>
        <v>145</v>
      </c>
      <c r="O374" s="4">
        <f t="shared" si="2479"/>
        <v>155</v>
      </c>
      <c r="P374" s="4">
        <f t="shared" si="2479"/>
        <v>165</v>
      </c>
      <c r="Q374" s="4">
        <f t="shared" si="2479"/>
        <v>175</v>
      </c>
      <c r="R374" s="15">
        <f t="shared" si="2479"/>
        <v>185</v>
      </c>
      <c r="S374" s="4">
        <f t="shared" si="2479"/>
        <v>195</v>
      </c>
      <c r="T374" s="4">
        <f t="shared" si="2479"/>
        <v>205</v>
      </c>
      <c r="U374" s="4">
        <f t="shared" si="2479"/>
        <v>215</v>
      </c>
      <c r="V374" s="4">
        <f t="shared" si="2479"/>
        <v>225</v>
      </c>
      <c r="W374" s="4">
        <f t="shared" si="2479"/>
        <v>235</v>
      </c>
      <c r="X374" s="15">
        <f t="shared" si="2479"/>
        <v>245</v>
      </c>
      <c r="Y374" s="4">
        <f t="shared" si="2479"/>
        <v>255</v>
      </c>
      <c r="Z374" s="4">
        <f t="shared" si="2479"/>
        <v>265</v>
      </c>
      <c r="AA374" s="4">
        <f t="shared" si="2479"/>
        <v>275</v>
      </c>
      <c r="AB374" s="4">
        <f t="shared" si="2479"/>
        <v>285</v>
      </c>
      <c r="AC374" s="4">
        <f t="shared" si="2479"/>
        <v>295</v>
      </c>
      <c r="AD374" s="15">
        <f t="shared" si="2479"/>
        <v>305</v>
      </c>
      <c r="AE374" s="4">
        <f t="shared" si="2479"/>
        <v>315</v>
      </c>
      <c r="AF374" s="4">
        <f t="shared" si="2479"/>
        <v>325</v>
      </c>
      <c r="AG374" s="4">
        <f t="shared" si="2479"/>
        <v>335</v>
      </c>
      <c r="AH374" s="4">
        <f t="shared" si="2479"/>
        <v>345</v>
      </c>
      <c r="AI374" s="4">
        <f t="shared" si="2479"/>
        <v>355</v>
      </c>
      <c r="AJ374" s="4">
        <f t="shared" si="2479"/>
        <v>365</v>
      </c>
      <c r="AK374" s="4">
        <f t="shared" si="2479"/>
        <v>375</v>
      </c>
      <c r="AL374" s="4">
        <f t="shared" si="2479"/>
        <v>385</v>
      </c>
      <c r="AM374" s="4">
        <f t="shared" si="2479"/>
        <v>395</v>
      </c>
      <c r="AN374" s="4">
        <f t="shared" si="2479"/>
        <v>405</v>
      </c>
      <c r="AO374" s="4">
        <f t="shared" si="2479"/>
        <v>415</v>
      </c>
      <c r="AP374" s="4">
        <f t="shared" si="2479"/>
        <v>425</v>
      </c>
      <c r="AQ374" s="4">
        <f t="shared" si="2479"/>
        <v>435</v>
      </c>
      <c r="AR374" s="4">
        <f t="shared" si="2479"/>
        <v>445</v>
      </c>
      <c r="AS374" s="4">
        <f t="shared" si="2479"/>
        <v>455</v>
      </c>
      <c r="AT374" s="4">
        <f t="shared" si="2479"/>
        <v>465</v>
      </c>
      <c r="AU374" s="4">
        <f t="shared" si="2479"/>
        <v>475</v>
      </c>
      <c r="AV374" s="4">
        <f t="shared" si="2479"/>
        <v>485</v>
      </c>
      <c r="AW374" s="4">
        <f t="shared" si="2479"/>
        <v>495</v>
      </c>
      <c r="AX374" s="4">
        <f t="shared" si="2479"/>
        <v>505</v>
      </c>
      <c r="AY374" s="4">
        <f t="shared" si="2479"/>
        <v>515</v>
      </c>
      <c r="AZ374" s="4">
        <f t="shared" si="2479"/>
        <v>525</v>
      </c>
      <c r="BA374" s="4">
        <f t="shared" si="2479"/>
        <v>535</v>
      </c>
      <c r="BB374" s="4">
        <f t="shared" si="2479"/>
        <v>545</v>
      </c>
      <c r="BC374" s="4">
        <f t="shared" si="2479"/>
        <v>555</v>
      </c>
      <c r="BD374" s="4">
        <f t="shared" si="2479"/>
        <v>565</v>
      </c>
      <c r="BE374" s="4">
        <f t="shared" si="2479"/>
        <v>575</v>
      </c>
      <c r="BF374" s="4">
        <f t="shared" si="2479"/>
        <v>585</v>
      </c>
      <c r="BG374" s="4">
        <f t="shared" si="2479"/>
        <v>595</v>
      </c>
      <c r="BH374" s="4">
        <f t="shared" si="2479"/>
        <v>605</v>
      </c>
      <c r="BI374" s="4">
        <f t="shared" si="2479"/>
        <v>615</v>
      </c>
      <c r="BJ374" t="s">
        <v>0</v>
      </c>
    </row>
    <row r="375" spans="1:62">
      <c r="A375" s="4" t="s">
        <v>65</v>
      </c>
      <c r="B375" s="4">
        <v>10</v>
      </c>
      <c r="C375" s="4">
        <v>14</v>
      </c>
      <c r="D375" s="4">
        <v>17</v>
      </c>
      <c r="E375" s="4">
        <v>20</v>
      </c>
      <c r="F375" s="4">
        <f>E375+2</f>
        <v>22</v>
      </c>
      <c r="G375" s="4">
        <f t="shared" ref="G375" si="2480">F375+2</f>
        <v>24</v>
      </c>
      <c r="H375" s="4">
        <f>G375+1</f>
        <v>25</v>
      </c>
      <c r="I375" s="4">
        <f t="shared" ref="I375:Q375" si="2481">H375+1</f>
        <v>26</v>
      </c>
      <c r="J375" s="15">
        <f t="shared" si="2481"/>
        <v>27</v>
      </c>
      <c r="K375" s="4">
        <f t="shared" si="2481"/>
        <v>28</v>
      </c>
      <c r="L375" s="4">
        <f t="shared" si="2481"/>
        <v>29</v>
      </c>
      <c r="M375" s="4">
        <f t="shared" si="2481"/>
        <v>30</v>
      </c>
      <c r="N375" s="4">
        <f t="shared" si="2481"/>
        <v>31</v>
      </c>
      <c r="O375" s="4">
        <v>31</v>
      </c>
      <c r="P375" s="4">
        <f t="shared" si="2481"/>
        <v>32</v>
      </c>
      <c r="Q375" s="4">
        <f t="shared" si="2481"/>
        <v>33</v>
      </c>
      <c r="R375" s="15">
        <f>Q375</f>
        <v>33</v>
      </c>
      <c r="S375" s="4">
        <f t="shared" ref="S375:AE375" si="2482">R375</f>
        <v>33</v>
      </c>
      <c r="T375" s="4">
        <v>34</v>
      </c>
      <c r="U375" s="4">
        <f t="shared" si="2482"/>
        <v>34</v>
      </c>
      <c r="V375" s="4">
        <f t="shared" si="2482"/>
        <v>34</v>
      </c>
      <c r="W375" s="4">
        <v>35</v>
      </c>
      <c r="X375" s="15">
        <f t="shared" si="2482"/>
        <v>35</v>
      </c>
      <c r="Y375" s="4">
        <f t="shared" si="2482"/>
        <v>35</v>
      </c>
      <c r="Z375" s="4">
        <f t="shared" si="2482"/>
        <v>35</v>
      </c>
      <c r="AA375" s="4">
        <v>36</v>
      </c>
      <c r="AB375" s="4">
        <f t="shared" si="2482"/>
        <v>36</v>
      </c>
      <c r="AC375" s="4">
        <f t="shared" si="2482"/>
        <v>36</v>
      </c>
      <c r="AD375" s="15">
        <f t="shared" si="2482"/>
        <v>36</v>
      </c>
      <c r="AE375" s="4">
        <f t="shared" si="2482"/>
        <v>36</v>
      </c>
      <c r="AF375" s="4">
        <v>37</v>
      </c>
      <c r="AG375" s="4">
        <f t="shared" ref="AG375" si="2483">AF375</f>
        <v>37</v>
      </c>
      <c r="AH375" s="4">
        <f t="shared" ref="AH375" si="2484">AG375</f>
        <v>37</v>
      </c>
      <c r="AI375" s="4">
        <f t="shared" ref="AI375" si="2485">AH375</f>
        <v>37</v>
      </c>
      <c r="AJ375" s="4">
        <f t="shared" ref="AJ375" si="2486">AI375</f>
        <v>37</v>
      </c>
      <c r="AK375" s="4">
        <f t="shared" ref="AK375" si="2487">AJ375</f>
        <v>37</v>
      </c>
      <c r="AL375" s="4">
        <f t="shared" ref="AL375" si="2488">AK375</f>
        <v>37</v>
      </c>
      <c r="AM375" s="4">
        <v>38</v>
      </c>
      <c r="AN375" s="4">
        <f t="shared" ref="AN375" si="2489">AM375</f>
        <v>38</v>
      </c>
      <c r="AO375" s="4">
        <f t="shared" ref="AO375" si="2490">AN375</f>
        <v>38</v>
      </c>
      <c r="AP375" s="4">
        <f t="shared" ref="AP375" si="2491">AO375</f>
        <v>38</v>
      </c>
      <c r="AQ375" s="4">
        <f t="shared" ref="AQ375" si="2492">AP375</f>
        <v>38</v>
      </c>
      <c r="AR375" s="4">
        <f t="shared" ref="AR375" si="2493">AQ375</f>
        <v>38</v>
      </c>
      <c r="AS375" s="4">
        <f t="shared" ref="AS375" si="2494">AR375</f>
        <v>38</v>
      </c>
      <c r="AT375" s="4">
        <f t="shared" ref="AT375" si="2495">AS375</f>
        <v>38</v>
      </c>
      <c r="AU375" s="4">
        <f t="shared" ref="AU375" si="2496">AT375</f>
        <v>38</v>
      </c>
      <c r="AV375" s="4">
        <f t="shared" ref="AV375" si="2497">AU375</f>
        <v>38</v>
      </c>
      <c r="AW375" s="4">
        <f t="shared" ref="AW375" si="2498">AV375</f>
        <v>38</v>
      </c>
      <c r="AX375" s="4">
        <v>39</v>
      </c>
      <c r="AY375" s="4">
        <f t="shared" ref="AY375" si="2499">AX375</f>
        <v>39</v>
      </c>
      <c r="AZ375" s="4">
        <f t="shared" ref="AZ375" si="2500">AY375</f>
        <v>39</v>
      </c>
      <c r="BA375" s="4">
        <f t="shared" ref="BA375" si="2501">AZ375</f>
        <v>39</v>
      </c>
      <c r="BB375" s="4">
        <f t="shared" ref="BB375" si="2502">BA375</f>
        <v>39</v>
      </c>
      <c r="BC375" s="4">
        <f t="shared" ref="BC375" si="2503">BB375</f>
        <v>39</v>
      </c>
      <c r="BD375" s="4">
        <f t="shared" ref="BD375" si="2504">BC375</f>
        <v>39</v>
      </c>
      <c r="BE375" s="4">
        <f t="shared" ref="BE375" si="2505">BD375</f>
        <v>39</v>
      </c>
      <c r="BF375" s="4">
        <f t="shared" ref="BF375" si="2506">BE375</f>
        <v>39</v>
      </c>
      <c r="BG375" s="4">
        <f t="shared" ref="BG375" si="2507">BF375</f>
        <v>39</v>
      </c>
      <c r="BH375" s="4">
        <f t="shared" ref="BH375" si="2508">BG375</f>
        <v>39</v>
      </c>
      <c r="BI375" s="4">
        <v>40</v>
      </c>
      <c r="BJ375" t="s">
        <v>0</v>
      </c>
    </row>
    <row r="376" spans="1:62">
      <c r="A376" s="4" t="s">
        <v>3</v>
      </c>
      <c r="J376" s="15"/>
      <c r="R376" s="15"/>
      <c r="X376" s="15"/>
      <c r="AD376" s="15"/>
    </row>
    <row r="377" spans="1:62">
      <c r="A377" s="4" t="s">
        <v>268</v>
      </c>
      <c r="J377" s="15"/>
      <c r="R377" s="15"/>
      <c r="X377" s="15"/>
      <c r="AD377" s="15"/>
    </row>
    <row r="378" spans="1:62">
      <c r="A378" s="4" t="s">
        <v>482</v>
      </c>
      <c r="B378" s="4">
        <v>10</v>
      </c>
      <c r="C378" s="4">
        <f>B378+2</f>
        <v>12</v>
      </c>
      <c r="D378" s="4">
        <f t="shared" ref="D378:I378" si="2509">C378+2</f>
        <v>14</v>
      </c>
      <c r="E378" s="4">
        <f t="shared" si="2509"/>
        <v>16</v>
      </c>
      <c r="F378" s="4">
        <f t="shared" si="2509"/>
        <v>18</v>
      </c>
      <c r="G378" s="4">
        <f t="shared" si="2509"/>
        <v>20</v>
      </c>
      <c r="H378" s="4">
        <f t="shared" si="2509"/>
        <v>22</v>
      </c>
      <c r="I378" s="4">
        <f t="shared" si="2509"/>
        <v>24</v>
      </c>
      <c r="J378" s="15">
        <f>I378+4</f>
        <v>28</v>
      </c>
      <c r="K378" s="4">
        <f t="shared" ref="K378:Q378" si="2510">J378+4</f>
        <v>32</v>
      </c>
      <c r="L378" s="4">
        <f t="shared" si="2510"/>
        <v>36</v>
      </c>
      <c r="M378" s="4">
        <f t="shared" si="2510"/>
        <v>40</v>
      </c>
      <c r="N378" s="4">
        <f t="shared" si="2510"/>
        <v>44</v>
      </c>
      <c r="O378" s="4">
        <f t="shared" si="2510"/>
        <v>48</v>
      </c>
      <c r="P378" s="4">
        <f t="shared" si="2510"/>
        <v>52</v>
      </c>
      <c r="Q378" s="4">
        <f t="shared" si="2510"/>
        <v>56</v>
      </c>
      <c r="R378" s="15">
        <f>Q378+9</f>
        <v>65</v>
      </c>
      <c r="S378" s="4">
        <f t="shared" ref="S378:W378" si="2511">R378+9</f>
        <v>74</v>
      </c>
      <c r="T378" s="4">
        <f t="shared" si="2511"/>
        <v>83</v>
      </c>
      <c r="U378" s="4">
        <f t="shared" si="2511"/>
        <v>92</v>
      </c>
      <c r="V378" s="4">
        <f t="shared" si="2511"/>
        <v>101</v>
      </c>
      <c r="W378" s="4">
        <f t="shared" si="2511"/>
        <v>110</v>
      </c>
      <c r="X378" s="15">
        <f>W378+14</f>
        <v>124</v>
      </c>
      <c r="Y378" s="4">
        <f t="shared" ref="Y378:AC378" si="2512">X378+14</f>
        <v>138</v>
      </c>
      <c r="Z378" s="4">
        <f t="shared" si="2512"/>
        <v>152</v>
      </c>
      <c r="AA378" s="4">
        <f t="shared" si="2512"/>
        <v>166</v>
      </c>
      <c r="AB378" s="4">
        <f t="shared" si="2512"/>
        <v>180</v>
      </c>
      <c r="AC378" s="4">
        <f t="shared" si="2512"/>
        <v>194</v>
      </c>
      <c r="AD378" s="15">
        <f>AC378+19</f>
        <v>213</v>
      </c>
      <c r="AE378" s="4">
        <f t="shared" ref="AE378:BI378" si="2513">AD378+19</f>
        <v>232</v>
      </c>
      <c r="AF378" s="4">
        <f t="shared" si="2513"/>
        <v>251</v>
      </c>
      <c r="AG378" s="4">
        <f t="shared" si="2513"/>
        <v>270</v>
      </c>
      <c r="AH378" s="4">
        <f t="shared" si="2513"/>
        <v>289</v>
      </c>
      <c r="AI378" s="4">
        <f t="shared" si="2513"/>
        <v>308</v>
      </c>
      <c r="AJ378" s="4">
        <f t="shared" si="2513"/>
        <v>327</v>
      </c>
      <c r="AK378" s="4">
        <f t="shared" si="2513"/>
        <v>346</v>
      </c>
      <c r="AL378" s="4">
        <f t="shared" si="2513"/>
        <v>365</v>
      </c>
      <c r="AM378" s="4">
        <f t="shared" si="2513"/>
        <v>384</v>
      </c>
      <c r="AN378" s="4">
        <f t="shared" si="2513"/>
        <v>403</v>
      </c>
      <c r="AO378" s="4">
        <f t="shared" si="2513"/>
        <v>422</v>
      </c>
      <c r="AP378" s="4">
        <f t="shared" si="2513"/>
        <v>441</v>
      </c>
      <c r="AQ378" s="4">
        <f t="shared" si="2513"/>
        <v>460</v>
      </c>
      <c r="AR378" s="4">
        <f t="shared" si="2513"/>
        <v>479</v>
      </c>
      <c r="AS378" s="4">
        <f t="shared" si="2513"/>
        <v>498</v>
      </c>
      <c r="AT378" s="4">
        <f t="shared" si="2513"/>
        <v>517</v>
      </c>
      <c r="AU378" s="4">
        <f t="shared" si="2513"/>
        <v>536</v>
      </c>
      <c r="AV378" s="4">
        <f t="shared" si="2513"/>
        <v>555</v>
      </c>
      <c r="AW378" s="4">
        <f t="shared" si="2513"/>
        <v>574</v>
      </c>
      <c r="AX378" s="4">
        <f t="shared" si="2513"/>
        <v>593</v>
      </c>
      <c r="AY378" s="4">
        <f t="shared" si="2513"/>
        <v>612</v>
      </c>
      <c r="AZ378" s="4">
        <f t="shared" si="2513"/>
        <v>631</v>
      </c>
      <c r="BA378" s="4">
        <f t="shared" si="2513"/>
        <v>650</v>
      </c>
      <c r="BB378" s="4">
        <f t="shared" si="2513"/>
        <v>669</v>
      </c>
      <c r="BC378" s="4">
        <f t="shared" si="2513"/>
        <v>688</v>
      </c>
      <c r="BD378" s="4">
        <f t="shared" si="2513"/>
        <v>707</v>
      </c>
      <c r="BE378" s="4">
        <f t="shared" si="2513"/>
        <v>726</v>
      </c>
      <c r="BF378" s="4">
        <f t="shared" si="2513"/>
        <v>745</v>
      </c>
      <c r="BG378" s="4">
        <f t="shared" si="2513"/>
        <v>764</v>
      </c>
      <c r="BH378" s="4">
        <f t="shared" si="2513"/>
        <v>783</v>
      </c>
      <c r="BI378" s="4">
        <f t="shared" si="2513"/>
        <v>802</v>
      </c>
      <c r="BJ378" t="s">
        <v>0</v>
      </c>
    </row>
    <row r="379" spans="1:62">
      <c r="A379" s="4" t="s">
        <v>483</v>
      </c>
      <c r="B379" s="4">
        <v>12</v>
      </c>
      <c r="C379" s="4">
        <f>B379+3</f>
        <v>15</v>
      </c>
      <c r="D379" s="4">
        <f t="shared" ref="D379:I379" si="2514">C379+3</f>
        <v>18</v>
      </c>
      <c r="E379" s="4">
        <f t="shared" si="2514"/>
        <v>21</v>
      </c>
      <c r="F379" s="4">
        <f t="shared" si="2514"/>
        <v>24</v>
      </c>
      <c r="G379" s="4">
        <f t="shared" si="2514"/>
        <v>27</v>
      </c>
      <c r="H379" s="4">
        <f t="shared" si="2514"/>
        <v>30</v>
      </c>
      <c r="I379" s="4">
        <f t="shared" si="2514"/>
        <v>33</v>
      </c>
      <c r="J379" s="15">
        <f>I379+5</f>
        <v>38</v>
      </c>
      <c r="K379" s="4">
        <f t="shared" ref="K379:Q379" si="2515">J379+5</f>
        <v>43</v>
      </c>
      <c r="L379" s="4">
        <f t="shared" si="2515"/>
        <v>48</v>
      </c>
      <c r="M379" s="4">
        <f t="shared" si="2515"/>
        <v>53</v>
      </c>
      <c r="N379" s="4">
        <f t="shared" si="2515"/>
        <v>58</v>
      </c>
      <c r="O379" s="4">
        <f t="shared" si="2515"/>
        <v>63</v>
      </c>
      <c r="P379" s="4">
        <f t="shared" si="2515"/>
        <v>68</v>
      </c>
      <c r="Q379" s="4">
        <f t="shared" si="2515"/>
        <v>73</v>
      </c>
      <c r="R379" s="15">
        <f>Q379+10</f>
        <v>83</v>
      </c>
      <c r="S379" s="4">
        <f t="shared" ref="S379:W379" si="2516">R379+10</f>
        <v>93</v>
      </c>
      <c r="T379" s="4">
        <f t="shared" si="2516"/>
        <v>103</v>
      </c>
      <c r="U379" s="4">
        <f t="shared" si="2516"/>
        <v>113</v>
      </c>
      <c r="V379" s="4">
        <f t="shared" si="2516"/>
        <v>123</v>
      </c>
      <c r="W379" s="4">
        <f t="shared" si="2516"/>
        <v>133</v>
      </c>
      <c r="X379" s="15">
        <f>W379+15</f>
        <v>148</v>
      </c>
      <c r="Y379" s="4">
        <f t="shared" ref="Y379:AC379" si="2517">X379+15</f>
        <v>163</v>
      </c>
      <c r="Z379" s="4">
        <f t="shared" si="2517"/>
        <v>178</v>
      </c>
      <c r="AA379" s="4">
        <f t="shared" si="2517"/>
        <v>193</v>
      </c>
      <c r="AB379" s="4">
        <f t="shared" si="2517"/>
        <v>208</v>
      </c>
      <c r="AC379" s="4">
        <f t="shared" si="2517"/>
        <v>223</v>
      </c>
      <c r="AD379" s="15">
        <f>AC379+20</f>
        <v>243</v>
      </c>
      <c r="AE379" s="4">
        <f t="shared" ref="AE379:BI379" si="2518">AD379+20</f>
        <v>263</v>
      </c>
      <c r="AF379" s="4">
        <f t="shared" si="2518"/>
        <v>283</v>
      </c>
      <c r="AG379" s="4">
        <f t="shared" si="2518"/>
        <v>303</v>
      </c>
      <c r="AH379" s="4">
        <f t="shared" si="2518"/>
        <v>323</v>
      </c>
      <c r="AI379" s="4">
        <f t="shared" si="2518"/>
        <v>343</v>
      </c>
      <c r="AJ379" s="4">
        <f t="shared" si="2518"/>
        <v>363</v>
      </c>
      <c r="AK379" s="4">
        <f t="shared" si="2518"/>
        <v>383</v>
      </c>
      <c r="AL379" s="4">
        <f t="shared" si="2518"/>
        <v>403</v>
      </c>
      <c r="AM379" s="4">
        <f t="shared" si="2518"/>
        <v>423</v>
      </c>
      <c r="AN379" s="4">
        <f t="shared" si="2518"/>
        <v>443</v>
      </c>
      <c r="AO379" s="4">
        <f t="shared" si="2518"/>
        <v>463</v>
      </c>
      <c r="AP379" s="4">
        <f t="shared" si="2518"/>
        <v>483</v>
      </c>
      <c r="AQ379" s="4">
        <f t="shared" si="2518"/>
        <v>503</v>
      </c>
      <c r="AR379" s="4">
        <f t="shared" si="2518"/>
        <v>523</v>
      </c>
      <c r="AS379" s="4">
        <f t="shared" si="2518"/>
        <v>543</v>
      </c>
      <c r="AT379" s="4">
        <f t="shared" si="2518"/>
        <v>563</v>
      </c>
      <c r="AU379" s="4">
        <f t="shared" si="2518"/>
        <v>583</v>
      </c>
      <c r="AV379" s="4">
        <f t="shared" si="2518"/>
        <v>603</v>
      </c>
      <c r="AW379" s="4">
        <f t="shared" si="2518"/>
        <v>623</v>
      </c>
      <c r="AX379" s="4">
        <f t="shared" si="2518"/>
        <v>643</v>
      </c>
      <c r="AY379" s="4">
        <f t="shared" si="2518"/>
        <v>663</v>
      </c>
      <c r="AZ379" s="4">
        <f t="shared" si="2518"/>
        <v>683</v>
      </c>
      <c r="BA379" s="4">
        <f t="shared" si="2518"/>
        <v>703</v>
      </c>
      <c r="BB379" s="4">
        <f t="shared" si="2518"/>
        <v>723</v>
      </c>
      <c r="BC379" s="4">
        <f t="shared" si="2518"/>
        <v>743</v>
      </c>
      <c r="BD379" s="4">
        <f t="shared" si="2518"/>
        <v>763</v>
      </c>
      <c r="BE379" s="4">
        <f t="shared" si="2518"/>
        <v>783</v>
      </c>
      <c r="BF379" s="4">
        <f t="shared" si="2518"/>
        <v>803</v>
      </c>
      <c r="BG379" s="4">
        <f t="shared" si="2518"/>
        <v>823</v>
      </c>
      <c r="BH379" s="4">
        <f t="shared" si="2518"/>
        <v>843</v>
      </c>
      <c r="BI379" s="4">
        <f t="shared" si="2518"/>
        <v>863</v>
      </c>
      <c r="BJ379" t="s">
        <v>0</v>
      </c>
    </row>
    <row r="380" spans="1:62">
      <c r="A380" s="4" t="s">
        <v>462</v>
      </c>
      <c r="B380" s="4">
        <v>100</v>
      </c>
      <c r="C380" s="4">
        <f>B380+2</f>
        <v>102</v>
      </c>
      <c r="D380" s="4">
        <f t="shared" ref="D380:I380" si="2519">C380+2</f>
        <v>104</v>
      </c>
      <c r="E380" s="4">
        <f t="shared" si="2519"/>
        <v>106</v>
      </c>
      <c r="F380" s="4">
        <f t="shared" si="2519"/>
        <v>108</v>
      </c>
      <c r="G380" s="4">
        <f t="shared" si="2519"/>
        <v>110</v>
      </c>
      <c r="H380" s="4">
        <f t="shared" si="2519"/>
        <v>112</v>
      </c>
      <c r="I380" s="4">
        <f t="shared" si="2519"/>
        <v>114</v>
      </c>
      <c r="J380" s="15">
        <f>I380+5</f>
        <v>119</v>
      </c>
      <c r="K380" s="4">
        <f t="shared" ref="K380:Q380" si="2520">J380+5</f>
        <v>124</v>
      </c>
      <c r="L380" s="4">
        <f t="shared" si="2520"/>
        <v>129</v>
      </c>
      <c r="M380" s="4">
        <f t="shared" si="2520"/>
        <v>134</v>
      </c>
      <c r="N380" s="4">
        <f t="shared" si="2520"/>
        <v>139</v>
      </c>
      <c r="O380" s="4">
        <f t="shared" si="2520"/>
        <v>144</v>
      </c>
      <c r="P380" s="4">
        <f t="shared" si="2520"/>
        <v>149</v>
      </c>
      <c r="Q380" s="4">
        <f t="shared" si="2520"/>
        <v>154</v>
      </c>
      <c r="R380" s="15">
        <f>Q380+8</f>
        <v>162</v>
      </c>
      <c r="S380" s="4">
        <f t="shared" ref="S380:W380" si="2521">R380+8</f>
        <v>170</v>
      </c>
      <c r="T380" s="4">
        <f t="shared" si="2521"/>
        <v>178</v>
      </c>
      <c r="U380" s="4">
        <f t="shared" si="2521"/>
        <v>186</v>
      </c>
      <c r="V380" s="4">
        <f t="shared" si="2521"/>
        <v>194</v>
      </c>
      <c r="W380" s="4">
        <f t="shared" si="2521"/>
        <v>202</v>
      </c>
      <c r="X380" s="15">
        <f>W380+11</f>
        <v>213</v>
      </c>
      <c r="Y380" s="4">
        <f t="shared" ref="Y380:AC380" si="2522">X380+11</f>
        <v>224</v>
      </c>
      <c r="Z380" s="4">
        <f t="shared" si="2522"/>
        <v>235</v>
      </c>
      <c r="AA380" s="4">
        <f t="shared" si="2522"/>
        <v>246</v>
      </c>
      <c r="AB380" s="4">
        <f t="shared" si="2522"/>
        <v>257</v>
      </c>
      <c r="AC380" s="4">
        <f t="shared" si="2522"/>
        <v>268</v>
      </c>
      <c r="AD380" s="15">
        <f>AC380+14</f>
        <v>282</v>
      </c>
      <c r="AE380" s="4">
        <f t="shared" ref="AE380:BI380" si="2523">AD380+14</f>
        <v>296</v>
      </c>
      <c r="AF380" s="4">
        <f t="shared" si="2523"/>
        <v>310</v>
      </c>
      <c r="AG380" s="4">
        <f t="shared" si="2523"/>
        <v>324</v>
      </c>
      <c r="AH380" s="4">
        <f t="shared" si="2523"/>
        <v>338</v>
      </c>
      <c r="AI380" s="4">
        <f t="shared" si="2523"/>
        <v>352</v>
      </c>
      <c r="AJ380" s="4">
        <f t="shared" si="2523"/>
        <v>366</v>
      </c>
      <c r="AK380" s="4">
        <f t="shared" si="2523"/>
        <v>380</v>
      </c>
      <c r="AL380" s="4">
        <f t="shared" si="2523"/>
        <v>394</v>
      </c>
      <c r="AM380" s="4">
        <f t="shared" si="2523"/>
        <v>408</v>
      </c>
      <c r="AN380" s="4">
        <f t="shared" si="2523"/>
        <v>422</v>
      </c>
      <c r="AO380" s="4">
        <f t="shared" si="2523"/>
        <v>436</v>
      </c>
      <c r="AP380" s="4">
        <f t="shared" si="2523"/>
        <v>450</v>
      </c>
      <c r="AQ380" s="4">
        <f t="shared" si="2523"/>
        <v>464</v>
      </c>
      <c r="AR380" s="4">
        <f t="shared" si="2523"/>
        <v>478</v>
      </c>
      <c r="AS380" s="4">
        <f t="shared" si="2523"/>
        <v>492</v>
      </c>
      <c r="AT380" s="4">
        <f t="shared" si="2523"/>
        <v>506</v>
      </c>
      <c r="AU380" s="4">
        <f t="shared" si="2523"/>
        <v>520</v>
      </c>
      <c r="AV380" s="4">
        <f t="shared" si="2523"/>
        <v>534</v>
      </c>
      <c r="AW380" s="4">
        <f t="shared" si="2523"/>
        <v>548</v>
      </c>
      <c r="AX380" s="4">
        <f t="shared" si="2523"/>
        <v>562</v>
      </c>
      <c r="AY380" s="4">
        <f t="shared" si="2523"/>
        <v>576</v>
      </c>
      <c r="AZ380" s="4">
        <f t="shared" si="2523"/>
        <v>590</v>
      </c>
      <c r="BA380" s="4">
        <f t="shared" si="2523"/>
        <v>604</v>
      </c>
      <c r="BB380" s="4">
        <f t="shared" si="2523"/>
        <v>618</v>
      </c>
      <c r="BC380" s="4">
        <f t="shared" si="2523"/>
        <v>632</v>
      </c>
      <c r="BD380" s="4">
        <f t="shared" si="2523"/>
        <v>646</v>
      </c>
      <c r="BE380" s="4">
        <f t="shared" si="2523"/>
        <v>660</v>
      </c>
      <c r="BF380" s="4">
        <f t="shared" si="2523"/>
        <v>674</v>
      </c>
      <c r="BG380" s="4">
        <f t="shared" si="2523"/>
        <v>688</v>
      </c>
      <c r="BH380" s="4">
        <f t="shared" si="2523"/>
        <v>702</v>
      </c>
      <c r="BI380" s="4">
        <f t="shared" si="2523"/>
        <v>716</v>
      </c>
      <c r="BJ380" t="s">
        <v>0</v>
      </c>
    </row>
    <row r="381" spans="1:62">
      <c r="A381" s="4" t="s">
        <v>463</v>
      </c>
      <c r="B381" s="4">
        <v>150</v>
      </c>
      <c r="C381" s="4">
        <v>155</v>
      </c>
      <c r="D381" s="4">
        <v>160</v>
      </c>
      <c r="E381" s="4">
        <v>165</v>
      </c>
      <c r="F381" s="4">
        <v>170</v>
      </c>
      <c r="G381" s="4">
        <v>175</v>
      </c>
      <c r="H381" s="4">
        <v>180</v>
      </c>
      <c r="I381" s="4">
        <v>185</v>
      </c>
      <c r="J381" s="15">
        <f>I381+11</f>
        <v>196</v>
      </c>
      <c r="K381" s="4">
        <f t="shared" ref="K381:Q381" si="2524">J381+11</f>
        <v>207</v>
      </c>
      <c r="L381" s="4">
        <f t="shared" si="2524"/>
        <v>218</v>
      </c>
      <c r="M381" s="4">
        <f t="shared" si="2524"/>
        <v>229</v>
      </c>
      <c r="N381" s="4">
        <f t="shared" si="2524"/>
        <v>240</v>
      </c>
      <c r="O381" s="4">
        <f t="shared" si="2524"/>
        <v>251</v>
      </c>
      <c r="P381" s="4">
        <f t="shared" si="2524"/>
        <v>262</v>
      </c>
      <c r="Q381" s="4">
        <f t="shared" si="2524"/>
        <v>273</v>
      </c>
      <c r="R381" s="15">
        <f>Q381+17</f>
        <v>290</v>
      </c>
      <c r="S381" s="4">
        <f t="shared" ref="S381:W381" si="2525">R381+17</f>
        <v>307</v>
      </c>
      <c r="T381" s="4">
        <f t="shared" si="2525"/>
        <v>324</v>
      </c>
      <c r="U381" s="4">
        <f t="shared" si="2525"/>
        <v>341</v>
      </c>
      <c r="V381" s="4">
        <f t="shared" si="2525"/>
        <v>358</v>
      </c>
      <c r="W381" s="4">
        <f t="shared" si="2525"/>
        <v>375</v>
      </c>
      <c r="X381" s="15">
        <f>W381+23</f>
        <v>398</v>
      </c>
      <c r="Y381" s="4">
        <f t="shared" ref="Y381:AC381" si="2526">X381+23</f>
        <v>421</v>
      </c>
      <c r="Z381" s="4">
        <f t="shared" si="2526"/>
        <v>444</v>
      </c>
      <c r="AA381" s="4">
        <f t="shared" si="2526"/>
        <v>467</v>
      </c>
      <c r="AB381" s="4">
        <f t="shared" si="2526"/>
        <v>490</v>
      </c>
      <c r="AC381" s="4">
        <f t="shared" si="2526"/>
        <v>513</v>
      </c>
      <c r="AD381" s="15">
        <f>AC381+29</f>
        <v>542</v>
      </c>
      <c r="AE381" s="4">
        <f t="shared" ref="AE381:BI381" si="2527">AD381+29</f>
        <v>571</v>
      </c>
      <c r="AF381" s="4">
        <f t="shared" si="2527"/>
        <v>600</v>
      </c>
      <c r="AG381" s="4">
        <f t="shared" si="2527"/>
        <v>629</v>
      </c>
      <c r="AH381" s="4">
        <f t="shared" si="2527"/>
        <v>658</v>
      </c>
      <c r="AI381" s="4">
        <f t="shared" si="2527"/>
        <v>687</v>
      </c>
      <c r="AJ381" s="4">
        <f t="shared" si="2527"/>
        <v>716</v>
      </c>
      <c r="AK381" s="4">
        <f t="shared" si="2527"/>
        <v>745</v>
      </c>
      <c r="AL381" s="4">
        <f t="shared" si="2527"/>
        <v>774</v>
      </c>
      <c r="AM381" s="4">
        <f t="shared" si="2527"/>
        <v>803</v>
      </c>
      <c r="AN381" s="4">
        <f t="shared" si="2527"/>
        <v>832</v>
      </c>
      <c r="AO381" s="4">
        <f t="shared" si="2527"/>
        <v>861</v>
      </c>
      <c r="AP381" s="4">
        <f t="shared" si="2527"/>
        <v>890</v>
      </c>
      <c r="AQ381" s="4">
        <f t="shared" si="2527"/>
        <v>919</v>
      </c>
      <c r="AR381" s="4">
        <f t="shared" si="2527"/>
        <v>948</v>
      </c>
      <c r="AS381" s="4">
        <f t="shared" si="2527"/>
        <v>977</v>
      </c>
      <c r="AT381" s="4">
        <f t="shared" si="2527"/>
        <v>1006</v>
      </c>
      <c r="AU381" s="4">
        <f t="shared" si="2527"/>
        <v>1035</v>
      </c>
      <c r="AV381" s="4">
        <f t="shared" si="2527"/>
        <v>1064</v>
      </c>
      <c r="AW381" s="4">
        <f t="shared" si="2527"/>
        <v>1093</v>
      </c>
      <c r="AX381" s="4">
        <f t="shared" si="2527"/>
        <v>1122</v>
      </c>
      <c r="AY381" s="4">
        <f t="shared" si="2527"/>
        <v>1151</v>
      </c>
      <c r="AZ381" s="4">
        <f t="shared" si="2527"/>
        <v>1180</v>
      </c>
      <c r="BA381" s="4">
        <f t="shared" si="2527"/>
        <v>1209</v>
      </c>
      <c r="BB381" s="4">
        <f t="shared" si="2527"/>
        <v>1238</v>
      </c>
      <c r="BC381" s="4">
        <f t="shared" si="2527"/>
        <v>1267</v>
      </c>
      <c r="BD381" s="4">
        <f t="shared" si="2527"/>
        <v>1296</v>
      </c>
      <c r="BE381" s="4">
        <f t="shared" si="2527"/>
        <v>1325</v>
      </c>
      <c r="BF381" s="4">
        <f t="shared" si="2527"/>
        <v>1354</v>
      </c>
      <c r="BG381" s="4">
        <f t="shared" si="2527"/>
        <v>1383</v>
      </c>
      <c r="BH381" s="4">
        <f t="shared" si="2527"/>
        <v>1412</v>
      </c>
      <c r="BI381" s="4">
        <f t="shared" si="2527"/>
        <v>1441</v>
      </c>
      <c r="BJ381" t="s">
        <v>0</v>
      </c>
    </row>
    <row r="382" spans="1:62">
      <c r="A382" s="4" t="s">
        <v>2</v>
      </c>
      <c r="B382" s="4">
        <v>10</v>
      </c>
      <c r="C382" s="4">
        <v>10.199999999999999</v>
      </c>
      <c r="D382" s="4">
        <v>10.5</v>
      </c>
      <c r="E382" s="4">
        <v>10.7</v>
      </c>
      <c r="F382" s="4">
        <v>11</v>
      </c>
      <c r="G382" s="4">
        <v>11.2</v>
      </c>
      <c r="H382" s="4">
        <v>11.5</v>
      </c>
      <c r="I382" s="4">
        <v>11.7</v>
      </c>
      <c r="J382" s="15">
        <v>12</v>
      </c>
      <c r="K382" s="1">
        <v>12.2</v>
      </c>
      <c r="L382" s="4">
        <v>12.5</v>
      </c>
      <c r="M382" s="4">
        <v>12.7</v>
      </c>
      <c r="N382" s="4">
        <v>13</v>
      </c>
      <c r="O382" s="4">
        <v>13.2</v>
      </c>
      <c r="P382" s="4">
        <v>13.5</v>
      </c>
      <c r="Q382" s="4">
        <v>13.7</v>
      </c>
      <c r="R382" s="15">
        <v>14</v>
      </c>
      <c r="S382" s="4">
        <v>14.2</v>
      </c>
      <c r="T382" s="4">
        <v>14.5</v>
      </c>
      <c r="U382" s="2">
        <v>14.7</v>
      </c>
      <c r="V382" s="4">
        <v>15</v>
      </c>
      <c r="W382" s="4">
        <v>15.2</v>
      </c>
      <c r="X382" s="15">
        <v>15.5</v>
      </c>
      <c r="Y382" s="4">
        <v>15.7</v>
      </c>
      <c r="Z382" s="4">
        <v>16</v>
      </c>
      <c r="AA382" s="4">
        <v>16.2</v>
      </c>
      <c r="AB382" s="4">
        <v>16.5</v>
      </c>
      <c r="AC382" s="4">
        <v>16.7</v>
      </c>
      <c r="AD382" s="15">
        <v>17</v>
      </c>
      <c r="AE382" s="1">
        <v>17.2</v>
      </c>
      <c r="AF382" s="4">
        <v>17.5</v>
      </c>
      <c r="AG382" s="4">
        <v>17.7</v>
      </c>
      <c r="AH382" s="4">
        <v>18</v>
      </c>
      <c r="AI382" s="4">
        <v>18.2</v>
      </c>
      <c r="AJ382" s="4">
        <v>18.5</v>
      </c>
      <c r="AK382" s="4">
        <v>18.7</v>
      </c>
      <c r="AL382" s="4">
        <v>19</v>
      </c>
      <c r="AM382" s="4">
        <v>19.2</v>
      </c>
      <c r="AN382" s="4">
        <v>19.5</v>
      </c>
      <c r="AO382" s="2">
        <v>19.7</v>
      </c>
      <c r="AP382" s="4">
        <v>20</v>
      </c>
      <c r="AQ382" s="4">
        <v>20.2</v>
      </c>
      <c r="AR382" s="4">
        <v>20.5</v>
      </c>
      <c r="AS382" s="4">
        <v>20.7</v>
      </c>
      <c r="AT382" s="4">
        <v>21</v>
      </c>
      <c r="AU382" s="4">
        <v>21.2</v>
      </c>
      <c r="AV382" s="4">
        <v>21.5</v>
      </c>
      <c r="AW382" s="4">
        <v>21.7</v>
      </c>
      <c r="AX382" s="4">
        <v>22</v>
      </c>
      <c r="AY382" s="1">
        <v>22.2</v>
      </c>
      <c r="AZ382" s="4">
        <v>22.5</v>
      </c>
      <c r="BA382" s="4">
        <v>22.7</v>
      </c>
      <c r="BB382" s="4">
        <v>23</v>
      </c>
      <c r="BC382" s="4">
        <v>23.2</v>
      </c>
      <c r="BD382" s="4">
        <v>23.5</v>
      </c>
      <c r="BE382" s="4">
        <v>23.7</v>
      </c>
      <c r="BF382" s="4">
        <v>24</v>
      </c>
      <c r="BG382" s="4">
        <v>24.2</v>
      </c>
      <c r="BH382" s="4">
        <v>24.5</v>
      </c>
      <c r="BI382" s="2">
        <v>24.7</v>
      </c>
      <c r="BJ382" t="s">
        <v>0</v>
      </c>
    </row>
    <row r="383" spans="1:62">
      <c r="A383" s="4" t="s">
        <v>3</v>
      </c>
      <c r="J383" s="15"/>
      <c r="R383" s="15"/>
      <c r="X383" s="15"/>
      <c r="AD383" s="15"/>
    </row>
    <row r="384" spans="1:62">
      <c r="A384" s="4" t="s">
        <v>390</v>
      </c>
      <c r="J384" s="15"/>
      <c r="R384" s="15"/>
      <c r="X384" s="15"/>
      <c r="AD384" s="15"/>
    </row>
    <row r="385" spans="1:62">
      <c r="A385" s="4" t="s">
        <v>442</v>
      </c>
      <c r="B385">
        <v>3.4</v>
      </c>
      <c r="C385" s="4">
        <f>B385-0.1</f>
        <v>3.3</v>
      </c>
      <c r="D385" s="4">
        <f t="shared" ref="D385:U385" si="2528">C385-0.1</f>
        <v>3.1999999999999997</v>
      </c>
      <c r="E385" s="4">
        <f t="shared" si="2528"/>
        <v>3.0999999999999996</v>
      </c>
      <c r="F385" s="4">
        <f t="shared" si="2528"/>
        <v>2.9999999999999996</v>
      </c>
      <c r="G385" s="4">
        <f t="shared" si="2528"/>
        <v>2.8999999999999995</v>
      </c>
      <c r="H385" s="4">
        <f t="shared" si="2528"/>
        <v>2.7999999999999994</v>
      </c>
      <c r="I385" s="4">
        <f t="shared" si="2528"/>
        <v>2.6999999999999993</v>
      </c>
      <c r="J385" s="15">
        <f t="shared" si="2528"/>
        <v>2.5999999999999992</v>
      </c>
      <c r="K385" s="4">
        <f t="shared" si="2528"/>
        <v>2.4999999999999991</v>
      </c>
      <c r="L385" s="4">
        <f t="shared" si="2528"/>
        <v>2.399999999999999</v>
      </c>
      <c r="M385" s="4">
        <f t="shared" si="2528"/>
        <v>2.2999999999999989</v>
      </c>
      <c r="N385" s="4">
        <f t="shared" si="2528"/>
        <v>2.1999999999999988</v>
      </c>
      <c r="O385" s="4">
        <f t="shared" si="2528"/>
        <v>2.0999999999999988</v>
      </c>
      <c r="P385" s="4">
        <f t="shared" si="2528"/>
        <v>1.9999999999999987</v>
      </c>
      <c r="Q385" s="4">
        <f t="shared" si="2528"/>
        <v>1.8999999999999986</v>
      </c>
      <c r="R385" s="15">
        <f t="shared" si="2528"/>
        <v>1.7999999999999985</v>
      </c>
      <c r="S385" s="4">
        <f t="shared" si="2528"/>
        <v>1.6999999999999984</v>
      </c>
      <c r="T385" s="4">
        <f t="shared" si="2528"/>
        <v>1.5999999999999983</v>
      </c>
      <c r="U385" s="4">
        <f t="shared" si="2528"/>
        <v>1.4999999999999982</v>
      </c>
      <c r="V385" t="s">
        <v>0</v>
      </c>
      <c r="X385" s="15"/>
      <c r="AD385" s="15"/>
    </row>
    <row r="386" spans="1:62">
      <c r="A386" s="4" t="s">
        <v>66</v>
      </c>
      <c r="B386" s="4">
        <v>5</v>
      </c>
      <c r="C386" s="4">
        <f>B386+2</f>
        <v>7</v>
      </c>
      <c r="D386" s="4">
        <f t="shared" ref="D386:AF386" si="2529">C386+2</f>
        <v>9</v>
      </c>
      <c r="E386" s="4">
        <f t="shared" si="2529"/>
        <v>11</v>
      </c>
      <c r="F386" s="4">
        <f t="shared" si="2529"/>
        <v>13</v>
      </c>
      <c r="G386" s="4">
        <f t="shared" si="2529"/>
        <v>15</v>
      </c>
      <c r="H386" s="4">
        <f t="shared" si="2529"/>
        <v>17</v>
      </c>
      <c r="I386" s="4">
        <f t="shared" si="2529"/>
        <v>19</v>
      </c>
      <c r="J386" s="15">
        <f t="shared" si="2529"/>
        <v>21</v>
      </c>
      <c r="K386" s="4">
        <f t="shared" si="2529"/>
        <v>23</v>
      </c>
      <c r="L386" s="4">
        <f t="shared" si="2529"/>
        <v>25</v>
      </c>
      <c r="M386" s="4">
        <f t="shared" si="2529"/>
        <v>27</v>
      </c>
      <c r="N386" s="4">
        <f t="shared" si="2529"/>
        <v>29</v>
      </c>
      <c r="O386" s="4">
        <f t="shared" si="2529"/>
        <v>31</v>
      </c>
      <c r="P386" s="4">
        <f t="shared" si="2529"/>
        <v>33</v>
      </c>
      <c r="Q386" s="4">
        <f t="shared" si="2529"/>
        <v>35</v>
      </c>
      <c r="R386" s="15">
        <f t="shared" si="2529"/>
        <v>37</v>
      </c>
      <c r="S386" s="4">
        <f t="shared" si="2529"/>
        <v>39</v>
      </c>
      <c r="T386" s="4">
        <f t="shared" si="2529"/>
        <v>41</v>
      </c>
      <c r="U386" s="4">
        <f t="shared" si="2529"/>
        <v>43</v>
      </c>
      <c r="V386" s="4">
        <f t="shared" si="2529"/>
        <v>45</v>
      </c>
      <c r="W386" s="4">
        <f t="shared" si="2529"/>
        <v>47</v>
      </c>
      <c r="X386" s="15">
        <f t="shared" si="2529"/>
        <v>49</v>
      </c>
      <c r="Y386" s="4">
        <f t="shared" si="2529"/>
        <v>51</v>
      </c>
      <c r="Z386" s="4">
        <f t="shared" si="2529"/>
        <v>53</v>
      </c>
      <c r="AA386" s="4">
        <f t="shared" si="2529"/>
        <v>55</v>
      </c>
      <c r="AB386" s="4">
        <f t="shared" si="2529"/>
        <v>57</v>
      </c>
      <c r="AC386" s="4">
        <f t="shared" si="2529"/>
        <v>59</v>
      </c>
      <c r="AD386" s="15">
        <f t="shared" si="2529"/>
        <v>61</v>
      </c>
      <c r="AE386" s="4">
        <f t="shared" si="2529"/>
        <v>63</v>
      </c>
      <c r="AF386" s="4">
        <f t="shared" si="2529"/>
        <v>65</v>
      </c>
      <c r="AG386" s="4">
        <f>AF386</f>
        <v>65</v>
      </c>
      <c r="AH386" s="4">
        <f t="shared" ref="AH386:BI386" si="2530">AG386</f>
        <v>65</v>
      </c>
      <c r="AI386" s="4">
        <f t="shared" si="2530"/>
        <v>65</v>
      </c>
      <c r="AJ386" s="4">
        <f t="shared" si="2530"/>
        <v>65</v>
      </c>
      <c r="AK386" s="4">
        <f t="shared" si="2530"/>
        <v>65</v>
      </c>
      <c r="AL386" s="4">
        <f t="shared" si="2530"/>
        <v>65</v>
      </c>
      <c r="AM386" s="4">
        <f t="shared" si="2530"/>
        <v>65</v>
      </c>
      <c r="AN386" s="4">
        <f t="shared" si="2530"/>
        <v>65</v>
      </c>
      <c r="AO386" s="4">
        <f t="shared" si="2530"/>
        <v>65</v>
      </c>
      <c r="AP386" s="4">
        <f t="shared" si="2530"/>
        <v>65</v>
      </c>
      <c r="AQ386" s="4">
        <f t="shared" si="2530"/>
        <v>65</v>
      </c>
      <c r="AR386" s="4">
        <f t="shared" si="2530"/>
        <v>65</v>
      </c>
      <c r="AS386" s="4">
        <f t="shared" si="2530"/>
        <v>65</v>
      </c>
      <c r="AT386" s="4">
        <f t="shared" si="2530"/>
        <v>65</v>
      </c>
      <c r="AU386" s="4">
        <f t="shared" si="2530"/>
        <v>65</v>
      </c>
      <c r="AV386" s="4">
        <f t="shared" si="2530"/>
        <v>65</v>
      </c>
      <c r="AW386" s="4">
        <f t="shared" si="2530"/>
        <v>65</v>
      </c>
      <c r="AX386" s="4">
        <f t="shared" si="2530"/>
        <v>65</v>
      </c>
      <c r="AY386" s="4">
        <f t="shared" si="2530"/>
        <v>65</v>
      </c>
      <c r="AZ386" s="4">
        <f t="shared" si="2530"/>
        <v>65</v>
      </c>
      <c r="BA386" s="4">
        <f t="shared" si="2530"/>
        <v>65</v>
      </c>
      <c r="BB386" s="4">
        <f t="shared" si="2530"/>
        <v>65</v>
      </c>
      <c r="BC386" s="4">
        <f t="shared" si="2530"/>
        <v>65</v>
      </c>
      <c r="BD386" s="4">
        <f t="shared" si="2530"/>
        <v>65</v>
      </c>
      <c r="BE386" s="4">
        <f t="shared" si="2530"/>
        <v>65</v>
      </c>
      <c r="BF386" s="4">
        <f t="shared" si="2530"/>
        <v>65</v>
      </c>
      <c r="BG386" s="4">
        <f t="shared" si="2530"/>
        <v>65</v>
      </c>
      <c r="BH386" s="4">
        <f t="shared" si="2530"/>
        <v>65</v>
      </c>
      <c r="BI386" s="4">
        <f t="shared" si="2530"/>
        <v>65</v>
      </c>
      <c r="BJ386" t="s">
        <v>0</v>
      </c>
    </row>
    <row r="387" spans="1:62">
      <c r="A387" s="4" t="s">
        <v>46</v>
      </c>
      <c r="B387" s="4">
        <v>8</v>
      </c>
      <c r="C387" s="4">
        <f>B387+8</f>
        <v>16</v>
      </c>
      <c r="D387" s="4">
        <f t="shared" ref="D387:BI387" si="2531">C387+8</f>
        <v>24</v>
      </c>
      <c r="E387" s="4">
        <f t="shared" si="2531"/>
        <v>32</v>
      </c>
      <c r="F387" s="4">
        <f t="shared" si="2531"/>
        <v>40</v>
      </c>
      <c r="G387" s="4">
        <f t="shared" si="2531"/>
        <v>48</v>
      </c>
      <c r="H387" s="4">
        <f t="shared" si="2531"/>
        <v>56</v>
      </c>
      <c r="I387" s="4">
        <f t="shared" si="2531"/>
        <v>64</v>
      </c>
      <c r="J387" s="15">
        <f t="shared" si="2531"/>
        <v>72</v>
      </c>
      <c r="K387">
        <f t="shared" si="2531"/>
        <v>80</v>
      </c>
      <c r="L387" s="4">
        <f t="shared" si="2531"/>
        <v>88</v>
      </c>
      <c r="M387" s="4">
        <f t="shared" si="2531"/>
        <v>96</v>
      </c>
      <c r="N387" s="4">
        <f t="shared" si="2531"/>
        <v>104</v>
      </c>
      <c r="O387" s="4">
        <f t="shared" si="2531"/>
        <v>112</v>
      </c>
      <c r="P387" s="4">
        <f t="shared" si="2531"/>
        <v>120</v>
      </c>
      <c r="Q387" s="4">
        <f t="shared" si="2531"/>
        <v>128</v>
      </c>
      <c r="R387" s="15">
        <f t="shared" si="2531"/>
        <v>136</v>
      </c>
      <c r="S387" s="4">
        <f t="shared" si="2531"/>
        <v>144</v>
      </c>
      <c r="T387" s="4">
        <f t="shared" si="2531"/>
        <v>152</v>
      </c>
      <c r="U387">
        <f t="shared" si="2531"/>
        <v>160</v>
      </c>
      <c r="V387" s="4">
        <f t="shared" si="2531"/>
        <v>168</v>
      </c>
      <c r="W387" s="4">
        <f t="shared" si="2531"/>
        <v>176</v>
      </c>
      <c r="X387" s="15">
        <f t="shared" si="2531"/>
        <v>184</v>
      </c>
      <c r="Y387" s="4">
        <f t="shared" si="2531"/>
        <v>192</v>
      </c>
      <c r="Z387" s="4">
        <f t="shared" si="2531"/>
        <v>200</v>
      </c>
      <c r="AA387" s="4">
        <f t="shared" si="2531"/>
        <v>208</v>
      </c>
      <c r="AB387" s="4">
        <f t="shared" si="2531"/>
        <v>216</v>
      </c>
      <c r="AC387" s="4">
        <f t="shared" si="2531"/>
        <v>224</v>
      </c>
      <c r="AD387" s="15">
        <f t="shared" si="2531"/>
        <v>232</v>
      </c>
      <c r="AE387">
        <f t="shared" si="2531"/>
        <v>240</v>
      </c>
      <c r="AF387" s="4">
        <f t="shared" si="2531"/>
        <v>248</v>
      </c>
      <c r="AG387" s="4">
        <f t="shared" si="2531"/>
        <v>256</v>
      </c>
      <c r="AH387" s="4">
        <f t="shared" si="2531"/>
        <v>264</v>
      </c>
      <c r="AI387" s="4">
        <f t="shared" si="2531"/>
        <v>272</v>
      </c>
      <c r="AJ387" s="4">
        <f t="shared" si="2531"/>
        <v>280</v>
      </c>
      <c r="AK387" s="4">
        <f t="shared" si="2531"/>
        <v>288</v>
      </c>
      <c r="AL387" s="4">
        <f t="shared" si="2531"/>
        <v>296</v>
      </c>
      <c r="AM387" s="4">
        <f t="shared" si="2531"/>
        <v>304</v>
      </c>
      <c r="AN387" s="4">
        <f t="shared" si="2531"/>
        <v>312</v>
      </c>
      <c r="AO387">
        <f t="shared" si="2531"/>
        <v>320</v>
      </c>
      <c r="AP387" s="4">
        <f t="shared" si="2531"/>
        <v>328</v>
      </c>
      <c r="AQ387" s="4">
        <f t="shared" si="2531"/>
        <v>336</v>
      </c>
      <c r="AR387" s="4">
        <f t="shared" si="2531"/>
        <v>344</v>
      </c>
      <c r="AS387" s="4">
        <f t="shared" si="2531"/>
        <v>352</v>
      </c>
      <c r="AT387" s="4">
        <f t="shared" si="2531"/>
        <v>360</v>
      </c>
      <c r="AU387" s="4">
        <f t="shared" si="2531"/>
        <v>368</v>
      </c>
      <c r="AV387" s="4">
        <f t="shared" si="2531"/>
        <v>376</v>
      </c>
      <c r="AW387" s="4">
        <f t="shared" si="2531"/>
        <v>384</v>
      </c>
      <c r="AX387" s="4">
        <f t="shared" si="2531"/>
        <v>392</v>
      </c>
      <c r="AY387">
        <f t="shared" si="2531"/>
        <v>400</v>
      </c>
      <c r="AZ387" s="4">
        <f t="shared" si="2531"/>
        <v>408</v>
      </c>
      <c r="BA387" s="4">
        <f t="shared" si="2531"/>
        <v>416</v>
      </c>
      <c r="BB387" s="4">
        <f t="shared" si="2531"/>
        <v>424</v>
      </c>
      <c r="BC387" s="4">
        <f t="shared" si="2531"/>
        <v>432</v>
      </c>
      <c r="BD387" s="4">
        <f t="shared" si="2531"/>
        <v>440</v>
      </c>
      <c r="BE387" s="4">
        <f t="shared" si="2531"/>
        <v>448</v>
      </c>
      <c r="BF387" s="4">
        <f t="shared" si="2531"/>
        <v>456</v>
      </c>
      <c r="BG387" s="4">
        <f t="shared" si="2531"/>
        <v>464</v>
      </c>
      <c r="BH387" s="4">
        <f t="shared" si="2531"/>
        <v>472</v>
      </c>
      <c r="BI387">
        <f t="shared" si="2531"/>
        <v>480</v>
      </c>
      <c r="BJ387" t="s">
        <v>0</v>
      </c>
    </row>
    <row r="388" spans="1:62">
      <c r="A388" s="4" t="s">
        <v>48</v>
      </c>
      <c r="B388" s="4">
        <v>120</v>
      </c>
      <c r="C388" s="4">
        <f>B388+16</f>
        <v>136</v>
      </c>
      <c r="D388" s="4">
        <f t="shared" ref="D388:BI388" si="2532">C388+16</f>
        <v>152</v>
      </c>
      <c r="E388" s="4">
        <f t="shared" si="2532"/>
        <v>168</v>
      </c>
      <c r="F388" s="4">
        <f t="shared" si="2532"/>
        <v>184</v>
      </c>
      <c r="G388" s="4">
        <f t="shared" si="2532"/>
        <v>200</v>
      </c>
      <c r="H388" s="4">
        <f t="shared" si="2532"/>
        <v>216</v>
      </c>
      <c r="I388" s="4">
        <f t="shared" si="2532"/>
        <v>232</v>
      </c>
      <c r="J388" s="15">
        <f t="shared" si="2532"/>
        <v>248</v>
      </c>
      <c r="K388">
        <f t="shared" si="2532"/>
        <v>264</v>
      </c>
      <c r="L388" s="4">
        <f t="shared" si="2532"/>
        <v>280</v>
      </c>
      <c r="M388" s="4">
        <f t="shared" si="2532"/>
        <v>296</v>
      </c>
      <c r="N388" s="4">
        <f t="shared" si="2532"/>
        <v>312</v>
      </c>
      <c r="O388" s="4">
        <f t="shared" si="2532"/>
        <v>328</v>
      </c>
      <c r="P388" s="4">
        <f t="shared" si="2532"/>
        <v>344</v>
      </c>
      <c r="Q388" s="4">
        <f t="shared" si="2532"/>
        <v>360</v>
      </c>
      <c r="R388" s="15">
        <f t="shared" si="2532"/>
        <v>376</v>
      </c>
      <c r="S388" s="4">
        <f t="shared" si="2532"/>
        <v>392</v>
      </c>
      <c r="T388" s="4">
        <f t="shared" si="2532"/>
        <v>408</v>
      </c>
      <c r="U388">
        <f t="shared" si="2532"/>
        <v>424</v>
      </c>
      <c r="V388" s="4">
        <f t="shared" si="2532"/>
        <v>440</v>
      </c>
      <c r="W388" s="4">
        <f t="shared" si="2532"/>
        <v>456</v>
      </c>
      <c r="X388" s="15">
        <f t="shared" si="2532"/>
        <v>472</v>
      </c>
      <c r="Y388" s="4">
        <f t="shared" si="2532"/>
        <v>488</v>
      </c>
      <c r="Z388" s="4">
        <f t="shared" si="2532"/>
        <v>504</v>
      </c>
      <c r="AA388" s="4">
        <f t="shared" si="2532"/>
        <v>520</v>
      </c>
      <c r="AB388" s="4">
        <f t="shared" si="2532"/>
        <v>536</v>
      </c>
      <c r="AC388" s="4">
        <f t="shared" si="2532"/>
        <v>552</v>
      </c>
      <c r="AD388" s="15">
        <f t="shared" si="2532"/>
        <v>568</v>
      </c>
      <c r="AE388">
        <f t="shared" si="2532"/>
        <v>584</v>
      </c>
      <c r="AF388" s="4">
        <f t="shared" si="2532"/>
        <v>600</v>
      </c>
      <c r="AG388" s="4">
        <f t="shared" si="2532"/>
        <v>616</v>
      </c>
      <c r="AH388" s="4">
        <f t="shared" si="2532"/>
        <v>632</v>
      </c>
      <c r="AI388" s="4">
        <f t="shared" si="2532"/>
        <v>648</v>
      </c>
      <c r="AJ388" s="4">
        <f t="shared" si="2532"/>
        <v>664</v>
      </c>
      <c r="AK388" s="4">
        <f t="shared" si="2532"/>
        <v>680</v>
      </c>
      <c r="AL388" s="4">
        <f t="shared" si="2532"/>
        <v>696</v>
      </c>
      <c r="AM388" s="4">
        <f t="shared" si="2532"/>
        <v>712</v>
      </c>
      <c r="AN388" s="4">
        <f t="shared" si="2532"/>
        <v>728</v>
      </c>
      <c r="AO388">
        <f t="shared" si="2532"/>
        <v>744</v>
      </c>
      <c r="AP388" s="4">
        <f t="shared" si="2532"/>
        <v>760</v>
      </c>
      <c r="AQ388" s="4">
        <f t="shared" si="2532"/>
        <v>776</v>
      </c>
      <c r="AR388" s="4">
        <f t="shared" si="2532"/>
        <v>792</v>
      </c>
      <c r="AS388" s="4">
        <f t="shared" si="2532"/>
        <v>808</v>
      </c>
      <c r="AT388" s="4">
        <f t="shared" si="2532"/>
        <v>824</v>
      </c>
      <c r="AU388" s="4">
        <f t="shared" si="2532"/>
        <v>840</v>
      </c>
      <c r="AV388" s="4">
        <f t="shared" si="2532"/>
        <v>856</v>
      </c>
      <c r="AW388" s="4">
        <f t="shared" si="2532"/>
        <v>872</v>
      </c>
      <c r="AX388" s="4">
        <f t="shared" si="2532"/>
        <v>888</v>
      </c>
      <c r="AY388">
        <f t="shared" si="2532"/>
        <v>904</v>
      </c>
      <c r="AZ388" s="4">
        <f t="shared" si="2532"/>
        <v>920</v>
      </c>
      <c r="BA388" s="4">
        <f t="shared" si="2532"/>
        <v>936</v>
      </c>
      <c r="BB388" s="4">
        <f t="shared" si="2532"/>
        <v>952</v>
      </c>
      <c r="BC388" s="4">
        <f t="shared" si="2532"/>
        <v>968</v>
      </c>
      <c r="BD388" s="4">
        <f t="shared" si="2532"/>
        <v>984</v>
      </c>
      <c r="BE388" s="4">
        <f t="shared" si="2532"/>
        <v>1000</v>
      </c>
      <c r="BF388" s="4">
        <f t="shared" si="2532"/>
        <v>1016</v>
      </c>
      <c r="BG388" s="4">
        <f t="shared" si="2532"/>
        <v>1032</v>
      </c>
      <c r="BH388" s="4">
        <f t="shared" si="2532"/>
        <v>1048</v>
      </c>
      <c r="BI388">
        <f t="shared" si="2532"/>
        <v>1064</v>
      </c>
      <c r="BJ388" t="s">
        <v>0</v>
      </c>
    </row>
    <row r="389" spans="1:62">
      <c r="A389" s="4" t="s">
        <v>67</v>
      </c>
      <c r="B389" s="4">
        <v>10</v>
      </c>
      <c r="C389" s="4">
        <f>B389+2</f>
        <v>12</v>
      </c>
      <c r="D389" s="4">
        <f t="shared" ref="D389:BI389" si="2533">C389+2</f>
        <v>14</v>
      </c>
      <c r="E389" s="4">
        <f t="shared" si="2533"/>
        <v>16</v>
      </c>
      <c r="F389" s="4">
        <f t="shared" si="2533"/>
        <v>18</v>
      </c>
      <c r="G389" s="4">
        <f t="shared" si="2533"/>
        <v>20</v>
      </c>
      <c r="H389" s="4">
        <f t="shared" si="2533"/>
        <v>22</v>
      </c>
      <c r="I389" s="4">
        <f t="shared" si="2533"/>
        <v>24</v>
      </c>
      <c r="J389" s="15">
        <f t="shared" si="2533"/>
        <v>26</v>
      </c>
      <c r="K389">
        <f t="shared" si="2533"/>
        <v>28</v>
      </c>
      <c r="L389" s="4">
        <f t="shared" si="2533"/>
        <v>30</v>
      </c>
      <c r="M389" s="4">
        <f t="shared" si="2533"/>
        <v>32</v>
      </c>
      <c r="N389" s="4">
        <f t="shared" si="2533"/>
        <v>34</v>
      </c>
      <c r="O389" s="4">
        <f t="shared" si="2533"/>
        <v>36</v>
      </c>
      <c r="P389" s="4">
        <f t="shared" si="2533"/>
        <v>38</v>
      </c>
      <c r="Q389" s="4">
        <f t="shared" si="2533"/>
        <v>40</v>
      </c>
      <c r="R389" s="15">
        <f t="shared" si="2533"/>
        <v>42</v>
      </c>
      <c r="S389" s="4">
        <f t="shared" si="2533"/>
        <v>44</v>
      </c>
      <c r="T389" s="4">
        <f t="shared" si="2533"/>
        <v>46</v>
      </c>
      <c r="U389">
        <f t="shared" si="2533"/>
        <v>48</v>
      </c>
      <c r="V389" s="4">
        <f t="shared" si="2533"/>
        <v>50</v>
      </c>
      <c r="W389" s="4">
        <f t="shared" si="2533"/>
        <v>52</v>
      </c>
      <c r="X389" s="15">
        <f t="shared" si="2533"/>
        <v>54</v>
      </c>
      <c r="Y389" s="4">
        <f t="shared" si="2533"/>
        <v>56</v>
      </c>
      <c r="Z389" s="4">
        <f t="shared" si="2533"/>
        <v>58</v>
      </c>
      <c r="AA389" s="4">
        <f t="shared" si="2533"/>
        <v>60</v>
      </c>
      <c r="AB389" s="4">
        <f t="shared" si="2533"/>
        <v>62</v>
      </c>
      <c r="AC389" s="4">
        <f t="shared" si="2533"/>
        <v>64</v>
      </c>
      <c r="AD389" s="15">
        <f t="shared" si="2533"/>
        <v>66</v>
      </c>
      <c r="AE389">
        <f t="shared" si="2533"/>
        <v>68</v>
      </c>
      <c r="AF389" s="4">
        <f t="shared" si="2533"/>
        <v>70</v>
      </c>
      <c r="AG389" s="4">
        <f t="shared" si="2533"/>
        <v>72</v>
      </c>
      <c r="AH389" s="4">
        <f t="shared" si="2533"/>
        <v>74</v>
      </c>
      <c r="AI389" s="4">
        <f t="shared" si="2533"/>
        <v>76</v>
      </c>
      <c r="AJ389" s="4">
        <f t="shared" si="2533"/>
        <v>78</v>
      </c>
      <c r="AK389" s="4">
        <f t="shared" si="2533"/>
        <v>80</v>
      </c>
      <c r="AL389" s="4">
        <f t="shared" si="2533"/>
        <v>82</v>
      </c>
      <c r="AM389" s="4">
        <f t="shared" si="2533"/>
        <v>84</v>
      </c>
      <c r="AN389" s="4">
        <f t="shared" si="2533"/>
        <v>86</v>
      </c>
      <c r="AO389">
        <f t="shared" si="2533"/>
        <v>88</v>
      </c>
      <c r="AP389" s="4">
        <f t="shared" si="2533"/>
        <v>90</v>
      </c>
      <c r="AQ389" s="4">
        <f t="shared" si="2533"/>
        <v>92</v>
      </c>
      <c r="AR389" s="4">
        <f t="shared" si="2533"/>
        <v>94</v>
      </c>
      <c r="AS389" s="4">
        <f t="shared" si="2533"/>
        <v>96</v>
      </c>
      <c r="AT389" s="4">
        <f t="shared" si="2533"/>
        <v>98</v>
      </c>
      <c r="AU389" s="4">
        <f t="shared" si="2533"/>
        <v>100</v>
      </c>
      <c r="AV389" s="4">
        <f t="shared" si="2533"/>
        <v>102</v>
      </c>
      <c r="AW389" s="4">
        <f t="shared" si="2533"/>
        <v>104</v>
      </c>
      <c r="AX389" s="4">
        <f t="shared" si="2533"/>
        <v>106</v>
      </c>
      <c r="AY389">
        <f t="shared" si="2533"/>
        <v>108</v>
      </c>
      <c r="AZ389" s="4">
        <f t="shared" si="2533"/>
        <v>110</v>
      </c>
      <c r="BA389" s="4">
        <f t="shared" si="2533"/>
        <v>112</v>
      </c>
      <c r="BB389" s="4">
        <f t="shared" si="2533"/>
        <v>114</v>
      </c>
      <c r="BC389" s="4">
        <f t="shared" si="2533"/>
        <v>116</v>
      </c>
      <c r="BD389" s="4">
        <f t="shared" si="2533"/>
        <v>118</v>
      </c>
      <c r="BE389" s="4">
        <f t="shared" si="2533"/>
        <v>120</v>
      </c>
      <c r="BF389" s="4">
        <f t="shared" si="2533"/>
        <v>122</v>
      </c>
      <c r="BG389" s="4">
        <f t="shared" si="2533"/>
        <v>124</v>
      </c>
      <c r="BH389" s="4">
        <f t="shared" si="2533"/>
        <v>126</v>
      </c>
      <c r="BI389">
        <f t="shared" si="2533"/>
        <v>128</v>
      </c>
      <c r="BJ389" t="s">
        <v>0</v>
      </c>
    </row>
    <row r="390" spans="1:62">
      <c r="A390" s="4" t="s">
        <v>2</v>
      </c>
      <c r="B390" s="4">
        <v>5</v>
      </c>
      <c r="C390" s="4">
        <f>B390+1</f>
        <v>6</v>
      </c>
      <c r="D390" s="4">
        <f t="shared" ref="D390:BI390" si="2534">C390+1</f>
        <v>7</v>
      </c>
      <c r="E390" s="4">
        <f t="shared" si="2534"/>
        <v>8</v>
      </c>
      <c r="F390" s="4">
        <f t="shared" si="2534"/>
        <v>9</v>
      </c>
      <c r="G390" s="4">
        <f t="shared" si="2534"/>
        <v>10</v>
      </c>
      <c r="H390" s="4">
        <f t="shared" si="2534"/>
        <v>11</v>
      </c>
      <c r="I390" s="4">
        <f t="shared" si="2534"/>
        <v>12</v>
      </c>
      <c r="J390" s="15">
        <f t="shared" si="2534"/>
        <v>13</v>
      </c>
      <c r="K390">
        <f t="shared" si="2534"/>
        <v>14</v>
      </c>
      <c r="L390" s="4">
        <f t="shared" si="2534"/>
        <v>15</v>
      </c>
      <c r="M390" s="4">
        <f t="shared" si="2534"/>
        <v>16</v>
      </c>
      <c r="N390" s="4">
        <f t="shared" si="2534"/>
        <v>17</v>
      </c>
      <c r="O390" s="4">
        <f t="shared" si="2534"/>
        <v>18</v>
      </c>
      <c r="P390" s="4">
        <f t="shared" si="2534"/>
        <v>19</v>
      </c>
      <c r="Q390" s="4">
        <f t="shared" si="2534"/>
        <v>20</v>
      </c>
      <c r="R390" s="15">
        <f t="shared" si="2534"/>
        <v>21</v>
      </c>
      <c r="S390" s="4">
        <f t="shared" si="2534"/>
        <v>22</v>
      </c>
      <c r="T390" s="4">
        <f t="shared" si="2534"/>
        <v>23</v>
      </c>
      <c r="U390">
        <f t="shared" si="2534"/>
        <v>24</v>
      </c>
      <c r="V390" s="4">
        <f t="shared" si="2534"/>
        <v>25</v>
      </c>
      <c r="W390" s="4">
        <f t="shared" si="2534"/>
        <v>26</v>
      </c>
      <c r="X390" s="15">
        <f t="shared" si="2534"/>
        <v>27</v>
      </c>
      <c r="Y390" s="4">
        <f t="shared" si="2534"/>
        <v>28</v>
      </c>
      <c r="Z390" s="4">
        <f t="shared" si="2534"/>
        <v>29</v>
      </c>
      <c r="AA390" s="4">
        <f t="shared" si="2534"/>
        <v>30</v>
      </c>
      <c r="AB390" s="4">
        <f t="shared" si="2534"/>
        <v>31</v>
      </c>
      <c r="AC390" s="4">
        <f t="shared" si="2534"/>
        <v>32</v>
      </c>
      <c r="AD390" s="15">
        <f t="shared" si="2534"/>
        <v>33</v>
      </c>
      <c r="AE390">
        <f t="shared" si="2534"/>
        <v>34</v>
      </c>
      <c r="AF390" s="4">
        <f t="shared" si="2534"/>
        <v>35</v>
      </c>
      <c r="AG390" s="4">
        <f t="shared" si="2534"/>
        <v>36</v>
      </c>
      <c r="AH390" s="4">
        <f t="shared" si="2534"/>
        <v>37</v>
      </c>
      <c r="AI390" s="4">
        <f t="shared" si="2534"/>
        <v>38</v>
      </c>
      <c r="AJ390" s="4">
        <f t="shared" si="2534"/>
        <v>39</v>
      </c>
      <c r="AK390" s="4">
        <f t="shared" si="2534"/>
        <v>40</v>
      </c>
      <c r="AL390" s="4">
        <f t="shared" si="2534"/>
        <v>41</v>
      </c>
      <c r="AM390" s="4">
        <f t="shared" si="2534"/>
        <v>42</v>
      </c>
      <c r="AN390" s="4">
        <f t="shared" si="2534"/>
        <v>43</v>
      </c>
      <c r="AO390">
        <f t="shared" si="2534"/>
        <v>44</v>
      </c>
      <c r="AP390" s="4">
        <f t="shared" si="2534"/>
        <v>45</v>
      </c>
      <c r="AQ390" s="4">
        <f t="shared" si="2534"/>
        <v>46</v>
      </c>
      <c r="AR390" s="4">
        <f t="shared" si="2534"/>
        <v>47</v>
      </c>
      <c r="AS390" s="4">
        <f t="shared" si="2534"/>
        <v>48</v>
      </c>
      <c r="AT390" s="4">
        <f t="shared" si="2534"/>
        <v>49</v>
      </c>
      <c r="AU390" s="4">
        <f t="shared" si="2534"/>
        <v>50</v>
      </c>
      <c r="AV390" s="4">
        <f t="shared" si="2534"/>
        <v>51</v>
      </c>
      <c r="AW390" s="4">
        <f t="shared" si="2534"/>
        <v>52</v>
      </c>
      <c r="AX390" s="4">
        <f t="shared" si="2534"/>
        <v>53</v>
      </c>
      <c r="AY390">
        <f t="shared" si="2534"/>
        <v>54</v>
      </c>
      <c r="AZ390" s="4">
        <f t="shared" si="2534"/>
        <v>55</v>
      </c>
      <c r="BA390" s="4">
        <f t="shared" si="2534"/>
        <v>56</v>
      </c>
      <c r="BB390" s="4">
        <f t="shared" si="2534"/>
        <v>57</v>
      </c>
      <c r="BC390" s="4">
        <f t="shared" si="2534"/>
        <v>58</v>
      </c>
      <c r="BD390" s="4">
        <f t="shared" si="2534"/>
        <v>59</v>
      </c>
      <c r="BE390" s="4">
        <f t="shared" si="2534"/>
        <v>60</v>
      </c>
      <c r="BF390" s="4">
        <f t="shared" si="2534"/>
        <v>61</v>
      </c>
      <c r="BG390" s="4">
        <f t="shared" si="2534"/>
        <v>62</v>
      </c>
      <c r="BH390" s="4">
        <f t="shared" si="2534"/>
        <v>63</v>
      </c>
      <c r="BI390">
        <f t="shared" si="2534"/>
        <v>64</v>
      </c>
      <c r="BJ390" t="s">
        <v>0</v>
      </c>
    </row>
    <row r="391" spans="1:62">
      <c r="A391" s="4" t="s">
        <v>3</v>
      </c>
      <c r="J391" s="15"/>
      <c r="R391" s="15"/>
      <c r="X391" s="15"/>
      <c r="AD391" s="15"/>
    </row>
    <row r="392" spans="1:62">
      <c r="A392" s="4" t="s">
        <v>269</v>
      </c>
      <c r="J392" s="15"/>
      <c r="R392" s="15"/>
      <c r="X392" s="15"/>
      <c r="AD392" s="15"/>
    </row>
    <row r="393" spans="1:62">
      <c r="A393" s="4" t="s">
        <v>484</v>
      </c>
      <c r="B393" s="4">
        <v>30</v>
      </c>
      <c r="C393" s="4">
        <f>B393+5</f>
        <v>35</v>
      </c>
      <c r="D393" s="4">
        <f t="shared" ref="D393:BI393" si="2535">C393+5</f>
        <v>40</v>
      </c>
      <c r="E393" s="4">
        <f t="shared" si="2535"/>
        <v>45</v>
      </c>
      <c r="F393" s="4">
        <f t="shared" si="2535"/>
        <v>50</v>
      </c>
      <c r="G393" s="4">
        <f t="shared" si="2535"/>
        <v>55</v>
      </c>
      <c r="H393" s="4">
        <f t="shared" si="2535"/>
        <v>60</v>
      </c>
      <c r="I393" s="4">
        <f t="shared" si="2535"/>
        <v>65</v>
      </c>
      <c r="J393" s="15">
        <f t="shared" si="2535"/>
        <v>70</v>
      </c>
      <c r="K393" s="4">
        <f t="shared" si="2535"/>
        <v>75</v>
      </c>
      <c r="L393" s="4">
        <f t="shared" si="2535"/>
        <v>80</v>
      </c>
      <c r="M393" s="4">
        <f t="shared" si="2535"/>
        <v>85</v>
      </c>
      <c r="N393" s="4">
        <f t="shared" si="2535"/>
        <v>90</v>
      </c>
      <c r="O393" s="4">
        <f t="shared" si="2535"/>
        <v>95</v>
      </c>
      <c r="P393" s="4">
        <f t="shared" si="2535"/>
        <v>100</v>
      </c>
      <c r="Q393" s="4">
        <f t="shared" si="2535"/>
        <v>105</v>
      </c>
      <c r="R393" s="15">
        <f t="shared" si="2535"/>
        <v>110</v>
      </c>
      <c r="S393" s="4">
        <f t="shared" si="2535"/>
        <v>115</v>
      </c>
      <c r="T393" s="4">
        <f t="shared" si="2535"/>
        <v>120</v>
      </c>
      <c r="U393" s="4">
        <f t="shared" si="2535"/>
        <v>125</v>
      </c>
      <c r="V393" s="4">
        <f t="shared" si="2535"/>
        <v>130</v>
      </c>
      <c r="W393" s="4">
        <f t="shared" si="2535"/>
        <v>135</v>
      </c>
      <c r="X393" s="15">
        <f t="shared" si="2535"/>
        <v>140</v>
      </c>
      <c r="Y393" s="4">
        <f t="shared" si="2535"/>
        <v>145</v>
      </c>
      <c r="Z393" s="4">
        <f t="shared" si="2535"/>
        <v>150</v>
      </c>
      <c r="AA393" s="4">
        <f t="shared" si="2535"/>
        <v>155</v>
      </c>
      <c r="AB393" s="4">
        <f t="shared" si="2535"/>
        <v>160</v>
      </c>
      <c r="AC393" s="4">
        <f t="shared" si="2535"/>
        <v>165</v>
      </c>
      <c r="AD393" s="15">
        <f t="shared" si="2535"/>
        <v>170</v>
      </c>
      <c r="AE393" s="4">
        <f t="shared" si="2535"/>
        <v>175</v>
      </c>
      <c r="AF393" s="4">
        <f t="shared" si="2535"/>
        <v>180</v>
      </c>
      <c r="AG393" s="4">
        <f t="shared" si="2535"/>
        <v>185</v>
      </c>
      <c r="AH393" s="4">
        <f t="shared" si="2535"/>
        <v>190</v>
      </c>
      <c r="AI393" s="4">
        <f t="shared" si="2535"/>
        <v>195</v>
      </c>
      <c r="AJ393" s="4">
        <f t="shared" si="2535"/>
        <v>200</v>
      </c>
      <c r="AK393" s="4">
        <f t="shared" si="2535"/>
        <v>205</v>
      </c>
      <c r="AL393" s="4">
        <f t="shared" si="2535"/>
        <v>210</v>
      </c>
      <c r="AM393" s="4">
        <f t="shared" si="2535"/>
        <v>215</v>
      </c>
      <c r="AN393" s="4">
        <f t="shared" si="2535"/>
        <v>220</v>
      </c>
      <c r="AO393" s="4">
        <f t="shared" si="2535"/>
        <v>225</v>
      </c>
      <c r="AP393" s="4">
        <f t="shared" si="2535"/>
        <v>230</v>
      </c>
      <c r="AQ393" s="4">
        <f t="shared" si="2535"/>
        <v>235</v>
      </c>
      <c r="AR393" s="4">
        <f t="shared" si="2535"/>
        <v>240</v>
      </c>
      <c r="AS393" s="4">
        <f t="shared" si="2535"/>
        <v>245</v>
      </c>
      <c r="AT393" s="4">
        <f t="shared" si="2535"/>
        <v>250</v>
      </c>
      <c r="AU393" s="4">
        <f t="shared" si="2535"/>
        <v>255</v>
      </c>
      <c r="AV393" s="4">
        <f t="shared" si="2535"/>
        <v>260</v>
      </c>
      <c r="AW393" s="4">
        <f t="shared" si="2535"/>
        <v>265</v>
      </c>
      <c r="AX393" s="4">
        <f t="shared" si="2535"/>
        <v>270</v>
      </c>
      <c r="AY393" s="4">
        <f t="shared" si="2535"/>
        <v>275</v>
      </c>
      <c r="AZ393" s="4">
        <f t="shared" si="2535"/>
        <v>280</v>
      </c>
      <c r="BA393" s="4">
        <f t="shared" si="2535"/>
        <v>285</v>
      </c>
      <c r="BB393" s="4">
        <f t="shared" si="2535"/>
        <v>290</v>
      </c>
      <c r="BC393" s="4">
        <f t="shared" si="2535"/>
        <v>295</v>
      </c>
      <c r="BD393" s="4">
        <f t="shared" si="2535"/>
        <v>300</v>
      </c>
      <c r="BE393" s="4">
        <f t="shared" si="2535"/>
        <v>305</v>
      </c>
      <c r="BF393" s="4">
        <f t="shared" si="2535"/>
        <v>310</v>
      </c>
      <c r="BG393" s="4">
        <f t="shared" si="2535"/>
        <v>315</v>
      </c>
      <c r="BH393" s="4">
        <f t="shared" si="2535"/>
        <v>320</v>
      </c>
      <c r="BI393" s="4">
        <f t="shared" si="2535"/>
        <v>325</v>
      </c>
      <c r="BJ393" t="s">
        <v>0</v>
      </c>
    </row>
    <row r="394" spans="1:62">
      <c r="A394" s="4" t="s">
        <v>485</v>
      </c>
      <c r="B394" s="4">
        <v>50</v>
      </c>
      <c r="C394" s="4">
        <f>B394+10</f>
        <v>60</v>
      </c>
      <c r="D394" s="4">
        <f t="shared" ref="D394:BI394" si="2536">C394+10</f>
        <v>70</v>
      </c>
      <c r="E394" s="4">
        <f t="shared" si="2536"/>
        <v>80</v>
      </c>
      <c r="F394" s="4">
        <f t="shared" si="2536"/>
        <v>90</v>
      </c>
      <c r="G394" s="4">
        <f t="shared" si="2536"/>
        <v>100</v>
      </c>
      <c r="H394" s="4">
        <f t="shared" si="2536"/>
        <v>110</v>
      </c>
      <c r="I394" s="4">
        <f t="shared" si="2536"/>
        <v>120</v>
      </c>
      <c r="J394" s="15">
        <f t="shared" si="2536"/>
        <v>130</v>
      </c>
      <c r="K394" s="4">
        <f t="shared" si="2536"/>
        <v>140</v>
      </c>
      <c r="L394" s="4">
        <f t="shared" si="2536"/>
        <v>150</v>
      </c>
      <c r="M394" s="4">
        <f t="shared" si="2536"/>
        <v>160</v>
      </c>
      <c r="N394" s="4">
        <f t="shared" si="2536"/>
        <v>170</v>
      </c>
      <c r="O394" s="4">
        <f t="shared" si="2536"/>
        <v>180</v>
      </c>
      <c r="P394" s="4">
        <f t="shared" si="2536"/>
        <v>190</v>
      </c>
      <c r="Q394" s="4">
        <f t="shared" si="2536"/>
        <v>200</v>
      </c>
      <c r="R394" s="15">
        <f t="shared" si="2536"/>
        <v>210</v>
      </c>
      <c r="S394" s="4">
        <f t="shared" si="2536"/>
        <v>220</v>
      </c>
      <c r="T394" s="4">
        <f t="shared" si="2536"/>
        <v>230</v>
      </c>
      <c r="U394" s="4">
        <f t="shared" si="2536"/>
        <v>240</v>
      </c>
      <c r="V394" s="4">
        <f t="shared" si="2536"/>
        <v>250</v>
      </c>
      <c r="W394" s="4">
        <f t="shared" si="2536"/>
        <v>260</v>
      </c>
      <c r="X394" s="15">
        <f t="shared" si="2536"/>
        <v>270</v>
      </c>
      <c r="Y394" s="4">
        <f t="shared" si="2536"/>
        <v>280</v>
      </c>
      <c r="Z394" s="4">
        <f t="shared" si="2536"/>
        <v>290</v>
      </c>
      <c r="AA394" s="4">
        <f t="shared" si="2536"/>
        <v>300</v>
      </c>
      <c r="AB394" s="4">
        <f t="shared" si="2536"/>
        <v>310</v>
      </c>
      <c r="AC394" s="4">
        <f t="shared" si="2536"/>
        <v>320</v>
      </c>
      <c r="AD394" s="15">
        <f t="shared" si="2536"/>
        <v>330</v>
      </c>
      <c r="AE394" s="4">
        <f t="shared" si="2536"/>
        <v>340</v>
      </c>
      <c r="AF394" s="4">
        <f t="shared" si="2536"/>
        <v>350</v>
      </c>
      <c r="AG394" s="4">
        <f t="shared" si="2536"/>
        <v>360</v>
      </c>
      <c r="AH394" s="4">
        <f t="shared" si="2536"/>
        <v>370</v>
      </c>
      <c r="AI394" s="4">
        <f t="shared" si="2536"/>
        <v>380</v>
      </c>
      <c r="AJ394" s="4">
        <f t="shared" si="2536"/>
        <v>390</v>
      </c>
      <c r="AK394" s="4">
        <f t="shared" si="2536"/>
        <v>400</v>
      </c>
      <c r="AL394" s="4">
        <f t="shared" si="2536"/>
        <v>410</v>
      </c>
      <c r="AM394" s="4">
        <f t="shared" si="2536"/>
        <v>420</v>
      </c>
      <c r="AN394" s="4">
        <f t="shared" si="2536"/>
        <v>430</v>
      </c>
      <c r="AO394" s="4">
        <f t="shared" si="2536"/>
        <v>440</v>
      </c>
      <c r="AP394" s="4">
        <f t="shared" si="2536"/>
        <v>450</v>
      </c>
      <c r="AQ394" s="4">
        <f t="shared" si="2536"/>
        <v>460</v>
      </c>
      <c r="AR394" s="4">
        <f t="shared" si="2536"/>
        <v>470</v>
      </c>
      <c r="AS394" s="4">
        <f t="shared" si="2536"/>
        <v>480</v>
      </c>
      <c r="AT394" s="4">
        <f t="shared" si="2536"/>
        <v>490</v>
      </c>
      <c r="AU394" s="4">
        <f t="shared" si="2536"/>
        <v>500</v>
      </c>
      <c r="AV394" s="4">
        <f t="shared" si="2536"/>
        <v>510</v>
      </c>
      <c r="AW394" s="4">
        <f t="shared" si="2536"/>
        <v>520</v>
      </c>
      <c r="AX394" s="4">
        <f t="shared" si="2536"/>
        <v>530</v>
      </c>
      <c r="AY394" s="4">
        <f t="shared" si="2536"/>
        <v>540</v>
      </c>
      <c r="AZ394" s="4">
        <f t="shared" si="2536"/>
        <v>550</v>
      </c>
      <c r="BA394" s="4">
        <f t="shared" si="2536"/>
        <v>560</v>
      </c>
      <c r="BB394" s="4">
        <f t="shared" si="2536"/>
        <v>570</v>
      </c>
      <c r="BC394" s="4">
        <f t="shared" si="2536"/>
        <v>580</v>
      </c>
      <c r="BD394" s="4">
        <f t="shared" si="2536"/>
        <v>590</v>
      </c>
      <c r="BE394" s="4">
        <f t="shared" si="2536"/>
        <v>600</v>
      </c>
      <c r="BF394" s="4">
        <f t="shared" si="2536"/>
        <v>610</v>
      </c>
      <c r="BG394" s="4">
        <f t="shared" si="2536"/>
        <v>620</v>
      </c>
      <c r="BH394" s="4">
        <f t="shared" si="2536"/>
        <v>630</v>
      </c>
      <c r="BI394" s="4">
        <f t="shared" si="2536"/>
        <v>640</v>
      </c>
      <c r="BJ394" t="s">
        <v>0</v>
      </c>
    </row>
    <row r="395" spans="1:62">
      <c r="A395" s="4" t="s">
        <v>68</v>
      </c>
      <c r="B395" s="4">
        <v>10</v>
      </c>
      <c r="C395" s="4">
        <f>B395+0.5</f>
        <v>10.5</v>
      </c>
      <c r="D395" s="4">
        <f t="shared" ref="D395:AJ395" si="2537">C395+0.5</f>
        <v>11</v>
      </c>
      <c r="E395" s="4">
        <f t="shared" si="2537"/>
        <v>11.5</v>
      </c>
      <c r="F395" s="4">
        <f t="shared" si="2537"/>
        <v>12</v>
      </c>
      <c r="G395" s="4">
        <f t="shared" si="2537"/>
        <v>12.5</v>
      </c>
      <c r="H395" s="4">
        <f t="shared" si="2537"/>
        <v>13</v>
      </c>
      <c r="I395" s="4">
        <f t="shared" si="2537"/>
        <v>13.5</v>
      </c>
      <c r="J395" s="15">
        <f t="shared" si="2537"/>
        <v>14</v>
      </c>
      <c r="K395">
        <f t="shared" si="2537"/>
        <v>14.5</v>
      </c>
      <c r="L395" s="4">
        <f t="shared" si="2537"/>
        <v>15</v>
      </c>
      <c r="M395" s="4">
        <f t="shared" si="2537"/>
        <v>15.5</v>
      </c>
      <c r="N395" s="4">
        <f t="shared" si="2537"/>
        <v>16</v>
      </c>
      <c r="O395" s="4">
        <f t="shared" si="2537"/>
        <v>16.5</v>
      </c>
      <c r="P395" s="4">
        <f t="shared" si="2537"/>
        <v>17</v>
      </c>
      <c r="Q395" s="4">
        <f t="shared" si="2537"/>
        <v>17.5</v>
      </c>
      <c r="R395" s="15">
        <f t="shared" si="2537"/>
        <v>18</v>
      </c>
      <c r="S395" s="4">
        <f t="shared" si="2537"/>
        <v>18.5</v>
      </c>
      <c r="T395" s="4">
        <f t="shared" si="2537"/>
        <v>19</v>
      </c>
      <c r="U395">
        <f t="shared" si="2537"/>
        <v>19.5</v>
      </c>
      <c r="V395" s="4">
        <f t="shared" si="2537"/>
        <v>20</v>
      </c>
      <c r="W395" s="4">
        <f t="shared" si="2537"/>
        <v>20.5</v>
      </c>
      <c r="X395" s="15">
        <f t="shared" si="2537"/>
        <v>21</v>
      </c>
      <c r="Y395" s="4">
        <f t="shared" si="2537"/>
        <v>21.5</v>
      </c>
      <c r="Z395" s="4">
        <f t="shared" si="2537"/>
        <v>22</v>
      </c>
      <c r="AA395" s="4">
        <f t="shared" si="2537"/>
        <v>22.5</v>
      </c>
      <c r="AB395" s="4">
        <f t="shared" si="2537"/>
        <v>23</v>
      </c>
      <c r="AC395" s="4">
        <f t="shared" si="2537"/>
        <v>23.5</v>
      </c>
      <c r="AD395" s="15">
        <f t="shared" si="2537"/>
        <v>24</v>
      </c>
      <c r="AE395">
        <f t="shared" si="2537"/>
        <v>24.5</v>
      </c>
      <c r="AF395" s="4">
        <f t="shared" si="2537"/>
        <v>25</v>
      </c>
      <c r="AG395" s="4">
        <f t="shared" si="2537"/>
        <v>25.5</v>
      </c>
      <c r="AH395" s="4">
        <f t="shared" si="2537"/>
        <v>26</v>
      </c>
      <c r="AI395" s="4">
        <f t="shared" si="2537"/>
        <v>26.5</v>
      </c>
      <c r="AJ395" s="4">
        <f t="shared" si="2537"/>
        <v>27</v>
      </c>
      <c r="AK395" s="4">
        <f>AJ395</f>
        <v>27</v>
      </c>
      <c r="AL395" s="4">
        <f>AK395+1</f>
        <v>28</v>
      </c>
      <c r="AM395" s="4">
        <f t="shared" ref="AM395" si="2538">AL395</f>
        <v>28</v>
      </c>
      <c r="AN395" s="4">
        <f t="shared" ref="AN395" si="2539">AM395+1</f>
        <v>29</v>
      </c>
      <c r="AO395">
        <f t="shared" ref="AO395" si="2540">AN395</f>
        <v>29</v>
      </c>
      <c r="AP395" s="4">
        <f t="shared" ref="AP395" si="2541">AO395+1</f>
        <v>30</v>
      </c>
      <c r="AQ395" s="4">
        <f t="shared" ref="AQ395" si="2542">AP395</f>
        <v>30</v>
      </c>
      <c r="AR395" s="4">
        <f t="shared" ref="AR395" si="2543">AQ395+1</f>
        <v>31</v>
      </c>
      <c r="AS395" s="4">
        <f t="shared" ref="AS395" si="2544">AR395</f>
        <v>31</v>
      </c>
      <c r="AT395" s="4">
        <f t="shared" ref="AT395" si="2545">AS395+1</f>
        <v>32</v>
      </c>
      <c r="AU395" s="4">
        <f t="shared" ref="AU395" si="2546">AT395</f>
        <v>32</v>
      </c>
      <c r="AV395" s="4">
        <f t="shared" ref="AV395" si="2547">AU395+1</f>
        <v>33</v>
      </c>
      <c r="AW395" s="4">
        <f t="shared" ref="AW395" si="2548">AV395</f>
        <v>33</v>
      </c>
      <c r="AX395" s="4">
        <f t="shared" ref="AX395" si="2549">AW395+1</f>
        <v>34</v>
      </c>
      <c r="AY395">
        <f t="shared" ref="AY395" si="2550">AX395</f>
        <v>34</v>
      </c>
      <c r="AZ395" s="4">
        <f t="shared" ref="AZ395" si="2551">AY395+1</f>
        <v>35</v>
      </c>
      <c r="BA395" s="4">
        <f t="shared" ref="BA395" si="2552">AZ395</f>
        <v>35</v>
      </c>
      <c r="BB395" s="4">
        <f t="shared" ref="BB395" si="2553">BA395+1</f>
        <v>36</v>
      </c>
      <c r="BC395" s="4">
        <f t="shared" ref="BC395" si="2554">BB395</f>
        <v>36</v>
      </c>
      <c r="BD395" s="4">
        <f t="shared" ref="BD395" si="2555">BC395+1</f>
        <v>37</v>
      </c>
      <c r="BE395" s="4">
        <f t="shared" ref="BE395" si="2556">BD395</f>
        <v>37</v>
      </c>
      <c r="BF395" s="4">
        <f t="shared" ref="BF395" si="2557">BE395+1</f>
        <v>38</v>
      </c>
      <c r="BG395" s="4">
        <f t="shared" ref="BG395" si="2558">BF395</f>
        <v>38</v>
      </c>
      <c r="BH395" s="4">
        <f t="shared" ref="BH395" si="2559">BG395+1</f>
        <v>39</v>
      </c>
      <c r="BI395">
        <f t="shared" ref="BI395" si="2560">BH395</f>
        <v>39</v>
      </c>
      <c r="BJ395" t="s">
        <v>0</v>
      </c>
    </row>
    <row r="396" spans="1:62">
      <c r="A396" s="4" t="s">
        <v>3</v>
      </c>
      <c r="J396" s="15"/>
      <c r="R396" s="15"/>
      <c r="X396" s="15"/>
      <c r="AD396" s="15"/>
    </row>
    <row r="397" spans="1:62">
      <c r="A397" s="4" t="s">
        <v>270</v>
      </c>
      <c r="J397" s="15"/>
      <c r="R397" s="15"/>
      <c r="X397" s="15"/>
      <c r="AD397" s="15"/>
    </row>
    <row r="398" spans="1:62">
      <c r="A398" s="4" t="s">
        <v>482</v>
      </c>
      <c r="B398" s="4">
        <v>13</v>
      </c>
      <c r="C398" s="4">
        <v>26</v>
      </c>
      <c r="D398" s="4">
        <v>39</v>
      </c>
      <c r="E398" s="4">
        <v>52</v>
      </c>
      <c r="F398" s="4">
        <v>65</v>
      </c>
      <c r="G398" s="4">
        <v>78</v>
      </c>
      <c r="H398" s="4">
        <v>91</v>
      </c>
      <c r="I398" s="4">
        <v>104</v>
      </c>
      <c r="J398" s="15">
        <v>121</v>
      </c>
      <c r="K398" s="1">
        <v>137</v>
      </c>
      <c r="L398" s="4">
        <v>154</v>
      </c>
      <c r="M398" s="4">
        <v>170</v>
      </c>
      <c r="N398" s="4">
        <v>187</v>
      </c>
      <c r="O398" s="4">
        <v>203</v>
      </c>
      <c r="P398" s="4">
        <v>219</v>
      </c>
      <c r="Q398" s="4">
        <v>236</v>
      </c>
      <c r="R398" s="15">
        <v>257</v>
      </c>
      <c r="S398" s="4">
        <v>278</v>
      </c>
      <c r="T398" s="4">
        <v>300</v>
      </c>
      <c r="U398" s="2">
        <v>321</v>
      </c>
      <c r="V398" s="4">
        <v>342</v>
      </c>
      <c r="W398" s="4">
        <v>364</v>
      </c>
      <c r="X398" s="15">
        <v>390</v>
      </c>
      <c r="Y398" s="4">
        <v>416</v>
      </c>
      <c r="Z398" s="4">
        <v>442</v>
      </c>
      <c r="AA398" s="4">
        <v>469</v>
      </c>
      <c r="AB398" s="4">
        <v>495</v>
      </c>
      <c r="AC398" s="4">
        <v>521</v>
      </c>
      <c r="AD398" s="15">
        <v>554</v>
      </c>
      <c r="AE398" s="1">
        <v>587</v>
      </c>
      <c r="AF398" s="4">
        <v>619</v>
      </c>
      <c r="AG398" s="4">
        <v>652</v>
      </c>
      <c r="AH398" s="4">
        <v>685</v>
      </c>
      <c r="AI398" s="4">
        <v>718</v>
      </c>
      <c r="AJ398" s="4">
        <v>751</v>
      </c>
      <c r="AK398" s="4">
        <v>783</v>
      </c>
      <c r="AL398" s="4">
        <v>816</v>
      </c>
      <c r="AM398" s="4">
        <v>849</v>
      </c>
      <c r="AN398" s="4">
        <v>882</v>
      </c>
      <c r="AO398" s="2">
        <v>915</v>
      </c>
      <c r="AP398" s="4">
        <v>947</v>
      </c>
      <c r="AQ398" s="4">
        <v>980</v>
      </c>
      <c r="AR398" s="4">
        <v>1013</v>
      </c>
      <c r="AS398" s="4">
        <v>1046</v>
      </c>
      <c r="AT398" s="4">
        <v>1079</v>
      </c>
      <c r="AU398" s="4">
        <v>1111</v>
      </c>
      <c r="AV398" s="4">
        <v>1144</v>
      </c>
      <c r="AW398" s="4">
        <v>1177</v>
      </c>
      <c r="AX398" s="4">
        <v>1210</v>
      </c>
      <c r="AY398" s="1">
        <v>1243</v>
      </c>
      <c r="AZ398" s="4">
        <v>1275</v>
      </c>
      <c r="BA398" s="4">
        <v>1308</v>
      </c>
      <c r="BB398" s="4">
        <v>1341</v>
      </c>
      <c r="BC398" s="4">
        <v>1374</v>
      </c>
      <c r="BD398" s="4">
        <v>1407</v>
      </c>
      <c r="BE398" s="4">
        <v>1439</v>
      </c>
      <c r="BF398" s="4">
        <v>1472</v>
      </c>
      <c r="BG398" s="4">
        <v>1505</v>
      </c>
      <c r="BH398" s="4">
        <v>1538</v>
      </c>
      <c r="BI398" s="2">
        <v>1571</v>
      </c>
      <c r="BJ398" t="s">
        <v>0</v>
      </c>
    </row>
    <row r="399" spans="1:62">
      <c r="A399" s="4" t="s">
        <v>483</v>
      </c>
      <c r="B399" s="4">
        <v>26</v>
      </c>
      <c r="C399" s="4">
        <v>39</v>
      </c>
      <c r="D399" s="4">
        <v>52</v>
      </c>
      <c r="E399" s="4">
        <v>65</v>
      </c>
      <c r="F399" s="4">
        <v>78</v>
      </c>
      <c r="G399" s="4">
        <v>91</v>
      </c>
      <c r="H399" s="4">
        <v>104</v>
      </c>
      <c r="I399" s="4">
        <v>117</v>
      </c>
      <c r="J399" s="15">
        <v>136</v>
      </c>
      <c r="K399" s="1">
        <v>154</v>
      </c>
      <c r="L399" s="4">
        <v>172</v>
      </c>
      <c r="M399" s="4">
        <v>190</v>
      </c>
      <c r="N399" s="4">
        <v>208</v>
      </c>
      <c r="O399" s="4">
        <v>226</v>
      </c>
      <c r="P399" s="4">
        <v>244</v>
      </c>
      <c r="Q399" s="4">
        <v>262</v>
      </c>
      <c r="R399" s="15">
        <v>287</v>
      </c>
      <c r="S399" s="4">
        <v>311</v>
      </c>
      <c r="T399" s="4">
        <v>336</v>
      </c>
      <c r="U399" s="2">
        <v>360</v>
      </c>
      <c r="V399" s="4">
        <v>385</v>
      </c>
      <c r="W399" s="4">
        <v>410</v>
      </c>
      <c r="X399" s="15">
        <v>439</v>
      </c>
      <c r="Y399" s="4">
        <v>469</v>
      </c>
      <c r="Z399" s="4">
        <v>498</v>
      </c>
      <c r="AA399" s="4">
        <v>528</v>
      </c>
      <c r="AB399" s="4">
        <v>557</v>
      </c>
      <c r="AC399" s="4">
        <v>587</v>
      </c>
      <c r="AD399" s="15">
        <v>624</v>
      </c>
      <c r="AE399" s="1">
        <v>662</v>
      </c>
      <c r="AF399" s="4">
        <v>700</v>
      </c>
      <c r="AG399" s="4">
        <v>738</v>
      </c>
      <c r="AH399" s="4">
        <v>775</v>
      </c>
      <c r="AI399" s="4">
        <v>813</v>
      </c>
      <c r="AJ399" s="4">
        <v>851</v>
      </c>
      <c r="AK399" s="4">
        <v>888</v>
      </c>
      <c r="AL399" s="4">
        <v>926</v>
      </c>
      <c r="AM399" s="4">
        <v>964</v>
      </c>
      <c r="AN399" s="4">
        <v>1002</v>
      </c>
      <c r="AO399" s="2">
        <v>1039</v>
      </c>
      <c r="AP399" s="4">
        <v>1077</v>
      </c>
      <c r="AQ399" s="4">
        <v>1115</v>
      </c>
      <c r="AR399" s="4">
        <v>1152</v>
      </c>
      <c r="AS399" s="4">
        <v>1190</v>
      </c>
      <c r="AT399" s="4">
        <v>1228</v>
      </c>
      <c r="AU399" s="4">
        <v>1266</v>
      </c>
      <c r="AV399" s="4">
        <v>1303</v>
      </c>
      <c r="AW399" s="4">
        <v>1341</v>
      </c>
      <c r="AX399" s="4">
        <v>1379</v>
      </c>
      <c r="AY399" s="1">
        <v>1416</v>
      </c>
      <c r="AZ399" s="4">
        <v>1454</v>
      </c>
      <c r="BA399" s="4">
        <v>1492</v>
      </c>
      <c r="BB399" s="4">
        <v>1530</v>
      </c>
      <c r="BC399" s="4">
        <v>1567</v>
      </c>
      <c r="BD399" s="4">
        <v>1605</v>
      </c>
      <c r="BE399" s="4">
        <v>1643</v>
      </c>
      <c r="BF399" s="4">
        <v>1681</v>
      </c>
      <c r="BG399" s="4">
        <v>1718</v>
      </c>
      <c r="BH399" s="4">
        <v>1756</v>
      </c>
      <c r="BI399" s="2">
        <v>1794</v>
      </c>
      <c r="BJ399" t="s">
        <v>0</v>
      </c>
    </row>
    <row r="400" spans="1:62">
      <c r="A400" s="4" t="s">
        <v>69</v>
      </c>
      <c r="B400" s="4">
        <v>100</v>
      </c>
      <c r="C400" s="4">
        <f>B400+20</f>
        <v>120</v>
      </c>
      <c r="D400" s="4">
        <f t="shared" ref="D400:BI400" si="2561">C400+20</f>
        <v>140</v>
      </c>
      <c r="E400" s="4">
        <f t="shared" si="2561"/>
        <v>160</v>
      </c>
      <c r="F400" s="4">
        <f t="shared" si="2561"/>
        <v>180</v>
      </c>
      <c r="G400" s="4">
        <f t="shared" si="2561"/>
        <v>200</v>
      </c>
      <c r="H400" s="4">
        <f t="shared" si="2561"/>
        <v>220</v>
      </c>
      <c r="I400" s="4">
        <f t="shared" si="2561"/>
        <v>240</v>
      </c>
      <c r="J400" s="4">
        <f t="shared" si="2561"/>
        <v>260</v>
      </c>
      <c r="K400" s="4">
        <f t="shared" si="2561"/>
        <v>280</v>
      </c>
      <c r="L400" s="4">
        <f t="shared" si="2561"/>
        <v>300</v>
      </c>
      <c r="M400" s="4">
        <f t="shared" si="2561"/>
        <v>320</v>
      </c>
      <c r="N400" s="4">
        <f t="shared" si="2561"/>
        <v>340</v>
      </c>
      <c r="O400" s="4">
        <f t="shared" si="2561"/>
        <v>360</v>
      </c>
      <c r="P400" s="4">
        <f t="shared" si="2561"/>
        <v>380</v>
      </c>
      <c r="Q400" s="4">
        <f t="shared" si="2561"/>
        <v>400</v>
      </c>
      <c r="R400" s="4">
        <f t="shared" si="2561"/>
        <v>420</v>
      </c>
      <c r="S400" s="4">
        <f t="shared" si="2561"/>
        <v>440</v>
      </c>
      <c r="T400" s="4">
        <f t="shared" si="2561"/>
        <v>460</v>
      </c>
      <c r="U400" s="4">
        <f t="shared" si="2561"/>
        <v>480</v>
      </c>
      <c r="V400" s="4">
        <f t="shared" si="2561"/>
        <v>500</v>
      </c>
      <c r="W400" s="4">
        <f t="shared" si="2561"/>
        <v>520</v>
      </c>
      <c r="X400" s="4">
        <f t="shared" si="2561"/>
        <v>540</v>
      </c>
      <c r="Y400" s="4">
        <f t="shared" si="2561"/>
        <v>560</v>
      </c>
      <c r="Z400" s="4">
        <f t="shared" si="2561"/>
        <v>580</v>
      </c>
      <c r="AA400" s="4">
        <f t="shared" si="2561"/>
        <v>600</v>
      </c>
      <c r="AB400" s="4">
        <f t="shared" si="2561"/>
        <v>620</v>
      </c>
      <c r="AC400" s="4">
        <f t="shared" si="2561"/>
        <v>640</v>
      </c>
      <c r="AD400" s="4">
        <f t="shared" si="2561"/>
        <v>660</v>
      </c>
      <c r="AE400" s="4">
        <f t="shared" si="2561"/>
        <v>680</v>
      </c>
      <c r="AF400" s="4">
        <f t="shared" si="2561"/>
        <v>700</v>
      </c>
      <c r="AG400" s="4">
        <f t="shared" si="2561"/>
        <v>720</v>
      </c>
      <c r="AH400" s="4">
        <f t="shared" si="2561"/>
        <v>740</v>
      </c>
      <c r="AI400" s="4">
        <f t="shared" si="2561"/>
        <v>760</v>
      </c>
      <c r="AJ400" s="4">
        <f t="shared" si="2561"/>
        <v>780</v>
      </c>
      <c r="AK400" s="4">
        <f t="shared" si="2561"/>
        <v>800</v>
      </c>
      <c r="AL400" s="4">
        <f t="shared" si="2561"/>
        <v>820</v>
      </c>
      <c r="AM400" s="4">
        <f t="shared" si="2561"/>
        <v>840</v>
      </c>
      <c r="AN400" s="4">
        <f t="shared" si="2561"/>
        <v>860</v>
      </c>
      <c r="AO400" s="4">
        <f t="shared" si="2561"/>
        <v>880</v>
      </c>
      <c r="AP400" s="4">
        <f t="shared" si="2561"/>
        <v>900</v>
      </c>
      <c r="AQ400" s="4">
        <f t="shared" si="2561"/>
        <v>920</v>
      </c>
      <c r="AR400" s="4">
        <f t="shared" si="2561"/>
        <v>940</v>
      </c>
      <c r="AS400" s="4">
        <f t="shared" si="2561"/>
        <v>960</v>
      </c>
      <c r="AT400" s="4">
        <f t="shared" si="2561"/>
        <v>980</v>
      </c>
      <c r="AU400" s="4">
        <f t="shared" si="2561"/>
        <v>1000</v>
      </c>
      <c r="AV400" s="4">
        <f t="shared" si="2561"/>
        <v>1020</v>
      </c>
      <c r="AW400" s="4">
        <f t="shared" si="2561"/>
        <v>1040</v>
      </c>
      <c r="AX400" s="4">
        <f t="shared" si="2561"/>
        <v>1060</v>
      </c>
      <c r="AY400" s="4">
        <f t="shared" si="2561"/>
        <v>1080</v>
      </c>
      <c r="AZ400" s="4">
        <f t="shared" si="2561"/>
        <v>1100</v>
      </c>
      <c r="BA400" s="4">
        <f t="shared" si="2561"/>
        <v>1120</v>
      </c>
      <c r="BB400" s="4">
        <f t="shared" si="2561"/>
        <v>1140</v>
      </c>
      <c r="BC400" s="4">
        <f t="shared" si="2561"/>
        <v>1160</v>
      </c>
      <c r="BD400" s="4">
        <f t="shared" si="2561"/>
        <v>1180</v>
      </c>
      <c r="BE400" s="4">
        <f t="shared" si="2561"/>
        <v>1200</v>
      </c>
      <c r="BF400" s="4">
        <f t="shared" si="2561"/>
        <v>1220</v>
      </c>
      <c r="BG400" s="4">
        <f t="shared" si="2561"/>
        <v>1240</v>
      </c>
      <c r="BH400" s="4">
        <f t="shared" si="2561"/>
        <v>1260</v>
      </c>
      <c r="BI400" s="4">
        <f t="shared" si="2561"/>
        <v>1280</v>
      </c>
      <c r="BJ400" t="s">
        <v>0</v>
      </c>
    </row>
    <row r="401" spans="1:62">
      <c r="A401" s="4" t="s">
        <v>2</v>
      </c>
      <c r="B401" s="4">
        <v>20</v>
      </c>
      <c r="C401" s="4">
        <v>21</v>
      </c>
      <c r="D401" s="4">
        <v>22</v>
      </c>
      <c r="E401" s="4">
        <v>23</v>
      </c>
      <c r="F401" s="4">
        <v>24</v>
      </c>
      <c r="G401" s="4">
        <v>25</v>
      </c>
      <c r="H401" s="4">
        <v>26</v>
      </c>
      <c r="I401" s="4">
        <v>27</v>
      </c>
      <c r="J401" s="15">
        <v>28</v>
      </c>
      <c r="K401" s="1">
        <v>29</v>
      </c>
      <c r="L401" s="4">
        <v>30</v>
      </c>
      <c r="M401" s="4">
        <v>31</v>
      </c>
      <c r="N401" s="4">
        <v>32</v>
      </c>
      <c r="O401" s="4">
        <v>33</v>
      </c>
      <c r="P401" s="4">
        <v>34</v>
      </c>
      <c r="Q401" s="4">
        <v>35</v>
      </c>
      <c r="R401" s="15">
        <v>36</v>
      </c>
      <c r="S401" s="4">
        <v>37</v>
      </c>
      <c r="T401" s="4">
        <v>38</v>
      </c>
      <c r="U401" s="2">
        <v>39</v>
      </c>
      <c r="V401" s="4">
        <v>40</v>
      </c>
      <c r="W401" s="4">
        <v>41</v>
      </c>
      <c r="X401" s="15">
        <v>42</v>
      </c>
      <c r="Y401" s="4">
        <v>43</v>
      </c>
      <c r="Z401" s="4">
        <v>44</v>
      </c>
      <c r="AA401" s="4">
        <v>45</v>
      </c>
      <c r="AB401" s="4">
        <v>46</v>
      </c>
      <c r="AC401" s="4">
        <v>47</v>
      </c>
      <c r="AD401" s="15">
        <v>48</v>
      </c>
      <c r="AE401" s="1">
        <v>49</v>
      </c>
      <c r="AF401" s="4">
        <v>50</v>
      </c>
      <c r="AG401" s="4">
        <v>51</v>
      </c>
      <c r="AH401" s="4">
        <v>52</v>
      </c>
      <c r="AI401" s="4">
        <v>53</v>
      </c>
      <c r="AJ401" s="4">
        <v>54</v>
      </c>
      <c r="AK401" s="4">
        <v>55</v>
      </c>
      <c r="AL401" s="4">
        <v>56</v>
      </c>
      <c r="AM401" s="4">
        <v>57</v>
      </c>
      <c r="AN401" s="4">
        <v>58</v>
      </c>
      <c r="AO401" s="2">
        <v>59</v>
      </c>
      <c r="AP401" s="4">
        <v>60</v>
      </c>
      <c r="AQ401" s="4">
        <v>61</v>
      </c>
      <c r="AR401" s="4">
        <v>62</v>
      </c>
      <c r="AS401" s="4">
        <v>63</v>
      </c>
      <c r="AT401" s="4">
        <v>64</v>
      </c>
      <c r="AU401" s="4">
        <v>65</v>
      </c>
      <c r="AV401" s="4">
        <v>66</v>
      </c>
      <c r="AW401" s="4">
        <v>67</v>
      </c>
      <c r="AX401" s="4">
        <v>68</v>
      </c>
      <c r="AY401" s="1">
        <v>69</v>
      </c>
      <c r="AZ401" s="4">
        <v>70</v>
      </c>
      <c r="BA401" s="4">
        <v>71</v>
      </c>
      <c r="BB401" s="4">
        <v>72</v>
      </c>
      <c r="BC401" s="4">
        <v>73</v>
      </c>
      <c r="BD401" s="4">
        <v>74</v>
      </c>
      <c r="BE401" s="4">
        <v>75</v>
      </c>
      <c r="BF401" s="4">
        <v>76</v>
      </c>
      <c r="BG401" s="4">
        <v>77</v>
      </c>
      <c r="BH401" s="4">
        <v>78</v>
      </c>
      <c r="BI401" s="2">
        <v>79</v>
      </c>
      <c r="BJ401" t="s">
        <v>0</v>
      </c>
    </row>
    <row r="402" spans="1:62">
      <c r="A402" s="4" t="s">
        <v>3</v>
      </c>
      <c r="J402" s="15"/>
      <c r="R402" s="15"/>
      <c r="X402" s="15"/>
      <c r="AD402" s="15"/>
    </row>
    <row r="403" spans="1:62">
      <c r="J403" s="15"/>
      <c r="R403" s="15"/>
      <c r="X403" s="15"/>
      <c r="AD403" s="15"/>
    </row>
    <row r="404" spans="1:62">
      <c r="J404" s="15"/>
      <c r="R404" s="15"/>
      <c r="X404" s="15"/>
      <c r="AD404" s="15"/>
    </row>
    <row r="405" spans="1:62">
      <c r="J405" s="15"/>
      <c r="R405" s="15"/>
      <c r="X405" s="15"/>
      <c r="AD405" s="15"/>
    </row>
    <row r="406" spans="1:62">
      <c r="J406" s="15"/>
      <c r="R406" s="15"/>
      <c r="X406" s="15"/>
      <c r="AD406" s="15"/>
    </row>
    <row r="407" spans="1:62">
      <c r="J407" s="15"/>
      <c r="R407" s="15"/>
      <c r="X407" s="15"/>
      <c r="AD407" s="15"/>
    </row>
    <row r="408" spans="1:62">
      <c r="A408" s="4" t="s">
        <v>271</v>
      </c>
      <c r="J408" s="15"/>
      <c r="R408" s="15"/>
      <c r="X408" s="15"/>
      <c r="AD408" s="15"/>
    </row>
    <row r="409" spans="1:62">
      <c r="A409" s="4" t="s">
        <v>38</v>
      </c>
      <c r="B409" s="4">
        <v>1</v>
      </c>
      <c r="C409" s="4">
        <f>B409+1</f>
        <v>2</v>
      </c>
      <c r="D409" s="4">
        <f t="shared" ref="D409:Z409" si="2562">C409+1</f>
        <v>3</v>
      </c>
      <c r="E409" s="4">
        <f t="shared" si="2562"/>
        <v>4</v>
      </c>
      <c r="F409" s="4">
        <f t="shared" si="2562"/>
        <v>5</v>
      </c>
      <c r="G409" s="4">
        <f t="shared" si="2562"/>
        <v>6</v>
      </c>
      <c r="H409" s="4">
        <f t="shared" si="2562"/>
        <v>7</v>
      </c>
      <c r="I409" s="4">
        <f t="shared" si="2562"/>
        <v>8</v>
      </c>
      <c r="J409" s="15">
        <f t="shared" si="2562"/>
        <v>9</v>
      </c>
      <c r="K409">
        <f t="shared" si="2562"/>
        <v>10</v>
      </c>
      <c r="L409" s="4">
        <f t="shared" si="2562"/>
        <v>11</v>
      </c>
      <c r="M409" s="4">
        <f t="shared" si="2562"/>
        <v>12</v>
      </c>
      <c r="N409" s="4">
        <f t="shared" si="2562"/>
        <v>13</v>
      </c>
      <c r="O409" s="4">
        <f t="shared" si="2562"/>
        <v>14</v>
      </c>
      <c r="P409" s="4">
        <f t="shared" si="2562"/>
        <v>15</v>
      </c>
      <c r="Q409" s="4">
        <f t="shared" si="2562"/>
        <v>16</v>
      </c>
      <c r="R409" s="15">
        <f t="shared" si="2562"/>
        <v>17</v>
      </c>
      <c r="S409" s="4">
        <f t="shared" si="2562"/>
        <v>18</v>
      </c>
      <c r="T409" s="4">
        <f t="shared" si="2562"/>
        <v>19</v>
      </c>
      <c r="U409">
        <f t="shared" si="2562"/>
        <v>20</v>
      </c>
      <c r="V409" s="4">
        <f t="shared" si="2562"/>
        <v>21</v>
      </c>
      <c r="W409" s="4">
        <f t="shared" si="2562"/>
        <v>22</v>
      </c>
      <c r="X409" s="15">
        <f t="shared" si="2562"/>
        <v>23</v>
      </c>
      <c r="Y409" s="4">
        <f t="shared" si="2562"/>
        <v>24</v>
      </c>
      <c r="Z409" s="4">
        <f t="shared" si="2562"/>
        <v>25</v>
      </c>
      <c r="AA409" s="4">
        <f>Z409</f>
        <v>25</v>
      </c>
      <c r="AB409" s="4">
        <f t="shared" ref="AB409:BI409" si="2563">AA409</f>
        <v>25</v>
      </c>
      <c r="AC409" s="4">
        <f t="shared" si="2563"/>
        <v>25</v>
      </c>
      <c r="AD409" s="15">
        <f t="shared" si="2563"/>
        <v>25</v>
      </c>
      <c r="AE409">
        <f t="shared" si="2563"/>
        <v>25</v>
      </c>
      <c r="AF409" s="4">
        <f t="shared" si="2563"/>
        <v>25</v>
      </c>
      <c r="AG409" s="4">
        <f t="shared" si="2563"/>
        <v>25</v>
      </c>
      <c r="AH409" s="4">
        <f t="shared" si="2563"/>
        <v>25</v>
      </c>
      <c r="AI409" s="4">
        <f t="shared" si="2563"/>
        <v>25</v>
      </c>
      <c r="AJ409" s="4">
        <f t="shared" si="2563"/>
        <v>25</v>
      </c>
      <c r="AK409" s="4">
        <f t="shared" si="2563"/>
        <v>25</v>
      </c>
      <c r="AL409" s="4">
        <f t="shared" si="2563"/>
        <v>25</v>
      </c>
      <c r="AM409" s="4">
        <f t="shared" si="2563"/>
        <v>25</v>
      </c>
      <c r="AN409" s="4">
        <f t="shared" si="2563"/>
        <v>25</v>
      </c>
      <c r="AO409">
        <f t="shared" si="2563"/>
        <v>25</v>
      </c>
      <c r="AP409" s="4">
        <f t="shared" si="2563"/>
        <v>25</v>
      </c>
      <c r="AQ409" s="4">
        <f t="shared" si="2563"/>
        <v>25</v>
      </c>
      <c r="AR409" s="4">
        <f t="shared" si="2563"/>
        <v>25</v>
      </c>
      <c r="AS409" s="4">
        <f t="shared" si="2563"/>
        <v>25</v>
      </c>
      <c r="AT409" s="4">
        <f t="shared" si="2563"/>
        <v>25</v>
      </c>
      <c r="AU409" s="4">
        <f t="shared" si="2563"/>
        <v>25</v>
      </c>
      <c r="AV409" s="4">
        <f t="shared" si="2563"/>
        <v>25</v>
      </c>
      <c r="AW409" s="4">
        <f t="shared" si="2563"/>
        <v>25</v>
      </c>
      <c r="AX409" s="4">
        <f t="shared" si="2563"/>
        <v>25</v>
      </c>
      <c r="AY409">
        <f t="shared" si="2563"/>
        <v>25</v>
      </c>
      <c r="AZ409" s="4">
        <f t="shared" si="2563"/>
        <v>25</v>
      </c>
      <c r="BA409" s="4">
        <f t="shared" si="2563"/>
        <v>25</v>
      </c>
      <c r="BB409" s="4">
        <f t="shared" si="2563"/>
        <v>25</v>
      </c>
      <c r="BC409" s="4">
        <f t="shared" si="2563"/>
        <v>25</v>
      </c>
      <c r="BD409" s="4">
        <f t="shared" si="2563"/>
        <v>25</v>
      </c>
      <c r="BE409" s="4">
        <f t="shared" si="2563"/>
        <v>25</v>
      </c>
      <c r="BF409" s="4">
        <f t="shared" si="2563"/>
        <v>25</v>
      </c>
      <c r="BG409" s="4">
        <f t="shared" si="2563"/>
        <v>25</v>
      </c>
      <c r="BH409" s="4">
        <f t="shared" si="2563"/>
        <v>25</v>
      </c>
      <c r="BI409">
        <f t="shared" si="2563"/>
        <v>25</v>
      </c>
      <c r="BJ409" t="s">
        <v>0</v>
      </c>
    </row>
    <row r="410" spans="1:62">
      <c r="A410" s="4" t="s">
        <v>71</v>
      </c>
      <c r="B410" s="4">
        <v>15</v>
      </c>
      <c r="C410" s="4">
        <f>B410+15</f>
        <v>30</v>
      </c>
      <c r="D410" s="4">
        <f t="shared" ref="D410:Z410" si="2564">C410+15</f>
        <v>45</v>
      </c>
      <c r="E410" s="4">
        <f t="shared" si="2564"/>
        <v>60</v>
      </c>
      <c r="F410" s="4">
        <f t="shared" si="2564"/>
        <v>75</v>
      </c>
      <c r="G410" s="4">
        <f t="shared" si="2564"/>
        <v>90</v>
      </c>
      <c r="H410" s="4">
        <f t="shared" si="2564"/>
        <v>105</v>
      </c>
      <c r="I410" s="4">
        <f t="shared" si="2564"/>
        <v>120</v>
      </c>
      <c r="J410" s="15">
        <f t="shared" si="2564"/>
        <v>135</v>
      </c>
      <c r="K410">
        <f t="shared" si="2564"/>
        <v>150</v>
      </c>
      <c r="L410" s="4">
        <f t="shared" si="2564"/>
        <v>165</v>
      </c>
      <c r="M410" s="4">
        <f t="shared" si="2564"/>
        <v>180</v>
      </c>
      <c r="N410" s="4">
        <f t="shared" si="2564"/>
        <v>195</v>
      </c>
      <c r="O410" s="4">
        <f t="shared" si="2564"/>
        <v>210</v>
      </c>
      <c r="P410" s="4">
        <f t="shared" si="2564"/>
        <v>225</v>
      </c>
      <c r="Q410" s="4">
        <f t="shared" si="2564"/>
        <v>240</v>
      </c>
      <c r="R410" s="15">
        <f t="shared" si="2564"/>
        <v>255</v>
      </c>
      <c r="S410" s="4">
        <f t="shared" si="2564"/>
        <v>270</v>
      </c>
      <c r="T410" s="4">
        <f t="shared" si="2564"/>
        <v>285</v>
      </c>
      <c r="U410">
        <f t="shared" si="2564"/>
        <v>300</v>
      </c>
      <c r="V410" s="4">
        <f t="shared" si="2564"/>
        <v>315</v>
      </c>
      <c r="W410" s="4">
        <f t="shared" si="2564"/>
        <v>330</v>
      </c>
      <c r="X410" s="15">
        <f t="shared" si="2564"/>
        <v>345</v>
      </c>
      <c r="Y410" s="4">
        <f t="shared" si="2564"/>
        <v>360</v>
      </c>
      <c r="Z410" s="4">
        <f t="shared" si="2564"/>
        <v>375</v>
      </c>
      <c r="AA410" s="4">
        <f t="shared" ref="AA410:BI410" si="2565">Z410+15</f>
        <v>390</v>
      </c>
      <c r="AB410" s="4">
        <f t="shared" si="2565"/>
        <v>405</v>
      </c>
      <c r="AC410" s="4">
        <f t="shared" si="2565"/>
        <v>420</v>
      </c>
      <c r="AD410" s="15">
        <f t="shared" si="2565"/>
        <v>435</v>
      </c>
      <c r="AE410">
        <f t="shared" si="2565"/>
        <v>450</v>
      </c>
      <c r="AF410" s="4">
        <f t="shared" si="2565"/>
        <v>465</v>
      </c>
      <c r="AG410" s="4">
        <f t="shared" si="2565"/>
        <v>480</v>
      </c>
      <c r="AH410" s="4">
        <f t="shared" si="2565"/>
        <v>495</v>
      </c>
      <c r="AI410" s="4">
        <f t="shared" si="2565"/>
        <v>510</v>
      </c>
      <c r="AJ410" s="4">
        <f t="shared" si="2565"/>
        <v>525</v>
      </c>
      <c r="AK410" s="4">
        <f t="shared" si="2565"/>
        <v>540</v>
      </c>
      <c r="AL410" s="4">
        <f t="shared" si="2565"/>
        <v>555</v>
      </c>
      <c r="AM410" s="4">
        <f t="shared" si="2565"/>
        <v>570</v>
      </c>
      <c r="AN410" s="4">
        <f t="shared" si="2565"/>
        <v>585</v>
      </c>
      <c r="AO410">
        <f t="shared" si="2565"/>
        <v>600</v>
      </c>
      <c r="AP410" s="4">
        <f t="shared" si="2565"/>
        <v>615</v>
      </c>
      <c r="AQ410" s="4">
        <f t="shared" si="2565"/>
        <v>630</v>
      </c>
      <c r="AR410" s="4">
        <f t="shared" si="2565"/>
        <v>645</v>
      </c>
      <c r="AS410" s="4">
        <f t="shared" si="2565"/>
        <v>660</v>
      </c>
      <c r="AT410" s="4">
        <f t="shared" si="2565"/>
        <v>675</v>
      </c>
      <c r="AU410" s="4">
        <f t="shared" si="2565"/>
        <v>690</v>
      </c>
      <c r="AV410" s="4">
        <f t="shared" si="2565"/>
        <v>705</v>
      </c>
      <c r="AW410" s="4">
        <f t="shared" si="2565"/>
        <v>720</v>
      </c>
      <c r="AX410" s="4">
        <f t="shared" si="2565"/>
        <v>735</v>
      </c>
      <c r="AY410">
        <f t="shared" si="2565"/>
        <v>750</v>
      </c>
      <c r="AZ410" s="4">
        <f t="shared" si="2565"/>
        <v>765</v>
      </c>
      <c r="BA410" s="4">
        <f t="shared" si="2565"/>
        <v>780</v>
      </c>
      <c r="BB410" s="4">
        <f t="shared" si="2565"/>
        <v>795</v>
      </c>
      <c r="BC410" s="4">
        <f t="shared" si="2565"/>
        <v>810</v>
      </c>
      <c r="BD410" s="4">
        <f t="shared" si="2565"/>
        <v>825</v>
      </c>
      <c r="BE410" s="4">
        <f t="shared" si="2565"/>
        <v>840</v>
      </c>
      <c r="BF410" s="4">
        <f t="shared" si="2565"/>
        <v>855</v>
      </c>
      <c r="BG410" s="4">
        <f t="shared" si="2565"/>
        <v>870</v>
      </c>
      <c r="BH410" s="4">
        <f t="shared" si="2565"/>
        <v>885</v>
      </c>
      <c r="BI410">
        <f t="shared" si="2565"/>
        <v>900</v>
      </c>
      <c r="BJ410" t="s">
        <v>0</v>
      </c>
    </row>
    <row r="411" spans="1:62">
      <c r="A411" s="4" t="s">
        <v>46</v>
      </c>
      <c r="B411" s="4">
        <v>2</v>
      </c>
      <c r="C411" s="4">
        <f>B411+2</f>
        <v>4</v>
      </c>
      <c r="D411" s="4">
        <f t="shared" ref="D411:Z411" si="2566">C411+2</f>
        <v>6</v>
      </c>
      <c r="E411" s="4">
        <f t="shared" si="2566"/>
        <v>8</v>
      </c>
      <c r="F411" s="4">
        <f t="shared" si="2566"/>
        <v>10</v>
      </c>
      <c r="G411" s="4">
        <f t="shared" si="2566"/>
        <v>12</v>
      </c>
      <c r="H411" s="4">
        <f t="shared" si="2566"/>
        <v>14</v>
      </c>
      <c r="I411" s="4">
        <f t="shared" si="2566"/>
        <v>16</v>
      </c>
      <c r="J411" s="15">
        <f t="shared" si="2566"/>
        <v>18</v>
      </c>
      <c r="K411">
        <f t="shared" si="2566"/>
        <v>20</v>
      </c>
      <c r="L411" s="4">
        <f t="shared" si="2566"/>
        <v>22</v>
      </c>
      <c r="M411" s="4">
        <f t="shared" si="2566"/>
        <v>24</v>
      </c>
      <c r="N411" s="4">
        <f t="shared" si="2566"/>
        <v>26</v>
      </c>
      <c r="O411" s="4">
        <f t="shared" si="2566"/>
        <v>28</v>
      </c>
      <c r="P411" s="4">
        <f t="shared" si="2566"/>
        <v>30</v>
      </c>
      <c r="Q411" s="4">
        <f t="shared" si="2566"/>
        <v>32</v>
      </c>
      <c r="R411" s="15">
        <f t="shared" si="2566"/>
        <v>34</v>
      </c>
      <c r="S411" s="4">
        <f t="shared" si="2566"/>
        <v>36</v>
      </c>
      <c r="T411" s="4">
        <f t="shared" si="2566"/>
        <v>38</v>
      </c>
      <c r="U411">
        <f t="shared" si="2566"/>
        <v>40</v>
      </c>
      <c r="V411" s="4">
        <f t="shared" si="2566"/>
        <v>42</v>
      </c>
      <c r="W411" s="4">
        <f t="shared" si="2566"/>
        <v>44</v>
      </c>
      <c r="X411" s="15">
        <f t="shared" si="2566"/>
        <v>46</v>
      </c>
      <c r="Y411" s="4">
        <f t="shared" si="2566"/>
        <v>48</v>
      </c>
      <c r="Z411" s="4">
        <f t="shared" si="2566"/>
        <v>50</v>
      </c>
      <c r="AA411" s="4">
        <f t="shared" ref="AA411:BI411" si="2567">Z411+2</f>
        <v>52</v>
      </c>
      <c r="AB411" s="4">
        <f t="shared" si="2567"/>
        <v>54</v>
      </c>
      <c r="AC411" s="4">
        <f t="shared" si="2567"/>
        <v>56</v>
      </c>
      <c r="AD411" s="15">
        <f t="shared" si="2567"/>
        <v>58</v>
      </c>
      <c r="AE411">
        <f t="shared" si="2567"/>
        <v>60</v>
      </c>
      <c r="AF411" s="4">
        <f t="shared" si="2567"/>
        <v>62</v>
      </c>
      <c r="AG411" s="4">
        <f t="shared" si="2567"/>
        <v>64</v>
      </c>
      <c r="AH411" s="4">
        <f t="shared" si="2567"/>
        <v>66</v>
      </c>
      <c r="AI411" s="4">
        <f t="shared" si="2567"/>
        <v>68</v>
      </c>
      <c r="AJ411" s="4">
        <f t="shared" si="2567"/>
        <v>70</v>
      </c>
      <c r="AK411" s="4">
        <f t="shared" si="2567"/>
        <v>72</v>
      </c>
      <c r="AL411" s="4">
        <f t="shared" si="2567"/>
        <v>74</v>
      </c>
      <c r="AM411" s="4">
        <f t="shared" si="2567"/>
        <v>76</v>
      </c>
      <c r="AN411" s="4">
        <f t="shared" si="2567"/>
        <v>78</v>
      </c>
      <c r="AO411">
        <f t="shared" si="2567"/>
        <v>80</v>
      </c>
      <c r="AP411" s="4">
        <f t="shared" si="2567"/>
        <v>82</v>
      </c>
      <c r="AQ411" s="4">
        <f t="shared" si="2567"/>
        <v>84</v>
      </c>
      <c r="AR411" s="4">
        <f t="shared" si="2567"/>
        <v>86</v>
      </c>
      <c r="AS411" s="4">
        <f t="shared" si="2567"/>
        <v>88</v>
      </c>
      <c r="AT411" s="4">
        <f t="shared" si="2567"/>
        <v>90</v>
      </c>
      <c r="AU411" s="4">
        <f t="shared" si="2567"/>
        <v>92</v>
      </c>
      <c r="AV411" s="4">
        <f t="shared" si="2567"/>
        <v>94</v>
      </c>
      <c r="AW411" s="4">
        <f t="shared" si="2567"/>
        <v>96</v>
      </c>
      <c r="AX411" s="4">
        <f t="shared" si="2567"/>
        <v>98</v>
      </c>
      <c r="AY411">
        <f t="shared" si="2567"/>
        <v>100</v>
      </c>
      <c r="AZ411" s="4">
        <f t="shared" si="2567"/>
        <v>102</v>
      </c>
      <c r="BA411" s="4">
        <f t="shared" si="2567"/>
        <v>104</v>
      </c>
      <c r="BB411" s="4">
        <f t="shared" si="2567"/>
        <v>106</v>
      </c>
      <c r="BC411" s="4">
        <f t="shared" si="2567"/>
        <v>108</v>
      </c>
      <c r="BD411" s="4">
        <f t="shared" si="2567"/>
        <v>110</v>
      </c>
      <c r="BE411" s="4">
        <f t="shared" si="2567"/>
        <v>112</v>
      </c>
      <c r="BF411" s="4">
        <f t="shared" si="2567"/>
        <v>114</v>
      </c>
      <c r="BG411" s="4">
        <f t="shared" si="2567"/>
        <v>116</v>
      </c>
      <c r="BH411" s="4">
        <f t="shared" si="2567"/>
        <v>118</v>
      </c>
      <c r="BI411">
        <f t="shared" si="2567"/>
        <v>120</v>
      </c>
      <c r="BJ411" t="s">
        <v>0</v>
      </c>
    </row>
    <row r="412" spans="1:62">
      <c r="A412" s="4" t="s">
        <v>527</v>
      </c>
      <c r="B412" s="4">
        <v>2</v>
      </c>
      <c r="C412" s="4">
        <f>B412+2</f>
        <v>4</v>
      </c>
      <c r="D412" s="4">
        <f t="shared" ref="D412" si="2568">C412+2</f>
        <v>6</v>
      </c>
      <c r="E412" s="4">
        <f t="shared" ref="E412" si="2569">D412+2</f>
        <v>8</v>
      </c>
      <c r="F412" s="4">
        <f t="shared" ref="F412" si="2570">E412+2</f>
        <v>10</v>
      </c>
      <c r="G412" s="4">
        <f t="shared" ref="G412" si="2571">F412+2</f>
        <v>12</v>
      </c>
      <c r="H412" s="4">
        <f t="shared" ref="H412" si="2572">G412+2</f>
        <v>14</v>
      </c>
      <c r="I412" s="4">
        <f t="shared" ref="I412" si="2573">H412+2</f>
        <v>16</v>
      </c>
      <c r="J412" s="15">
        <f t="shared" ref="J412" si="2574">I412+2</f>
        <v>18</v>
      </c>
      <c r="K412">
        <f t="shared" ref="K412" si="2575">J412+2</f>
        <v>20</v>
      </c>
      <c r="L412" s="4">
        <f t="shared" ref="L412" si="2576">K412+2</f>
        <v>22</v>
      </c>
      <c r="M412" s="4">
        <f t="shared" ref="M412" si="2577">L412+2</f>
        <v>24</v>
      </c>
      <c r="N412" s="4">
        <f t="shared" ref="N412" si="2578">M412+2</f>
        <v>26</v>
      </c>
      <c r="O412" s="4">
        <f t="shared" ref="O412" si="2579">N412+2</f>
        <v>28</v>
      </c>
      <c r="P412" s="4">
        <f t="shared" ref="P412" si="2580">O412+2</f>
        <v>30</v>
      </c>
      <c r="Q412" s="4">
        <f t="shared" ref="Q412" si="2581">P412+2</f>
        <v>32</v>
      </c>
      <c r="R412" s="15">
        <f t="shared" ref="R412" si="2582">Q412+2</f>
        <v>34</v>
      </c>
      <c r="S412" s="4">
        <f t="shared" ref="S412" si="2583">R412+2</f>
        <v>36</v>
      </c>
      <c r="T412" s="4">
        <f t="shared" ref="T412" si="2584">S412+2</f>
        <v>38</v>
      </c>
      <c r="U412">
        <f t="shared" ref="U412" si="2585">T412+2</f>
        <v>40</v>
      </c>
      <c r="V412" s="4">
        <f t="shared" ref="V412" si="2586">U412+2</f>
        <v>42</v>
      </c>
      <c r="W412" s="4">
        <f t="shared" ref="W412" si="2587">V412+2</f>
        <v>44</v>
      </c>
      <c r="X412" s="15">
        <f t="shared" ref="X412" si="2588">W412+2</f>
        <v>46</v>
      </c>
      <c r="Y412" s="4">
        <f t="shared" ref="Y412" si="2589">X412+2</f>
        <v>48</v>
      </c>
      <c r="Z412" s="4">
        <f t="shared" ref="Z412" si="2590">Y412+2</f>
        <v>50</v>
      </c>
      <c r="AA412" s="4">
        <f t="shared" ref="AA412" si="2591">Z412+2</f>
        <v>52</v>
      </c>
      <c r="AB412" s="4">
        <f t="shared" ref="AB412" si="2592">AA412+2</f>
        <v>54</v>
      </c>
      <c r="AC412" s="4">
        <f t="shared" ref="AC412" si="2593">AB412+2</f>
        <v>56</v>
      </c>
      <c r="AD412" s="15">
        <f t="shared" ref="AD412" si="2594">AC412+2</f>
        <v>58</v>
      </c>
      <c r="AE412">
        <f t="shared" ref="AE412" si="2595">AD412+2</f>
        <v>60</v>
      </c>
      <c r="AF412" s="4">
        <f t="shared" ref="AF412" si="2596">AE412+2</f>
        <v>62</v>
      </c>
      <c r="AG412" s="4">
        <f t="shared" ref="AG412" si="2597">AF412+2</f>
        <v>64</v>
      </c>
      <c r="AH412" s="4">
        <f t="shared" ref="AH412" si="2598">AG412+2</f>
        <v>66</v>
      </c>
      <c r="AI412" s="4">
        <f t="shared" ref="AI412" si="2599">AH412+2</f>
        <v>68</v>
      </c>
      <c r="AJ412" s="4">
        <f t="shared" ref="AJ412" si="2600">AI412+2</f>
        <v>70</v>
      </c>
      <c r="AK412" s="4">
        <f t="shared" ref="AK412" si="2601">AJ412+2</f>
        <v>72</v>
      </c>
      <c r="AL412" s="4">
        <f t="shared" ref="AL412" si="2602">AK412+2</f>
        <v>74</v>
      </c>
      <c r="AM412" s="4">
        <f t="shared" ref="AM412" si="2603">AL412+2</f>
        <v>76</v>
      </c>
      <c r="AN412" s="4">
        <f t="shared" ref="AN412" si="2604">AM412+2</f>
        <v>78</v>
      </c>
      <c r="AO412">
        <f t="shared" ref="AO412" si="2605">AN412+2</f>
        <v>80</v>
      </c>
      <c r="AP412" s="4">
        <f t="shared" ref="AP412" si="2606">AO412+2</f>
        <v>82</v>
      </c>
      <c r="AQ412" s="4">
        <f t="shared" ref="AQ412" si="2607">AP412+2</f>
        <v>84</v>
      </c>
      <c r="AR412" s="4">
        <f t="shared" ref="AR412" si="2608">AQ412+2</f>
        <v>86</v>
      </c>
      <c r="AS412" s="4">
        <f t="shared" ref="AS412" si="2609">AR412+2</f>
        <v>88</v>
      </c>
      <c r="AT412" s="4">
        <f t="shared" ref="AT412" si="2610">AS412+2</f>
        <v>90</v>
      </c>
      <c r="AU412" s="4">
        <f t="shared" ref="AU412" si="2611">AT412+2</f>
        <v>92</v>
      </c>
      <c r="AV412" s="4">
        <f t="shared" ref="AV412" si="2612">AU412+2</f>
        <v>94</v>
      </c>
      <c r="AW412" s="4">
        <f t="shared" ref="AW412" si="2613">AV412+2</f>
        <v>96</v>
      </c>
      <c r="AX412" s="4">
        <f t="shared" ref="AX412" si="2614">AW412+2</f>
        <v>98</v>
      </c>
      <c r="AY412">
        <f t="shared" ref="AY412" si="2615">AX412+2</f>
        <v>100</v>
      </c>
      <c r="AZ412" s="4">
        <f t="shared" ref="AZ412" si="2616">AY412+2</f>
        <v>102</v>
      </c>
      <c r="BA412" s="4">
        <f t="shared" ref="BA412" si="2617">AZ412+2</f>
        <v>104</v>
      </c>
      <c r="BB412" s="4">
        <f t="shared" ref="BB412" si="2618">BA412+2</f>
        <v>106</v>
      </c>
      <c r="BC412" s="4">
        <f t="shared" ref="BC412" si="2619">BB412+2</f>
        <v>108</v>
      </c>
      <c r="BD412" s="4">
        <f t="shared" ref="BD412" si="2620">BC412+2</f>
        <v>110</v>
      </c>
      <c r="BE412" s="4">
        <f t="shared" ref="BE412" si="2621">BD412+2</f>
        <v>112</v>
      </c>
      <c r="BF412" s="4">
        <f t="shared" ref="BF412" si="2622">BE412+2</f>
        <v>114</v>
      </c>
      <c r="BG412" s="4">
        <f t="shared" ref="BG412" si="2623">BF412+2</f>
        <v>116</v>
      </c>
      <c r="BH412" s="4">
        <f t="shared" ref="BH412" si="2624">BG412+2</f>
        <v>118</v>
      </c>
      <c r="BI412">
        <f t="shared" ref="BI412" si="2625">BH412+2</f>
        <v>120</v>
      </c>
      <c r="BJ412" t="s">
        <v>0</v>
      </c>
    </row>
    <row r="413" spans="1:62">
      <c r="A413" s="4" t="s">
        <v>3</v>
      </c>
      <c r="J413" s="15"/>
      <c r="R413" s="15"/>
      <c r="X413" s="15"/>
      <c r="AD413" s="15"/>
    </row>
    <row r="414" spans="1:62">
      <c r="A414" s="4" t="s">
        <v>391</v>
      </c>
      <c r="J414" s="15"/>
      <c r="R414" s="15"/>
      <c r="X414" s="15"/>
      <c r="AD414" s="15"/>
    </row>
    <row r="415" spans="1:62">
      <c r="A415" s="4" t="s">
        <v>488</v>
      </c>
      <c r="B415" s="4">
        <v>1</v>
      </c>
      <c r="C415" s="4">
        <f>B415+1</f>
        <v>2</v>
      </c>
      <c r="D415" s="4">
        <f t="shared" ref="D415:I415" si="2626">C415+1</f>
        <v>3</v>
      </c>
      <c r="E415" s="4">
        <f t="shared" si="2626"/>
        <v>4</v>
      </c>
      <c r="F415" s="4">
        <f t="shared" si="2626"/>
        <v>5</v>
      </c>
      <c r="G415" s="4">
        <f t="shared" si="2626"/>
        <v>6</v>
      </c>
      <c r="H415" s="4">
        <f t="shared" si="2626"/>
        <v>7</v>
      </c>
      <c r="I415" s="4">
        <f t="shared" si="2626"/>
        <v>8</v>
      </c>
      <c r="J415" s="15">
        <f>I415+2</f>
        <v>10</v>
      </c>
      <c r="K415" s="14">
        <f t="shared" ref="K415:Q415" si="2627">J415+2</f>
        <v>12</v>
      </c>
      <c r="L415" s="14">
        <f t="shared" si="2627"/>
        <v>14</v>
      </c>
      <c r="M415" s="14">
        <f t="shared" si="2627"/>
        <v>16</v>
      </c>
      <c r="N415" s="14">
        <f t="shared" si="2627"/>
        <v>18</v>
      </c>
      <c r="O415" s="14">
        <f t="shared" si="2627"/>
        <v>20</v>
      </c>
      <c r="P415" s="14">
        <f t="shared" si="2627"/>
        <v>22</v>
      </c>
      <c r="Q415" s="14">
        <f t="shared" si="2627"/>
        <v>24</v>
      </c>
      <c r="R415" s="15">
        <f>Q415+3</f>
        <v>27</v>
      </c>
      <c r="S415" s="14">
        <f t="shared" ref="S415:W415" si="2628">R415+3</f>
        <v>30</v>
      </c>
      <c r="T415" s="14">
        <f t="shared" si="2628"/>
        <v>33</v>
      </c>
      <c r="U415" s="14">
        <f t="shared" si="2628"/>
        <v>36</v>
      </c>
      <c r="V415" s="14">
        <f t="shared" si="2628"/>
        <v>39</v>
      </c>
      <c r="W415" s="14">
        <f t="shared" si="2628"/>
        <v>42</v>
      </c>
      <c r="X415" s="15">
        <f>W415+4</f>
        <v>46</v>
      </c>
      <c r="Y415" s="14">
        <f t="shared" ref="Y415:AC415" si="2629">X415+4</f>
        <v>50</v>
      </c>
      <c r="Z415" s="14">
        <f t="shared" si="2629"/>
        <v>54</v>
      </c>
      <c r="AA415" s="14">
        <f t="shared" si="2629"/>
        <v>58</v>
      </c>
      <c r="AB415" s="14">
        <f t="shared" si="2629"/>
        <v>62</v>
      </c>
      <c r="AC415" s="14">
        <f t="shared" si="2629"/>
        <v>66</v>
      </c>
      <c r="AD415" s="14">
        <f>AC415+5</f>
        <v>71</v>
      </c>
      <c r="AE415" s="14">
        <f t="shared" ref="AE415:BI415" si="2630">AD415+5</f>
        <v>76</v>
      </c>
      <c r="AF415" s="14">
        <f t="shared" si="2630"/>
        <v>81</v>
      </c>
      <c r="AG415" s="14">
        <f t="shared" si="2630"/>
        <v>86</v>
      </c>
      <c r="AH415" s="14">
        <f t="shared" si="2630"/>
        <v>91</v>
      </c>
      <c r="AI415" s="14">
        <f t="shared" si="2630"/>
        <v>96</v>
      </c>
      <c r="AJ415" s="14">
        <f t="shared" si="2630"/>
        <v>101</v>
      </c>
      <c r="AK415" s="14">
        <f t="shared" si="2630"/>
        <v>106</v>
      </c>
      <c r="AL415" s="14">
        <f t="shared" si="2630"/>
        <v>111</v>
      </c>
      <c r="AM415" s="14">
        <f t="shared" si="2630"/>
        <v>116</v>
      </c>
      <c r="AN415" s="14">
        <f t="shared" si="2630"/>
        <v>121</v>
      </c>
      <c r="AO415" s="14">
        <f t="shared" si="2630"/>
        <v>126</v>
      </c>
      <c r="AP415" s="14">
        <f t="shared" si="2630"/>
        <v>131</v>
      </c>
      <c r="AQ415" s="14">
        <f t="shared" si="2630"/>
        <v>136</v>
      </c>
      <c r="AR415" s="14">
        <f t="shared" si="2630"/>
        <v>141</v>
      </c>
      <c r="AS415" s="14">
        <f t="shared" si="2630"/>
        <v>146</v>
      </c>
      <c r="AT415" s="14">
        <f t="shared" si="2630"/>
        <v>151</v>
      </c>
      <c r="AU415" s="14">
        <f t="shared" si="2630"/>
        <v>156</v>
      </c>
      <c r="AV415" s="14">
        <f t="shared" si="2630"/>
        <v>161</v>
      </c>
      <c r="AW415" s="14">
        <f t="shared" si="2630"/>
        <v>166</v>
      </c>
      <c r="AX415" s="14">
        <f t="shared" si="2630"/>
        <v>171</v>
      </c>
      <c r="AY415" s="14">
        <f t="shared" si="2630"/>
        <v>176</v>
      </c>
      <c r="AZ415" s="14">
        <f t="shared" si="2630"/>
        <v>181</v>
      </c>
      <c r="BA415" s="14">
        <f t="shared" si="2630"/>
        <v>186</v>
      </c>
      <c r="BB415" s="14">
        <f t="shared" si="2630"/>
        <v>191</v>
      </c>
      <c r="BC415" s="14">
        <f t="shared" si="2630"/>
        <v>196</v>
      </c>
      <c r="BD415" s="14">
        <f t="shared" si="2630"/>
        <v>201</v>
      </c>
      <c r="BE415" s="14">
        <f t="shared" si="2630"/>
        <v>206</v>
      </c>
      <c r="BF415" s="14">
        <f t="shared" si="2630"/>
        <v>211</v>
      </c>
      <c r="BG415" s="14">
        <f t="shared" si="2630"/>
        <v>216</v>
      </c>
      <c r="BH415" s="14">
        <f t="shared" si="2630"/>
        <v>221</v>
      </c>
      <c r="BI415" s="14">
        <f t="shared" si="2630"/>
        <v>226</v>
      </c>
      <c r="BJ415" t="s">
        <v>0</v>
      </c>
    </row>
    <row r="416" spans="1:62">
      <c r="A416" s="4" t="s">
        <v>489</v>
      </c>
      <c r="B416" s="4">
        <v>2</v>
      </c>
      <c r="C416" s="4">
        <f>B416+1</f>
        <v>3</v>
      </c>
      <c r="D416" s="4">
        <f t="shared" ref="D416:I416" si="2631">C416+1</f>
        <v>4</v>
      </c>
      <c r="E416" s="4">
        <f t="shared" si="2631"/>
        <v>5</v>
      </c>
      <c r="F416" s="4">
        <f t="shared" si="2631"/>
        <v>6</v>
      </c>
      <c r="G416" s="4">
        <f t="shared" si="2631"/>
        <v>7</v>
      </c>
      <c r="H416" s="4">
        <f t="shared" si="2631"/>
        <v>8</v>
      </c>
      <c r="I416" s="4">
        <f t="shared" si="2631"/>
        <v>9</v>
      </c>
      <c r="J416" s="15">
        <f>I416+2</f>
        <v>11</v>
      </c>
      <c r="K416" s="14">
        <f t="shared" ref="K416:Q416" si="2632">J416+2</f>
        <v>13</v>
      </c>
      <c r="L416" s="14">
        <f t="shared" si="2632"/>
        <v>15</v>
      </c>
      <c r="M416" s="14">
        <f t="shared" si="2632"/>
        <v>17</v>
      </c>
      <c r="N416" s="14">
        <f t="shared" si="2632"/>
        <v>19</v>
      </c>
      <c r="O416" s="14">
        <f t="shared" si="2632"/>
        <v>21</v>
      </c>
      <c r="P416" s="14">
        <f t="shared" si="2632"/>
        <v>23</v>
      </c>
      <c r="Q416" s="14">
        <f t="shared" si="2632"/>
        <v>25</v>
      </c>
      <c r="R416" s="15">
        <f>Q416+3</f>
        <v>28</v>
      </c>
      <c r="S416" s="14">
        <f t="shared" ref="S416:W416" si="2633">R416+3</f>
        <v>31</v>
      </c>
      <c r="T416" s="14">
        <f t="shared" si="2633"/>
        <v>34</v>
      </c>
      <c r="U416" s="14">
        <f t="shared" si="2633"/>
        <v>37</v>
      </c>
      <c r="V416" s="14">
        <f t="shared" si="2633"/>
        <v>40</v>
      </c>
      <c r="W416" s="14">
        <f t="shared" si="2633"/>
        <v>43</v>
      </c>
      <c r="X416" s="15">
        <f>W416+4</f>
        <v>47</v>
      </c>
      <c r="Y416" s="14">
        <f t="shared" ref="Y416:AC416" si="2634">X416+4</f>
        <v>51</v>
      </c>
      <c r="Z416" s="14">
        <f t="shared" si="2634"/>
        <v>55</v>
      </c>
      <c r="AA416" s="14">
        <f t="shared" si="2634"/>
        <v>59</v>
      </c>
      <c r="AB416" s="14">
        <f t="shared" si="2634"/>
        <v>63</v>
      </c>
      <c r="AC416" s="14">
        <f t="shared" si="2634"/>
        <v>67</v>
      </c>
      <c r="AD416" s="14">
        <f>AC416+5</f>
        <v>72</v>
      </c>
      <c r="AE416" s="14">
        <f t="shared" ref="AE416:BI416" si="2635">AD416+5</f>
        <v>77</v>
      </c>
      <c r="AF416" s="14">
        <f t="shared" si="2635"/>
        <v>82</v>
      </c>
      <c r="AG416" s="14">
        <f t="shared" si="2635"/>
        <v>87</v>
      </c>
      <c r="AH416" s="14">
        <f t="shared" si="2635"/>
        <v>92</v>
      </c>
      <c r="AI416" s="14">
        <f t="shared" si="2635"/>
        <v>97</v>
      </c>
      <c r="AJ416" s="14">
        <f t="shared" si="2635"/>
        <v>102</v>
      </c>
      <c r="AK416" s="14">
        <f t="shared" si="2635"/>
        <v>107</v>
      </c>
      <c r="AL416" s="14">
        <f t="shared" si="2635"/>
        <v>112</v>
      </c>
      <c r="AM416" s="14">
        <f t="shared" si="2635"/>
        <v>117</v>
      </c>
      <c r="AN416" s="14">
        <f t="shared" si="2635"/>
        <v>122</v>
      </c>
      <c r="AO416" s="14">
        <f t="shared" si="2635"/>
        <v>127</v>
      </c>
      <c r="AP416" s="14">
        <f t="shared" si="2635"/>
        <v>132</v>
      </c>
      <c r="AQ416" s="14">
        <f t="shared" si="2635"/>
        <v>137</v>
      </c>
      <c r="AR416" s="14">
        <f t="shared" si="2635"/>
        <v>142</v>
      </c>
      <c r="AS416" s="14">
        <f t="shared" si="2635"/>
        <v>147</v>
      </c>
      <c r="AT416" s="14">
        <f t="shared" si="2635"/>
        <v>152</v>
      </c>
      <c r="AU416" s="14">
        <f t="shared" si="2635"/>
        <v>157</v>
      </c>
      <c r="AV416" s="14">
        <f t="shared" si="2635"/>
        <v>162</v>
      </c>
      <c r="AW416" s="14">
        <f t="shared" si="2635"/>
        <v>167</v>
      </c>
      <c r="AX416" s="14">
        <f t="shared" si="2635"/>
        <v>172</v>
      </c>
      <c r="AY416" s="14">
        <f t="shared" si="2635"/>
        <v>177</v>
      </c>
      <c r="AZ416" s="14">
        <f t="shared" si="2635"/>
        <v>182</v>
      </c>
      <c r="BA416" s="14">
        <f t="shared" si="2635"/>
        <v>187</v>
      </c>
      <c r="BB416" s="14">
        <f t="shared" si="2635"/>
        <v>192</v>
      </c>
      <c r="BC416" s="14">
        <f t="shared" si="2635"/>
        <v>197</v>
      </c>
      <c r="BD416" s="14">
        <f t="shared" si="2635"/>
        <v>202</v>
      </c>
      <c r="BE416" s="14">
        <f t="shared" si="2635"/>
        <v>207</v>
      </c>
      <c r="BF416" s="14">
        <f t="shared" si="2635"/>
        <v>212</v>
      </c>
      <c r="BG416" s="14">
        <f t="shared" si="2635"/>
        <v>217</v>
      </c>
      <c r="BH416" s="14">
        <f t="shared" si="2635"/>
        <v>222</v>
      </c>
      <c r="BI416" s="14">
        <f t="shared" si="2635"/>
        <v>227</v>
      </c>
      <c r="BJ416" t="s">
        <v>0</v>
      </c>
    </row>
    <row r="417" spans="1:62">
      <c r="A417" s="4" t="s">
        <v>217</v>
      </c>
      <c r="B417" s="4">
        <v>0</v>
      </c>
      <c r="C417" s="4">
        <v>0</v>
      </c>
      <c r="D417" s="4">
        <v>0</v>
      </c>
      <c r="E417" s="4">
        <v>10</v>
      </c>
      <c r="F417" s="4">
        <f>E417+10</f>
        <v>20</v>
      </c>
      <c r="G417" s="4">
        <f t="shared" ref="G417:BI417" si="2636">F417+10</f>
        <v>30</v>
      </c>
      <c r="H417" s="4">
        <f t="shared" si="2636"/>
        <v>40</v>
      </c>
      <c r="I417" s="4">
        <f t="shared" si="2636"/>
        <v>50</v>
      </c>
      <c r="J417" s="15">
        <f t="shared" si="2636"/>
        <v>60</v>
      </c>
      <c r="K417" s="4">
        <f t="shared" si="2636"/>
        <v>70</v>
      </c>
      <c r="L417" s="4">
        <f t="shared" si="2636"/>
        <v>80</v>
      </c>
      <c r="M417" s="4">
        <f t="shared" si="2636"/>
        <v>90</v>
      </c>
      <c r="N417" s="4">
        <f t="shared" si="2636"/>
        <v>100</v>
      </c>
      <c r="O417" s="4">
        <f t="shared" si="2636"/>
        <v>110</v>
      </c>
      <c r="P417" s="4">
        <f t="shared" si="2636"/>
        <v>120</v>
      </c>
      <c r="Q417" s="4">
        <f t="shared" si="2636"/>
        <v>130</v>
      </c>
      <c r="R417" s="15">
        <f t="shared" si="2636"/>
        <v>140</v>
      </c>
      <c r="S417" s="4">
        <f t="shared" si="2636"/>
        <v>150</v>
      </c>
      <c r="T417" s="4">
        <f t="shared" si="2636"/>
        <v>160</v>
      </c>
      <c r="U417" s="4">
        <f t="shared" si="2636"/>
        <v>170</v>
      </c>
      <c r="V417" s="4">
        <f t="shared" si="2636"/>
        <v>180</v>
      </c>
      <c r="W417" s="4">
        <f t="shared" si="2636"/>
        <v>190</v>
      </c>
      <c r="X417" s="15">
        <f t="shared" si="2636"/>
        <v>200</v>
      </c>
      <c r="Y417" s="4">
        <f t="shared" si="2636"/>
        <v>210</v>
      </c>
      <c r="Z417" s="4">
        <f t="shared" si="2636"/>
        <v>220</v>
      </c>
      <c r="AA417" s="4">
        <f t="shared" si="2636"/>
        <v>230</v>
      </c>
      <c r="AB417" s="4">
        <f t="shared" si="2636"/>
        <v>240</v>
      </c>
      <c r="AC417" s="4">
        <f t="shared" si="2636"/>
        <v>250</v>
      </c>
      <c r="AD417" s="15">
        <f t="shared" si="2636"/>
        <v>260</v>
      </c>
      <c r="AE417" s="4">
        <f t="shared" si="2636"/>
        <v>270</v>
      </c>
      <c r="AF417" s="4">
        <f t="shared" si="2636"/>
        <v>280</v>
      </c>
      <c r="AG417" s="4">
        <f t="shared" si="2636"/>
        <v>290</v>
      </c>
      <c r="AH417" s="4">
        <f t="shared" si="2636"/>
        <v>300</v>
      </c>
      <c r="AI417" s="4">
        <f t="shared" si="2636"/>
        <v>310</v>
      </c>
      <c r="AJ417" s="4">
        <f t="shared" si="2636"/>
        <v>320</v>
      </c>
      <c r="AK417" s="4">
        <f t="shared" si="2636"/>
        <v>330</v>
      </c>
      <c r="AL417" s="4">
        <f t="shared" si="2636"/>
        <v>340</v>
      </c>
      <c r="AM417" s="4">
        <f t="shared" si="2636"/>
        <v>350</v>
      </c>
      <c r="AN417" s="4">
        <f t="shared" si="2636"/>
        <v>360</v>
      </c>
      <c r="AO417" s="4">
        <f t="shared" si="2636"/>
        <v>370</v>
      </c>
      <c r="AP417" s="4">
        <f t="shared" si="2636"/>
        <v>380</v>
      </c>
      <c r="AQ417" s="4">
        <f t="shared" si="2636"/>
        <v>390</v>
      </c>
      <c r="AR417" s="4">
        <f t="shared" si="2636"/>
        <v>400</v>
      </c>
      <c r="AS417" s="4">
        <f t="shared" si="2636"/>
        <v>410</v>
      </c>
      <c r="AT417" s="4">
        <f t="shared" si="2636"/>
        <v>420</v>
      </c>
      <c r="AU417" s="4">
        <f t="shared" si="2636"/>
        <v>430</v>
      </c>
      <c r="AV417" s="4">
        <f t="shared" si="2636"/>
        <v>440</v>
      </c>
      <c r="AW417" s="4">
        <f t="shared" si="2636"/>
        <v>450</v>
      </c>
      <c r="AX417" s="4">
        <f t="shared" si="2636"/>
        <v>460</v>
      </c>
      <c r="AY417" s="4">
        <f t="shared" si="2636"/>
        <v>470</v>
      </c>
      <c r="AZ417" s="4">
        <f t="shared" si="2636"/>
        <v>480</v>
      </c>
      <c r="BA417" s="4">
        <f t="shared" si="2636"/>
        <v>490</v>
      </c>
      <c r="BB417" s="4">
        <f t="shared" si="2636"/>
        <v>500</v>
      </c>
      <c r="BC417" s="4">
        <f t="shared" si="2636"/>
        <v>510</v>
      </c>
      <c r="BD417" s="4">
        <f t="shared" si="2636"/>
        <v>520</v>
      </c>
      <c r="BE417" s="4">
        <f t="shared" si="2636"/>
        <v>530</v>
      </c>
      <c r="BF417" s="4">
        <f t="shared" si="2636"/>
        <v>540</v>
      </c>
      <c r="BG417" s="4">
        <f t="shared" si="2636"/>
        <v>550</v>
      </c>
      <c r="BH417" s="4">
        <f t="shared" si="2636"/>
        <v>560</v>
      </c>
      <c r="BI417" s="4">
        <f t="shared" si="2636"/>
        <v>570</v>
      </c>
      <c r="BJ417" t="s">
        <v>0</v>
      </c>
    </row>
    <row r="418" spans="1:62">
      <c r="A418" s="4" t="s">
        <v>70</v>
      </c>
      <c r="B418" s="4">
        <v>80</v>
      </c>
      <c r="C418" s="4">
        <f>B418+75</f>
        <v>155</v>
      </c>
      <c r="D418" s="4">
        <f t="shared" ref="D418:AE418" si="2637">C418+75</f>
        <v>230</v>
      </c>
      <c r="E418" s="4">
        <f t="shared" si="2637"/>
        <v>305</v>
      </c>
      <c r="F418" s="4">
        <f t="shared" si="2637"/>
        <v>380</v>
      </c>
      <c r="G418" s="4">
        <f t="shared" si="2637"/>
        <v>455</v>
      </c>
      <c r="H418" s="4">
        <f t="shared" si="2637"/>
        <v>530</v>
      </c>
      <c r="I418" s="4">
        <f t="shared" si="2637"/>
        <v>605</v>
      </c>
      <c r="J418" s="15">
        <f t="shared" si="2637"/>
        <v>680</v>
      </c>
      <c r="K418">
        <f t="shared" si="2637"/>
        <v>755</v>
      </c>
      <c r="L418" s="4">
        <f t="shared" si="2637"/>
        <v>830</v>
      </c>
      <c r="M418" s="4">
        <f t="shared" si="2637"/>
        <v>905</v>
      </c>
      <c r="N418" s="4">
        <f t="shared" si="2637"/>
        <v>980</v>
      </c>
      <c r="O418" s="4">
        <f t="shared" si="2637"/>
        <v>1055</v>
      </c>
      <c r="P418" s="4">
        <f t="shared" si="2637"/>
        <v>1130</v>
      </c>
      <c r="Q418" s="4">
        <f t="shared" si="2637"/>
        <v>1205</v>
      </c>
      <c r="R418" s="15">
        <f t="shared" si="2637"/>
        <v>1280</v>
      </c>
      <c r="S418" s="4">
        <f t="shared" si="2637"/>
        <v>1355</v>
      </c>
      <c r="T418" s="4">
        <f t="shared" si="2637"/>
        <v>1430</v>
      </c>
      <c r="U418">
        <f t="shared" si="2637"/>
        <v>1505</v>
      </c>
      <c r="V418" s="4">
        <f t="shared" si="2637"/>
        <v>1580</v>
      </c>
      <c r="W418" s="4">
        <f t="shared" si="2637"/>
        <v>1655</v>
      </c>
      <c r="X418" s="15">
        <f t="shared" si="2637"/>
        <v>1730</v>
      </c>
      <c r="Y418" s="4">
        <f t="shared" si="2637"/>
        <v>1805</v>
      </c>
      <c r="Z418" s="4">
        <f t="shared" si="2637"/>
        <v>1880</v>
      </c>
      <c r="AA418" s="4">
        <f t="shared" si="2637"/>
        <v>1955</v>
      </c>
      <c r="AB418" s="4">
        <f t="shared" si="2637"/>
        <v>2030</v>
      </c>
      <c r="AC418" s="4">
        <f t="shared" si="2637"/>
        <v>2105</v>
      </c>
      <c r="AD418" s="15">
        <f t="shared" si="2637"/>
        <v>2180</v>
      </c>
      <c r="AE418">
        <f t="shared" si="2637"/>
        <v>2255</v>
      </c>
      <c r="AF418" s="4">
        <f t="shared" ref="AF418:BI418" si="2638">AE418+75</f>
        <v>2330</v>
      </c>
      <c r="AG418" s="4">
        <f t="shared" si="2638"/>
        <v>2405</v>
      </c>
      <c r="AH418" s="4">
        <f t="shared" si="2638"/>
        <v>2480</v>
      </c>
      <c r="AI418" s="4">
        <f t="shared" si="2638"/>
        <v>2555</v>
      </c>
      <c r="AJ418" s="4">
        <f t="shared" si="2638"/>
        <v>2630</v>
      </c>
      <c r="AK418" s="4">
        <f t="shared" si="2638"/>
        <v>2705</v>
      </c>
      <c r="AL418" s="4">
        <f t="shared" si="2638"/>
        <v>2780</v>
      </c>
      <c r="AM418" s="4">
        <f t="shared" si="2638"/>
        <v>2855</v>
      </c>
      <c r="AN418" s="4">
        <f t="shared" si="2638"/>
        <v>2930</v>
      </c>
      <c r="AO418">
        <f t="shared" si="2638"/>
        <v>3005</v>
      </c>
      <c r="AP418" s="4">
        <f t="shared" si="2638"/>
        <v>3080</v>
      </c>
      <c r="AQ418" s="4">
        <f t="shared" si="2638"/>
        <v>3155</v>
      </c>
      <c r="AR418" s="4">
        <f t="shared" si="2638"/>
        <v>3230</v>
      </c>
      <c r="AS418" s="4">
        <f t="shared" si="2638"/>
        <v>3305</v>
      </c>
      <c r="AT418" s="4">
        <f t="shared" si="2638"/>
        <v>3380</v>
      </c>
      <c r="AU418" s="4">
        <f t="shared" si="2638"/>
        <v>3455</v>
      </c>
      <c r="AV418" s="4">
        <f t="shared" si="2638"/>
        <v>3530</v>
      </c>
      <c r="AW418" s="4">
        <f t="shared" si="2638"/>
        <v>3605</v>
      </c>
      <c r="AX418" s="4">
        <f t="shared" si="2638"/>
        <v>3680</v>
      </c>
      <c r="AY418">
        <f t="shared" si="2638"/>
        <v>3755</v>
      </c>
      <c r="AZ418" s="4">
        <f t="shared" si="2638"/>
        <v>3830</v>
      </c>
      <c r="BA418" s="4">
        <f t="shared" si="2638"/>
        <v>3905</v>
      </c>
      <c r="BB418" s="4">
        <f t="shared" si="2638"/>
        <v>3980</v>
      </c>
      <c r="BC418" s="4">
        <f t="shared" si="2638"/>
        <v>4055</v>
      </c>
      <c r="BD418" s="4">
        <f t="shared" si="2638"/>
        <v>4130</v>
      </c>
      <c r="BE418" s="4">
        <f t="shared" si="2638"/>
        <v>4205</v>
      </c>
      <c r="BF418" s="4">
        <f t="shared" si="2638"/>
        <v>4280</v>
      </c>
      <c r="BG418" s="4">
        <f t="shared" si="2638"/>
        <v>4355</v>
      </c>
      <c r="BH418" s="4">
        <f t="shared" si="2638"/>
        <v>4430</v>
      </c>
      <c r="BI418">
        <f t="shared" si="2638"/>
        <v>4505</v>
      </c>
      <c r="BJ418" t="s">
        <v>0</v>
      </c>
    </row>
    <row r="419" spans="1:62">
      <c r="A419" s="4" t="s">
        <v>26</v>
      </c>
      <c r="B419" s="4">
        <v>25</v>
      </c>
      <c r="C419" s="4">
        <f>B419+20</f>
        <v>45</v>
      </c>
      <c r="D419" s="4">
        <f t="shared" ref="D419:AE419" si="2639">C419+20</f>
        <v>65</v>
      </c>
      <c r="E419" s="4">
        <f t="shared" si="2639"/>
        <v>85</v>
      </c>
      <c r="F419" s="4">
        <f t="shared" si="2639"/>
        <v>105</v>
      </c>
      <c r="G419" s="4">
        <f t="shared" si="2639"/>
        <v>125</v>
      </c>
      <c r="H419" s="4">
        <f t="shared" si="2639"/>
        <v>145</v>
      </c>
      <c r="I419" s="4">
        <f t="shared" si="2639"/>
        <v>165</v>
      </c>
      <c r="J419" s="15">
        <f t="shared" si="2639"/>
        <v>185</v>
      </c>
      <c r="K419">
        <f t="shared" si="2639"/>
        <v>205</v>
      </c>
      <c r="L419" s="4">
        <f t="shared" si="2639"/>
        <v>225</v>
      </c>
      <c r="M419" s="4">
        <f t="shared" si="2639"/>
        <v>245</v>
      </c>
      <c r="N419" s="4">
        <f t="shared" si="2639"/>
        <v>265</v>
      </c>
      <c r="O419" s="4">
        <f t="shared" si="2639"/>
        <v>285</v>
      </c>
      <c r="P419" s="4">
        <f t="shared" si="2639"/>
        <v>305</v>
      </c>
      <c r="Q419" s="4">
        <f t="shared" si="2639"/>
        <v>325</v>
      </c>
      <c r="R419" s="15">
        <f t="shared" si="2639"/>
        <v>345</v>
      </c>
      <c r="S419" s="4">
        <f t="shared" si="2639"/>
        <v>365</v>
      </c>
      <c r="T419" s="4">
        <f t="shared" si="2639"/>
        <v>385</v>
      </c>
      <c r="U419">
        <f t="shared" si="2639"/>
        <v>405</v>
      </c>
      <c r="V419" s="4">
        <f t="shared" si="2639"/>
        <v>425</v>
      </c>
      <c r="W419" s="4">
        <f t="shared" si="2639"/>
        <v>445</v>
      </c>
      <c r="X419" s="15">
        <f t="shared" si="2639"/>
        <v>465</v>
      </c>
      <c r="Y419" s="4">
        <f t="shared" si="2639"/>
        <v>485</v>
      </c>
      <c r="Z419" s="4">
        <f t="shared" si="2639"/>
        <v>505</v>
      </c>
      <c r="AA419" s="4">
        <f t="shared" si="2639"/>
        <v>525</v>
      </c>
      <c r="AB419" s="4">
        <f t="shared" si="2639"/>
        <v>545</v>
      </c>
      <c r="AC419" s="4">
        <f t="shared" si="2639"/>
        <v>565</v>
      </c>
      <c r="AD419" s="15">
        <f t="shared" si="2639"/>
        <v>585</v>
      </c>
      <c r="AE419">
        <f t="shared" si="2639"/>
        <v>605</v>
      </c>
      <c r="AF419" s="4">
        <f t="shared" ref="AF419:BI419" si="2640">AE419+20</f>
        <v>625</v>
      </c>
      <c r="AG419" s="4">
        <f t="shared" si="2640"/>
        <v>645</v>
      </c>
      <c r="AH419" s="4">
        <f t="shared" si="2640"/>
        <v>665</v>
      </c>
      <c r="AI419" s="4">
        <f t="shared" si="2640"/>
        <v>685</v>
      </c>
      <c r="AJ419" s="4">
        <f t="shared" si="2640"/>
        <v>705</v>
      </c>
      <c r="AK419" s="4">
        <f t="shared" si="2640"/>
        <v>725</v>
      </c>
      <c r="AL419" s="4">
        <f t="shared" si="2640"/>
        <v>745</v>
      </c>
      <c r="AM419" s="4">
        <f t="shared" si="2640"/>
        <v>765</v>
      </c>
      <c r="AN419" s="4">
        <f t="shared" si="2640"/>
        <v>785</v>
      </c>
      <c r="AO419">
        <f t="shared" si="2640"/>
        <v>805</v>
      </c>
      <c r="AP419" s="4">
        <f t="shared" si="2640"/>
        <v>825</v>
      </c>
      <c r="AQ419" s="4">
        <f t="shared" si="2640"/>
        <v>845</v>
      </c>
      <c r="AR419" s="4">
        <f t="shared" si="2640"/>
        <v>865</v>
      </c>
      <c r="AS419" s="4">
        <f t="shared" si="2640"/>
        <v>885</v>
      </c>
      <c r="AT419" s="4">
        <f t="shared" si="2640"/>
        <v>905</v>
      </c>
      <c r="AU419" s="4">
        <f t="shared" si="2640"/>
        <v>925</v>
      </c>
      <c r="AV419" s="4">
        <f t="shared" si="2640"/>
        <v>945</v>
      </c>
      <c r="AW419" s="4">
        <f t="shared" si="2640"/>
        <v>965</v>
      </c>
      <c r="AX419" s="4">
        <f t="shared" si="2640"/>
        <v>985</v>
      </c>
      <c r="AY419">
        <f t="shared" si="2640"/>
        <v>1005</v>
      </c>
      <c r="AZ419" s="4">
        <f t="shared" si="2640"/>
        <v>1025</v>
      </c>
      <c r="BA419" s="4">
        <f t="shared" si="2640"/>
        <v>1045</v>
      </c>
      <c r="BB419" s="4">
        <f t="shared" si="2640"/>
        <v>1065</v>
      </c>
      <c r="BC419" s="4">
        <f t="shared" si="2640"/>
        <v>1085</v>
      </c>
      <c r="BD419" s="4">
        <f t="shared" si="2640"/>
        <v>1105</v>
      </c>
      <c r="BE419" s="4">
        <f t="shared" si="2640"/>
        <v>1125</v>
      </c>
      <c r="BF419" s="4">
        <f t="shared" si="2640"/>
        <v>1145</v>
      </c>
      <c r="BG419" s="4">
        <f t="shared" si="2640"/>
        <v>1165</v>
      </c>
      <c r="BH419" s="4">
        <f t="shared" si="2640"/>
        <v>1185</v>
      </c>
      <c r="BI419">
        <f t="shared" si="2640"/>
        <v>1205</v>
      </c>
      <c r="BJ419" t="s">
        <v>0</v>
      </c>
    </row>
    <row r="420" spans="1:62">
      <c r="A420" s="4" t="s">
        <v>137</v>
      </c>
      <c r="J420" s="15"/>
      <c r="R420" s="15"/>
      <c r="X420" s="15"/>
      <c r="AD420" s="15"/>
    </row>
    <row r="421" spans="1:62">
      <c r="A421" s="4" t="s">
        <v>72</v>
      </c>
      <c r="B421" s="4">
        <v>21</v>
      </c>
      <c r="C421" s="4">
        <f>B421</f>
        <v>21</v>
      </c>
      <c r="D421" s="4">
        <f>C421</f>
        <v>21</v>
      </c>
      <c r="E421" s="4">
        <f>D421+3.1</f>
        <v>24.1</v>
      </c>
      <c r="F421" s="4">
        <f>E421+3.2</f>
        <v>27.3</v>
      </c>
      <c r="G421" s="4">
        <f t="shared" ref="G421" si="2641">F421+3.1</f>
        <v>30.400000000000002</v>
      </c>
      <c r="H421" s="4">
        <f t="shared" ref="H421" si="2642">G421+3.2</f>
        <v>33.6</v>
      </c>
      <c r="I421" s="4">
        <f t="shared" ref="I421" si="2643">H421+3.1</f>
        <v>36.700000000000003</v>
      </c>
      <c r="J421" s="4">
        <f t="shared" ref="J421" si="2644">I421+3.2</f>
        <v>39.900000000000006</v>
      </c>
      <c r="K421" s="4">
        <f t="shared" ref="K421" si="2645">J421+3.1</f>
        <v>43.000000000000007</v>
      </c>
      <c r="L421" s="4">
        <f t="shared" ref="L421" si="2646">K421+3.2</f>
        <v>46.20000000000001</v>
      </c>
      <c r="M421" s="4">
        <f t="shared" ref="M421" si="2647">L421+3.1</f>
        <v>49.300000000000011</v>
      </c>
      <c r="N421" s="4">
        <f t="shared" ref="N421" si="2648">M421+3.2</f>
        <v>52.500000000000014</v>
      </c>
      <c r="O421" s="4">
        <f t="shared" ref="O421" si="2649">N421+3.1</f>
        <v>55.600000000000016</v>
      </c>
      <c r="P421" s="4">
        <f t="shared" ref="P421" si="2650">O421+3.2</f>
        <v>58.800000000000018</v>
      </c>
      <c r="Q421" s="4">
        <f t="shared" ref="Q421" si="2651">P421+3.1</f>
        <v>61.90000000000002</v>
      </c>
      <c r="R421" s="4">
        <f t="shared" ref="R421" si="2652">Q421+3.2</f>
        <v>65.100000000000023</v>
      </c>
      <c r="S421" s="4">
        <f t="shared" ref="S421" si="2653">R421+3.1</f>
        <v>68.200000000000017</v>
      </c>
      <c r="T421" s="4">
        <f t="shared" ref="T421" si="2654">S421+3.2</f>
        <v>71.40000000000002</v>
      </c>
      <c r="U421" s="4">
        <f t="shared" ref="U421" si="2655">T421+3.1</f>
        <v>74.500000000000014</v>
      </c>
      <c r="V421" s="4">
        <f t="shared" ref="V421" si="2656">U421+3.2</f>
        <v>77.700000000000017</v>
      </c>
      <c r="W421" s="4">
        <f t="shared" ref="W421" si="2657">V421+3.1</f>
        <v>80.800000000000011</v>
      </c>
      <c r="X421" s="4">
        <f t="shared" ref="X421" si="2658">W421+3.2</f>
        <v>84.000000000000014</v>
      </c>
      <c r="Y421" s="4">
        <f t="shared" ref="Y421" si="2659">X421+3.1</f>
        <v>87.100000000000009</v>
      </c>
      <c r="Z421" s="4">
        <f t="shared" ref="Z421" si="2660">Y421+3.2</f>
        <v>90.300000000000011</v>
      </c>
      <c r="AA421" s="4">
        <f t="shared" ref="AA421" si="2661">Z421+3.1</f>
        <v>93.4</v>
      </c>
      <c r="AB421" s="4">
        <f t="shared" ref="AB421" si="2662">AA421+3.2</f>
        <v>96.600000000000009</v>
      </c>
      <c r="AC421" s="4">
        <f t="shared" ref="AC421" si="2663">AB421+3.1</f>
        <v>99.7</v>
      </c>
      <c r="AD421" s="4">
        <f t="shared" ref="AD421" si="2664">AC421+3.2</f>
        <v>102.9</v>
      </c>
      <c r="AE421" s="4">
        <f t="shared" ref="AE421" si="2665">AD421+3.1</f>
        <v>106</v>
      </c>
      <c r="AF421" s="4">
        <f t="shared" ref="AF421" si="2666">AE421+3.2</f>
        <v>109.2</v>
      </c>
      <c r="AG421" s="4">
        <f t="shared" ref="AG421" si="2667">AF421+3.1</f>
        <v>112.3</v>
      </c>
      <c r="AH421" s="4">
        <f t="shared" ref="AH421" si="2668">AG421+3.2</f>
        <v>115.5</v>
      </c>
      <c r="AI421" s="4">
        <f t="shared" ref="AI421" si="2669">AH421+3.1</f>
        <v>118.6</v>
      </c>
      <c r="AJ421" s="4">
        <f t="shared" ref="AJ421" si="2670">AI421+3.2</f>
        <v>121.8</v>
      </c>
      <c r="AK421" s="4">
        <f t="shared" ref="AK421" si="2671">AJ421+3.1</f>
        <v>124.89999999999999</v>
      </c>
      <c r="AL421" s="4">
        <f t="shared" ref="AL421" si="2672">AK421+3.2</f>
        <v>128.1</v>
      </c>
      <c r="AM421" s="4">
        <f t="shared" ref="AM421" si="2673">AL421+3.1</f>
        <v>131.19999999999999</v>
      </c>
      <c r="AN421" s="4">
        <f t="shared" ref="AN421" si="2674">AM421+3.2</f>
        <v>134.39999999999998</v>
      </c>
      <c r="AO421" s="4">
        <f t="shared" ref="AO421" si="2675">AN421+3.1</f>
        <v>137.49999999999997</v>
      </c>
      <c r="AP421" s="4">
        <f t="shared" ref="AP421" si="2676">AO421+3.2</f>
        <v>140.69999999999996</v>
      </c>
      <c r="AQ421" s="4">
        <f t="shared" ref="AQ421" si="2677">AP421+3.1</f>
        <v>143.79999999999995</v>
      </c>
      <c r="AR421" s="4">
        <f t="shared" ref="AR421" si="2678">AQ421+3.2</f>
        <v>146.99999999999994</v>
      </c>
      <c r="AS421" s="4">
        <f t="shared" ref="AS421" si="2679">AR421+3.1</f>
        <v>150.09999999999994</v>
      </c>
      <c r="AT421" s="4">
        <f t="shared" ref="AT421" si="2680">AS421+3.2</f>
        <v>153.29999999999993</v>
      </c>
      <c r="AU421" s="4">
        <f t="shared" ref="AU421" si="2681">AT421+3.1</f>
        <v>156.39999999999992</v>
      </c>
      <c r="AV421" s="4">
        <f t="shared" ref="AV421" si="2682">AU421+3.2</f>
        <v>159.59999999999991</v>
      </c>
      <c r="AW421" s="4">
        <f t="shared" ref="AW421" si="2683">AV421+3.1</f>
        <v>162.6999999999999</v>
      </c>
      <c r="AX421" s="4">
        <f t="shared" ref="AX421" si="2684">AW421+3.2</f>
        <v>165.89999999999989</v>
      </c>
      <c r="AY421" s="4">
        <f t="shared" ref="AY421" si="2685">AX421+3.1</f>
        <v>168.99999999999989</v>
      </c>
      <c r="AZ421" s="4">
        <f t="shared" ref="AZ421" si="2686">AY421+3.2</f>
        <v>172.19999999999987</v>
      </c>
      <c r="BA421" s="4">
        <f t="shared" ref="BA421" si="2687">AZ421+3.1</f>
        <v>175.29999999999987</v>
      </c>
      <c r="BB421" s="4">
        <f t="shared" ref="BB421" si="2688">BA421+3.2</f>
        <v>178.49999999999986</v>
      </c>
      <c r="BC421" s="4">
        <f t="shared" ref="BC421" si="2689">BB421+3.1</f>
        <v>181.59999999999985</v>
      </c>
      <c r="BD421" s="4">
        <f t="shared" ref="BD421" si="2690">BC421+3.2</f>
        <v>184.79999999999984</v>
      </c>
      <c r="BE421" s="4">
        <f t="shared" ref="BE421" si="2691">BD421+3.1</f>
        <v>187.89999999999984</v>
      </c>
      <c r="BF421" s="4">
        <f t="shared" ref="BF421" si="2692">BE421+3.2</f>
        <v>191.09999999999982</v>
      </c>
      <c r="BG421" s="4">
        <f t="shared" ref="BG421" si="2693">BF421+3.1</f>
        <v>194.19999999999982</v>
      </c>
      <c r="BH421" s="4">
        <f t="shared" ref="BH421" si="2694">BG421+3.2</f>
        <v>197.39999999999981</v>
      </c>
      <c r="BI421" s="4">
        <f t="shared" ref="BI421" si="2695">BH421+3.1</f>
        <v>200.4999999999998</v>
      </c>
      <c r="BJ421" t="s">
        <v>0</v>
      </c>
    </row>
    <row r="422" spans="1:62">
      <c r="A422" s="4" t="s">
        <v>73</v>
      </c>
      <c r="B422" s="4">
        <v>30</v>
      </c>
      <c r="C422" s="4">
        <f t="shared" ref="C422:D422" si="2696">B422</f>
        <v>30</v>
      </c>
      <c r="D422" s="4">
        <f t="shared" si="2696"/>
        <v>30</v>
      </c>
      <c r="E422" s="4">
        <f>D422+4.5</f>
        <v>34.5</v>
      </c>
      <c r="F422" s="4">
        <f t="shared" ref="F422:BI422" si="2697">E422+4.5</f>
        <v>39</v>
      </c>
      <c r="G422" s="4">
        <f t="shared" si="2697"/>
        <v>43.5</v>
      </c>
      <c r="H422" s="4">
        <f t="shared" si="2697"/>
        <v>48</v>
      </c>
      <c r="I422" s="4">
        <f t="shared" si="2697"/>
        <v>52.5</v>
      </c>
      <c r="J422" s="4">
        <f t="shared" si="2697"/>
        <v>57</v>
      </c>
      <c r="K422" s="4">
        <f t="shared" si="2697"/>
        <v>61.5</v>
      </c>
      <c r="L422" s="4">
        <f t="shared" si="2697"/>
        <v>66</v>
      </c>
      <c r="M422" s="4">
        <f t="shared" si="2697"/>
        <v>70.5</v>
      </c>
      <c r="N422" s="4">
        <f t="shared" si="2697"/>
        <v>75</v>
      </c>
      <c r="O422" s="4">
        <f t="shared" si="2697"/>
        <v>79.5</v>
      </c>
      <c r="P422" s="4">
        <f t="shared" si="2697"/>
        <v>84</v>
      </c>
      <c r="Q422" s="4">
        <f t="shared" si="2697"/>
        <v>88.5</v>
      </c>
      <c r="R422" s="4">
        <f t="shared" si="2697"/>
        <v>93</v>
      </c>
      <c r="S422" s="4">
        <f t="shared" si="2697"/>
        <v>97.5</v>
      </c>
      <c r="T422" s="4">
        <f t="shared" si="2697"/>
        <v>102</v>
      </c>
      <c r="U422" s="4">
        <f t="shared" si="2697"/>
        <v>106.5</v>
      </c>
      <c r="V422" s="4">
        <f t="shared" si="2697"/>
        <v>111</v>
      </c>
      <c r="W422" s="4">
        <f t="shared" si="2697"/>
        <v>115.5</v>
      </c>
      <c r="X422" s="4">
        <f t="shared" si="2697"/>
        <v>120</v>
      </c>
      <c r="Y422" s="4">
        <f t="shared" si="2697"/>
        <v>124.5</v>
      </c>
      <c r="Z422" s="4">
        <f t="shared" si="2697"/>
        <v>129</v>
      </c>
      <c r="AA422" s="4">
        <f t="shared" si="2697"/>
        <v>133.5</v>
      </c>
      <c r="AB422" s="4">
        <f t="shared" si="2697"/>
        <v>138</v>
      </c>
      <c r="AC422" s="4">
        <f t="shared" si="2697"/>
        <v>142.5</v>
      </c>
      <c r="AD422" s="4">
        <f t="shared" si="2697"/>
        <v>147</v>
      </c>
      <c r="AE422" s="4">
        <f t="shared" si="2697"/>
        <v>151.5</v>
      </c>
      <c r="AF422" s="4">
        <f t="shared" si="2697"/>
        <v>156</v>
      </c>
      <c r="AG422" s="4">
        <f t="shared" si="2697"/>
        <v>160.5</v>
      </c>
      <c r="AH422" s="4">
        <f t="shared" si="2697"/>
        <v>165</v>
      </c>
      <c r="AI422" s="4">
        <f t="shared" si="2697"/>
        <v>169.5</v>
      </c>
      <c r="AJ422" s="4">
        <f t="shared" si="2697"/>
        <v>174</v>
      </c>
      <c r="AK422" s="4">
        <f t="shared" si="2697"/>
        <v>178.5</v>
      </c>
      <c r="AL422" s="4">
        <f t="shared" si="2697"/>
        <v>183</v>
      </c>
      <c r="AM422" s="4">
        <f t="shared" si="2697"/>
        <v>187.5</v>
      </c>
      <c r="AN422" s="4">
        <f t="shared" si="2697"/>
        <v>192</v>
      </c>
      <c r="AO422" s="4">
        <f t="shared" si="2697"/>
        <v>196.5</v>
      </c>
      <c r="AP422" s="4">
        <f t="shared" si="2697"/>
        <v>201</v>
      </c>
      <c r="AQ422" s="4">
        <f t="shared" si="2697"/>
        <v>205.5</v>
      </c>
      <c r="AR422" s="4">
        <f t="shared" si="2697"/>
        <v>210</v>
      </c>
      <c r="AS422" s="4">
        <f t="shared" si="2697"/>
        <v>214.5</v>
      </c>
      <c r="AT422" s="4">
        <f t="shared" si="2697"/>
        <v>219</v>
      </c>
      <c r="AU422" s="4">
        <f t="shared" si="2697"/>
        <v>223.5</v>
      </c>
      <c r="AV422" s="4">
        <f t="shared" si="2697"/>
        <v>228</v>
      </c>
      <c r="AW422" s="4">
        <f t="shared" si="2697"/>
        <v>232.5</v>
      </c>
      <c r="AX422" s="4">
        <f t="shared" si="2697"/>
        <v>237</v>
      </c>
      <c r="AY422" s="4">
        <f t="shared" si="2697"/>
        <v>241.5</v>
      </c>
      <c r="AZ422" s="4">
        <f t="shared" si="2697"/>
        <v>246</v>
      </c>
      <c r="BA422" s="4">
        <f t="shared" si="2697"/>
        <v>250.5</v>
      </c>
      <c r="BB422" s="4">
        <f t="shared" si="2697"/>
        <v>255</v>
      </c>
      <c r="BC422" s="4">
        <f t="shared" si="2697"/>
        <v>259.5</v>
      </c>
      <c r="BD422" s="4">
        <f t="shared" si="2697"/>
        <v>264</v>
      </c>
      <c r="BE422" s="4">
        <f t="shared" si="2697"/>
        <v>268.5</v>
      </c>
      <c r="BF422" s="4">
        <f t="shared" si="2697"/>
        <v>273</v>
      </c>
      <c r="BG422" s="4">
        <f t="shared" si="2697"/>
        <v>277.5</v>
      </c>
      <c r="BH422" s="4">
        <f t="shared" si="2697"/>
        <v>282</v>
      </c>
      <c r="BI422" s="4">
        <f t="shared" si="2697"/>
        <v>286.5</v>
      </c>
      <c r="BJ422" t="s">
        <v>0</v>
      </c>
    </row>
    <row r="423" spans="1:62">
      <c r="A423" s="4" t="s">
        <v>74</v>
      </c>
      <c r="B423" s="4">
        <v>42</v>
      </c>
      <c r="C423" s="4">
        <f t="shared" ref="C423:D423" si="2698">B423</f>
        <v>42</v>
      </c>
      <c r="D423" s="4">
        <f t="shared" si="2698"/>
        <v>42</v>
      </c>
      <c r="E423" s="4">
        <f>D423+6.2</f>
        <v>48.2</v>
      </c>
      <c r="F423" s="4">
        <f>E423+6.4</f>
        <v>54.6</v>
      </c>
      <c r="G423" s="4">
        <f t="shared" ref="G423" si="2699">F423+6.2</f>
        <v>60.800000000000004</v>
      </c>
      <c r="H423" s="4">
        <f t="shared" ref="H423" si="2700">G423+6.4</f>
        <v>67.2</v>
      </c>
      <c r="I423" s="4">
        <f t="shared" ref="I423" si="2701">H423+6.2</f>
        <v>73.400000000000006</v>
      </c>
      <c r="J423" s="4">
        <f t="shared" ref="J423" si="2702">I423+6.4</f>
        <v>79.800000000000011</v>
      </c>
      <c r="K423" s="4">
        <f t="shared" ref="K423" si="2703">J423+6.2</f>
        <v>86.000000000000014</v>
      </c>
      <c r="L423" s="4">
        <f t="shared" ref="L423" si="2704">K423+6.4</f>
        <v>92.40000000000002</v>
      </c>
      <c r="M423" s="4">
        <f t="shared" ref="M423" si="2705">L423+6.2</f>
        <v>98.600000000000023</v>
      </c>
      <c r="N423" s="4">
        <f t="shared" ref="N423" si="2706">M423+6.4</f>
        <v>105.00000000000003</v>
      </c>
      <c r="O423" s="4">
        <f t="shared" ref="O423" si="2707">N423+6.2</f>
        <v>111.20000000000003</v>
      </c>
      <c r="P423" s="4">
        <f t="shared" ref="P423" si="2708">O423+6.4</f>
        <v>117.60000000000004</v>
      </c>
      <c r="Q423" s="4">
        <f t="shared" ref="Q423" si="2709">P423+6.2</f>
        <v>123.80000000000004</v>
      </c>
      <c r="R423" s="4">
        <f t="shared" ref="R423" si="2710">Q423+6.4</f>
        <v>130.20000000000005</v>
      </c>
      <c r="S423" s="4">
        <f t="shared" ref="S423" si="2711">R423+6.2</f>
        <v>136.40000000000003</v>
      </c>
      <c r="T423" s="4">
        <f t="shared" ref="T423" si="2712">S423+6.4</f>
        <v>142.80000000000004</v>
      </c>
      <c r="U423" s="4">
        <f t="shared" ref="U423" si="2713">T423+6.2</f>
        <v>149.00000000000003</v>
      </c>
      <c r="V423" s="4">
        <f t="shared" ref="V423" si="2714">U423+6.4</f>
        <v>155.40000000000003</v>
      </c>
      <c r="W423" s="4">
        <f t="shared" ref="W423" si="2715">V423+6.2</f>
        <v>161.60000000000002</v>
      </c>
      <c r="X423" s="4">
        <f t="shared" ref="X423" si="2716">W423+6.4</f>
        <v>168.00000000000003</v>
      </c>
      <c r="Y423" s="4">
        <f t="shared" ref="Y423" si="2717">X423+6.2</f>
        <v>174.20000000000002</v>
      </c>
      <c r="Z423" s="4">
        <f t="shared" ref="Z423" si="2718">Y423+6.4</f>
        <v>180.60000000000002</v>
      </c>
      <c r="AA423" s="4">
        <f t="shared" ref="AA423" si="2719">Z423+6.2</f>
        <v>186.8</v>
      </c>
      <c r="AB423" s="4">
        <f t="shared" ref="AB423" si="2720">AA423+6.4</f>
        <v>193.20000000000002</v>
      </c>
      <c r="AC423" s="4">
        <f t="shared" ref="AC423" si="2721">AB423+6.2</f>
        <v>199.4</v>
      </c>
      <c r="AD423" s="4">
        <f t="shared" ref="AD423" si="2722">AC423+6.4</f>
        <v>205.8</v>
      </c>
      <c r="AE423" s="4">
        <f t="shared" ref="AE423" si="2723">AD423+6.2</f>
        <v>212</v>
      </c>
      <c r="AF423" s="4">
        <f t="shared" ref="AF423" si="2724">AE423+6.4</f>
        <v>218.4</v>
      </c>
      <c r="AG423" s="4">
        <f t="shared" ref="AG423" si="2725">AF423+6.2</f>
        <v>224.6</v>
      </c>
      <c r="AH423" s="4">
        <f t="shared" ref="AH423" si="2726">AG423+6.4</f>
        <v>231</v>
      </c>
      <c r="AI423" s="4">
        <f t="shared" ref="AI423" si="2727">AH423+6.2</f>
        <v>237.2</v>
      </c>
      <c r="AJ423" s="4">
        <f t="shared" ref="AJ423" si="2728">AI423+6.4</f>
        <v>243.6</v>
      </c>
      <c r="AK423" s="4">
        <f t="shared" ref="AK423" si="2729">AJ423+6.2</f>
        <v>249.79999999999998</v>
      </c>
      <c r="AL423" s="4">
        <f t="shared" ref="AL423" si="2730">AK423+6.4</f>
        <v>256.2</v>
      </c>
      <c r="AM423" s="4">
        <f t="shared" ref="AM423" si="2731">AL423+6.2</f>
        <v>262.39999999999998</v>
      </c>
      <c r="AN423" s="4">
        <f t="shared" ref="AN423" si="2732">AM423+6.4</f>
        <v>268.79999999999995</v>
      </c>
      <c r="AO423" s="4">
        <f t="shared" ref="AO423" si="2733">AN423+6.2</f>
        <v>274.99999999999994</v>
      </c>
      <c r="AP423" s="4">
        <f t="shared" ref="AP423" si="2734">AO423+6.4</f>
        <v>281.39999999999992</v>
      </c>
      <c r="AQ423" s="4">
        <f t="shared" ref="AQ423" si="2735">AP423+6.2</f>
        <v>287.59999999999991</v>
      </c>
      <c r="AR423" s="4">
        <f t="shared" ref="AR423" si="2736">AQ423+6.4</f>
        <v>293.99999999999989</v>
      </c>
      <c r="AS423" s="4">
        <f t="shared" ref="AS423" si="2737">AR423+6.2</f>
        <v>300.19999999999987</v>
      </c>
      <c r="AT423" s="4">
        <f t="shared" ref="AT423" si="2738">AS423+6.4</f>
        <v>306.59999999999985</v>
      </c>
      <c r="AU423" s="4">
        <f t="shared" ref="AU423" si="2739">AT423+6.2</f>
        <v>312.79999999999984</v>
      </c>
      <c r="AV423" s="4">
        <f t="shared" ref="AV423" si="2740">AU423+6.4</f>
        <v>319.19999999999982</v>
      </c>
      <c r="AW423" s="4">
        <f t="shared" ref="AW423" si="2741">AV423+6.2</f>
        <v>325.39999999999981</v>
      </c>
      <c r="AX423" s="4">
        <f t="shared" ref="AX423" si="2742">AW423+6.4</f>
        <v>331.79999999999978</v>
      </c>
      <c r="AY423" s="4">
        <f t="shared" ref="AY423" si="2743">AX423+6.2</f>
        <v>337.99999999999977</v>
      </c>
      <c r="AZ423" s="4">
        <f t="shared" ref="AZ423" si="2744">AY423+6.4</f>
        <v>344.39999999999975</v>
      </c>
      <c r="BA423" s="4">
        <f t="shared" ref="BA423" si="2745">AZ423+6.2</f>
        <v>350.59999999999974</v>
      </c>
      <c r="BB423" s="4">
        <f t="shared" ref="BB423" si="2746">BA423+6.4</f>
        <v>356.99999999999972</v>
      </c>
      <c r="BC423" s="4">
        <f t="shared" ref="BC423" si="2747">BB423+6.2</f>
        <v>363.1999999999997</v>
      </c>
      <c r="BD423" s="4">
        <f t="shared" ref="BD423" si="2748">BC423+6.4</f>
        <v>369.59999999999968</v>
      </c>
      <c r="BE423" s="4">
        <f t="shared" ref="BE423" si="2749">BD423+6.2</f>
        <v>375.79999999999967</v>
      </c>
      <c r="BF423" s="4">
        <f t="shared" ref="BF423" si="2750">BE423+6.4</f>
        <v>382.19999999999965</v>
      </c>
      <c r="BG423" s="4">
        <f t="shared" ref="BG423" si="2751">BF423+6.2</f>
        <v>388.39999999999964</v>
      </c>
      <c r="BH423" s="4">
        <f t="shared" ref="BH423" si="2752">BG423+6.4</f>
        <v>394.79999999999961</v>
      </c>
      <c r="BI423" s="4">
        <f t="shared" ref="BI423" si="2753">BH423+6.2</f>
        <v>400.9999999999996</v>
      </c>
      <c r="BJ423" t="s">
        <v>0</v>
      </c>
    </row>
    <row r="424" spans="1:62">
      <c r="A424" s="4" t="s">
        <v>75</v>
      </c>
      <c r="J424" s="15"/>
      <c r="R424" s="15"/>
      <c r="X424" s="15"/>
      <c r="AD424" s="15"/>
    </row>
    <row r="425" spans="1:62">
      <c r="A425" s="4" t="s">
        <v>76</v>
      </c>
      <c r="B425" s="4">
        <v>1</v>
      </c>
      <c r="C425" s="4">
        <v>2</v>
      </c>
      <c r="D425" s="4">
        <v>3</v>
      </c>
      <c r="E425" s="4">
        <v>3</v>
      </c>
      <c r="F425" s="4">
        <v>3</v>
      </c>
      <c r="G425" s="4">
        <v>4</v>
      </c>
      <c r="H425" s="4">
        <v>4</v>
      </c>
      <c r="I425" s="4">
        <v>4</v>
      </c>
      <c r="J425" s="15">
        <v>5</v>
      </c>
      <c r="K425" s="1">
        <v>5</v>
      </c>
      <c r="L425" s="4">
        <v>5</v>
      </c>
      <c r="M425" s="4">
        <v>6</v>
      </c>
      <c r="N425" s="4">
        <v>6</v>
      </c>
      <c r="O425" s="4">
        <v>6</v>
      </c>
      <c r="P425" s="4">
        <v>7</v>
      </c>
      <c r="Q425" s="4">
        <v>7</v>
      </c>
      <c r="R425" s="15">
        <v>7</v>
      </c>
      <c r="S425" s="4">
        <v>8</v>
      </c>
      <c r="T425" s="4">
        <v>8</v>
      </c>
      <c r="U425">
        <v>8</v>
      </c>
      <c r="V425" s="4">
        <v>8</v>
      </c>
      <c r="W425" s="4">
        <v>8</v>
      </c>
      <c r="X425" s="15">
        <v>8</v>
      </c>
      <c r="Y425" s="4">
        <v>8</v>
      </c>
      <c r="Z425" s="4">
        <v>8</v>
      </c>
      <c r="AA425" s="4">
        <v>8</v>
      </c>
      <c r="AB425" s="4">
        <v>8</v>
      </c>
      <c r="AC425" s="4">
        <v>8</v>
      </c>
      <c r="AD425" s="15">
        <v>8</v>
      </c>
      <c r="AE425">
        <v>8</v>
      </c>
      <c r="AF425" s="4">
        <v>8</v>
      </c>
      <c r="AG425" s="4">
        <v>8</v>
      </c>
      <c r="AH425" s="4">
        <v>8</v>
      </c>
      <c r="AI425" s="4">
        <v>8</v>
      </c>
      <c r="AJ425" s="4">
        <v>8</v>
      </c>
      <c r="AK425" s="4">
        <v>8</v>
      </c>
      <c r="AL425" s="4">
        <v>8</v>
      </c>
      <c r="AM425" s="4">
        <v>8</v>
      </c>
      <c r="AN425" s="4">
        <v>8</v>
      </c>
      <c r="AO425">
        <v>8</v>
      </c>
      <c r="AP425" s="4">
        <v>8</v>
      </c>
      <c r="AQ425" s="4">
        <v>8</v>
      </c>
      <c r="AR425" s="4">
        <v>8</v>
      </c>
      <c r="AS425" s="4">
        <v>8</v>
      </c>
      <c r="AT425" s="4">
        <v>8</v>
      </c>
      <c r="AU425" s="4">
        <v>8</v>
      </c>
      <c r="AV425" s="4">
        <v>8</v>
      </c>
      <c r="AW425" s="4">
        <v>8</v>
      </c>
      <c r="AX425" s="4">
        <v>8</v>
      </c>
      <c r="AY425">
        <v>8</v>
      </c>
      <c r="AZ425" s="4">
        <v>8</v>
      </c>
      <c r="BA425" s="4">
        <v>8</v>
      </c>
      <c r="BB425" s="4">
        <v>8</v>
      </c>
      <c r="BC425" s="4">
        <v>8</v>
      </c>
      <c r="BD425" s="4">
        <v>8</v>
      </c>
      <c r="BE425" s="4">
        <v>8</v>
      </c>
      <c r="BF425" s="4">
        <v>8</v>
      </c>
      <c r="BG425" s="4">
        <v>8</v>
      </c>
      <c r="BH425" s="4">
        <v>8</v>
      </c>
      <c r="BI425">
        <v>8</v>
      </c>
      <c r="BJ425" t="s">
        <v>0</v>
      </c>
    </row>
    <row r="426" spans="1:62">
      <c r="A426" s="4" t="s">
        <v>2</v>
      </c>
      <c r="B426" s="4">
        <v>4</v>
      </c>
      <c r="C426" s="4">
        <f>B426+0.5</f>
        <v>4.5</v>
      </c>
      <c r="D426" s="4">
        <f t="shared" ref="D426:BI426" si="2754">C426+0.5</f>
        <v>5</v>
      </c>
      <c r="E426" s="4">
        <f t="shared" si="2754"/>
        <v>5.5</v>
      </c>
      <c r="F426" s="4">
        <f t="shared" si="2754"/>
        <v>6</v>
      </c>
      <c r="G426" s="4">
        <f t="shared" si="2754"/>
        <v>6.5</v>
      </c>
      <c r="H426" s="4">
        <f t="shared" si="2754"/>
        <v>7</v>
      </c>
      <c r="I426" s="4">
        <f t="shared" si="2754"/>
        <v>7.5</v>
      </c>
      <c r="J426" s="4">
        <f t="shared" si="2754"/>
        <v>8</v>
      </c>
      <c r="K426" s="4">
        <f t="shared" si="2754"/>
        <v>8.5</v>
      </c>
      <c r="L426" s="4">
        <f t="shared" si="2754"/>
        <v>9</v>
      </c>
      <c r="M426" s="4">
        <f t="shared" si="2754"/>
        <v>9.5</v>
      </c>
      <c r="N426" s="4">
        <f t="shared" si="2754"/>
        <v>10</v>
      </c>
      <c r="O426" s="4">
        <f t="shared" si="2754"/>
        <v>10.5</v>
      </c>
      <c r="P426" s="4">
        <f t="shared" si="2754"/>
        <v>11</v>
      </c>
      <c r="Q426" s="4">
        <f t="shared" si="2754"/>
        <v>11.5</v>
      </c>
      <c r="R426" s="4">
        <f t="shared" si="2754"/>
        <v>12</v>
      </c>
      <c r="S426" s="4">
        <f t="shared" si="2754"/>
        <v>12.5</v>
      </c>
      <c r="T426" s="4">
        <f t="shared" si="2754"/>
        <v>13</v>
      </c>
      <c r="U426" s="4">
        <f t="shared" si="2754"/>
        <v>13.5</v>
      </c>
      <c r="V426" s="4">
        <f t="shared" si="2754"/>
        <v>14</v>
      </c>
      <c r="W426" s="4">
        <f t="shared" si="2754"/>
        <v>14.5</v>
      </c>
      <c r="X426" s="4">
        <f t="shared" si="2754"/>
        <v>15</v>
      </c>
      <c r="Y426" s="4">
        <f t="shared" si="2754"/>
        <v>15.5</v>
      </c>
      <c r="Z426" s="4">
        <f t="shared" si="2754"/>
        <v>16</v>
      </c>
      <c r="AA426" s="4">
        <f t="shared" si="2754"/>
        <v>16.5</v>
      </c>
      <c r="AB426" s="4">
        <f t="shared" si="2754"/>
        <v>17</v>
      </c>
      <c r="AC426" s="4">
        <f t="shared" si="2754"/>
        <v>17.5</v>
      </c>
      <c r="AD426" s="4">
        <f t="shared" si="2754"/>
        <v>18</v>
      </c>
      <c r="AE426" s="4">
        <f t="shared" si="2754"/>
        <v>18.5</v>
      </c>
      <c r="AF426" s="4">
        <f t="shared" si="2754"/>
        <v>19</v>
      </c>
      <c r="AG426" s="4">
        <f t="shared" si="2754"/>
        <v>19.5</v>
      </c>
      <c r="AH426" s="4">
        <f t="shared" si="2754"/>
        <v>20</v>
      </c>
      <c r="AI426" s="4">
        <f t="shared" si="2754"/>
        <v>20.5</v>
      </c>
      <c r="AJ426" s="4">
        <f t="shared" si="2754"/>
        <v>21</v>
      </c>
      <c r="AK426" s="4">
        <f t="shared" si="2754"/>
        <v>21.5</v>
      </c>
      <c r="AL426" s="4">
        <f t="shared" si="2754"/>
        <v>22</v>
      </c>
      <c r="AM426" s="4">
        <f t="shared" si="2754"/>
        <v>22.5</v>
      </c>
      <c r="AN426" s="4">
        <f t="shared" si="2754"/>
        <v>23</v>
      </c>
      <c r="AO426" s="4">
        <f t="shared" si="2754"/>
        <v>23.5</v>
      </c>
      <c r="AP426" s="4">
        <f t="shared" si="2754"/>
        <v>24</v>
      </c>
      <c r="AQ426" s="4">
        <f t="shared" si="2754"/>
        <v>24.5</v>
      </c>
      <c r="AR426" s="4">
        <f t="shared" si="2754"/>
        <v>25</v>
      </c>
      <c r="AS426" s="4">
        <f t="shared" si="2754"/>
        <v>25.5</v>
      </c>
      <c r="AT426" s="4">
        <f t="shared" si="2754"/>
        <v>26</v>
      </c>
      <c r="AU426" s="4">
        <f t="shared" si="2754"/>
        <v>26.5</v>
      </c>
      <c r="AV426" s="4">
        <f t="shared" si="2754"/>
        <v>27</v>
      </c>
      <c r="AW426" s="4">
        <f t="shared" si="2754"/>
        <v>27.5</v>
      </c>
      <c r="AX426" s="4">
        <f t="shared" si="2754"/>
        <v>28</v>
      </c>
      <c r="AY426" s="4">
        <f t="shared" si="2754"/>
        <v>28.5</v>
      </c>
      <c r="AZ426" s="4">
        <f t="shared" si="2754"/>
        <v>29</v>
      </c>
      <c r="BA426" s="4">
        <f t="shared" si="2754"/>
        <v>29.5</v>
      </c>
      <c r="BB426" s="4">
        <f t="shared" si="2754"/>
        <v>30</v>
      </c>
      <c r="BC426" s="4">
        <f t="shared" si="2754"/>
        <v>30.5</v>
      </c>
      <c r="BD426" s="4">
        <f t="shared" si="2754"/>
        <v>31</v>
      </c>
      <c r="BE426" s="4">
        <f t="shared" si="2754"/>
        <v>31.5</v>
      </c>
      <c r="BF426" s="4">
        <f t="shared" si="2754"/>
        <v>32</v>
      </c>
      <c r="BG426" s="4">
        <f t="shared" si="2754"/>
        <v>32.5</v>
      </c>
      <c r="BH426" s="4">
        <f t="shared" si="2754"/>
        <v>33</v>
      </c>
      <c r="BI426" s="4">
        <f t="shared" si="2754"/>
        <v>33.5</v>
      </c>
      <c r="BJ426" t="s">
        <v>0</v>
      </c>
    </row>
    <row r="427" spans="1:62">
      <c r="A427" s="4" t="s">
        <v>3</v>
      </c>
      <c r="J427" s="15"/>
      <c r="R427" s="15"/>
      <c r="X427" s="15"/>
      <c r="AD427" s="15"/>
    </row>
    <row r="428" spans="1:62">
      <c r="A428" s="4" t="s">
        <v>452</v>
      </c>
      <c r="J428" s="15"/>
      <c r="R428" s="15"/>
      <c r="X428" s="15"/>
      <c r="AD428" s="15"/>
    </row>
    <row r="429" spans="1:62">
      <c r="A429" s="4" t="s">
        <v>451</v>
      </c>
      <c r="B429" s="4" t="s">
        <v>0</v>
      </c>
      <c r="J429" s="15"/>
      <c r="R429" s="15"/>
      <c r="U429"/>
      <c r="X429" s="15"/>
      <c r="AD429" s="15"/>
      <c r="AE429"/>
      <c r="AO429"/>
      <c r="AY429"/>
      <c r="BI429"/>
    </row>
    <row r="430" spans="1:62">
      <c r="A430" s="4" t="s">
        <v>472</v>
      </c>
      <c r="B430" s="4">
        <v>15</v>
      </c>
      <c r="C430" s="4">
        <f>B430+4</f>
        <v>19</v>
      </c>
      <c r="D430" s="4">
        <f t="shared" ref="D430:I430" si="2755">C430+4</f>
        <v>23</v>
      </c>
      <c r="E430" s="4">
        <f t="shared" si="2755"/>
        <v>27</v>
      </c>
      <c r="F430" s="4">
        <f t="shared" si="2755"/>
        <v>31</v>
      </c>
      <c r="G430" s="4">
        <f t="shared" si="2755"/>
        <v>35</v>
      </c>
      <c r="H430" s="4">
        <f t="shared" si="2755"/>
        <v>39</v>
      </c>
      <c r="I430" s="4">
        <f t="shared" si="2755"/>
        <v>43</v>
      </c>
      <c r="J430" s="4">
        <f>I430+8</f>
        <v>51</v>
      </c>
      <c r="K430" s="4">
        <f t="shared" ref="K430:Q430" si="2756">J430+8</f>
        <v>59</v>
      </c>
      <c r="L430" s="4">
        <f t="shared" si="2756"/>
        <v>67</v>
      </c>
      <c r="M430" s="4">
        <f t="shared" si="2756"/>
        <v>75</v>
      </c>
      <c r="N430" s="4">
        <f t="shared" si="2756"/>
        <v>83</v>
      </c>
      <c r="O430" s="4">
        <f t="shared" si="2756"/>
        <v>91</v>
      </c>
      <c r="P430" s="4">
        <f t="shared" si="2756"/>
        <v>99</v>
      </c>
      <c r="Q430" s="4">
        <f t="shared" si="2756"/>
        <v>107</v>
      </c>
      <c r="R430" s="4">
        <f>Q430+18</f>
        <v>125</v>
      </c>
      <c r="S430" s="4">
        <f t="shared" ref="S430:W430" si="2757">R430+18</f>
        <v>143</v>
      </c>
      <c r="T430" s="4">
        <f t="shared" si="2757"/>
        <v>161</v>
      </c>
      <c r="U430" s="4">
        <f t="shared" si="2757"/>
        <v>179</v>
      </c>
      <c r="V430" s="4">
        <f t="shared" si="2757"/>
        <v>197</v>
      </c>
      <c r="W430" s="4">
        <f t="shared" si="2757"/>
        <v>215</v>
      </c>
      <c r="X430" s="4">
        <f>W430+28</f>
        <v>243</v>
      </c>
      <c r="Y430" s="4">
        <f t="shared" ref="Y430:AC430" si="2758">X430+28</f>
        <v>271</v>
      </c>
      <c r="Z430" s="4">
        <f t="shared" si="2758"/>
        <v>299</v>
      </c>
      <c r="AA430" s="4">
        <f t="shared" si="2758"/>
        <v>327</v>
      </c>
      <c r="AB430" s="4">
        <f t="shared" si="2758"/>
        <v>355</v>
      </c>
      <c r="AC430" s="4">
        <f t="shared" si="2758"/>
        <v>383</v>
      </c>
      <c r="AD430" s="4">
        <f>AC430+38</f>
        <v>421</v>
      </c>
      <c r="AE430" s="4">
        <f t="shared" ref="AE430:BI430" si="2759">AD430+38</f>
        <v>459</v>
      </c>
      <c r="AF430" s="4">
        <f t="shared" si="2759"/>
        <v>497</v>
      </c>
      <c r="AG430" s="4">
        <f t="shared" si="2759"/>
        <v>535</v>
      </c>
      <c r="AH430" s="4">
        <f t="shared" si="2759"/>
        <v>573</v>
      </c>
      <c r="AI430" s="4">
        <f t="shared" si="2759"/>
        <v>611</v>
      </c>
      <c r="AJ430" s="4">
        <f t="shared" si="2759"/>
        <v>649</v>
      </c>
      <c r="AK430" s="4">
        <f t="shared" si="2759"/>
        <v>687</v>
      </c>
      <c r="AL430" s="4">
        <f t="shared" si="2759"/>
        <v>725</v>
      </c>
      <c r="AM430" s="4">
        <f t="shared" si="2759"/>
        <v>763</v>
      </c>
      <c r="AN430" s="4">
        <f t="shared" si="2759"/>
        <v>801</v>
      </c>
      <c r="AO430" s="4">
        <f t="shared" si="2759"/>
        <v>839</v>
      </c>
      <c r="AP430" s="4">
        <f t="shared" si="2759"/>
        <v>877</v>
      </c>
      <c r="AQ430" s="4">
        <f t="shared" si="2759"/>
        <v>915</v>
      </c>
      <c r="AR430" s="4">
        <f t="shared" si="2759"/>
        <v>953</v>
      </c>
      <c r="AS430" s="4">
        <f t="shared" si="2759"/>
        <v>991</v>
      </c>
      <c r="AT430" s="4">
        <f t="shared" si="2759"/>
        <v>1029</v>
      </c>
      <c r="AU430" s="4">
        <f t="shared" si="2759"/>
        <v>1067</v>
      </c>
      <c r="AV430" s="4">
        <f t="shared" si="2759"/>
        <v>1105</v>
      </c>
      <c r="AW430" s="4">
        <f t="shared" si="2759"/>
        <v>1143</v>
      </c>
      <c r="AX430" s="4">
        <f t="shared" si="2759"/>
        <v>1181</v>
      </c>
      <c r="AY430" s="4">
        <f t="shared" si="2759"/>
        <v>1219</v>
      </c>
      <c r="AZ430" s="4">
        <f t="shared" si="2759"/>
        <v>1257</v>
      </c>
      <c r="BA430" s="4">
        <f t="shared" si="2759"/>
        <v>1295</v>
      </c>
      <c r="BB430" s="4">
        <f t="shared" si="2759"/>
        <v>1333</v>
      </c>
      <c r="BC430" s="4">
        <f t="shared" si="2759"/>
        <v>1371</v>
      </c>
      <c r="BD430" s="4">
        <f t="shared" si="2759"/>
        <v>1409</v>
      </c>
      <c r="BE430" s="4">
        <f t="shared" si="2759"/>
        <v>1447</v>
      </c>
      <c r="BF430" s="4">
        <f t="shared" si="2759"/>
        <v>1485</v>
      </c>
      <c r="BG430" s="4">
        <f t="shared" si="2759"/>
        <v>1523</v>
      </c>
      <c r="BH430" s="4">
        <f t="shared" si="2759"/>
        <v>1561</v>
      </c>
      <c r="BI430" s="4">
        <f t="shared" si="2759"/>
        <v>1599</v>
      </c>
      <c r="BJ430" t="s">
        <v>0</v>
      </c>
    </row>
    <row r="431" spans="1:62">
      <c r="A431" s="4" t="s">
        <v>473</v>
      </c>
      <c r="B431" s="4">
        <v>20</v>
      </c>
      <c r="C431" s="4">
        <f>B431+4</f>
        <v>24</v>
      </c>
      <c r="D431" s="4">
        <f t="shared" ref="D431:I431" si="2760">C431+4</f>
        <v>28</v>
      </c>
      <c r="E431" s="4">
        <f t="shared" si="2760"/>
        <v>32</v>
      </c>
      <c r="F431" s="4">
        <f t="shared" si="2760"/>
        <v>36</v>
      </c>
      <c r="G431" s="4">
        <f t="shared" si="2760"/>
        <v>40</v>
      </c>
      <c r="H431" s="4">
        <f t="shared" si="2760"/>
        <v>44</v>
      </c>
      <c r="I431" s="4">
        <f t="shared" si="2760"/>
        <v>48</v>
      </c>
      <c r="J431" s="4">
        <f>I431+8</f>
        <v>56</v>
      </c>
      <c r="K431" s="4">
        <f t="shared" ref="K431:Q431" si="2761">J431+8</f>
        <v>64</v>
      </c>
      <c r="L431" s="4">
        <f t="shared" si="2761"/>
        <v>72</v>
      </c>
      <c r="M431" s="4">
        <f t="shared" si="2761"/>
        <v>80</v>
      </c>
      <c r="N431" s="4">
        <f t="shared" si="2761"/>
        <v>88</v>
      </c>
      <c r="O431" s="4">
        <f t="shared" si="2761"/>
        <v>96</v>
      </c>
      <c r="P431" s="4">
        <f t="shared" si="2761"/>
        <v>104</v>
      </c>
      <c r="Q431" s="4">
        <f t="shared" si="2761"/>
        <v>112</v>
      </c>
      <c r="R431" s="4">
        <f>Q431+18</f>
        <v>130</v>
      </c>
      <c r="S431" s="4">
        <f t="shared" ref="S431:W431" si="2762">R431+18</f>
        <v>148</v>
      </c>
      <c r="T431" s="4">
        <f t="shared" si="2762"/>
        <v>166</v>
      </c>
      <c r="U431" s="4">
        <f t="shared" si="2762"/>
        <v>184</v>
      </c>
      <c r="V431" s="4">
        <f t="shared" si="2762"/>
        <v>202</v>
      </c>
      <c r="W431" s="4">
        <f t="shared" si="2762"/>
        <v>220</v>
      </c>
      <c r="X431" s="4">
        <f>W431+28</f>
        <v>248</v>
      </c>
      <c r="Y431" s="4">
        <f t="shared" ref="Y431:AC431" si="2763">X431+28</f>
        <v>276</v>
      </c>
      <c r="Z431" s="4">
        <f t="shared" si="2763"/>
        <v>304</v>
      </c>
      <c r="AA431" s="4">
        <f t="shared" si="2763"/>
        <v>332</v>
      </c>
      <c r="AB431" s="4">
        <f t="shared" si="2763"/>
        <v>360</v>
      </c>
      <c r="AC431" s="4">
        <f t="shared" si="2763"/>
        <v>388</v>
      </c>
      <c r="AD431" s="4">
        <f>AC431+38</f>
        <v>426</v>
      </c>
      <c r="AE431" s="4">
        <f t="shared" ref="AE431:BI431" si="2764">AD431+38</f>
        <v>464</v>
      </c>
      <c r="AF431" s="4">
        <f t="shared" si="2764"/>
        <v>502</v>
      </c>
      <c r="AG431" s="4">
        <f t="shared" si="2764"/>
        <v>540</v>
      </c>
      <c r="AH431" s="4">
        <f t="shared" si="2764"/>
        <v>578</v>
      </c>
      <c r="AI431" s="4">
        <f t="shared" si="2764"/>
        <v>616</v>
      </c>
      <c r="AJ431" s="4">
        <f t="shared" si="2764"/>
        <v>654</v>
      </c>
      <c r="AK431" s="4">
        <f t="shared" si="2764"/>
        <v>692</v>
      </c>
      <c r="AL431" s="4">
        <f t="shared" si="2764"/>
        <v>730</v>
      </c>
      <c r="AM431" s="4">
        <f t="shared" si="2764"/>
        <v>768</v>
      </c>
      <c r="AN431" s="4">
        <f t="shared" si="2764"/>
        <v>806</v>
      </c>
      <c r="AO431" s="4">
        <f t="shared" si="2764"/>
        <v>844</v>
      </c>
      <c r="AP431" s="4">
        <f t="shared" si="2764"/>
        <v>882</v>
      </c>
      <c r="AQ431" s="4">
        <f t="shared" si="2764"/>
        <v>920</v>
      </c>
      <c r="AR431" s="4">
        <f t="shared" si="2764"/>
        <v>958</v>
      </c>
      <c r="AS431" s="4">
        <f t="shared" si="2764"/>
        <v>996</v>
      </c>
      <c r="AT431" s="4">
        <f t="shared" si="2764"/>
        <v>1034</v>
      </c>
      <c r="AU431" s="4">
        <f t="shared" si="2764"/>
        <v>1072</v>
      </c>
      <c r="AV431" s="4">
        <f t="shared" si="2764"/>
        <v>1110</v>
      </c>
      <c r="AW431" s="4">
        <f t="shared" si="2764"/>
        <v>1148</v>
      </c>
      <c r="AX431" s="4">
        <f t="shared" si="2764"/>
        <v>1186</v>
      </c>
      <c r="AY431" s="4">
        <f t="shared" si="2764"/>
        <v>1224</v>
      </c>
      <c r="AZ431" s="4">
        <f t="shared" si="2764"/>
        <v>1262</v>
      </c>
      <c r="BA431" s="4">
        <f t="shared" si="2764"/>
        <v>1300</v>
      </c>
      <c r="BB431" s="4">
        <f t="shared" si="2764"/>
        <v>1338</v>
      </c>
      <c r="BC431" s="4">
        <f t="shared" si="2764"/>
        <v>1376</v>
      </c>
      <c r="BD431" s="4">
        <f t="shared" si="2764"/>
        <v>1414</v>
      </c>
      <c r="BE431" s="4">
        <f t="shared" si="2764"/>
        <v>1452</v>
      </c>
      <c r="BF431" s="4">
        <f t="shared" si="2764"/>
        <v>1490</v>
      </c>
      <c r="BG431" s="4">
        <f t="shared" si="2764"/>
        <v>1528</v>
      </c>
      <c r="BH431" s="4">
        <f t="shared" si="2764"/>
        <v>1566</v>
      </c>
      <c r="BI431" s="4">
        <f t="shared" si="2764"/>
        <v>1604</v>
      </c>
      <c r="BJ431" t="s">
        <v>0</v>
      </c>
    </row>
    <row r="432" spans="1:62">
      <c r="A432" s="4" t="s">
        <v>137</v>
      </c>
      <c r="J432" s="15"/>
      <c r="R432" s="15"/>
      <c r="X432" s="15"/>
      <c r="AD432" s="15"/>
    </row>
    <row r="433" spans="1:62">
      <c r="A433" s="4" t="s">
        <v>72</v>
      </c>
      <c r="B433" s="4">
        <v>40</v>
      </c>
      <c r="C433" s="4">
        <v>40</v>
      </c>
      <c r="D433" s="4">
        <v>40</v>
      </c>
      <c r="E433" s="4">
        <f>D433+1</f>
        <v>41</v>
      </c>
      <c r="F433" s="4">
        <f t="shared" ref="F433:BH435" si="2765">E433+1</f>
        <v>42</v>
      </c>
      <c r="G433" s="4">
        <f t="shared" ref="G433:H435" si="2766">F433+2</f>
        <v>44</v>
      </c>
      <c r="H433" s="4">
        <f t="shared" si="2766"/>
        <v>46</v>
      </c>
      <c r="I433" s="4">
        <f t="shared" si="2765"/>
        <v>47</v>
      </c>
      <c r="J433" s="4">
        <f t="shared" si="2765"/>
        <v>48</v>
      </c>
      <c r="K433" s="4">
        <f>J433+1</f>
        <v>49</v>
      </c>
      <c r="L433" s="4">
        <f>K433+2</f>
        <v>51</v>
      </c>
      <c r="M433" s="4">
        <f t="shared" si="2765"/>
        <v>52</v>
      </c>
      <c r="N433" s="4">
        <f>M433+2</f>
        <v>54</v>
      </c>
      <c r="O433" s="4">
        <f t="shared" si="2765"/>
        <v>55</v>
      </c>
      <c r="P433" s="4">
        <f>O433+2</f>
        <v>57</v>
      </c>
      <c r="Q433" s="4">
        <f t="shared" si="2765"/>
        <v>58</v>
      </c>
      <c r="R433" s="4">
        <f t="shared" si="2765"/>
        <v>59</v>
      </c>
      <c r="S433" s="4">
        <f>R433+2</f>
        <v>61</v>
      </c>
      <c r="T433" s="4">
        <f t="shared" si="2765"/>
        <v>62</v>
      </c>
      <c r="U433" s="4">
        <f>T433+2</f>
        <v>64</v>
      </c>
      <c r="V433" s="4">
        <f t="shared" si="2765"/>
        <v>65</v>
      </c>
      <c r="W433" s="4">
        <f t="shared" si="2765"/>
        <v>66</v>
      </c>
      <c r="X433" s="4">
        <f t="shared" ref="X433:X435" si="2767">W433+2</f>
        <v>68</v>
      </c>
      <c r="Y433" s="4">
        <f t="shared" si="2765"/>
        <v>69</v>
      </c>
      <c r="Z433" s="4">
        <f t="shared" ref="Z433:Z435" si="2768">Y433+2</f>
        <v>71</v>
      </c>
      <c r="AA433" s="4">
        <f t="shared" si="2765"/>
        <v>72</v>
      </c>
      <c r="AB433" s="4">
        <f>AA433+2</f>
        <v>74</v>
      </c>
      <c r="AC433" s="4">
        <f>AB433+1</f>
        <v>75</v>
      </c>
      <c r="AD433" s="4">
        <f t="shared" si="2765"/>
        <v>76</v>
      </c>
      <c r="AE433" s="4">
        <f t="shared" ref="AE433:BI435" si="2769">AD433+2</f>
        <v>78</v>
      </c>
      <c r="AF433" s="4">
        <f t="shared" si="2765"/>
        <v>79</v>
      </c>
      <c r="AG433" s="4">
        <f t="shared" si="2769"/>
        <v>81</v>
      </c>
      <c r="AH433" s="4">
        <f t="shared" si="2765"/>
        <v>82</v>
      </c>
      <c r="AI433" s="4">
        <f t="shared" si="2769"/>
        <v>84</v>
      </c>
      <c r="AJ433" s="4">
        <f t="shared" si="2765"/>
        <v>85</v>
      </c>
      <c r="AK433" s="4">
        <f t="shared" si="2765"/>
        <v>86</v>
      </c>
      <c r="AL433" s="4">
        <f t="shared" si="2769"/>
        <v>88</v>
      </c>
      <c r="AM433" s="4">
        <f t="shared" si="2765"/>
        <v>89</v>
      </c>
      <c r="AN433" s="4">
        <f t="shared" si="2769"/>
        <v>91</v>
      </c>
      <c r="AO433" s="4">
        <f t="shared" si="2765"/>
        <v>92</v>
      </c>
      <c r="AP433" s="4">
        <f>AO433+1</f>
        <v>93</v>
      </c>
      <c r="AQ433" s="4">
        <f>AP433+2</f>
        <v>95</v>
      </c>
      <c r="AR433" s="4">
        <f t="shared" si="2765"/>
        <v>96</v>
      </c>
      <c r="AS433" s="4">
        <f t="shared" si="2769"/>
        <v>98</v>
      </c>
      <c r="AT433" s="4">
        <f t="shared" si="2765"/>
        <v>99</v>
      </c>
      <c r="AU433" s="4">
        <f t="shared" si="2769"/>
        <v>101</v>
      </c>
      <c r="AV433" s="4">
        <f t="shared" si="2765"/>
        <v>102</v>
      </c>
      <c r="AW433" s="4">
        <f t="shared" si="2769"/>
        <v>104</v>
      </c>
      <c r="AX433" s="4">
        <f t="shared" si="2765"/>
        <v>105</v>
      </c>
      <c r="AY433" s="4">
        <f t="shared" si="2765"/>
        <v>106</v>
      </c>
      <c r="AZ433" s="4">
        <f t="shared" si="2769"/>
        <v>108</v>
      </c>
      <c r="BA433" s="4">
        <f t="shared" si="2765"/>
        <v>109</v>
      </c>
      <c r="BB433" s="4">
        <f t="shared" si="2769"/>
        <v>111</v>
      </c>
      <c r="BC433" s="4">
        <f t="shared" si="2765"/>
        <v>112</v>
      </c>
      <c r="BD433" s="4">
        <f t="shared" si="2769"/>
        <v>114</v>
      </c>
      <c r="BE433" s="4">
        <f t="shared" si="2765"/>
        <v>115</v>
      </c>
      <c r="BF433" s="4">
        <f t="shared" si="2765"/>
        <v>116</v>
      </c>
      <c r="BG433" s="4">
        <f t="shared" si="2769"/>
        <v>118</v>
      </c>
      <c r="BH433" s="4">
        <f t="shared" si="2765"/>
        <v>119</v>
      </c>
      <c r="BI433" s="4">
        <f t="shared" si="2769"/>
        <v>121</v>
      </c>
      <c r="BJ433" t="s">
        <v>0</v>
      </c>
    </row>
    <row r="434" spans="1:62">
      <c r="A434" s="4" t="s">
        <v>73</v>
      </c>
      <c r="B434" s="4">
        <v>72</v>
      </c>
      <c r="C434" s="4">
        <v>72</v>
      </c>
      <c r="D434" s="4">
        <v>72</v>
      </c>
      <c r="E434" s="4">
        <f>D434+1</f>
        <v>73</v>
      </c>
      <c r="F434" s="4">
        <f t="shared" si="2765"/>
        <v>74</v>
      </c>
      <c r="G434" s="4">
        <f t="shared" si="2766"/>
        <v>76</v>
      </c>
      <c r="H434" s="4">
        <f t="shared" si="2766"/>
        <v>78</v>
      </c>
      <c r="I434" s="4">
        <f t="shared" si="2765"/>
        <v>79</v>
      </c>
      <c r="J434" s="4">
        <f t="shared" si="2765"/>
        <v>80</v>
      </c>
      <c r="K434" s="4">
        <f>J434+1</f>
        <v>81</v>
      </c>
      <c r="L434" s="4">
        <f>K434+2</f>
        <v>83</v>
      </c>
      <c r="M434" s="4">
        <f t="shared" si="2765"/>
        <v>84</v>
      </c>
      <c r="N434" s="4">
        <f>M434+2</f>
        <v>86</v>
      </c>
      <c r="O434" s="4">
        <f t="shared" si="2765"/>
        <v>87</v>
      </c>
      <c r="P434" s="4">
        <f>O434+2</f>
        <v>89</v>
      </c>
      <c r="Q434" s="4">
        <f t="shared" si="2765"/>
        <v>90</v>
      </c>
      <c r="R434" s="4">
        <f t="shared" si="2765"/>
        <v>91</v>
      </c>
      <c r="S434" s="4">
        <f>R434+2</f>
        <v>93</v>
      </c>
      <c r="T434" s="4">
        <f t="shared" si="2765"/>
        <v>94</v>
      </c>
      <c r="U434" s="4">
        <f>T434+2</f>
        <v>96</v>
      </c>
      <c r="V434" s="4">
        <f t="shared" si="2765"/>
        <v>97</v>
      </c>
      <c r="W434" s="4">
        <f t="shared" si="2765"/>
        <v>98</v>
      </c>
      <c r="X434" s="4">
        <f t="shared" si="2767"/>
        <v>100</v>
      </c>
      <c r="Y434" s="4">
        <f t="shared" si="2765"/>
        <v>101</v>
      </c>
      <c r="Z434" s="4">
        <f t="shared" si="2768"/>
        <v>103</v>
      </c>
      <c r="AA434" s="4">
        <f t="shared" si="2765"/>
        <v>104</v>
      </c>
      <c r="AB434" s="4">
        <f>AA434+2</f>
        <v>106</v>
      </c>
      <c r="AC434" s="4">
        <f>AB434+1</f>
        <v>107</v>
      </c>
      <c r="AD434" s="4">
        <f t="shared" si="2765"/>
        <v>108</v>
      </c>
      <c r="AE434" s="4">
        <f t="shared" si="2769"/>
        <v>110</v>
      </c>
      <c r="AF434" s="4">
        <f t="shared" si="2765"/>
        <v>111</v>
      </c>
      <c r="AG434" s="4">
        <f t="shared" si="2769"/>
        <v>113</v>
      </c>
      <c r="AH434" s="4">
        <f t="shared" si="2765"/>
        <v>114</v>
      </c>
      <c r="AI434" s="4">
        <f t="shared" si="2769"/>
        <v>116</v>
      </c>
      <c r="AJ434" s="4">
        <f t="shared" si="2765"/>
        <v>117</v>
      </c>
      <c r="AK434" s="4">
        <f t="shared" si="2765"/>
        <v>118</v>
      </c>
      <c r="AL434" s="4">
        <f t="shared" si="2769"/>
        <v>120</v>
      </c>
      <c r="AM434" s="4">
        <f t="shared" si="2765"/>
        <v>121</v>
      </c>
      <c r="AN434" s="4">
        <f t="shared" si="2769"/>
        <v>123</v>
      </c>
      <c r="AO434" s="4">
        <f t="shared" si="2765"/>
        <v>124</v>
      </c>
      <c r="AP434" s="4">
        <f>AO434+1</f>
        <v>125</v>
      </c>
      <c r="AQ434" s="4">
        <f>AP434+2</f>
        <v>127</v>
      </c>
      <c r="AR434" s="4">
        <f t="shared" si="2765"/>
        <v>128</v>
      </c>
      <c r="AS434" s="4">
        <f t="shared" si="2769"/>
        <v>130</v>
      </c>
      <c r="AT434" s="4">
        <f t="shared" si="2765"/>
        <v>131</v>
      </c>
      <c r="AU434" s="4">
        <f t="shared" si="2769"/>
        <v>133</v>
      </c>
      <c r="AV434" s="4">
        <f t="shared" si="2765"/>
        <v>134</v>
      </c>
      <c r="AW434" s="4">
        <f t="shared" si="2769"/>
        <v>136</v>
      </c>
      <c r="AX434" s="4">
        <f t="shared" si="2765"/>
        <v>137</v>
      </c>
      <c r="AY434" s="4">
        <f t="shared" si="2765"/>
        <v>138</v>
      </c>
      <c r="AZ434" s="4">
        <f t="shared" si="2769"/>
        <v>140</v>
      </c>
      <c r="BA434" s="4">
        <f t="shared" si="2765"/>
        <v>141</v>
      </c>
      <c r="BB434" s="4">
        <f t="shared" si="2769"/>
        <v>143</v>
      </c>
      <c r="BC434" s="4">
        <f t="shared" si="2765"/>
        <v>144</v>
      </c>
      <c r="BD434" s="4">
        <f t="shared" si="2769"/>
        <v>146</v>
      </c>
      <c r="BE434" s="4">
        <f t="shared" si="2765"/>
        <v>147</v>
      </c>
      <c r="BF434" s="4">
        <f t="shared" si="2765"/>
        <v>148</v>
      </c>
      <c r="BG434" s="4">
        <f t="shared" si="2769"/>
        <v>150</v>
      </c>
      <c r="BH434" s="4">
        <f t="shared" si="2765"/>
        <v>151</v>
      </c>
      <c r="BI434" s="4">
        <f t="shared" si="2769"/>
        <v>153</v>
      </c>
      <c r="BJ434" t="s">
        <v>0</v>
      </c>
    </row>
    <row r="435" spans="1:62">
      <c r="A435" s="4" t="s">
        <v>74</v>
      </c>
      <c r="B435" s="4">
        <v>101</v>
      </c>
      <c r="C435" s="4">
        <f t="shared" ref="C435" si="2770">B435</f>
        <v>101</v>
      </c>
      <c r="D435" s="4">
        <f t="shared" ref="D435" si="2771">C435</f>
        <v>101</v>
      </c>
      <c r="E435" s="4">
        <f>D435+1</f>
        <v>102</v>
      </c>
      <c r="F435" s="4">
        <f t="shared" si="2765"/>
        <v>103</v>
      </c>
      <c r="G435" s="4">
        <f t="shared" si="2766"/>
        <v>105</v>
      </c>
      <c r="H435" s="4">
        <f t="shared" si="2766"/>
        <v>107</v>
      </c>
      <c r="I435" s="4">
        <f t="shared" si="2765"/>
        <v>108</v>
      </c>
      <c r="J435" s="4">
        <f t="shared" si="2765"/>
        <v>109</v>
      </c>
      <c r="K435" s="4">
        <f>J435+1</f>
        <v>110</v>
      </c>
      <c r="L435" s="4">
        <f>K435+2</f>
        <v>112</v>
      </c>
      <c r="M435" s="4">
        <f t="shared" si="2765"/>
        <v>113</v>
      </c>
      <c r="N435" s="4">
        <f>M435+2</f>
        <v>115</v>
      </c>
      <c r="O435" s="4">
        <f t="shared" si="2765"/>
        <v>116</v>
      </c>
      <c r="P435" s="4">
        <f>O435+2</f>
        <v>118</v>
      </c>
      <c r="Q435" s="4">
        <f t="shared" si="2765"/>
        <v>119</v>
      </c>
      <c r="R435" s="4">
        <f t="shared" si="2765"/>
        <v>120</v>
      </c>
      <c r="S435" s="4">
        <f>R435+2</f>
        <v>122</v>
      </c>
      <c r="T435" s="4">
        <f t="shared" si="2765"/>
        <v>123</v>
      </c>
      <c r="U435" s="4">
        <f>T435+2</f>
        <v>125</v>
      </c>
      <c r="V435" s="4">
        <f t="shared" si="2765"/>
        <v>126</v>
      </c>
      <c r="W435" s="4">
        <f t="shared" si="2765"/>
        <v>127</v>
      </c>
      <c r="X435" s="4">
        <f t="shared" si="2767"/>
        <v>129</v>
      </c>
      <c r="Y435" s="4">
        <f t="shared" si="2765"/>
        <v>130</v>
      </c>
      <c r="Z435" s="4">
        <f t="shared" si="2768"/>
        <v>132</v>
      </c>
      <c r="AA435" s="4">
        <f t="shared" si="2765"/>
        <v>133</v>
      </c>
      <c r="AB435" s="4">
        <f>AA435+2</f>
        <v>135</v>
      </c>
      <c r="AC435" s="4">
        <f>AB435+1</f>
        <v>136</v>
      </c>
      <c r="AD435" s="4">
        <f t="shared" si="2765"/>
        <v>137</v>
      </c>
      <c r="AE435" s="4">
        <f t="shared" si="2769"/>
        <v>139</v>
      </c>
      <c r="AF435" s="4">
        <f t="shared" si="2765"/>
        <v>140</v>
      </c>
      <c r="AG435" s="4">
        <f t="shared" si="2769"/>
        <v>142</v>
      </c>
      <c r="AH435" s="4">
        <f t="shared" si="2765"/>
        <v>143</v>
      </c>
      <c r="AI435" s="4">
        <f t="shared" si="2769"/>
        <v>145</v>
      </c>
      <c r="AJ435" s="4">
        <f t="shared" si="2765"/>
        <v>146</v>
      </c>
      <c r="AK435" s="4">
        <f t="shared" si="2765"/>
        <v>147</v>
      </c>
      <c r="AL435" s="4">
        <f t="shared" si="2769"/>
        <v>149</v>
      </c>
      <c r="AM435" s="4">
        <f t="shared" si="2765"/>
        <v>150</v>
      </c>
      <c r="AN435" s="4">
        <f t="shared" si="2769"/>
        <v>152</v>
      </c>
      <c r="AO435" s="4">
        <f t="shared" si="2765"/>
        <v>153</v>
      </c>
      <c r="AP435" s="4">
        <f>AO435+1</f>
        <v>154</v>
      </c>
      <c r="AQ435" s="4">
        <f>AP435+2</f>
        <v>156</v>
      </c>
      <c r="AR435" s="4">
        <f t="shared" si="2765"/>
        <v>157</v>
      </c>
      <c r="AS435" s="4">
        <f t="shared" si="2769"/>
        <v>159</v>
      </c>
      <c r="AT435" s="4">
        <f t="shared" si="2765"/>
        <v>160</v>
      </c>
      <c r="AU435" s="4">
        <f t="shared" si="2769"/>
        <v>162</v>
      </c>
      <c r="AV435" s="4">
        <f t="shared" si="2765"/>
        <v>163</v>
      </c>
      <c r="AW435" s="4">
        <f t="shared" si="2769"/>
        <v>165</v>
      </c>
      <c r="AX435" s="4">
        <f t="shared" si="2765"/>
        <v>166</v>
      </c>
      <c r="AY435" s="4">
        <f t="shared" si="2765"/>
        <v>167</v>
      </c>
      <c r="AZ435" s="4">
        <f t="shared" si="2769"/>
        <v>169</v>
      </c>
      <c r="BA435" s="4">
        <f t="shared" si="2765"/>
        <v>170</v>
      </c>
      <c r="BB435" s="4">
        <f t="shared" si="2769"/>
        <v>172</v>
      </c>
      <c r="BC435" s="4">
        <f t="shared" si="2765"/>
        <v>173</v>
      </c>
      <c r="BD435" s="4">
        <f t="shared" si="2769"/>
        <v>175</v>
      </c>
      <c r="BE435" s="4">
        <f t="shared" si="2765"/>
        <v>176</v>
      </c>
      <c r="BF435" s="4">
        <f t="shared" si="2765"/>
        <v>177</v>
      </c>
      <c r="BG435" s="4">
        <f t="shared" si="2769"/>
        <v>179</v>
      </c>
      <c r="BH435" s="4">
        <f t="shared" si="2765"/>
        <v>180</v>
      </c>
      <c r="BI435" s="4">
        <f t="shared" si="2769"/>
        <v>182</v>
      </c>
      <c r="BJ435" t="s">
        <v>0</v>
      </c>
    </row>
    <row r="436" spans="1:62">
      <c r="A436" s="4" t="s">
        <v>75</v>
      </c>
      <c r="J436" s="15"/>
      <c r="R436" s="15"/>
      <c r="X436" s="15"/>
      <c r="AD436" s="15"/>
    </row>
    <row r="437" spans="1:62">
      <c r="A437" s="4" t="s">
        <v>70</v>
      </c>
      <c r="B437" s="4">
        <v>95</v>
      </c>
      <c r="C437" s="4">
        <f>B437+90</f>
        <v>185</v>
      </c>
      <c r="D437" s="4">
        <f t="shared" ref="D437:BI437" si="2772">C437+90</f>
        <v>275</v>
      </c>
      <c r="E437" s="4">
        <f t="shared" si="2772"/>
        <v>365</v>
      </c>
      <c r="F437" s="4">
        <f t="shared" si="2772"/>
        <v>455</v>
      </c>
      <c r="G437" s="4">
        <f t="shared" si="2772"/>
        <v>545</v>
      </c>
      <c r="H437" s="4">
        <f t="shared" si="2772"/>
        <v>635</v>
      </c>
      <c r="I437" s="4">
        <f t="shared" si="2772"/>
        <v>725</v>
      </c>
      <c r="J437" s="4">
        <f t="shared" si="2772"/>
        <v>815</v>
      </c>
      <c r="K437" s="4">
        <f t="shared" si="2772"/>
        <v>905</v>
      </c>
      <c r="L437" s="4">
        <f t="shared" si="2772"/>
        <v>995</v>
      </c>
      <c r="M437" s="4">
        <f t="shared" si="2772"/>
        <v>1085</v>
      </c>
      <c r="N437" s="4">
        <f t="shared" si="2772"/>
        <v>1175</v>
      </c>
      <c r="O437" s="4">
        <f t="shared" si="2772"/>
        <v>1265</v>
      </c>
      <c r="P437" s="4">
        <f t="shared" si="2772"/>
        <v>1355</v>
      </c>
      <c r="Q437" s="4">
        <f t="shared" si="2772"/>
        <v>1445</v>
      </c>
      <c r="R437" s="4">
        <f t="shared" si="2772"/>
        <v>1535</v>
      </c>
      <c r="S437" s="4">
        <f t="shared" si="2772"/>
        <v>1625</v>
      </c>
      <c r="T437" s="4">
        <f t="shared" si="2772"/>
        <v>1715</v>
      </c>
      <c r="U437" s="4">
        <f t="shared" si="2772"/>
        <v>1805</v>
      </c>
      <c r="V437" s="4">
        <f t="shared" si="2772"/>
        <v>1895</v>
      </c>
      <c r="W437" s="4">
        <f t="shared" si="2772"/>
        <v>1985</v>
      </c>
      <c r="X437" s="4">
        <f t="shared" si="2772"/>
        <v>2075</v>
      </c>
      <c r="Y437" s="4">
        <f t="shared" si="2772"/>
        <v>2165</v>
      </c>
      <c r="Z437" s="4">
        <f t="shared" si="2772"/>
        <v>2255</v>
      </c>
      <c r="AA437" s="4">
        <f t="shared" si="2772"/>
        <v>2345</v>
      </c>
      <c r="AB437" s="4">
        <f t="shared" si="2772"/>
        <v>2435</v>
      </c>
      <c r="AC437" s="4">
        <f t="shared" si="2772"/>
        <v>2525</v>
      </c>
      <c r="AD437" s="4">
        <f t="shared" si="2772"/>
        <v>2615</v>
      </c>
      <c r="AE437" s="4">
        <f t="shared" si="2772"/>
        <v>2705</v>
      </c>
      <c r="AF437" s="4">
        <f t="shared" si="2772"/>
        <v>2795</v>
      </c>
      <c r="AG437" s="4">
        <f t="shared" si="2772"/>
        <v>2885</v>
      </c>
      <c r="AH437" s="4">
        <f t="shared" si="2772"/>
        <v>2975</v>
      </c>
      <c r="AI437" s="4">
        <f t="shared" si="2772"/>
        <v>3065</v>
      </c>
      <c r="AJ437" s="4">
        <f t="shared" si="2772"/>
        <v>3155</v>
      </c>
      <c r="AK437" s="4">
        <f t="shared" si="2772"/>
        <v>3245</v>
      </c>
      <c r="AL437" s="4">
        <f t="shared" si="2772"/>
        <v>3335</v>
      </c>
      <c r="AM437" s="4">
        <f t="shared" si="2772"/>
        <v>3425</v>
      </c>
      <c r="AN437" s="4">
        <f t="shared" si="2772"/>
        <v>3515</v>
      </c>
      <c r="AO437" s="4">
        <f t="shared" si="2772"/>
        <v>3605</v>
      </c>
      <c r="AP437" s="4">
        <f t="shared" si="2772"/>
        <v>3695</v>
      </c>
      <c r="AQ437" s="4">
        <f t="shared" si="2772"/>
        <v>3785</v>
      </c>
      <c r="AR437" s="4">
        <f t="shared" si="2772"/>
        <v>3875</v>
      </c>
      <c r="AS437" s="4">
        <f t="shared" si="2772"/>
        <v>3965</v>
      </c>
      <c r="AT437" s="4">
        <f t="shared" si="2772"/>
        <v>4055</v>
      </c>
      <c r="AU437" s="4">
        <f t="shared" si="2772"/>
        <v>4145</v>
      </c>
      <c r="AV437" s="4">
        <f t="shared" si="2772"/>
        <v>4235</v>
      </c>
      <c r="AW437" s="4">
        <f t="shared" si="2772"/>
        <v>4325</v>
      </c>
      <c r="AX437" s="4">
        <f t="shared" si="2772"/>
        <v>4415</v>
      </c>
      <c r="AY437" s="4">
        <f t="shared" si="2772"/>
        <v>4505</v>
      </c>
      <c r="AZ437" s="4">
        <f t="shared" si="2772"/>
        <v>4595</v>
      </c>
      <c r="BA437" s="4">
        <f t="shared" si="2772"/>
        <v>4685</v>
      </c>
      <c r="BB437" s="4">
        <f t="shared" si="2772"/>
        <v>4775</v>
      </c>
      <c r="BC437" s="4">
        <f t="shared" si="2772"/>
        <v>4865</v>
      </c>
      <c r="BD437" s="4">
        <f t="shared" si="2772"/>
        <v>4955</v>
      </c>
      <c r="BE437" s="4">
        <f t="shared" si="2772"/>
        <v>5045</v>
      </c>
      <c r="BF437" s="4">
        <f t="shared" si="2772"/>
        <v>5135</v>
      </c>
      <c r="BG437" s="4">
        <f t="shared" si="2772"/>
        <v>5225</v>
      </c>
      <c r="BH437" s="4">
        <f t="shared" si="2772"/>
        <v>5315</v>
      </c>
      <c r="BI437" s="4">
        <f t="shared" si="2772"/>
        <v>5405</v>
      </c>
      <c r="BJ437" t="s">
        <v>0</v>
      </c>
    </row>
    <row r="438" spans="1:62">
      <c r="A438" s="4" t="s">
        <v>26</v>
      </c>
      <c r="B438" s="4">
        <v>30</v>
      </c>
      <c r="C438" s="4">
        <f>B438+10</f>
        <v>40</v>
      </c>
      <c r="D438" s="4">
        <f t="shared" ref="D438:BI438" si="2773">C438+10</f>
        <v>50</v>
      </c>
      <c r="E438" s="4">
        <f t="shared" si="2773"/>
        <v>60</v>
      </c>
      <c r="F438" s="4">
        <f t="shared" si="2773"/>
        <v>70</v>
      </c>
      <c r="G438" s="4">
        <f t="shared" si="2773"/>
        <v>80</v>
      </c>
      <c r="H438" s="4">
        <f t="shared" si="2773"/>
        <v>90</v>
      </c>
      <c r="I438" s="4">
        <f t="shared" si="2773"/>
        <v>100</v>
      </c>
      <c r="J438" s="4">
        <f t="shared" si="2773"/>
        <v>110</v>
      </c>
      <c r="K438" s="4">
        <f t="shared" si="2773"/>
        <v>120</v>
      </c>
      <c r="L438" s="4">
        <f t="shared" si="2773"/>
        <v>130</v>
      </c>
      <c r="M438" s="4">
        <f t="shared" si="2773"/>
        <v>140</v>
      </c>
      <c r="N438" s="4">
        <f t="shared" si="2773"/>
        <v>150</v>
      </c>
      <c r="O438" s="4">
        <f t="shared" si="2773"/>
        <v>160</v>
      </c>
      <c r="P438" s="4">
        <f t="shared" si="2773"/>
        <v>170</v>
      </c>
      <c r="Q438" s="4">
        <f t="shared" si="2773"/>
        <v>180</v>
      </c>
      <c r="R438" s="4">
        <f t="shared" si="2773"/>
        <v>190</v>
      </c>
      <c r="S438" s="4">
        <f t="shared" si="2773"/>
        <v>200</v>
      </c>
      <c r="T438" s="4">
        <f t="shared" si="2773"/>
        <v>210</v>
      </c>
      <c r="U438" s="4">
        <f t="shared" si="2773"/>
        <v>220</v>
      </c>
      <c r="V438" s="4">
        <f t="shared" si="2773"/>
        <v>230</v>
      </c>
      <c r="W438" s="4">
        <f t="shared" si="2773"/>
        <v>240</v>
      </c>
      <c r="X438" s="4">
        <f t="shared" si="2773"/>
        <v>250</v>
      </c>
      <c r="Y438" s="4">
        <f t="shared" si="2773"/>
        <v>260</v>
      </c>
      <c r="Z438" s="4">
        <f t="shared" si="2773"/>
        <v>270</v>
      </c>
      <c r="AA438" s="4">
        <f t="shared" si="2773"/>
        <v>280</v>
      </c>
      <c r="AB438" s="4">
        <f t="shared" si="2773"/>
        <v>290</v>
      </c>
      <c r="AC438" s="4">
        <f t="shared" si="2773"/>
        <v>300</v>
      </c>
      <c r="AD438" s="4">
        <f t="shared" si="2773"/>
        <v>310</v>
      </c>
      <c r="AE438" s="4">
        <f t="shared" si="2773"/>
        <v>320</v>
      </c>
      <c r="AF438" s="4">
        <f t="shared" si="2773"/>
        <v>330</v>
      </c>
      <c r="AG438" s="4">
        <f t="shared" si="2773"/>
        <v>340</v>
      </c>
      <c r="AH438" s="4">
        <f t="shared" si="2773"/>
        <v>350</v>
      </c>
      <c r="AI438" s="4">
        <f t="shared" si="2773"/>
        <v>360</v>
      </c>
      <c r="AJ438" s="4">
        <f t="shared" si="2773"/>
        <v>370</v>
      </c>
      <c r="AK438" s="4">
        <f t="shared" si="2773"/>
        <v>380</v>
      </c>
      <c r="AL438" s="4">
        <f t="shared" si="2773"/>
        <v>390</v>
      </c>
      <c r="AM438" s="4">
        <f t="shared" si="2773"/>
        <v>400</v>
      </c>
      <c r="AN438" s="4">
        <f t="shared" si="2773"/>
        <v>410</v>
      </c>
      <c r="AO438" s="4">
        <f t="shared" si="2773"/>
        <v>420</v>
      </c>
      <c r="AP438" s="4">
        <f t="shared" si="2773"/>
        <v>430</v>
      </c>
      <c r="AQ438" s="4">
        <f t="shared" si="2773"/>
        <v>440</v>
      </c>
      <c r="AR438" s="4">
        <f t="shared" si="2773"/>
        <v>450</v>
      </c>
      <c r="AS438" s="4">
        <f t="shared" si="2773"/>
        <v>460</v>
      </c>
      <c r="AT438" s="4">
        <f t="shared" si="2773"/>
        <v>470</v>
      </c>
      <c r="AU438" s="4">
        <f t="shared" si="2773"/>
        <v>480</v>
      </c>
      <c r="AV438" s="4">
        <f t="shared" si="2773"/>
        <v>490</v>
      </c>
      <c r="AW438" s="4">
        <f t="shared" si="2773"/>
        <v>500</v>
      </c>
      <c r="AX438" s="4">
        <f t="shared" si="2773"/>
        <v>510</v>
      </c>
      <c r="AY438" s="4">
        <f t="shared" si="2773"/>
        <v>520</v>
      </c>
      <c r="AZ438" s="4">
        <f t="shared" si="2773"/>
        <v>530</v>
      </c>
      <c r="BA438" s="4">
        <f t="shared" si="2773"/>
        <v>540</v>
      </c>
      <c r="BB438" s="4">
        <f t="shared" si="2773"/>
        <v>550</v>
      </c>
      <c r="BC438" s="4">
        <f t="shared" si="2773"/>
        <v>560</v>
      </c>
      <c r="BD438" s="4">
        <f t="shared" si="2773"/>
        <v>570</v>
      </c>
      <c r="BE438" s="4">
        <f t="shared" si="2773"/>
        <v>580</v>
      </c>
      <c r="BF438" s="4">
        <f t="shared" si="2773"/>
        <v>590</v>
      </c>
      <c r="BG438" s="4">
        <f t="shared" si="2773"/>
        <v>600</v>
      </c>
      <c r="BH438" s="4">
        <f t="shared" si="2773"/>
        <v>610</v>
      </c>
      <c r="BI438" s="4">
        <f t="shared" si="2773"/>
        <v>620</v>
      </c>
      <c r="BJ438" t="s">
        <v>0</v>
      </c>
    </row>
    <row r="439" spans="1:62">
      <c r="A439" s="4" t="s">
        <v>2</v>
      </c>
      <c r="B439" s="4">
        <v>6</v>
      </c>
      <c r="C439" s="4">
        <f>B439+0.5</f>
        <v>6.5</v>
      </c>
      <c r="D439" s="4">
        <f t="shared" ref="D439:BI439" si="2774">C439+0.5</f>
        <v>7</v>
      </c>
      <c r="E439" s="4">
        <f t="shared" si="2774"/>
        <v>7.5</v>
      </c>
      <c r="F439" s="4">
        <f t="shared" si="2774"/>
        <v>8</v>
      </c>
      <c r="G439" s="4">
        <f t="shared" si="2774"/>
        <v>8.5</v>
      </c>
      <c r="H439" s="4">
        <f t="shared" si="2774"/>
        <v>9</v>
      </c>
      <c r="I439" s="4">
        <f t="shared" si="2774"/>
        <v>9.5</v>
      </c>
      <c r="J439" s="4">
        <f t="shared" si="2774"/>
        <v>10</v>
      </c>
      <c r="K439" s="4">
        <f t="shared" si="2774"/>
        <v>10.5</v>
      </c>
      <c r="L439" s="4">
        <f t="shared" si="2774"/>
        <v>11</v>
      </c>
      <c r="M439" s="4">
        <f t="shared" si="2774"/>
        <v>11.5</v>
      </c>
      <c r="N439" s="4">
        <f t="shared" si="2774"/>
        <v>12</v>
      </c>
      <c r="O439" s="4">
        <f t="shared" si="2774"/>
        <v>12.5</v>
      </c>
      <c r="P439" s="4">
        <f t="shared" si="2774"/>
        <v>13</v>
      </c>
      <c r="Q439" s="4">
        <f t="shared" si="2774"/>
        <v>13.5</v>
      </c>
      <c r="R439" s="4">
        <f t="shared" si="2774"/>
        <v>14</v>
      </c>
      <c r="S439" s="4">
        <f t="shared" si="2774"/>
        <v>14.5</v>
      </c>
      <c r="T439" s="4">
        <f t="shared" si="2774"/>
        <v>15</v>
      </c>
      <c r="U439" s="4">
        <f t="shared" si="2774"/>
        <v>15.5</v>
      </c>
      <c r="V439" s="4">
        <f t="shared" si="2774"/>
        <v>16</v>
      </c>
      <c r="W439" s="4">
        <f t="shared" si="2774"/>
        <v>16.5</v>
      </c>
      <c r="X439" s="4">
        <f t="shared" si="2774"/>
        <v>17</v>
      </c>
      <c r="Y439" s="4">
        <f t="shared" si="2774"/>
        <v>17.5</v>
      </c>
      <c r="Z439" s="4">
        <f t="shared" si="2774"/>
        <v>18</v>
      </c>
      <c r="AA439" s="4">
        <f t="shared" si="2774"/>
        <v>18.5</v>
      </c>
      <c r="AB439" s="4">
        <f t="shared" si="2774"/>
        <v>19</v>
      </c>
      <c r="AC439" s="4">
        <f t="shared" si="2774"/>
        <v>19.5</v>
      </c>
      <c r="AD439" s="4">
        <f t="shared" si="2774"/>
        <v>20</v>
      </c>
      <c r="AE439" s="4">
        <f t="shared" si="2774"/>
        <v>20.5</v>
      </c>
      <c r="AF439" s="4">
        <f t="shared" si="2774"/>
        <v>21</v>
      </c>
      <c r="AG439" s="4">
        <f t="shared" si="2774"/>
        <v>21.5</v>
      </c>
      <c r="AH439" s="4">
        <f t="shared" si="2774"/>
        <v>22</v>
      </c>
      <c r="AI439" s="4">
        <f t="shared" si="2774"/>
        <v>22.5</v>
      </c>
      <c r="AJ439" s="4">
        <f t="shared" si="2774"/>
        <v>23</v>
      </c>
      <c r="AK439" s="4">
        <f t="shared" si="2774"/>
        <v>23.5</v>
      </c>
      <c r="AL439" s="4">
        <f t="shared" si="2774"/>
        <v>24</v>
      </c>
      <c r="AM439" s="4">
        <f t="shared" si="2774"/>
        <v>24.5</v>
      </c>
      <c r="AN439" s="4">
        <f t="shared" si="2774"/>
        <v>25</v>
      </c>
      <c r="AO439" s="4">
        <f t="shared" si="2774"/>
        <v>25.5</v>
      </c>
      <c r="AP439" s="4">
        <f t="shared" si="2774"/>
        <v>26</v>
      </c>
      <c r="AQ439" s="4">
        <f t="shared" si="2774"/>
        <v>26.5</v>
      </c>
      <c r="AR439" s="4">
        <f t="shared" si="2774"/>
        <v>27</v>
      </c>
      <c r="AS439" s="4">
        <f t="shared" si="2774"/>
        <v>27.5</v>
      </c>
      <c r="AT439" s="4">
        <f t="shared" si="2774"/>
        <v>28</v>
      </c>
      <c r="AU439" s="4">
        <f t="shared" si="2774"/>
        <v>28.5</v>
      </c>
      <c r="AV439" s="4">
        <f t="shared" si="2774"/>
        <v>29</v>
      </c>
      <c r="AW439" s="4">
        <f t="shared" si="2774"/>
        <v>29.5</v>
      </c>
      <c r="AX439" s="4">
        <f t="shared" si="2774"/>
        <v>30</v>
      </c>
      <c r="AY439" s="4">
        <f t="shared" si="2774"/>
        <v>30.5</v>
      </c>
      <c r="AZ439" s="4">
        <f t="shared" si="2774"/>
        <v>31</v>
      </c>
      <c r="BA439" s="4">
        <f t="shared" si="2774"/>
        <v>31.5</v>
      </c>
      <c r="BB439" s="4">
        <f t="shared" si="2774"/>
        <v>32</v>
      </c>
      <c r="BC439" s="4">
        <f t="shared" si="2774"/>
        <v>32.5</v>
      </c>
      <c r="BD439" s="4">
        <f t="shared" si="2774"/>
        <v>33</v>
      </c>
      <c r="BE439" s="4">
        <f t="shared" si="2774"/>
        <v>33.5</v>
      </c>
      <c r="BF439" s="4">
        <f t="shared" si="2774"/>
        <v>34</v>
      </c>
      <c r="BG439" s="4">
        <f t="shared" si="2774"/>
        <v>34.5</v>
      </c>
      <c r="BH439" s="4">
        <f t="shared" si="2774"/>
        <v>35</v>
      </c>
      <c r="BI439" s="4">
        <f t="shared" si="2774"/>
        <v>35.5</v>
      </c>
      <c r="BJ439" t="s">
        <v>0</v>
      </c>
    </row>
    <row r="440" spans="1:62">
      <c r="A440" s="4" t="s">
        <v>3</v>
      </c>
      <c r="J440" s="15"/>
      <c r="R440" s="15"/>
      <c r="X440" s="15"/>
      <c r="AD440" s="15"/>
    </row>
    <row r="441" spans="1:62">
      <c r="A441" s="4" t="s">
        <v>392</v>
      </c>
      <c r="J441" s="15"/>
      <c r="R441" s="15"/>
      <c r="X441" s="15"/>
      <c r="AD441" s="15"/>
    </row>
    <row r="442" spans="1:62">
      <c r="A442" s="4" t="s">
        <v>77</v>
      </c>
      <c r="B442" s="4">
        <v>80</v>
      </c>
      <c r="C442" s="4">
        <f>B442+20</f>
        <v>100</v>
      </c>
      <c r="D442" s="4">
        <f t="shared" ref="D442:BH442" si="2775">C442+20</f>
        <v>120</v>
      </c>
      <c r="E442" s="4">
        <f t="shared" si="2775"/>
        <v>140</v>
      </c>
      <c r="F442" s="4">
        <f t="shared" si="2775"/>
        <v>160</v>
      </c>
      <c r="G442" s="4">
        <f t="shared" si="2775"/>
        <v>180</v>
      </c>
      <c r="H442" s="4">
        <f t="shared" si="2775"/>
        <v>200</v>
      </c>
      <c r="I442" s="4">
        <f t="shared" si="2775"/>
        <v>220</v>
      </c>
      <c r="J442" s="15">
        <f t="shared" si="2775"/>
        <v>240</v>
      </c>
      <c r="K442">
        <f t="shared" si="2775"/>
        <v>260</v>
      </c>
      <c r="L442" s="4">
        <f t="shared" si="2775"/>
        <v>280</v>
      </c>
      <c r="M442" s="4">
        <f t="shared" si="2775"/>
        <v>300</v>
      </c>
      <c r="N442" s="4">
        <f t="shared" si="2775"/>
        <v>320</v>
      </c>
      <c r="O442" s="4">
        <f t="shared" si="2775"/>
        <v>340</v>
      </c>
      <c r="P442" s="4">
        <f t="shared" si="2775"/>
        <v>360</v>
      </c>
      <c r="Q442" s="4">
        <f t="shared" si="2775"/>
        <v>380</v>
      </c>
      <c r="R442" s="15">
        <f t="shared" si="2775"/>
        <v>400</v>
      </c>
      <c r="S442" s="4">
        <f t="shared" si="2775"/>
        <v>420</v>
      </c>
      <c r="T442" s="4">
        <f t="shared" si="2775"/>
        <v>440</v>
      </c>
      <c r="U442">
        <f t="shared" si="2775"/>
        <v>460</v>
      </c>
      <c r="V442" s="4">
        <f t="shared" si="2775"/>
        <v>480</v>
      </c>
      <c r="W442" s="4">
        <f t="shared" si="2775"/>
        <v>500</v>
      </c>
      <c r="X442" s="15">
        <f t="shared" si="2775"/>
        <v>520</v>
      </c>
      <c r="Y442" s="4">
        <f t="shared" si="2775"/>
        <v>540</v>
      </c>
      <c r="Z442" s="4">
        <f t="shared" si="2775"/>
        <v>560</v>
      </c>
      <c r="AA442" s="4">
        <f t="shared" si="2775"/>
        <v>580</v>
      </c>
      <c r="AB442" s="4">
        <f t="shared" si="2775"/>
        <v>600</v>
      </c>
      <c r="AC442" s="4">
        <f t="shared" si="2775"/>
        <v>620</v>
      </c>
      <c r="AD442" s="15">
        <f t="shared" si="2775"/>
        <v>640</v>
      </c>
      <c r="AE442">
        <f t="shared" si="2775"/>
        <v>660</v>
      </c>
      <c r="AF442" s="4">
        <f t="shared" si="2775"/>
        <v>680</v>
      </c>
      <c r="AG442" s="4">
        <f t="shared" si="2775"/>
        <v>700</v>
      </c>
      <c r="AH442" s="4">
        <f t="shared" si="2775"/>
        <v>720</v>
      </c>
      <c r="AI442" s="4">
        <f t="shared" si="2775"/>
        <v>740</v>
      </c>
      <c r="AJ442" s="4">
        <f t="shared" si="2775"/>
        <v>760</v>
      </c>
      <c r="AK442" s="4">
        <f t="shared" si="2775"/>
        <v>780</v>
      </c>
      <c r="AL442" s="4">
        <f t="shared" si="2775"/>
        <v>800</v>
      </c>
      <c r="AM442" s="4">
        <f t="shared" si="2775"/>
        <v>820</v>
      </c>
      <c r="AN442" s="4">
        <f t="shared" si="2775"/>
        <v>840</v>
      </c>
      <c r="AO442">
        <f t="shared" si="2775"/>
        <v>860</v>
      </c>
      <c r="AP442" s="4">
        <f t="shared" si="2775"/>
        <v>880</v>
      </c>
      <c r="AQ442" s="4">
        <f t="shared" si="2775"/>
        <v>900</v>
      </c>
      <c r="AR442" s="4">
        <f t="shared" si="2775"/>
        <v>920</v>
      </c>
      <c r="AS442" s="4">
        <f t="shared" si="2775"/>
        <v>940</v>
      </c>
      <c r="AT442" s="4">
        <f t="shared" si="2775"/>
        <v>960</v>
      </c>
      <c r="AU442" s="4">
        <f t="shared" si="2775"/>
        <v>980</v>
      </c>
      <c r="AV442" s="4">
        <f t="shared" si="2775"/>
        <v>1000</v>
      </c>
      <c r="AW442" s="4">
        <f t="shared" si="2775"/>
        <v>1020</v>
      </c>
      <c r="AX442" s="4">
        <f t="shared" si="2775"/>
        <v>1040</v>
      </c>
      <c r="AY442">
        <f t="shared" si="2775"/>
        <v>1060</v>
      </c>
      <c r="AZ442" s="4">
        <f t="shared" si="2775"/>
        <v>1080</v>
      </c>
      <c r="BA442" s="4">
        <f t="shared" si="2775"/>
        <v>1100</v>
      </c>
      <c r="BB442" s="4">
        <f t="shared" si="2775"/>
        <v>1120</v>
      </c>
      <c r="BC442" s="4">
        <f t="shared" si="2775"/>
        <v>1140</v>
      </c>
      <c r="BD442" s="4">
        <f t="shared" si="2775"/>
        <v>1160</v>
      </c>
      <c r="BE442" s="4">
        <f t="shared" si="2775"/>
        <v>1180</v>
      </c>
      <c r="BF442" s="4">
        <f t="shared" si="2775"/>
        <v>1200</v>
      </c>
      <c r="BG442" s="4">
        <f t="shared" si="2775"/>
        <v>1220</v>
      </c>
      <c r="BH442" s="4">
        <f t="shared" si="2775"/>
        <v>1240</v>
      </c>
      <c r="BI442">
        <f>BH442+20</f>
        <v>1260</v>
      </c>
      <c r="BJ442" t="s">
        <v>0</v>
      </c>
    </row>
    <row r="443" spans="1:62">
      <c r="A443" s="4" t="s">
        <v>26</v>
      </c>
      <c r="B443" s="4" t="s">
        <v>0</v>
      </c>
      <c r="J443" s="15"/>
      <c r="R443" s="15"/>
      <c r="X443" s="15"/>
      <c r="AD443" s="15"/>
    </row>
    <row r="444" spans="1:62">
      <c r="A444" s="4" t="s">
        <v>137</v>
      </c>
      <c r="J444" s="15"/>
      <c r="R444" s="15"/>
      <c r="X444" s="15"/>
      <c r="AD444" s="15"/>
    </row>
    <row r="445" spans="1:62">
      <c r="A445" s="4" t="s">
        <v>72</v>
      </c>
      <c r="B445" s="4">
        <v>115</v>
      </c>
      <c r="C445" s="4">
        <f>B445+15</f>
        <v>130</v>
      </c>
      <c r="D445" s="4">
        <f t="shared" ref="D445:BI445" si="2776">C445+15</f>
        <v>145</v>
      </c>
      <c r="E445" s="4">
        <f t="shared" si="2776"/>
        <v>160</v>
      </c>
      <c r="F445" s="4">
        <f t="shared" si="2776"/>
        <v>175</v>
      </c>
      <c r="G445" s="4">
        <f t="shared" si="2776"/>
        <v>190</v>
      </c>
      <c r="H445" s="4">
        <f t="shared" si="2776"/>
        <v>205</v>
      </c>
      <c r="I445" s="4">
        <f t="shared" si="2776"/>
        <v>220</v>
      </c>
      <c r="J445" s="15">
        <f t="shared" si="2776"/>
        <v>235</v>
      </c>
      <c r="K445">
        <f t="shared" si="2776"/>
        <v>250</v>
      </c>
      <c r="L445" s="4">
        <f t="shared" si="2776"/>
        <v>265</v>
      </c>
      <c r="M445" s="4">
        <f t="shared" si="2776"/>
        <v>280</v>
      </c>
      <c r="N445" s="4">
        <f t="shared" si="2776"/>
        <v>295</v>
      </c>
      <c r="O445" s="4">
        <f t="shared" si="2776"/>
        <v>310</v>
      </c>
      <c r="P445" s="4">
        <f t="shared" si="2776"/>
        <v>325</v>
      </c>
      <c r="Q445" s="4">
        <f t="shared" si="2776"/>
        <v>340</v>
      </c>
      <c r="R445" s="15">
        <f t="shared" si="2776"/>
        <v>355</v>
      </c>
      <c r="S445" s="4">
        <f t="shared" si="2776"/>
        <v>370</v>
      </c>
      <c r="T445" s="4">
        <f t="shared" si="2776"/>
        <v>385</v>
      </c>
      <c r="U445">
        <f t="shared" si="2776"/>
        <v>400</v>
      </c>
      <c r="V445" s="4">
        <f t="shared" si="2776"/>
        <v>415</v>
      </c>
      <c r="W445" s="4">
        <f t="shared" si="2776"/>
        <v>430</v>
      </c>
      <c r="X445" s="15">
        <f t="shared" si="2776"/>
        <v>445</v>
      </c>
      <c r="Y445" s="4">
        <f t="shared" si="2776"/>
        <v>460</v>
      </c>
      <c r="Z445" s="4">
        <f t="shared" si="2776"/>
        <v>475</v>
      </c>
      <c r="AA445" s="4">
        <f t="shared" si="2776"/>
        <v>490</v>
      </c>
      <c r="AB445" s="4">
        <f t="shared" si="2776"/>
        <v>505</v>
      </c>
      <c r="AC445" s="4">
        <f t="shared" si="2776"/>
        <v>520</v>
      </c>
      <c r="AD445" s="15">
        <f t="shared" si="2776"/>
        <v>535</v>
      </c>
      <c r="AE445">
        <f t="shared" si="2776"/>
        <v>550</v>
      </c>
      <c r="AF445" s="4">
        <f t="shared" si="2776"/>
        <v>565</v>
      </c>
      <c r="AG445" s="4">
        <f t="shared" si="2776"/>
        <v>580</v>
      </c>
      <c r="AH445" s="4">
        <f t="shared" si="2776"/>
        <v>595</v>
      </c>
      <c r="AI445" s="4">
        <f t="shared" si="2776"/>
        <v>610</v>
      </c>
      <c r="AJ445" s="4">
        <f t="shared" si="2776"/>
        <v>625</v>
      </c>
      <c r="AK445" s="4">
        <f t="shared" si="2776"/>
        <v>640</v>
      </c>
      <c r="AL445" s="4">
        <f t="shared" si="2776"/>
        <v>655</v>
      </c>
      <c r="AM445" s="4">
        <f t="shared" si="2776"/>
        <v>670</v>
      </c>
      <c r="AN445" s="4">
        <f t="shared" si="2776"/>
        <v>685</v>
      </c>
      <c r="AO445">
        <f t="shared" si="2776"/>
        <v>700</v>
      </c>
      <c r="AP445" s="4">
        <f t="shared" si="2776"/>
        <v>715</v>
      </c>
      <c r="AQ445" s="4">
        <f t="shared" si="2776"/>
        <v>730</v>
      </c>
      <c r="AR445" s="4">
        <f t="shared" si="2776"/>
        <v>745</v>
      </c>
      <c r="AS445" s="4">
        <f t="shared" si="2776"/>
        <v>760</v>
      </c>
      <c r="AT445" s="4">
        <f t="shared" si="2776"/>
        <v>775</v>
      </c>
      <c r="AU445" s="4">
        <f t="shared" si="2776"/>
        <v>790</v>
      </c>
      <c r="AV445" s="4">
        <f t="shared" si="2776"/>
        <v>805</v>
      </c>
      <c r="AW445" s="4">
        <f t="shared" si="2776"/>
        <v>820</v>
      </c>
      <c r="AX445" s="4">
        <f t="shared" si="2776"/>
        <v>835</v>
      </c>
      <c r="AY445">
        <f t="shared" si="2776"/>
        <v>850</v>
      </c>
      <c r="AZ445" s="4">
        <f t="shared" si="2776"/>
        <v>865</v>
      </c>
      <c r="BA445" s="4">
        <f t="shared" si="2776"/>
        <v>880</v>
      </c>
      <c r="BB445" s="4">
        <f t="shared" si="2776"/>
        <v>895</v>
      </c>
      <c r="BC445" s="4">
        <f t="shared" si="2776"/>
        <v>910</v>
      </c>
      <c r="BD445" s="4">
        <f t="shared" si="2776"/>
        <v>925</v>
      </c>
      <c r="BE445" s="4">
        <f t="shared" si="2776"/>
        <v>940</v>
      </c>
      <c r="BF445" s="4">
        <f t="shared" si="2776"/>
        <v>955</v>
      </c>
      <c r="BG445" s="4">
        <f t="shared" si="2776"/>
        <v>970</v>
      </c>
      <c r="BH445" s="4">
        <f t="shared" si="2776"/>
        <v>985</v>
      </c>
      <c r="BI445">
        <f t="shared" si="2776"/>
        <v>1000</v>
      </c>
      <c r="BJ445" t="s">
        <v>0</v>
      </c>
    </row>
    <row r="446" spans="1:62">
      <c r="A446" s="4" t="s">
        <v>73</v>
      </c>
      <c r="B446" s="4">
        <v>345</v>
      </c>
      <c r="C446" s="4">
        <f>B446+45</f>
        <v>390</v>
      </c>
      <c r="D446" s="4">
        <f t="shared" ref="D446:BI446" si="2777">C446+45</f>
        <v>435</v>
      </c>
      <c r="E446" s="4">
        <f t="shared" si="2777"/>
        <v>480</v>
      </c>
      <c r="F446" s="4">
        <f t="shared" si="2777"/>
        <v>525</v>
      </c>
      <c r="G446" s="4">
        <f t="shared" si="2777"/>
        <v>570</v>
      </c>
      <c r="H446" s="4">
        <f t="shared" si="2777"/>
        <v>615</v>
      </c>
      <c r="I446" s="4">
        <f t="shared" si="2777"/>
        <v>660</v>
      </c>
      <c r="J446" s="15">
        <f t="shared" si="2777"/>
        <v>705</v>
      </c>
      <c r="K446">
        <f t="shared" si="2777"/>
        <v>750</v>
      </c>
      <c r="L446" s="4">
        <f t="shared" si="2777"/>
        <v>795</v>
      </c>
      <c r="M446" s="4">
        <f t="shared" si="2777"/>
        <v>840</v>
      </c>
      <c r="N446" s="4">
        <f t="shared" si="2777"/>
        <v>885</v>
      </c>
      <c r="O446" s="4">
        <f t="shared" si="2777"/>
        <v>930</v>
      </c>
      <c r="P446" s="4">
        <f t="shared" si="2777"/>
        <v>975</v>
      </c>
      <c r="Q446" s="4">
        <f t="shared" si="2777"/>
        <v>1020</v>
      </c>
      <c r="R446" s="15">
        <f t="shared" si="2777"/>
        <v>1065</v>
      </c>
      <c r="S446" s="4">
        <f t="shared" si="2777"/>
        <v>1110</v>
      </c>
      <c r="T446" s="4">
        <f t="shared" si="2777"/>
        <v>1155</v>
      </c>
      <c r="U446">
        <f t="shared" si="2777"/>
        <v>1200</v>
      </c>
      <c r="V446" s="4">
        <f t="shared" si="2777"/>
        <v>1245</v>
      </c>
      <c r="W446" s="4">
        <f t="shared" si="2777"/>
        <v>1290</v>
      </c>
      <c r="X446" s="15">
        <f t="shared" si="2777"/>
        <v>1335</v>
      </c>
      <c r="Y446" s="4">
        <f t="shared" si="2777"/>
        <v>1380</v>
      </c>
      <c r="Z446" s="4">
        <f t="shared" si="2777"/>
        <v>1425</v>
      </c>
      <c r="AA446" s="4">
        <f t="shared" si="2777"/>
        <v>1470</v>
      </c>
      <c r="AB446" s="4">
        <f t="shared" si="2777"/>
        <v>1515</v>
      </c>
      <c r="AC446" s="4">
        <f t="shared" si="2777"/>
        <v>1560</v>
      </c>
      <c r="AD446" s="15">
        <f t="shared" si="2777"/>
        <v>1605</v>
      </c>
      <c r="AE446">
        <f t="shared" si="2777"/>
        <v>1650</v>
      </c>
      <c r="AF446" s="4">
        <f t="shared" si="2777"/>
        <v>1695</v>
      </c>
      <c r="AG446" s="4">
        <f t="shared" si="2777"/>
        <v>1740</v>
      </c>
      <c r="AH446" s="4">
        <f t="shared" si="2777"/>
        <v>1785</v>
      </c>
      <c r="AI446" s="4">
        <f t="shared" si="2777"/>
        <v>1830</v>
      </c>
      <c r="AJ446" s="4">
        <f t="shared" si="2777"/>
        <v>1875</v>
      </c>
      <c r="AK446" s="4">
        <f t="shared" si="2777"/>
        <v>1920</v>
      </c>
      <c r="AL446" s="4">
        <f t="shared" si="2777"/>
        <v>1965</v>
      </c>
      <c r="AM446" s="4">
        <f t="shared" si="2777"/>
        <v>2010</v>
      </c>
      <c r="AN446" s="4">
        <f t="shared" si="2777"/>
        <v>2055</v>
      </c>
      <c r="AO446">
        <f t="shared" si="2777"/>
        <v>2100</v>
      </c>
      <c r="AP446" s="4">
        <f t="shared" si="2777"/>
        <v>2145</v>
      </c>
      <c r="AQ446" s="4">
        <f t="shared" si="2777"/>
        <v>2190</v>
      </c>
      <c r="AR446" s="4">
        <f t="shared" si="2777"/>
        <v>2235</v>
      </c>
      <c r="AS446" s="4">
        <f t="shared" si="2777"/>
        <v>2280</v>
      </c>
      <c r="AT446" s="4">
        <f t="shared" si="2777"/>
        <v>2325</v>
      </c>
      <c r="AU446" s="4">
        <f t="shared" si="2777"/>
        <v>2370</v>
      </c>
      <c r="AV446" s="4">
        <f t="shared" si="2777"/>
        <v>2415</v>
      </c>
      <c r="AW446" s="4">
        <f t="shared" si="2777"/>
        <v>2460</v>
      </c>
      <c r="AX446" s="4">
        <f t="shared" si="2777"/>
        <v>2505</v>
      </c>
      <c r="AY446">
        <f t="shared" si="2777"/>
        <v>2550</v>
      </c>
      <c r="AZ446" s="4">
        <f t="shared" si="2777"/>
        <v>2595</v>
      </c>
      <c r="BA446" s="4">
        <f t="shared" si="2777"/>
        <v>2640</v>
      </c>
      <c r="BB446" s="4">
        <f t="shared" si="2777"/>
        <v>2685</v>
      </c>
      <c r="BC446" s="4">
        <f t="shared" si="2777"/>
        <v>2730</v>
      </c>
      <c r="BD446" s="4">
        <f t="shared" si="2777"/>
        <v>2775</v>
      </c>
      <c r="BE446" s="4">
        <f t="shared" si="2777"/>
        <v>2820</v>
      </c>
      <c r="BF446" s="4">
        <f t="shared" si="2777"/>
        <v>2865</v>
      </c>
      <c r="BG446" s="4">
        <f t="shared" si="2777"/>
        <v>2910</v>
      </c>
      <c r="BH446" s="4">
        <f t="shared" si="2777"/>
        <v>2955</v>
      </c>
      <c r="BI446">
        <f t="shared" si="2777"/>
        <v>3000</v>
      </c>
      <c r="BJ446" t="s">
        <v>0</v>
      </c>
    </row>
    <row r="447" spans="1:62">
      <c r="A447" s="4" t="s">
        <v>74</v>
      </c>
      <c r="B447" s="4">
        <v>575</v>
      </c>
      <c r="C447" s="4">
        <f>B447+75</f>
        <v>650</v>
      </c>
      <c r="D447" s="4">
        <f t="shared" ref="D447:BI447" si="2778">C447+75</f>
        <v>725</v>
      </c>
      <c r="E447" s="4">
        <f t="shared" si="2778"/>
        <v>800</v>
      </c>
      <c r="F447" s="4">
        <f t="shared" si="2778"/>
        <v>875</v>
      </c>
      <c r="G447" s="4">
        <f t="shared" si="2778"/>
        <v>950</v>
      </c>
      <c r="H447" s="4">
        <f t="shared" si="2778"/>
        <v>1025</v>
      </c>
      <c r="I447" s="4">
        <f t="shared" si="2778"/>
        <v>1100</v>
      </c>
      <c r="J447" s="15">
        <f t="shared" si="2778"/>
        <v>1175</v>
      </c>
      <c r="K447">
        <f t="shared" si="2778"/>
        <v>1250</v>
      </c>
      <c r="L447" s="4">
        <f t="shared" si="2778"/>
        <v>1325</v>
      </c>
      <c r="M447" s="4">
        <f t="shared" si="2778"/>
        <v>1400</v>
      </c>
      <c r="N447" s="4">
        <f t="shared" si="2778"/>
        <v>1475</v>
      </c>
      <c r="O447" s="4">
        <f t="shared" si="2778"/>
        <v>1550</v>
      </c>
      <c r="P447" s="4">
        <f t="shared" si="2778"/>
        <v>1625</v>
      </c>
      <c r="Q447" s="4">
        <f t="shared" si="2778"/>
        <v>1700</v>
      </c>
      <c r="R447" s="15">
        <f t="shared" si="2778"/>
        <v>1775</v>
      </c>
      <c r="S447" s="4">
        <f t="shared" si="2778"/>
        <v>1850</v>
      </c>
      <c r="T447" s="4">
        <f t="shared" si="2778"/>
        <v>1925</v>
      </c>
      <c r="U447">
        <f t="shared" si="2778"/>
        <v>2000</v>
      </c>
      <c r="V447" s="4">
        <f t="shared" si="2778"/>
        <v>2075</v>
      </c>
      <c r="W447" s="4">
        <f t="shared" si="2778"/>
        <v>2150</v>
      </c>
      <c r="X447" s="15">
        <f t="shared" si="2778"/>
        <v>2225</v>
      </c>
      <c r="Y447" s="4">
        <f t="shared" si="2778"/>
        <v>2300</v>
      </c>
      <c r="Z447" s="4">
        <f t="shared" si="2778"/>
        <v>2375</v>
      </c>
      <c r="AA447" s="4">
        <f t="shared" si="2778"/>
        <v>2450</v>
      </c>
      <c r="AB447" s="4">
        <f t="shared" si="2778"/>
        <v>2525</v>
      </c>
      <c r="AC447" s="4">
        <f t="shared" si="2778"/>
        <v>2600</v>
      </c>
      <c r="AD447" s="15">
        <f t="shared" si="2778"/>
        <v>2675</v>
      </c>
      <c r="AE447">
        <f t="shared" si="2778"/>
        <v>2750</v>
      </c>
      <c r="AF447" s="4">
        <f t="shared" si="2778"/>
        <v>2825</v>
      </c>
      <c r="AG447" s="4">
        <f t="shared" si="2778"/>
        <v>2900</v>
      </c>
      <c r="AH447" s="4">
        <f t="shared" si="2778"/>
        <v>2975</v>
      </c>
      <c r="AI447" s="4">
        <f t="shared" si="2778"/>
        <v>3050</v>
      </c>
      <c r="AJ447" s="4">
        <f t="shared" si="2778"/>
        <v>3125</v>
      </c>
      <c r="AK447" s="4">
        <f t="shared" si="2778"/>
        <v>3200</v>
      </c>
      <c r="AL447" s="4">
        <f t="shared" si="2778"/>
        <v>3275</v>
      </c>
      <c r="AM447" s="4">
        <f t="shared" si="2778"/>
        <v>3350</v>
      </c>
      <c r="AN447" s="4">
        <f t="shared" si="2778"/>
        <v>3425</v>
      </c>
      <c r="AO447">
        <f t="shared" si="2778"/>
        <v>3500</v>
      </c>
      <c r="AP447" s="4">
        <f t="shared" si="2778"/>
        <v>3575</v>
      </c>
      <c r="AQ447" s="4">
        <f t="shared" si="2778"/>
        <v>3650</v>
      </c>
      <c r="AR447" s="4">
        <f t="shared" si="2778"/>
        <v>3725</v>
      </c>
      <c r="AS447" s="4">
        <f t="shared" si="2778"/>
        <v>3800</v>
      </c>
      <c r="AT447" s="4">
        <f t="shared" si="2778"/>
        <v>3875</v>
      </c>
      <c r="AU447" s="4">
        <f t="shared" si="2778"/>
        <v>3950</v>
      </c>
      <c r="AV447" s="4">
        <f t="shared" si="2778"/>
        <v>4025</v>
      </c>
      <c r="AW447" s="4">
        <f t="shared" si="2778"/>
        <v>4100</v>
      </c>
      <c r="AX447" s="4">
        <f t="shared" si="2778"/>
        <v>4175</v>
      </c>
      <c r="AY447">
        <f t="shared" si="2778"/>
        <v>4250</v>
      </c>
      <c r="AZ447" s="4">
        <f t="shared" si="2778"/>
        <v>4325</v>
      </c>
      <c r="BA447" s="4">
        <f t="shared" si="2778"/>
        <v>4400</v>
      </c>
      <c r="BB447" s="4">
        <f t="shared" si="2778"/>
        <v>4475</v>
      </c>
      <c r="BC447" s="4">
        <f t="shared" si="2778"/>
        <v>4550</v>
      </c>
      <c r="BD447" s="4">
        <f t="shared" si="2778"/>
        <v>4625</v>
      </c>
      <c r="BE447" s="4">
        <f t="shared" si="2778"/>
        <v>4700</v>
      </c>
      <c r="BF447" s="4">
        <f t="shared" si="2778"/>
        <v>4775</v>
      </c>
      <c r="BG447" s="4">
        <f t="shared" si="2778"/>
        <v>4850</v>
      </c>
      <c r="BH447" s="4">
        <f t="shared" si="2778"/>
        <v>4925</v>
      </c>
      <c r="BI447">
        <f t="shared" si="2778"/>
        <v>5000</v>
      </c>
      <c r="BJ447" t="s">
        <v>0</v>
      </c>
    </row>
    <row r="448" spans="1:62">
      <c r="A448" s="4" t="s">
        <v>75</v>
      </c>
      <c r="J448" s="15"/>
      <c r="R448" s="15"/>
      <c r="X448" s="15"/>
      <c r="AD448" s="15"/>
    </row>
    <row r="449" spans="1:62">
      <c r="A449" s="4" t="s">
        <v>138</v>
      </c>
      <c r="J449" s="15"/>
      <c r="R449" s="15"/>
      <c r="X449" s="15"/>
      <c r="AD449" s="15"/>
    </row>
    <row r="450" spans="1:62">
      <c r="A450" s="4" t="s">
        <v>128</v>
      </c>
      <c r="B450" s="4">
        <v>11</v>
      </c>
      <c r="C450" s="4">
        <f>B450+11</f>
        <v>22</v>
      </c>
      <c r="D450" s="4">
        <f t="shared" ref="D450:BI450" si="2779">C450+11</f>
        <v>33</v>
      </c>
      <c r="E450" s="4">
        <f t="shared" si="2779"/>
        <v>44</v>
      </c>
      <c r="F450" s="4">
        <f t="shared" si="2779"/>
        <v>55</v>
      </c>
      <c r="G450" s="4">
        <f t="shared" si="2779"/>
        <v>66</v>
      </c>
      <c r="H450" s="4">
        <f t="shared" si="2779"/>
        <v>77</v>
      </c>
      <c r="I450" s="4">
        <f t="shared" si="2779"/>
        <v>88</v>
      </c>
      <c r="J450" s="15">
        <f t="shared" si="2779"/>
        <v>99</v>
      </c>
      <c r="K450">
        <f t="shared" si="2779"/>
        <v>110</v>
      </c>
      <c r="L450" s="4">
        <f t="shared" si="2779"/>
        <v>121</v>
      </c>
      <c r="M450" s="4">
        <f t="shared" si="2779"/>
        <v>132</v>
      </c>
      <c r="N450" s="4">
        <f t="shared" si="2779"/>
        <v>143</v>
      </c>
      <c r="O450" s="4">
        <f t="shared" si="2779"/>
        <v>154</v>
      </c>
      <c r="P450" s="4">
        <f t="shared" si="2779"/>
        <v>165</v>
      </c>
      <c r="Q450" s="4">
        <f t="shared" si="2779"/>
        <v>176</v>
      </c>
      <c r="R450" s="15">
        <f t="shared" si="2779"/>
        <v>187</v>
      </c>
      <c r="S450" s="4">
        <f t="shared" si="2779"/>
        <v>198</v>
      </c>
      <c r="T450" s="4">
        <f t="shared" si="2779"/>
        <v>209</v>
      </c>
      <c r="U450">
        <f t="shared" si="2779"/>
        <v>220</v>
      </c>
      <c r="V450" s="4">
        <f t="shared" si="2779"/>
        <v>231</v>
      </c>
      <c r="W450" s="4">
        <f t="shared" si="2779"/>
        <v>242</v>
      </c>
      <c r="X450" s="15">
        <f t="shared" si="2779"/>
        <v>253</v>
      </c>
      <c r="Y450" s="4">
        <f t="shared" si="2779"/>
        <v>264</v>
      </c>
      <c r="Z450" s="4">
        <f t="shared" si="2779"/>
        <v>275</v>
      </c>
      <c r="AA450" s="4">
        <f t="shared" si="2779"/>
        <v>286</v>
      </c>
      <c r="AB450" s="4">
        <f t="shared" si="2779"/>
        <v>297</v>
      </c>
      <c r="AC450" s="4">
        <f t="shared" si="2779"/>
        <v>308</v>
      </c>
      <c r="AD450" s="15">
        <f t="shared" si="2779"/>
        <v>319</v>
      </c>
      <c r="AE450">
        <f t="shared" si="2779"/>
        <v>330</v>
      </c>
      <c r="AF450" s="4">
        <f t="shared" si="2779"/>
        <v>341</v>
      </c>
      <c r="AG450" s="4">
        <f t="shared" si="2779"/>
        <v>352</v>
      </c>
      <c r="AH450" s="4">
        <f t="shared" si="2779"/>
        <v>363</v>
      </c>
      <c r="AI450" s="4">
        <f t="shared" si="2779"/>
        <v>374</v>
      </c>
      <c r="AJ450" s="4">
        <f t="shared" si="2779"/>
        <v>385</v>
      </c>
      <c r="AK450" s="4">
        <f t="shared" si="2779"/>
        <v>396</v>
      </c>
      <c r="AL450" s="4">
        <f t="shared" si="2779"/>
        <v>407</v>
      </c>
      <c r="AM450" s="4">
        <f t="shared" si="2779"/>
        <v>418</v>
      </c>
      <c r="AN450" s="4">
        <f t="shared" si="2779"/>
        <v>429</v>
      </c>
      <c r="AO450">
        <f t="shared" si="2779"/>
        <v>440</v>
      </c>
      <c r="AP450" s="4">
        <f t="shared" si="2779"/>
        <v>451</v>
      </c>
      <c r="AQ450" s="4">
        <f t="shared" si="2779"/>
        <v>462</v>
      </c>
      <c r="AR450" s="4">
        <f t="shared" si="2779"/>
        <v>473</v>
      </c>
      <c r="AS450" s="4">
        <f t="shared" si="2779"/>
        <v>484</v>
      </c>
      <c r="AT450" s="4">
        <f t="shared" si="2779"/>
        <v>495</v>
      </c>
      <c r="AU450" s="4">
        <f t="shared" si="2779"/>
        <v>506</v>
      </c>
      <c r="AV450" s="4">
        <f t="shared" si="2779"/>
        <v>517</v>
      </c>
      <c r="AW450" s="4">
        <f t="shared" si="2779"/>
        <v>528</v>
      </c>
      <c r="AX450" s="4">
        <f t="shared" si="2779"/>
        <v>539</v>
      </c>
      <c r="AY450">
        <f t="shared" si="2779"/>
        <v>550</v>
      </c>
      <c r="AZ450" s="4">
        <f t="shared" si="2779"/>
        <v>561</v>
      </c>
      <c r="BA450" s="4">
        <f t="shared" si="2779"/>
        <v>572</v>
      </c>
      <c r="BB450" s="4">
        <f t="shared" si="2779"/>
        <v>583</v>
      </c>
      <c r="BC450" s="4">
        <f t="shared" si="2779"/>
        <v>594</v>
      </c>
      <c r="BD450" s="4">
        <f t="shared" si="2779"/>
        <v>605</v>
      </c>
      <c r="BE450" s="4">
        <f t="shared" si="2779"/>
        <v>616</v>
      </c>
      <c r="BF450" s="4">
        <f t="shared" si="2779"/>
        <v>627</v>
      </c>
      <c r="BG450" s="4">
        <f t="shared" si="2779"/>
        <v>638</v>
      </c>
      <c r="BH450" s="4">
        <f t="shared" si="2779"/>
        <v>649</v>
      </c>
      <c r="BI450">
        <f t="shared" si="2779"/>
        <v>660</v>
      </c>
      <c r="BJ450" t="s">
        <v>0</v>
      </c>
    </row>
    <row r="451" spans="1:62">
      <c r="A451" s="4" t="s">
        <v>129</v>
      </c>
      <c r="B451" s="4">
        <v>42</v>
      </c>
      <c r="C451" s="4">
        <f>B451+42</f>
        <v>84</v>
      </c>
      <c r="D451" s="4">
        <f t="shared" ref="D451:BI451" si="2780">C451+42</f>
        <v>126</v>
      </c>
      <c r="E451" s="4">
        <f t="shared" si="2780"/>
        <v>168</v>
      </c>
      <c r="F451" s="4">
        <f t="shared" si="2780"/>
        <v>210</v>
      </c>
      <c r="G451" s="4">
        <f t="shared" si="2780"/>
        <v>252</v>
      </c>
      <c r="H451" s="4">
        <f t="shared" si="2780"/>
        <v>294</v>
      </c>
      <c r="I451" s="4">
        <f t="shared" si="2780"/>
        <v>336</v>
      </c>
      <c r="J451" s="15">
        <f t="shared" si="2780"/>
        <v>378</v>
      </c>
      <c r="K451">
        <f t="shared" si="2780"/>
        <v>420</v>
      </c>
      <c r="L451" s="4">
        <f t="shared" si="2780"/>
        <v>462</v>
      </c>
      <c r="M451" s="4">
        <f t="shared" si="2780"/>
        <v>504</v>
      </c>
      <c r="N451" s="4">
        <f t="shared" si="2780"/>
        <v>546</v>
      </c>
      <c r="O451" s="4">
        <f t="shared" si="2780"/>
        <v>588</v>
      </c>
      <c r="P451" s="4">
        <f t="shared" si="2780"/>
        <v>630</v>
      </c>
      <c r="Q451" s="4">
        <f t="shared" si="2780"/>
        <v>672</v>
      </c>
      <c r="R451" s="15">
        <f t="shared" si="2780"/>
        <v>714</v>
      </c>
      <c r="S451" s="4">
        <f t="shared" si="2780"/>
        <v>756</v>
      </c>
      <c r="T451" s="4">
        <f t="shared" si="2780"/>
        <v>798</v>
      </c>
      <c r="U451">
        <f t="shared" si="2780"/>
        <v>840</v>
      </c>
      <c r="V451" s="4">
        <f t="shared" si="2780"/>
        <v>882</v>
      </c>
      <c r="W451" s="4">
        <f t="shared" si="2780"/>
        <v>924</v>
      </c>
      <c r="X451" s="15">
        <f t="shared" si="2780"/>
        <v>966</v>
      </c>
      <c r="Y451" s="4">
        <f t="shared" si="2780"/>
        <v>1008</v>
      </c>
      <c r="Z451" s="4">
        <f t="shared" si="2780"/>
        <v>1050</v>
      </c>
      <c r="AA451" s="4">
        <f t="shared" si="2780"/>
        <v>1092</v>
      </c>
      <c r="AB451" s="4">
        <f t="shared" si="2780"/>
        <v>1134</v>
      </c>
      <c r="AC451" s="4">
        <f t="shared" si="2780"/>
        <v>1176</v>
      </c>
      <c r="AD451" s="15">
        <f t="shared" si="2780"/>
        <v>1218</v>
      </c>
      <c r="AE451">
        <f t="shared" si="2780"/>
        <v>1260</v>
      </c>
      <c r="AF451" s="4">
        <f t="shared" si="2780"/>
        <v>1302</v>
      </c>
      <c r="AG451" s="4">
        <f t="shared" si="2780"/>
        <v>1344</v>
      </c>
      <c r="AH451" s="4">
        <f t="shared" si="2780"/>
        <v>1386</v>
      </c>
      <c r="AI451" s="4">
        <f t="shared" si="2780"/>
        <v>1428</v>
      </c>
      <c r="AJ451" s="4">
        <f t="shared" si="2780"/>
        <v>1470</v>
      </c>
      <c r="AK451" s="4">
        <f t="shared" si="2780"/>
        <v>1512</v>
      </c>
      <c r="AL451" s="4">
        <f t="shared" si="2780"/>
        <v>1554</v>
      </c>
      <c r="AM451" s="4">
        <f t="shared" si="2780"/>
        <v>1596</v>
      </c>
      <c r="AN451" s="4">
        <f t="shared" si="2780"/>
        <v>1638</v>
      </c>
      <c r="AO451">
        <f t="shared" si="2780"/>
        <v>1680</v>
      </c>
      <c r="AP451" s="4">
        <f t="shared" si="2780"/>
        <v>1722</v>
      </c>
      <c r="AQ451" s="4">
        <f t="shared" si="2780"/>
        <v>1764</v>
      </c>
      <c r="AR451" s="4">
        <f t="shared" si="2780"/>
        <v>1806</v>
      </c>
      <c r="AS451" s="4">
        <f t="shared" si="2780"/>
        <v>1848</v>
      </c>
      <c r="AT451" s="4">
        <f t="shared" si="2780"/>
        <v>1890</v>
      </c>
      <c r="AU451" s="4">
        <f t="shared" si="2780"/>
        <v>1932</v>
      </c>
      <c r="AV451" s="4">
        <f t="shared" si="2780"/>
        <v>1974</v>
      </c>
      <c r="AW451" s="4">
        <f t="shared" si="2780"/>
        <v>2016</v>
      </c>
      <c r="AX451" s="4">
        <f t="shared" si="2780"/>
        <v>2058</v>
      </c>
      <c r="AY451">
        <f t="shared" si="2780"/>
        <v>2100</v>
      </c>
      <c r="AZ451" s="4">
        <f t="shared" si="2780"/>
        <v>2142</v>
      </c>
      <c r="BA451" s="4">
        <f t="shared" si="2780"/>
        <v>2184</v>
      </c>
      <c r="BB451" s="4">
        <f t="shared" si="2780"/>
        <v>2226</v>
      </c>
      <c r="BC451" s="4">
        <f t="shared" si="2780"/>
        <v>2268</v>
      </c>
      <c r="BD451" s="4">
        <f t="shared" si="2780"/>
        <v>2310</v>
      </c>
      <c r="BE451" s="4">
        <f t="shared" si="2780"/>
        <v>2352</v>
      </c>
      <c r="BF451" s="4">
        <f t="shared" si="2780"/>
        <v>2394</v>
      </c>
      <c r="BG451" s="4">
        <f t="shared" si="2780"/>
        <v>2436</v>
      </c>
      <c r="BH451" s="4">
        <f t="shared" si="2780"/>
        <v>2478</v>
      </c>
      <c r="BI451">
        <f t="shared" si="2780"/>
        <v>2520</v>
      </c>
      <c r="BJ451" t="s">
        <v>0</v>
      </c>
    </row>
    <row r="452" spans="1:62">
      <c r="A452" s="4" t="s">
        <v>130</v>
      </c>
      <c r="B452" s="4">
        <v>84</v>
      </c>
      <c r="C452" s="4">
        <f>B452+84</f>
        <v>168</v>
      </c>
      <c r="D452" s="4">
        <f t="shared" ref="D452:BI452" si="2781">C452+84</f>
        <v>252</v>
      </c>
      <c r="E452" s="4">
        <f t="shared" si="2781"/>
        <v>336</v>
      </c>
      <c r="F452" s="4">
        <f t="shared" si="2781"/>
        <v>420</v>
      </c>
      <c r="G452" s="4">
        <f t="shared" si="2781"/>
        <v>504</v>
      </c>
      <c r="H452" s="4">
        <f t="shared" si="2781"/>
        <v>588</v>
      </c>
      <c r="I452" s="4">
        <f t="shared" si="2781"/>
        <v>672</v>
      </c>
      <c r="J452" s="15">
        <f t="shared" si="2781"/>
        <v>756</v>
      </c>
      <c r="K452">
        <f t="shared" si="2781"/>
        <v>840</v>
      </c>
      <c r="L452" s="4">
        <f t="shared" si="2781"/>
        <v>924</v>
      </c>
      <c r="M452" s="4">
        <f t="shared" si="2781"/>
        <v>1008</v>
      </c>
      <c r="N452" s="4">
        <f t="shared" si="2781"/>
        <v>1092</v>
      </c>
      <c r="O452" s="4">
        <f t="shared" si="2781"/>
        <v>1176</v>
      </c>
      <c r="P452" s="4">
        <f t="shared" si="2781"/>
        <v>1260</v>
      </c>
      <c r="Q452" s="4">
        <f t="shared" si="2781"/>
        <v>1344</v>
      </c>
      <c r="R452" s="15">
        <f t="shared" si="2781"/>
        <v>1428</v>
      </c>
      <c r="S452" s="4">
        <f t="shared" si="2781"/>
        <v>1512</v>
      </c>
      <c r="T452" s="4">
        <f t="shared" si="2781"/>
        <v>1596</v>
      </c>
      <c r="U452">
        <f t="shared" si="2781"/>
        <v>1680</v>
      </c>
      <c r="V452" s="4">
        <f t="shared" si="2781"/>
        <v>1764</v>
      </c>
      <c r="W452" s="4">
        <f t="shared" si="2781"/>
        <v>1848</v>
      </c>
      <c r="X452" s="15">
        <f t="shared" si="2781"/>
        <v>1932</v>
      </c>
      <c r="Y452" s="4">
        <f t="shared" si="2781"/>
        <v>2016</v>
      </c>
      <c r="Z452" s="4">
        <f t="shared" si="2781"/>
        <v>2100</v>
      </c>
      <c r="AA452" s="4">
        <f t="shared" si="2781"/>
        <v>2184</v>
      </c>
      <c r="AB452" s="4">
        <f t="shared" si="2781"/>
        <v>2268</v>
      </c>
      <c r="AC452" s="4">
        <f t="shared" si="2781"/>
        <v>2352</v>
      </c>
      <c r="AD452" s="15">
        <f t="shared" si="2781"/>
        <v>2436</v>
      </c>
      <c r="AE452">
        <f t="shared" si="2781"/>
        <v>2520</v>
      </c>
      <c r="AF452" s="4">
        <f t="shared" si="2781"/>
        <v>2604</v>
      </c>
      <c r="AG452" s="4">
        <f t="shared" si="2781"/>
        <v>2688</v>
      </c>
      <c r="AH452" s="4">
        <f t="shared" si="2781"/>
        <v>2772</v>
      </c>
      <c r="AI452" s="4">
        <f t="shared" si="2781"/>
        <v>2856</v>
      </c>
      <c r="AJ452" s="4">
        <f t="shared" si="2781"/>
        <v>2940</v>
      </c>
      <c r="AK452" s="4">
        <f t="shared" si="2781"/>
        <v>3024</v>
      </c>
      <c r="AL452" s="4">
        <f t="shared" si="2781"/>
        <v>3108</v>
      </c>
      <c r="AM452" s="4">
        <f t="shared" si="2781"/>
        <v>3192</v>
      </c>
      <c r="AN452" s="4">
        <f t="shared" si="2781"/>
        <v>3276</v>
      </c>
      <c r="AO452">
        <f t="shared" si="2781"/>
        <v>3360</v>
      </c>
      <c r="AP452" s="4">
        <f t="shared" si="2781"/>
        <v>3444</v>
      </c>
      <c r="AQ452" s="4">
        <f t="shared" si="2781"/>
        <v>3528</v>
      </c>
      <c r="AR452" s="4">
        <f t="shared" si="2781"/>
        <v>3612</v>
      </c>
      <c r="AS452" s="4">
        <f t="shared" si="2781"/>
        <v>3696</v>
      </c>
      <c r="AT452" s="4">
        <f t="shared" si="2781"/>
        <v>3780</v>
      </c>
      <c r="AU452" s="4">
        <f t="shared" si="2781"/>
        <v>3864</v>
      </c>
      <c r="AV452" s="4">
        <f t="shared" si="2781"/>
        <v>3948</v>
      </c>
      <c r="AW452" s="4">
        <f t="shared" si="2781"/>
        <v>4032</v>
      </c>
      <c r="AX452" s="4">
        <f t="shared" si="2781"/>
        <v>4116</v>
      </c>
      <c r="AY452">
        <f t="shared" si="2781"/>
        <v>4200</v>
      </c>
      <c r="AZ452" s="4">
        <f t="shared" si="2781"/>
        <v>4284</v>
      </c>
      <c r="BA452" s="4">
        <f t="shared" si="2781"/>
        <v>4368</v>
      </c>
      <c r="BB452" s="4">
        <f t="shared" si="2781"/>
        <v>4452</v>
      </c>
      <c r="BC452" s="4">
        <f t="shared" si="2781"/>
        <v>4536</v>
      </c>
      <c r="BD452" s="4">
        <f t="shared" si="2781"/>
        <v>4620</v>
      </c>
      <c r="BE452" s="4">
        <f t="shared" si="2781"/>
        <v>4704</v>
      </c>
      <c r="BF452" s="4">
        <f t="shared" si="2781"/>
        <v>4788</v>
      </c>
      <c r="BG452" s="4">
        <f t="shared" si="2781"/>
        <v>4872</v>
      </c>
      <c r="BH452" s="4">
        <f t="shared" si="2781"/>
        <v>4956</v>
      </c>
      <c r="BI452">
        <f t="shared" si="2781"/>
        <v>5040</v>
      </c>
      <c r="BJ452" t="s">
        <v>0</v>
      </c>
    </row>
    <row r="453" spans="1:62">
      <c r="A453" s="4" t="s">
        <v>75</v>
      </c>
      <c r="J453" s="15"/>
      <c r="R453" s="15"/>
      <c r="X453" s="15"/>
      <c r="AD453" s="15"/>
    </row>
    <row r="454" spans="1:62">
      <c r="A454" s="4" t="s">
        <v>139</v>
      </c>
      <c r="J454" s="15"/>
      <c r="R454" s="15"/>
      <c r="X454" s="15"/>
      <c r="AD454" s="15"/>
    </row>
    <row r="455" spans="1:62">
      <c r="A455" s="4" t="s">
        <v>131</v>
      </c>
      <c r="B455" s="4">
        <v>15</v>
      </c>
      <c r="C455" s="4">
        <f>B455+15</f>
        <v>30</v>
      </c>
      <c r="D455" s="4">
        <f t="shared" ref="D455:BI455" si="2782">C455+15</f>
        <v>45</v>
      </c>
      <c r="E455" s="4">
        <f t="shared" si="2782"/>
        <v>60</v>
      </c>
      <c r="F455" s="4">
        <f t="shared" si="2782"/>
        <v>75</v>
      </c>
      <c r="G455" s="4">
        <f t="shared" si="2782"/>
        <v>90</v>
      </c>
      <c r="H455" s="4">
        <f t="shared" si="2782"/>
        <v>105</v>
      </c>
      <c r="I455" s="4">
        <f t="shared" si="2782"/>
        <v>120</v>
      </c>
      <c r="J455" s="15">
        <f t="shared" si="2782"/>
        <v>135</v>
      </c>
      <c r="K455">
        <f t="shared" si="2782"/>
        <v>150</v>
      </c>
      <c r="L455" s="4">
        <f t="shared" si="2782"/>
        <v>165</v>
      </c>
      <c r="M455" s="4">
        <f t="shared" si="2782"/>
        <v>180</v>
      </c>
      <c r="N455" s="4">
        <f t="shared" si="2782"/>
        <v>195</v>
      </c>
      <c r="O455" s="4">
        <f t="shared" si="2782"/>
        <v>210</v>
      </c>
      <c r="P455" s="4">
        <f t="shared" si="2782"/>
        <v>225</v>
      </c>
      <c r="Q455" s="4">
        <f t="shared" si="2782"/>
        <v>240</v>
      </c>
      <c r="R455" s="15">
        <f t="shared" si="2782"/>
        <v>255</v>
      </c>
      <c r="S455" s="4">
        <f t="shared" si="2782"/>
        <v>270</v>
      </c>
      <c r="T455" s="4">
        <f t="shared" si="2782"/>
        <v>285</v>
      </c>
      <c r="U455">
        <f t="shared" si="2782"/>
        <v>300</v>
      </c>
      <c r="V455" s="4">
        <f t="shared" si="2782"/>
        <v>315</v>
      </c>
      <c r="W455" s="4">
        <f t="shared" si="2782"/>
        <v>330</v>
      </c>
      <c r="X455" s="15">
        <f t="shared" si="2782"/>
        <v>345</v>
      </c>
      <c r="Y455" s="4">
        <f t="shared" si="2782"/>
        <v>360</v>
      </c>
      <c r="Z455" s="4">
        <f t="shared" si="2782"/>
        <v>375</v>
      </c>
      <c r="AA455" s="4">
        <f t="shared" si="2782"/>
        <v>390</v>
      </c>
      <c r="AB455" s="4">
        <f t="shared" si="2782"/>
        <v>405</v>
      </c>
      <c r="AC455" s="4">
        <f t="shared" si="2782"/>
        <v>420</v>
      </c>
      <c r="AD455" s="15">
        <f t="shared" si="2782"/>
        <v>435</v>
      </c>
      <c r="AE455">
        <f t="shared" si="2782"/>
        <v>450</v>
      </c>
      <c r="AF455" s="4">
        <f t="shared" si="2782"/>
        <v>465</v>
      </c>
      <c r="AG455" s="4">
        <f t="shared" si="2782"/>
        <v>480</v>
      </c>
      <c r="AH455" s="4">
        <f t="shared" si="2782"/>
        <v>495</v>
      </c>
      <c r="AI455" s="4">
        <f t="shared" si="2782"/>
        <v>510</v>
      </c>
      <c r="AJ455" s="4">
        <f t="shared" si="2782"/>
        <v>525</v>
      </c>
      <c r="AK455" s="4">
        <f t="shared" si="2782"/>
        <v>540</v>
      </c>
      <c r="AL455" s="4">
        <f t="shared" si="2782"/>
        <v>555</v>
      </c>
      <c r="AM455" s="4">
        <f t="shared" si="2782"/>
        <v>570</v>
      </c>
      <c r="AN455" s="4">
        <f t="shared" si="2782"/>
        <v>585</v>
      </c>
      <c r="AO455">
        <f t="shared" si="2782"/>
        <v>600</v>
      </c>
      <c r="AP455" s="4">
        <f t="shared" si="2782"/>
        <v>615</v>
      </c>
      <c r="AQ455" s="4">
        <f t="shared" si="2782"/>
        <v>630</v>
      </c>
      <c r="AR455" s="4">
        <f t="shared" si="2782"/>
        <v>645</v>
      </c>
      <c r="AS455" s="4">
        <f t="shared" si="2782"/>
        <v>660</v>
      </c>
      <c r="AT455" s="4">
        <f t="shared" si="2782"/>
        <v>675</v>
      </c>
      <c r="AU455" s="4">
        <f t="shared" si="2782"/>
        <v>690</v>
      </c>
      <c r="AV455" s="4">
        <f t="shared" si="2782"/>
        <v>705</v>
      </c>
      <c r="AW455" s="4">
        <f t="shared" si="2782"/>
        <v>720</v>
      </c>
      <c r="AX455" s="4">
        <f t="shared" si="2782"/>
        <v>735</v>
      </c>
      <c r="AY455">
        <f t="shared" si="2782"/>
        <v>750</v>
      </c>
      <c r="AZ455" s="4">
        <f t="shared" si="2782"/>
        <v>765</v>
      </c>
      <c r="BA455" s="4">
        <f t="shared" si="2782"/>
        <v>780</v>
      </c>
      <c r="BB455" s="4">
        <f t="shared" si="2782"/>
        <v>795</v>
      </c>
      <c r="BC455" s="4">
        <f t="shared" si="2782"/>
        <v>810</v>
      </c>
      <c r="BD455" s="4">
        <f t="shared" si="2782"/>
        <v>825</v>
      </c>
      <c r="BE455" s="4">
        <f t="shared" si="2782"/>
        <v>840</v>
      </c>
      <c r="BF455" s="4">
        <f t="shared" si="2782"/>
        <v>855</v>
      </c>
      <c r="BG455" s="4">
        <f t="shared" si="2782"/>
        <v>870</v>
      </c>
      <c r="BH455" s="4">
        <f t="shared" si="2782"/>
        <v>885</v>
      </c>
      <c r="BI455">
        <f t="shared" si="2782"/>
        <v>900</v>
      </c>
      <c r="BJ455" t="s">
        <v>0</v>
      </c>
    </row>
    <row r="456" spans="1:62">
      <c r="A456" s="4" t="s">
        <v>132</v>
      </c>
      <c r="B456" s="4">
        <v>60</v>
      </c>
      <c r="C456" s="4">
        <f>B456+60</f>
        <v>120</v>
      </c>
      <c r="D456" s="4">
        <f t="shared" ref="D456:BI456" si="2783">C456+60</f>
        <v>180</v>
      </c>
      <c r="E456" s="4">
        <f t="shared" si="2783"/>
        <v>240</v>
      </c>
      <c r="F456" s="4">
        <f t="shared" si="2783"/>
        <v>300</v>
      </c>
      <c r="G456" s="4">
        <f t="shared" si="2783"/>
        <v>360</v>
      </c>
      <c r="H456" s="4">
        <f t="shared" si="2783"/>
        <v>420</v>
      </c>
      <c r="I456" s="4">
        <f t="shared" si="2783"/>
        <v>480</v>
      </c>
      <c r="J456" s="15">
        <f t="shared" si="2783"/>
        <v>540</v>
      </c>
      <c r="K456">
        <f t="shared" si="2783"/>
        <v>600</v>
      </c>
      <c r="L456" s="4">
        <f t="shared" si="2783"/>
        <v>660</v>
      </c>
      <c r="M456" s="4">
        <f t="shared" si="2783"/>
        <v>720</v>
      </c>
      <c r="N456" s="4">
        <f t="shared" si="2783"/>
        <v>780</v>
      </c>
      <c r="O456" s="4">
        <f t="shared" si="2783"/>
        <v>840</v>
      </c>
      <c r="P456" s="4">
        <f t="shared" si="2783"/>
        <v>900</v>
      </c>
      <c r="Q456" s="4">
        <f t="shared" si="2783"/>
        <v>960</v>
      </c>
      <c r="R456" s="15">
        <f t="shared" si="2783"/>
        <v>1020</v>
      </c>
      <c r="S456" s="4">
        <f t="shared" si="2783"/>
        <v>1080</v>
      </c>
      <c r="T456" s="4">
        <f t="shared" si="2783"/>
        <v>1140</v>
      </c>
      <c r="U456">
        <f t="shared" si="2783"/>
        <v>1200</v>
      </c>
      <c r="V456" s="4">
        <f t="shared" si="2783"/>
        <v>1260</v>
      </c>
      <c r="W456" s="4">
        <f t="shared" si="2783"/>
        <v>1320</v>
      </c>
      <c r="X456" s="15">
        <f t="shared" si="2783"/>
        <v>1380</v>
      </c>
      <c r="Y456" s="4">
        <f t="shared" si="2783"/>
        <v>1440</v>
      </c>
      <c r="Z456" s="4">
        <f t="shared" si="2783"/>
        <v>1500</v>
      </c>
      <c r="AA456" s="4">
        <f t="shared" si="2783"/>
        <v>1560</v>
      </c>
      <c r="AB456" s="4">
        <f t="shared" si="2783"/>
        <v>1620</v>
      </c>
      <c r="AC456" s="4">
        <f t="shared" si="2783"/>
        <v>1680</v>
      </c>
      <c r="AD456" s="15">
        <f t="shared" si="2783"/>
        <v>1740</v>
      </c>
      <c r="AE456">
        <f t="shared" si="2783"/>
        <v>1800</v>
      </c>
      <c r="AF456" s="4">
        <f t="shared" si="2783"/>
        <v>1860</v>
      </c>
      <c r="AG456" s="4">
        <f t="shared" si="2783"/>
        <v>1920</v>
      </c>
      <c r="AH456" s="4">
        <f t="shared" si="2783"/>
        <v>1980</v>
      </c>
      <c r="AI456" s="4">
        <f t="shared" si="2783"/>
        <v>2040</v>
      </c>
      <c r="AJ456" s="4">
        <f t="shared" si="2783"/>
        <v>2100</v>
      </c>
      <c r="AK456" s="4">
        <f t="shared" si="2783"/>
        <v>2160</v>
      </c>
      <c r="AL456" s="4">
        <f t="shared" si="2783"/>
        <v>2220</v>
      </c>
      <c r="AM456" s="4">
        <f t="shared" si="2783"/>
        <v>2280</v>
      </c>
      <c r="AN456" s="4">
        <f t="shared" si="2783"/>
        <v>2340</v>
      </c>
      <c r="AO456">
        <f t="shared" si="2783"/>
        <v>2400</v>
      </c>
      <c r="AP456" s="4">
        <f t="shared" si="2783"/>
        <v>2460</v>
      </c>
      <c r="AQ456" s="4">
        <f t="shared" si="2783"/>
        <v>2520</v>
      </c>
      <c r="AR456" s="4">
        <f t="shared" si="2783"/>
        <v>2580</v>
      </c>
      <c r="AS456" s="4">
        <f t="shared" si="2783"/>
        <v>2640</v>
      </c>
      <c r="AT456" s="4">
        <f t="shared" si="2783"/>
        <v>2700</v>
      </c>
      <c r="AU456" s="4">
        <f t="shared" si="2783"/>
        <v>2760</v>
      </c>
      <c r="AV456" s="4">
        <f t="shared" si="2783"/>
        <v>2820</v>
      </c>
      <c r="AW456" s="4">
        <f t="shared" si="2783"/>
        <v>2880</v>
      </c>
      <c r="AX456" s="4">
        <f t="shared" si="2783"/>
        <v>2940</v>
      </c>
      <c r="AY456">
        <f t="shared" si="2783"/>
        <v>3000</v>
      </c>
      <c r="AZ456" s="4">
        <f t="shared" si="2783"/>
        <v>3060</v>
      </c>
      <c r="BA456" s="4">
        <f t="shared" si="2783"/>
        <v>3120</v>
      </c>
      <c r="BB456" s="4">
        <f t="shared" si="2783"/>
        <v>3180</v>
      </c>
      <c r="BC456" s="4">
        <f t="shared" si="2783"/>
        <v>3240</v>
      </c>
      <c r="BD456" s="4">
        <f t="shared" si="2783"/>
        <v>3300</v>
      </c>
      <c r="BE456" s="4">
        <f t="shared" si="2783"/>
        <v>3360</v>
      </c>
      <c r="BF456" s="4">
        <f t="shared" si="2783"/>
        <v>3420</v>
      </c>
      <c r="BG456" s="4">
        <f t="shared" si="2783"/>
        <v>3480</v>
      </c>
      <c r="BH456" s="4">
        <f t="shared" si="2783"/>
        <v>3540</v>
      </c>
      <c r="BI456">
        <f t="shared" si="2783"/>
        <v>3600</v>
      </c>
      <c r="BJ456" t="s">
        <v>0</v>
      </c>
    </row>
    <row r="457" spans="1:62">
      <c r="A457" s="4" t="s">
        <v>133</v>
      </c>
      <c r="B457" s="4">
        <v>120</v>
      </c>
      <c r="C457" s="4">
        <f>B457+120</f>
        <v>240</v>
      </c>
      <c r="D457" s="4">
        <f t="shared" ref="D457:BI457" si="2784">C457+120</f>
        <v>360</v>
      </c>
      <c r="E457" s="4">
        <f t="shared" si="2784"/>
        <v>480</v>
      </c>
      <c r="F457" s="4">
        <f t="shared" si="2784"/>
        <v>600</v>
      </c>
      <c r="G457" s="4">
        <f t="shared" si="2784"/>
        <v>720</v>
      </c>
      <c r="H457" s="4">
        <f t="shared" si="2784"/>
        <v>840</v>
      </c>
      <c r="I457" s="4">
        <f t="shared" si="2784"/>
        <v>960</v>
      </c>
      <c r="J457" s="15">
        <f t="shared" si="2784"/>
        <v>1080</v>
      </c>
      <c r="K457">
        <f t="shared" si="2784"/>
        <v>1200</v>
      </c>
      <c r="L457" s="4">
        <f t="shared" si="2784"/>
        <v>1320</v>
      </c>
      <c r="M457" s="4">
        <f t="shared" si="2784"/>
        <v>1440</v>
      </c>
      <c r="N457" s="4">
        <f t="shared" si="2784"/>
        <v>1560</v>
      </c>
      <c r="O457" s="4">
        <f t="shared" si="2784"/>
        <v>1680</v>
      </c>
      <c r="P457" s="4">
        <f t="shared" si="2784"/>
        <v>1800</v>
      </c>
      <c r="Q457" s="4">
        <f t="shared" si="2784"/>
        <v>1920</v>
      </c>
      <c r="R457" s="15">
        <f t="shared" si="2784"/>
        <v>2040</v>
      </c>
      <c r="S457" s="4">
        <f t="shared" si="2784"/>
        <v>2160</v>
      </c>
      <c r="T457" s="4">
        <f t="shared" si="2784"/>
        <v>2280</v>
      </c>
      <c r="U457">
        <f t="shared" si="2784"/>
        <v>2400</v>
      </c>
      <c r="V457" s="4">
        <f t="shared" si="2784"/>
        <v>2520</v>
      </c>
      <c r="W457" s="4">
        <f t="shared" si="2784"/>
        <v>2640</v>
      </c>
      <c r="X457" s="15">
        <f t="shared" si="2784"/>
        <v>2760</v>
      </c>
      <c r="Y457" s="4">
        <f t="shared" si="2784"/>
        <v>2880</v>
      </c>
      <c r="Z457" s="4">
        <f t="shared" si="2784"/>
        <v>3000</v>
      </c>
      <c r="AA457" s="4">
        <f t="shared" si="2784"/>
        <v>3120</v>
      </c>
      <c r="AB457" s="4">
        <f t="shared" si="2784"/>
        <v>3240</v>
      </c>
      <c r="AC457" s="4">
        <f t="shared" si="2784"/>
        <v>3360</v>
      </c>
      <c r="AD457" s="15">
        <f t="shared" si="2784"/>
        <v>3480</v>
      </c>
      <c r="AE457">
        <f t="shared" si="2784"/>
        <v>3600</v>
      </c>
      <c r="AF457" s="4">
        <f t="shared" si="2784"/>
        <v>3720</v>
      </c>
      <c r="AG457" s="4">
        <f t="shared" si="2784"/>
        <v>3840</v>
      </c>
      <c r="AH457" s="4">
        <f t="shared" si="2784"/>
        <v>3960</v>
      </c>
      <c r="AI457" s="4">
        <f t="shared" si="2784"/>
        <v>4080</v>
      </c>
      <c r="AJ457" s="4">
        <f t="shared" si="2784"/>
        <v>4200</v>
      </c>
      <c r="AK457" s="4">
        <f t="shared" si="2784"/>
        <v>4320</v>
      </c>
      <c r="AL457" s="4">
        <f t="shared" si="2784"/>
        <v>4440</v>
      </c>
      <c r="AM457" s="4">
        <f t="shared" si="2784"/>
        <v>4560</v>
      </c>
      <c r="AN457" s="4">
        <f t="shared" si="2784"/>
        <v>4680</v>
      </c>
      <c r="AO457">
        <f t="shared" si="2784"/>
        <v>4800</v>
      </c>
      <c r="AP457" s="4">
        <f t="shared" si="2784"/>
        <v>4920</v>
      </c>
      <c r="AQ457" s="4">
        <f t="shared" si="2784"/>
        <v>5040</v>
      </c>
      <c r="AR457" s="4">
        <f t="shared" si="2784"/>
        <v>5160</v>
      </c>
      <c r="AS457" s="4">
        <f t="shared" si="2784"/>
        <v>5280</v>
      </c>
      <c r="AT457" s="4">
        <f t="shared" si="2784"/>
        <v>5400</v>
      </c>
      <c r="AU457" s="4">
        <f t="shared" si="2784"/>
        <v>5520</v>
      </c>
      <c r="AV457" s="4">
        <f t="shared" si="2784"/>
        <v>5640</v>
      </c>
      <c r="AW457" s="4">
        <f t="shared" si="2784"/>
        <v>5760</v>
      </c>
      <c r="AX457" s="4">
        <f t="shared" si="2784"/>
        <v>5880</v>
      </c>
      <c r="AY457">
        <f t="shared" si="2784"/>
        <v>6000</v>
      </c>
      <c r="AZ457" s="4">
        <f t="shared" si="2784"/>
        <v>6120</v>
      </c>
      <c r="BA457" s="4">
        <f t="shared" si="2784"/>
        <v>6240</v>
      </c>
      <c r="BB457" s="4">
        <f t="shared" si="2784"/>
        <v>6360</v>
      </c>
      <c r="BC457" s="4">
        <f t="shared" si="2784"/>
        <v>6480</v>
      </c>
      <c r="BD457" s="4">
        <f t="shared" si="2784"/>
        <v>6600</v>
      </c>
      <c r="BE457" s="4">
        <f t="shared" si="2784"/>
        <v>6720</v>
      </c>
      <c r="BF457" s="4">
        <f t="shared" si="2784"/>
        <v>6840</v>
      </c>
      <c r="BG457" s="4">
        <f t="shared" si="2784"/>
        <v>6960</v>
      </c>
      <c r="BH457" s="4">
        <f t="shared" si="2784"/>
        <v>7080</v>
      </c>
      <c r="BI457">
        <f t="shared" si="2784"/>
        <v>7200</v>
      </c>
      <c r="BJ457" t="s">
        <v>0</v>
      </c>
    </row>
    <row r="458" spans="1:62">
      <c r="A458" s="4" t="s">
        <v>75</v>
      </c>
      <c r="J458" s="15"/>
      <c r="R458" s="15"/>
      <c r="X458" s="15"/>
      <c r="AD458" s="15"/>
    </row>
    <row r="459" spans="1:62">
      <c r="A459" s="4" t="s">
        <v>70</v>
      </c>
      <c r="B459" s="4">
        <v>20</v>
      </c>
      <c r="C459" s="4">
        <f>B459+20</f>
        <v>40</v>
      </c>
      <c r="D459" s="4">
        <f t="shared" ref="D459:BI459" si="2785">C459+20</f>
        <v>60</v>
      </c>
      <c r="E459" s="4">
        <f t="shared" si="2785"/>
        <v>80</v>
      </c>
      <c r="F459" s="4">
        <f t="shared" si="2785"/>
        <v>100</v>
      </c>
      <c r="G459" s="4">
        <f t="shared" si="2785"/>
        <v>120</v>
      </c>
      <c r="H459" s="4">
        <f t="shared" si="2785"/>
        <v>140</v>
      </c>
      <c r="I459" s="4">
        <f t="shared" si="2785"/>
        <v>160</v>
      </c>
      <c r="J459" s="15">
        <f t="shared" si="2785"/>
        <v>180</v>
      </c>
      <c r="K459">
        <f t="shared" si="2785"/>
        <v>200</v>
      </c>
      <c r="L459" s="4">
        <f t="shared" si="2785"/>
        <v>220</v>
      </c>
      <c r="M459" s="4">
        <f t="shared" si="2785"/>
        <v>240</v>
      </c>
      <c r="N459" s="4">
        <f t="shared" si="2785"/>
        <v>260</v>
      </c>
      <c r="O459" s="4">
        <f t="shared" si="2785"/>
        <v>280</v>
      </c>
      <c r="P459" s="4">
        <f t="shared" si="2785"/>
        <v>300</v>
      </c>
      <c r="Q459" s="4">
        <f t="shared" si="2785"/>
        <v>320</v>
      </c>
      <c r="R459" s="15">
        <f t="shared" si="2785"/>
        <v>340</v>
      </c>
      <c r="S459" s="4">
        <f t="shared" si="2785"/>
        <v>360</v>
      </c>
      <c r="T459" s="4">
        <f t="shared" si="2785"/>
        <v>380</v>
      </c>
      <c r="U459">
        <f t="shared" si="2785"/>
        <v>400</v>
      </c>
      <c r="V459" s="4">
        <f t="shared" si="2785"/>
        <v>420</v>
      </c>
      <c r="W459" s="4">
        <f t="shared" si="2785"/>
        <v>440</v>
      </c>
      <c r="X459" s="15">
        <f t="shared" si="2785"/>
        <v>460</v>
      </c>
      <c r="Y459" s="4">
        <f t="shared" si="2785"/>
        <v>480</v>
      </c>
      <c r="Z459" s="4">
        <f t="shared" si="2785"/>
        <v>500</v>
      </c>
      <c r="AA459" s="4">
        <f t="shared" si="2785"/>
        <v>520</v>
      </c>
      <c r="AB459" s="4">
        <f t="shared" si="2785"/>
        <v>540</v>
      </c>
      <c r="AC459" s="4">
        <f t="shared" si="2785"/>
        <v>560</v>
      </c>
      <c r="AD459" s="15">
        <f t="shared" si="2785"/>
        <v>580</v>
      </c>
      <c r="AE459">
        <f t="shared" si="2785"/>
        <v>600</v>
      </c>
      <c r="AF459" s="4">
        <f t="shared" si="2785"/>
        <v>620</v>
      </c>
      <c r="AG459" s="4">
        <f t="shared" si="2785"/>
        <v>640</v>
      </c>
      <c r="AH459" s="4">
        <f t="shared" si="2785"/>
        <v>660</v>
      </c>
      <c r="AI459" s="4">
        <f t="shared" si="2785"/>
        <v>680</v>
      </c>
      <c r="AJ459" s="4">
        <f t="shared" si="2785"/>
        <v>700</v>
      </c>
      <c r="AK459" s="4">
        <f t="shared" si="2785"/>
        <v>720</v>
      </c>
      <c r="AL459" s="4">
        <f t="shared" si="2785"/>
        <v>740</v>
      </c>
      <c r="AM459" s="4">
        <f t="shared" si="2785"/>
        <v>760</v>
      </c>
      <c r="AN459" s="4">
        <f t="shared" si="2785"/>
        <v>780</v>
      </c>
      <c r="AO459">
        <f t="shared" si="2785"/>
        <v>800</v>
      </c>
      <c r="AP459" s="4">
        <f t="shared" si="2785"/>
        <v>820</v>
      </c>
      <c r="AQ459" s="4">
        <f t="shared" si="2785"/>
        <v>840</v>
      </c>
      <c r="AR459" s="4">
        <f t="shared" si="2785"/>
        <v>860</v>
      </c>
      <c r="AS459" s="4">
        <f t="shared" si="2785"/>
        <v>880</v>
      </c>
      <c r="AT459" s="4">
        <f t="shared" si="2785"/>
        <v>900</v>
      </c>
      <c r="AU459" s="4">
        <f t="shared" si="2785"/>
        <v>920</v>
      </c>
      <c r="AV459" s="4">
        <f t="shared" si="2785"/>
        <v>940</v>
      </c>
      <c r="AW459" s="4">
        <f t="shared" si="2785"/>
        <v>960</v>
      </c>
      <c r="AX459" s="4">
        <f t="shared" si="2785"/>
        <v>980</v>
      </c>
      <c r="AY459">
        <f t="shared" si="2785"/>
        <v>1000</v>
      </c>
      <c r="AZ459" s="4">
        <f t="shared" si="2785"/>
        <v>1020</v>
      </c>
      <c r="BA459" s="4">
        <f t="shared" si="2785"/>
        <v>1040</v>
      </c>
      <c r="BB459" s="4">
        <f t="shared" si="2785"/>
        <v>1060</v>
      </c>
      <c r="BC459" s="4">
        <f t="shared" si="2785"/>
        <v>1080</v>
      </c>
      <c r="BD459" s="4">
        <f t="shared" si="2785"/>
        <v>1100</v>
      </c>
      <c r="BE459" s="4">
        <f t="shared" si="2785"/>
        <v>1120</v>
      </c>
      <c r="BF459" s="4">
        <f t="shared" si="2785"/>
        <v>1140</v>
      </c>
      <c r="BG459" s="4">
        <f t="shared" si="2785"/>
        <v>1160</v>
      </c>
      <c r="BH459" s="4">
        <f t="shared" si="2785"/>
        <v>1180</v>
      </c>
      <c r="BI459">
        <f t="shared" si="2785"/>
        <v>1200</v>
      </c>
      <c r="BJ459" t="s">
        <v>0</v>
      </c>
    </row>
    <row r="460" spans="1:62">
      <c r="A460" s="4" t="s">
        <v>78</v>
      </c>
      <c r="B460" s="4">
        <v>3</v>
      </c>
      <c r="C460" s="4">
        <v>6</v>
      </c>
      <c r="D460" s="4">
        <v>9</v>
      </c>
      <c r="E460" s="4">
        <v>11</v>
      </c>
      <c r="F460" s="4">
        <f>E460+1</f>
        <v>12</v>
      </c>
      <c r="G460" s="4">
        <f t="shared" ref="G460:K460" si="2786">F460+1</f>
        <v>13</v>
      </c>
      <c r="H460" s="4">
        <f t="shared" si="2786"/>
        <v>14</v>
      </c>
      <c r="I460" s="4">
        <f t="shared" si="2786"/>
        <v>15</v>
      </c>
      <c r="J460" s="15">
        <f t="shared" si="2786"/>
        <v>16</v>
      </c>
      <c r="K460">
        <f t="shared" si="2786"/>
        <v>17</v>
      </c>
      <c r="L460" s="4">
        <f>K460</f>
        <v>17</v>
      </c>
      <c r="M460" s="4">
        <f>L460+1</f>
        <v>18</v>
      </c>
      <c r="N460" s="4">
        <f t="shared" ref="N460" si="2787">M460</f>
        <v>18</v>
      </c>
      <c r="O460" s="4">
        <f t="shared" ref="O460" si="2788">N460+1</f>
        <v>19</v>
      </c>
      <c r="P460" s="4">
        <f t="shared" ref="P460" si="2789">O460</f>
        <v>19</v>
      </c>
      <c r="Q460" s="4">
        <f t="shared" ref="Q460:AF460" si="2790">P460+1</f>
        <v>20</v>
      </c>
      <c r="R460" s="15">
        <f t="shared" ref="R460:BH460" si="2791">Q460</f>
        <v>20</v>
      </c>
      <c r="S460" s="4">
        <f t="shared" si="2791"/>
        <v>20</v>
      </c>
      <c r="T460" s="4">
        <f t="shared" si="2791"/>
        <v>20</v>
      </c>
      <c r="U460">
        <f t="shared" si="2790"/>
        <v>21</v>
      </c>
      <c r="V460" s="4">
        <f t="shared" si="2791"/>
        <v>21</v>
      </c>
      <c r="W460" s="4">
        <f t="shared" si="2791"/>
        <v>21</v>
      </c>
      <c r="X460" s="15">
        <f t="shared" si="2791"/>
        <v>21</v>
      </c>
      <c r="Y460" s="4">
        <f t="shared" si="2790"/>
        <v>22</v>
      </c>
      <c r="Z460" s="4">
        <f t="shared" si="2791"/>
        <v>22</v>
      </c>
      <c r="AA460" s="4">
        <f t="shared" si="2791"/>
        <v>22</v>
      </c>
      <c r="AB460" s="4">
        <f t="shared" si="2791"/>
        <v>22</v>
      </c>
      <c r="AC460" s="4">
        <f t="shared" si="2791"/>
        <v>22</v>
      </c>
      <c r="AD460" s="15">
        <f t="shared" si="2791"/>
        <v>22</v>
      </c>
      <c r="AE460">
        <f t="shared" si="2791"/>
        <v>22</v>
      </c>
      <c r="AF460" s="4">
        <f t="shared" si="2790"/>
        <v>23</v>
      </c>
      <c r="AG460" s="4">
        <f t="shared" si="2791"/>
        <v>23</v>
      </c>
      <c r="AH460" s="4">
        <f t="shared" si="2791"/>
        <v>23</v>
      </c>
      <c r="AI460" s="4">
        <f t="shared" si="2791"/>
        <v>23</v>
      </c>
      <c r="AJ460" s="4">
        <f t="shared" si="2791"/>
        <v>23</v>
      </c>
      <c r="AK460" s="4">
        <f t="shared" si="2791"/>
        <v>23</v>
      </c>
      <c r="AL460" s="4">
        <f t="shared" si="2791"/>
        <v>23</v>
      </c>
      <c r="AM460" s="4">
        <f t="shared" si="2791"/>
        <v>23</v>
      </c>
      <c r="AN460" s="4">
        <f t="shared" si="2791"/>
        <v>23</v>
      </c>
      <c r="AO460">
        <f t="shared" si="2791"/>
        <v>23</v>
      </c>
      <c r="AP460" s="4">
        <f t="shared" si="2791"/>
        <v>23</v>
      </c>
      <c r="AQ460" s="4">
        <f>AP460+1</f>
        <v>24</v>
      </c>
      <c r="AR460" s="4">
        <f t="shared" si="2791"/>
        <v>24</v>
      </c>
      <c r="AS460" s="4">
        <f t="shared" si="2791"/>
        <v>24</v>
      </c>
      <c r="AT460" s="4">
        <f t="shared" si="2791"/>
        <v>24</v>
      </c>
      <c r="AU460" s="4">
        <f t="shared" si="2791"/>
        <v>24</v>
      </c>
      <c r="AV460" s="4">
        <f t="shared" si="2791"/>
        <v>24</v>
      </c>
      <c r="AW460" s="4">
        <f t="shared" si="2791"/>
        <v>24</v>
      </c>
      <c r="AX460" s="4">
        <f t="shared" si="2791"/>
        <v>24</v>
      </c>
      <c r="AY460">
        <f t="shared" si="2791"/>
        <v>24</v>
      </c>
      <c r="AZ460" s="4">
        <f t="shared" si="2791"/>
        <v>24</v>
      </c>
      <c r="BA460" s="4">
        <f t="shared" si="2791"/>
        <v>24</v>
      </c>
      <c r="BB460" s="4">
        <f t="shared" si="2791"/>
        <v>24</v>
      </c>
      <c r="BC460" s="4">
        <f t="shared" si="2791"/>
        <v>24</v>
      </c>
      <c r="BD460" s="4">
        <f t="shared" si="2791"/>
        <v>24</v>
      </c>
      <c r="BE460" s="4">
        <f t="shared" si="2791"/>
        <v>24</v>
      </c>
      <c r="BF460" s="4">
        <f t="shared" si="2791"/>
        <v>24</v>
      </c>
      <c r="BG460" s="4">
        <f t="shared" si="2791"/>
        <v>24</v>
      </c>
      <c r="BH460" s="4">
        <f t="shared" si="2791"/>
        <v>24</v>
      </c>
      <c r="BI460">
        <f>BH460+1</f>
        <v>25</v>
      </c>
      <c r="BJ460" t="s">
        <v>0</v>
      </c>
    </row>
    <row r="461" spans="1:62">
      <c r="A461" s="4" t="s">
        <v>2</v>
      </c>
      <c r="B461" s="4">
        <v>7.5</v>
      </c>
      <c r="C461" s="4">
        <f>B461+0.5</f>
        <v>8</v>
      </c>
      <c r="D461" s="4">
        <f t="shared" ref="D461:AK461" si="2792">C461+0.5</f>
        <v>8.5</v>
      </c>
      <c r="E461" s="4">
        <f t="shared" si="2792"/>
        <v>9</v>
      </c>
      <c r="F461" s="4">
        <f t="shared" si="2792"/>
        <v>9.5</v>
      </c>
      <c r="G461" s="4">
        <f t="shared" si="2792"/>
        <v>10</v>
      </c>
      <c r="H461" s="4">
        <f t="shared" si="2792"/>
        <v>10.5</v>
      </c>
      <c r="I461" s="4">
        <f t="shared" si="2792"/>
        <v>11</v>
      </c>
      <c r="J461" s="15">
        <f t="shared" si="2792"/>
        <v>11.5</v>
      </c>
      <c r="K461">
        <f t="shared" si="2792"/>
        <v>12</v>
      </c>
      <c r="L461" s="4">
        <f t="shared" si="2792"/>
        <v>12.5</v>
      </c>
      <c r="M461" s="4">
        <f t="shared" si="2792"/>
        <v>13</v>
      </c>
      <c r="N461" s="4">
        <f t="shared" si="2792"/>
        <v>13.5</v>
      </c>
      <c r="O461" s="4">
        <f t="shared" si="2792"/>
        <v>14</v>
      </c>
      <c r="P461" s="4">
        <f t="shared" si="2792"/>
        <v>14.5</v>
      </c>
      <c r="Q461" s="4">
        <f t="shared" si="2792"/>
        <v>15</v>
      </c>
      <c r="R461" s="15">
        <f t="shared" si="2792"/>
        <v>15.5</v>
      </c>
      <c r="S461" s="4">
        <f t="shared" si="2792"/>
        <v>16</v>
      </c>
      <c r="T461" s="4">
        <f t="shared" si="2792"/>
        <v>16.5</v>
      </c>
      <c r="U461">
        <f t="shared" si="2792"/>
        <v>17</v>
      </c>
      <c r="V461" s="4">
        <f t="shared" si="2792"/>
        <v>17.5</v>
      </c>
      <c r="W461" s="4">
        <f t="shared" si="2792"/>
        <v>18</v>
      </c>
      <c r="X461" s="15">
        <f t="shared" si="2792"/>
        <v>18.5</v>
      </c>
      <c r="Y461" s="4">
        <f t="shared" si="2792"/>
        <v>19</v>
      </c>
      <c r="Z461" s="4">
        <f t="shared" si="2792"/>
        <v>19.5</v>
      </c>
      <c r="AA461" s="4">
        <f t="shared" si="2792"/>
        <v>20</v>
      </c>
      <c r="AB461" s="4">
        <f t="shared" si="2792"/>
        <v>20.5</v>
      </c>
      <c r="AC461" s="4">
        <f t="shared" si="2792"/>
        <v>21</v>
      </c>
      <c r="AD461" s="15">
        <f t="shared" si="2792"/>
        <v>21.5</v>
      </c>
      <c r="AE461">
        <f t="shared" si="2792"/>
        <v>22</v>
      </c>
      <c r="AF461" s="4">
        <f t="shared" si="2792"/>
        <v>22.5</v>
      </c>
      <c r="AG461" s="4">
        <f t="shared" si="2792"/>
        <v>23</v>
      </c>
      <c r="AH461" s="4">
        <f t="shared" si="2792"/>
        <v>23.5</v>
      </c>
      <c r="AI461" s="4">
        <f t="shared" si="2792"/>
        <v>24</v>
      </c>
      <c r="AJ461" s="4">
        <f t="shared" si="2792"/>
        <v>24.5</v>
      </c>
      <c r="AK461" s="4">
        <f t="shared" si="2792"/>
        <v>25</v>
      </c>
      <c r="AL461" s="4">
        <f>AK461</f>
        <v>25</v>
      </c>
      <c r="AM461" s="4">
        <f>AL461+1</f>
        <v>26</v>
      </c>
      <c r="AN461" s="4">
        <f t="shared" ref="AN461" si="2793">AM461</f>
        <v>26</v>
      </c>
      <c r="AO461">
        <f t="shared" ref="AO461" si="2794">AN461+1</f>
        <v>27</v>
      </c>
      <c r="AP461" s="4">
        <f t="shared" ref="AP461" si="2795">AO461</f>
        <v>27</v>
      </c>
      <c r="AQ461" s="4">
        <f t="shared" ref="AQ461" si="2796">AP461+1</f>
        <v>28</v>
      </c>
      <c r="AR461" s="4">
        <f t="shared" ref="AR461" si="2797">AQ461</f>
        <v>28</v>
      </c>
      <c r="AS461" s="4">
        <f t="shared" ref="AS461" si="2798">AR461+1</f>
        <v>29</v>
      </c>
      <c r="AT461" s="4">
        <f t="shared" ref="AT461" si="2799">AS461</f>
        <v>29</v>
      </c>
      <c r="AU461" s="4">
        <f t="shared" ref="AU461" si="2800">AT461+1</f>
        <v>30</v>
      </c>
      <c r="AV461" s="4">
        <f t="shared" ref="AV461" si="2801">AU461</f>
        <v>30</v>
      </c>
      <c r="AW461" s="4">
        <f t="shared" ref="AW461" si="2802">AV461+1</f>
        <v>31</v>
      </c>
      <c r="AX461" s="4">
        <f t="shared" ref="AX461" si="2803">AW461</f>
        <v>31</v>
      </c>
      <c r="AY461">
        <f t="shared" ref="AY461" si="2804">AX461+1</f>
        <v>32</v>
      </c>
      <c r="AZ461" s="4">
        <f t="shared" ref="AZ461" si="2805">AY461</f>
        <v>32</v>
      </c>
      <c r="BA461" s="4">
        <f t="shared" ref="BA461" si="2806">AZ461+1</f>
        <v>33</v>
      </c>
      <c r="BB461" s="4">
        <f t="shared" ref="BB461" si="2807">BA461</f>
        <v>33</v>
      </c>
      <c r="BC461" s="4">
        <f t="shared" ref="BC461" si="2808">BB461+1</f>
        <v>34</v>
      </c>
      <c r="BD461" s="4">
        <f t="shared" ref="BD461" si="2809">BC461</f>
        <v>34</v>
      </c>
      <c r="BE461" s="4">
        <f t="shared" ref="BE461" si="2810">BD461+1</f>
        <v>35</v>
      </c>
      <c r="BF461" s="4">
        <f t="shared" ref="BF461" si="2811">BE461</f>
        <v>35</v>
      </c>
      <c r="BG461" s="4">
        <f t="shared" ref="BG461" si="2812">BF461+1</f>
        <v>36</v>
      </c>
      <c r="BH461" s="4">
        <f t="shared" ref="BH461" si="2813">BG461</f>
        <v>36</v>
      </c>
      <c r="BI461">
        <f t="shared" ref="BI461" si="2814">BH461+1</f>
        <v>37</v>
      </c>
      <c r="BJ461" t="s">
        <v>0</v>
      </c>
    </row>
    <row r="462" spans="1:62">
      <c r="A462" s="4" t="s">
        <v>3</v>
      </c>
      <c r="J462" s="15"/>
      <c r="R462" s="15"/>
      <c r="X462" s="15"/>
      <c r="AD462" s="15"/>
    </row>
    <row r="463" spans="1:62">
      <c r="A463" s="4" t="s">
        <v>393</v>
      </c>
      <c r="J463" s="15"/>
      <c r="R463" s="15"/>
      <c r="X463" s="15"/>
      <c r="AD463" s="15"/>
    </row>
    <row r="464" spans="1:62">
      <c r="A464" s="4" t="s">
        <v>79</v>
      </c>
      <c r="B464" s="4" t="s">
        <v>0</v>
      </c>
      <c r="J464" s="15"/>
      <c r="R464" s="15"/>
      <c r="X464" s="15"/>
      <c r="AD464" s="15"/>
    </row>
    <row r="465" spans="1:62">
      <c r="A465" s="4" t="s">
        <v>80</v>
      </c>
      <c r="B465" s="4">
        <v>10</v>
      </c>
      <c r="C465" s="4">
        <f>B465+10</f>
        <v>20</v>
      </c>
      <c r="D465" s="4">
        <f t="shared" ref="D465:Z465" si="2815">C465+10</f>
        <v>30</v>
      </c>
      <c r="E465" s="4">
        <f t="shared" si="2815"/>
        <v>40</v>
      </c>
      <c r="F465" s="4">
        <f t="shared" si="2815"/>
        <v>50</v>
      </c>
      <c r="G465" s="4">
        <f t="shared" si="2815"/>
        <v>60</v>
      </c>
      <c r="H465" s="4">
        <f t="shared" si="2815"/>
        <v>70</v>
      </c>
      <c r="I465" s="4">
        <f t="shared" si="2815"/>
        <v>80</v>
      </c>
      <c r="J465" s="15">
        <f t="shared" si="2815"/>
        <v>90</v>
      </c>
      <c r="K465">
        <f t="shared" si="2815"/>
        <v>100</v>
      </c>
      <c r="L465" s="4">
        <f t="shared" si="2815"/>
        <v>110</v>
      </c>
      <c r="M465" s="4">
        <f t="shared" si="2815"/>
        <v>120</v>
      </c>
      <c r="N465" s="4">
        <f t="shared" si="2815"/>
        <v>130</v>
      </c>
      <c r="O465" s="4">
        <f t="shared" si="2815"/>
        <v>140</v>
      </c>
      <c r="P465" s="4">
        <f t="shared" si="2815"/>
        <v>150</v>
      </c>
      <c r="Q465" s="4">
        <f t="shared" si="2815"/>
        <v>160</v>
      </c>
      <c r="R465" s="15">
        <f t="shared" si="2815"/>
        <v>170</v>
      </c>
      <c r="S465" s="4">
        <f t="shared" si="2815"/>
        <v>180</v>
      </c>
      <c r="T465" s="4">
        <f t="shared" si="2815"/>
        <v>190</v>
      </c>
      <c r="U465">
        <f t="shared" si="2815"/>
        <v>200</v>
      </c>
      <c r="V465" s="4">
        <f t="shared" si="2815"/>
        <v>210</v>
      </c>
      <c r="W465" s="4">
        <f t="shared" si="2815"/>
        <v>220</v>
      </c>
      <c r="X465" s="15">
        <f t="shared" si="2815"/>
        <v>230</v>
      </c>
      <c r="Y465" s="4">
        <f t="shared" si="2815"/>
        <v>240</v>
      </c>
      <c r="Z465" s="4">
        <f t="shared" si="2815"/>
        <v>250</v>
      </c>
      <c r="AA465" s="4">
        <f t="shared" ref="AA465:BI465" si="2816">Z465+10</f>
        <v>260</v>
      </c>
      <c r="AB465" s="4">
        <f t="shared" si="2816"/>
        <v>270</v>
      </c>
      <c r="AC465" s="4">
        <f t="shared" si="2816"/>
        <v>280</v>
      </c>
      <c r="AD465" s="15">
        <f t="shared" si="2816"/>
        <v>290</v>
      </c>
      <c r="AE465">
        <f t="shared" si="2816"/>
        <v>300</v>
      </c>
      <c r="AF465" s="4">
        <f t="shared" si="2816"/>
        <v>310</v>
      </c>
      <c r="AG465" s="4">
        <f t="shared" si="2816"/>
        <v>320</v>
      </c>
      <c r="AH465" s="4">
        <f t="shared" si="2816"/>
        <v>330</v>
      </c>
      <c r="AI465" s="4">
        <f t="shared" si="2816"/>
        <v>340</v>
      </c>
      <c r="AJ465" s="4">
        <f t="shared" si="2816"/>
        <v>350</v>
      </c>
      <c r="AK465" s="4">
        <f t="shared" si="2816"/>
        <v>360</v>
      </c>
      <c r="AL465" s="4">
        <f t="shared" si="2816"/>
        <v>370</v>
      </c>
      <c r="AM465" s="4">
        <f t="shared" si="2816"/>
        <v>380</v>
      </c>
      <c r="AN465" s="4">
        <f t="shared" si="2816"/>
        <v>390</v>
      </c>
      <c r="AO465">
        <f t="shared" si="2816"/>
        <v>400</v>
      </c>
      <c r="AP465" s="4">
        <f t="shared" si="2816"/>
        <v>410</v>
      </c>
      <c r="AQ465" s="4">
        <f t="shared" si="2816"/>
        <v>420</v>
      </c>
      <c r="AR465" s="4">
        <f t="shared" si="2816"/>
        <v>430</v>
      </c>
      <c r="AS465" s="4">
        <f t="shared" si="2816"/>
        <v>440</v>
      </c>
      <c r="AT465" s="4">
        <f t="shared" si="2816"/>
        <v>450</v>
      </c>
      <c r="AU465" s="4">
        <f t="shared" si="2816"/>
        <v>460</v>
      </c>
      <c r="AV465" s="4">
        <f t="shared" si="2816"/>
        <v>470</v>
      </c>
      <c r="AW465" s="4">
        <f t="shared" si="2816"/>
        <v>480</v>
      </c>
      <c r="AX465" s="4">
        <f t="shared" si="2816"/>
        <v>490</v>
      </c>
      <c r="AY465">
        <f t="shared" si="2816"/>
        <v>500</v>
      </c>
      <c r="AZ465" s="4">
        <f t="shared" si="2816"/>
        <v>510</v>
      </c>
      <c r="BA465" s="4">
        <f t="shared" si="2816"/>
        <v>520</v>
      </c>
      <c r="BB465" s="4">
        <f t="shared" si="2816"/>
        <v>530</v>
      </c>
      <c r="BC465" s="4">
        <f t="shared" si="2816"/>
        <v>540</v>
      </c>
      <c r="BD465" s="4">
        <f t="shared" si="2816"/>
        <v>550</v>
      </c>
      <c r="BE465" s="4">
        <f t="shared" si="2816"/>
        <v>560</v>
      </c>
      <c r="BF465" s="4">
        <f t="shared" si="2816"/>
        <v>570</v>
      </c>
      <c r="BG465" s="4">
        <f t="shared" si="2816"/>
        <v>580</v>
      </c>
      <c r="BH465" s="4">
        <f t="shared" si="2816"/>
        <v>590</v>
      </c>
      <c r="BI465">
        <f t="shared" si="2816"/>
        <v>600</v>
      </c>
      <c r="BJ465" t="s">
        <v>0</v>
      </c>
    </row>
    <row r="466" spans="1:62">
      <c r="A466" s="4" t="s">
        <v>81</v>
      </c>
      <c r="B466" s="4">
        <v>25</v>
      </c>
      <c r="C466" s="4">
        <f>B466+25</f>
        <v>50</v>
      </c>
      <c r="D466" s="4">
        <f t="shared" ref="D466:Z466" si="2817">C466+25</f>
        <v>75</v>
      </c>
      <c r="E466" s="4">
        <f t="shared" si="2817"/>
        <v>100</v>
      </c>
      <c r="F466" s="4">
        <f t="shared" si="2817"/>
        <v>125</v>
      </c>
      <c r="G466" s="4">
        <f t="shared" si="2817"/>
        <v>150</v>
      </c>
      <c r="H466" s="4">
        <f t="shared" si="2817"/>
        <v>175</v>
      </c>
      <c r="I466" s="4">
        <f t="shared" si="2817"/>
        <v>200</v>
      </c>
      <c r="J466" s="15">
        <f t="shared" si="2817"/>
        <v>225</v>
      </c>
      <c r="K466">
        <f t="shared" si="2817"/>
        <v>250</v>
      </c>
      <c r="L466" s="4">
        <f t="shared" si="2817"/>
        <v>275</v>
      </c>
      <c r="M466" s="4">
        <f t="shared" si="2817"/>
        <v>300</v>
      </c>
      <c r="N466" s="4">
        <f t="shared" si="2817"/>
        <v>325</v>
      </c>
      <c r="O466" s="4">
        <f t="shared" si="2817"/>
        <v>350</v>
      </c>
      <c r="P466" s="4">
        <f t="shared" si="2817"/>
        <v>375</v>
      </c>
      <c r="Q466" s="4">
        <f t="shared" si="2817"/>
        <v>400</v>
      </c>
      <c r="R466" s="15">
        <f t="shared" si="2817"/>
        <v>425</v>
      </c>
      <c r="S466" s="4">
        <f t="shared" si="2817"/>
        <v>450</v>
      </c>
      <c r="T466" s="4">
        <f t="shared" si="2817"/>
        <v>475</v>
      </c>
      <c r="U466">
        <f t="shared" si="2817"/>
        <v>500</v>
      </c>
      <c r="V466" s="4">
        <f t="shared" si="2817"/>
        <v>525</v>
      </c>
      <c r="W466" s="4">
        <f t="shared" si="2817"/>
        <v>550</v>
      </c>
      <c r="X466" s="15">
        <f t="shared" si="2817"/>
        <v>575</v>
      </c>
      <c r="Y466" s="4">
        <f t="shared" si="2817"/>
        <v>600</v>
      </c>
      <c r="Z466" s="4">
        <f t="shared" si="2817"/>
        <v>625</v>
      </c>
      <c r="AA466" s="4">
        <f t="shared" ref="AA466:BI466" si="2818">Z466+25</f>
        <v>650</v>
      </c>
      <c r="AB466" s="4">
        <f t="shared" si="2818"/>
        <v>675</v>
      </c>
      <c r="AC466" s="4">
        <f t="shared" si="2818"/>
        <v>700</v>
      </c>
      <c r="AD466" s="15">
        <f t="shared" si="2818"/>
        <v>725</v>
      </c>
      <c r="AE466">
        <f t="shared" si="2818"/>
        <v>750</v>
      </c>
      <c r="AF466" s="4">
        <f t="shared" si="2818"/>
        <v>775</v>
      </c>
      <c r="AG466" s="4">
        <f t="shared" si="2818"/>
        <v>800</v>
      </c>
      <c r="AH466" s="4">
        <f t="shared" si="2818"/>
        <v>825</v>
      </c>
      <c r="AI466" s="4">
        <f t="shared" si="2818"/>
        <v>850</v>
      </c>
      <c r="AJ466" s="4">
        <f t="shared" si="2818"/>
        <v>875</v>
      </c>
      <c r="AK466" s="4">
        <f t="shared" si="2818"/>
        <v>900</v>
      </c>
      <c r="AL466" s="4">
        <f t="shared" si="2818"/>
        <v>925</v>
      </c>
      <c r="AM466" s="4">
        <f t="shared" si="2818"/>
        <v>950</v>
      </c>
      <c r="AN466" s="4">
        <f t="shared" si="2818"/>
        <v>975</v>
      </c>
      <c r="AO466">
        <f t="shared" si="2818"/>
        <v>1000</v>
      </c>
      <c r="AP466" s="4">
        <f t="shared" si="2818"/>
        <v>1025</v>
      </c>
      <c r="AQ466" s="4">
        <f t="shared" si="2818"/>
        <v>1050</v>
      </c>
      <c r="AR466" s="4">
        <f t="shared" si="2818"/>
        <v>1075</v>
      </c>
      <c r="AS466" s="4">
        <f t="shared" si="2818"/>
        <v>1100</v>
      </c>
      <c r="AT466" s="4">
        <f t="shared" si="2818"/>
        <v>1125</v>
      </c>
      <c r="AU466" s="4">
        <f t="shared" si="2818"/>
        <v>1150</v>
      </c>
      <c r="AV466" s="4">
        <f t="shared" si="2818"/>
        <v>1175</v>
      </c>
      <c r="AW466" s="4">
        <f t="shared" si="2818"/>
        <v>1200</v>
      </c>
      <c r="AX466" s="4">
        <f t="shared" si="2818"/>
        <v>1225</v>
      </c>
      <c r="AY466">
        <f t="shared" si="2818"/>
        <v>1250</v>
      </c>
      <c r="AZ466" s="4">
        <f t="shared" si="2818"/>
        <v>1275</v>
      </c>
      <c r="BA466" s="4">
        <f t="shared" si="2818"/>
        <v>1300</v>
      </c>
      <c r="BB466" s="4">
        <f t="shared" si="2818"/>
        <v>1325</v>
      </c>
      <c r="BC466" s="4">
        <f t="shared" si="2818"/>
        <v>1350</v>
      </c>
      <c r="BD466" s="4">
        <f t="shared" si="2818"/>
        <v>1375</v>
      </c>
      <c r="BE466" s="4">
        <f t="shared" si="2818"/>
        <v>1400</v>
      </c>
      <c r="BF466" s="4">
        <f t="shared" si="2818"/>
        <v>1425</v>
      </c>
      <c r="BG466" s="4">
        <f t="shared" si="2818"/>
        <v>1450</v>
      </c>
      <c r="BH466" s="4">
        <f t="shared" si="2818"/>
        <v>1475</v>
      </c>
      <c r="BI466">
        <f t="shared" si="2818"/>
        <v>1500</v>
      </c>
      <c r="BJ466" t="s">
        <v>0</v>
      </c>
    </row>
    <row r="467" spans="1:62">
      <c r="A467" s="4" t="s">
        <v>82</v>
      </c>
      <c r="B467" s="4">
        <v>6</v>
      </c>
      <c r="C467" s="4">
        <f>B467+4</f>
        <v>10</v>
      </c>
      <c r="D467" s="4">
        <f t="shared" ref="D467" si="2819">C467+4</f>
        <v>14</v>
      </c>
      <c r="E467" s="4">
        <f>D467+3</f>
        <v>17</v>
      </c>
      <c r="F467" s="4">
        <f>E467+3</f>
        <v>20</v>
      </c>
      <c r="G467" s="4">
        <f>F467+2</f>
        <v>22</v>
      </c>
      <c r="H467" s="4">
        <f>G467+1</f>
        <v>23</v>
      </c>
      <c r="I467" s="4">
        <f t="shared" ref="I467:Y467" si="2820">H467+1</f>
        <v>24</v>
      </c>
      <c r="J467" s="15">
        <f>I467+2</f>
        <v>26</v>
      </c>
      <c r="K467">
        <f t="shared" si="2820"/>
        <v>27</v>
      </c>
      <c r="L467" s="4">
        <f t="shared" si="2820"/>
        <v>28</v>
      </c>
      <c r="M467" s="4">
        <f t="shared" si="2820"/>
        <v>29</v>
      </c>
      <c r="N467" s="4">
        <f t="shared" si="2820"/>
        <v>30</v>
      </c>
      <c r="O467" s="4">
        <f>N467</f>
        <v>30</v>
      </c>
      <c r="P467" s="4">
        <f t="shared" si="2820"/>
        <v>31</v>
      </c>
      <c r="Q467" s="4">
        <f t="shared" si="2820"/>
        <v>32</v>
      </c>
      <c r="R467" s="15">
        <f>Q467</f>
        <v>32</v>
      </c>
      <c r="S467" s="4">
        <f>R467</f>
        <v>32</v>
      </c>
      <c r="T467" s="4">
        <f t="shared" si="2820"/>
        <v>33</v>
      </c>
      <c r="U467">
        <f>T467</f>
        <v>33</v>
      </c>
      <c r="V467" s="4">
        <f t="shared" si="2820"/>
        <v>34</v>
      </c>
      <c r="W467" s="4">
        <f>V467</f>
        <v>34</v>
      </c>
      <c r="X467" s="15">
        <f>W467</f>
        <v>34</v>
      </c>
      <c r="Y467" s="4">
        <f t="shared" si="2820"/>
        <v>35</v>
      </c>
      <c r="Z467" s="4">
        <f t="shared" ref="Z467:AL467" si="2821">Y467</f>
        <v>35</v>
      </c>
      <c r="AA467" s="4">
        <f t="shared" si="2821"/>
        <v>35</v>
      </c>
      <c r="AB467" s="4">
        <f>AA467+1</f>
        <v>36</v>
      </c>
      <c r="AC467" s="4">
        <f>AB467</f>
        <v>36</v>
      </c>
      <c r="AD467" s="15">
        <f t="shared" ref="AD467:AK467" si="2822">AC467</f>
        <v>36</v>
      </c>
      <c r="AE467">
        <f t="shared" si="2822"/>
        <v>36</v>
      </c>
      <c r="AF467" s="4">
        <f t="shared" si="2822"/>
        <v>36</v>
      </c>
      <c r="AG467" s="4">
        <f t="shared" si="2822"/>
        <v>36</v>
      </c>
      <c r="AH467" s="4">
        <f>AG467+1</f>
        <v>37</v>
      </c>
      <c r="AI467" s="4">
        <f t="shared" si="2822"/>
        <v>37</v>
      </c>
      <c r="AJ467" s="4">
        <f t="shared" si="2822"/>
        <v>37</v>
      </c>
      <c r="AK467" s="4">
        <f t="shared" si="2822"/>
        <v>37</v>
      </c>
      <c r="AL467" s="4">
        <f t="shared" si="2821"/>
        <v>37</v>
      </c>
      <c r="AM467" s="4">
        <f>AL467+1</f>
        <v>38</v>
      </c>
      <c r="AN467" s="4">
        <f t="shared" ref="AN467:BH467" si="2823">AM467</f>
        <v>38</v>
      </c>
      <c r="AO467">
        <f t="shared" si="2823"/>
        <v>38</v>
      </c>
      <c r="AP467" s="4">
        <f t="shared" si="2823"/>
        <v>38</v>
      </c>
      <c r="AQ467" s="4">
        <f t="shared" si="2823"/>
        <v>38</v>
      </c>
      <c r="AR467" s="4">
        <f t="shared" si="2823"/>
        <v>38</v>
      </c>
      <c r="AS467" s="4">
        <f t="shared" si="2823"/>
        <v>38</v>
      </c>
      <c r="AT467" s="4">
        <f t="shared" si="2823"/>
        <v>38</v>
      </c>
      <c r="AU467" s="4">
        <f t="shared" si="2823"/>
        <v>38</v>
      </c>
      <c r="AV467" s="4">
        <f t="shared" si="2823"/>
        <v>38</v>
      </c>
      <c r="AW467" s="4">
        <f t="shared" si="2823"/>
        <v>38</v>
      </c>
      <c r="AX467" s="4">
        <f>AW467+1</f>
        <v>39</v>
      </c>
      <c r="AY467">
        <f t="shared" si="2823"/>
        <v>39</v>
      </c>
      <c r="AZ467" s="4">
        <f t="shared" si="2823"/>
        <v>39</v>
      </c>
      <c r="BA467" s="4">
        <f t="shared" si="2823"/>
        <v>39</v>
      </c>
      <c r="BB467" s="4">
        <f t="shared" si="2823"/>
        <v>39</v>
      </c>
      <c r="BC467" s="4">
        <f t="shared" si="2823"/>
        <v>39</v>
      </c>
      <c r="BD467" s="4">
        <f t="shared" si="2823"/>
        <v>39</v>
      </c>
      <c r="BE467" s="4">
        <f t="shared" si="2823"/>
        <v>39</v>
      </c>
      <c r="BF467" s="4">
        <f t="shared" si="2823"/>
        <v>39</v>
      </c>
      <c r="BG467" s="4">
        <f t="shared" si="2823"/>
        <v>39</v>
      </c>
      <c r="BH467" s="4">
        <f t="shared" si="2823"/>
        <v>39</v>
      </c>
      <c r="BI467">
        <f>BH467+1</f>
        <v>40</v>
      </c>
      <c r="BJ467" t="s">
        <v>0</v>
      </c>
    </row>
    <row r="468" spans="1:62">
      <c r="A468" s="4" t="s">
        <v>3</v>
      </c>
      <c r="J468" s="15"/>
      <c r="R468" s="15"/>
      <c r="X468" s="15"/>
      <c r="AD468" s="15"/>
    </row>
    <row r="469" spans="1:62">
      <c r="A469" s="4" t="s">
        <v>394</v>
      </c>
      <c r="J469" s="15"/>
      <c r="R469" s="15"/>
      <c r="X469" s="15"/>
      <c r="AD469" s="15"/>
    </row>
    <row r="470" spans="1:62">
      <c r="A470" s="4" t="s">
        <v>83</v>
      </c>
      <c r="B470" s="4" t="s">
        <v>0</v>
      </c>
      <c r="J470" s="15"/>
      <c r="R470" s="15"/>
      <c r="X470" s="15"/>
      <c r="AD470" s="15"/>
    </row>
    <row r="471" spans="1:62">
      <c r="A471" s="4" t="s">
        <v>490</v>
      </c>
      <c r="B471" s="4">
        <v>6</v>
      </c>
      <c r="C471" s="4">
        <f>B471+3</f>
        <v>9</v>
      </c>
      <c r="D471" s="4">
        <f t="shared" ref="D471:I471" si="2824">C471+3</f>
        <v>12</v>
      </c>
      <c r="E471" s="4">
        <f t="shared" si="2824"/>
        <v>15</v>
      </c>
      <c r="F471" s="4">
        <f t="shared" si="2824"/>
        <v>18</v>
      </c>
      <c r="G471" s="4">
        <f t="shared" si="2824"/>
        <v>21</v>
      </c>
      <c r="H471" s="4">
        <f t="shared" si="2824"/>
        <v>24</v>
      </c>
      <c r="I471" s="4">
        <f t="shared" si="2824"/>
        <v>27</v>
      </c>
      <c r="J471" s="4">
        <f>I471+5</f>
        <v>32</v>
      </c>
      <c r="K471" s="4">
        <f t="shared" ref="K471:Q471" si="2825">J471+5</f>
        <v>37</v>
      </c>
      <c r="L471" s="4">
        <f t="shared" si="2825"/>
        <v>42</v>
      </c>
      <c r="M471" s="4">
        <f t="shared" si="2825"/>
        <v>47</v>
      </c>
      <c r="N471" s="4">
        <f t="shared" si="2825"/>
        <v>52</v>
      </c>
      <c r="O471" s="4">
        <f t="shared" si="2825"/>
        <v>57</v>
      </c>
      <c r="P471" s="4">
        <f t="shared" si="2825"/>
        <v>62</v>
      </c>
      <c r="Q471" s="4">
        <f t="shared" si="2825"/>
        <v>67</v>
      </c>
      <c r="R471" s="4">
        <f>Q471+8</f>
        <v>75</v>
      </c>
      <c r="S471" s="4">
        <f t="shared" ref="S471:W471" si="2826">R471+8</f>
        <v>83</v>
      </c>
      <c r="T471" s="4">
        <f t="shared" si="2826"/>
        <v>91</v>
      </c>
      <c r="U471" s="4">
        <f t="shared" si="2826"/>
        <v>99</v>
      </c>
      <c r="V471" s="4">
        <f t="shared" si="2826"/>
        <v>107</v>
      </c>
      <c r="W471" s="4">
        <f t="shared" si="2826"/>
        <v>115</v>
      </c>
      <c r="X471" s="4">
        <f>W471+11</f>
        <v>126</v>
      </c>
      <c r="Y471" s="4">
        <f t="shared" ref="Y471:AC471" si="2827">X471+11</f>
        <v>137</v>
      </c>
      <c r="Z471" s="4">
        <f t="shared" si="2827"/>
        <v>148</v>
      </c>
      <c r="AA471" s="4">
        <f t="shared" si="2827"/>
        <v>159</v>
      </c>
      <c r="AB471" s="4">
        <f t="shared" si="2827"/>
        <v>170</v>
      </c>
      <c r="AC471" s="4">
        <f t="shared" si="2827"/>
        <v>181</v>
      </c>
      <c r="AD471" s="4">
        <f>AC471+14</f>
        <v>195</v>
      </c>
      <c r="AE471" s="4">
        <f t="shared" ref="AE471:BI471" si="2828">AD471+14</f>
        <v>209</v>
      </c>
      <c r="AF471" s="4">
        <f t="shared" si="2828"/>
        <v>223</v>
      </c>
      <c r="AG471" s="4">
        <f t="shared" si="2828"/>
        <v>237</v>
      </c>
      <c r="AH471" s="4">
        <f t="shared" si="2828"/>
        <v>251</v>
      </c>
      <c r="AI471" s="4">
        <f t="shared" si="2828"/>
        <v>265</v>
      </c>
      <c r="AJ471" s="4">
        <f t="shared" si="2828"/>
        <v>279</v>
      </c>
      <c r="AK471" s="4">
        <f t="shared" si="2828"/>
        <v>293</v>
      </c>
      <c r="AL471" s="4">
        <f t="shared" si="2828"/>
        <v>307</v>
      </c>
      <c r="AM471" s="4">
        <f t="shared" si="2828"/>
        <v>321</v>
      </c>
      <c r="AN471" s="4">
        <f t="shared" si="2828"/>
        <v>335</v>
      </c>
      <c r="AO471" s="4">
        <f t="shared" si="2828"/>
        <v>349</v>
      </c>
      <c r="AP471" s="4">
        <f t="shared" si="2828"/>
        <v>363</v>
      </c>
      <c r="AQ471" s="4">
        <f t="shared" si="2828"/>
        <v>377</v>
      </c>
      <c r="AR471" s="4">
        <f t="shared" si="2828"/>
        <v>391</v>
      </c>
      <c r="AS471" s="4">
        <f t="shared" si="2828"/>
        <v>405</v>
      </c>
      <c r="AT471" s="4">
        <f t="shared" si="2828"/>
        <v>419</v>
      </c>
      <c r="AU471" s="4">
        <f t="shared" si="2828"/>
        <v>433</v>
      </c>
      <c r="AV471" s="4">
        <f t="shared" si="2828"/>
        <v>447</v>
      </c>
      <c r="AW471" s="4">
        <f t="shared" si="2828"/>
        <v>461</v>
      </c>
      <c r="AX471" s="4">
        <f t="shared" si="2828"/>
        <v>475</v>
      </c>
      <c r="AY471" s="4">
        <f t="shared" si="2828"/>
        <v>489</v>
      </c>
      <c r="AZ471" s="4">
        <f t="shared" si="2828"/>
        <v>503</v>
      </c>
      <c r="BA471" s="4">
        <f t="shared" si="2828"/>
        <v>517</v>
      </c>
      <c r="BB471" s="4">
        <f t="shared" si="2828"/>
        <v>531</v>
      </c>
      <c r="BC471" s="4">
        <f t="shared" si="2828"/>
        <v>545</v>
      </c>
      <c r="BD471" s="4">
        <f t="shared" si="2828"/>
        <v>559</v>
      </c>
      <c r="BE471" s="4">
        <f t="shared" si="2828"/>
        <v>573</v>
      </c>
      <c r="BF471" s="4">
        <f t="shared" si="2828"/>
        <v>587</v>
      </c>
      <c r="BG471" s="4">
        <f t="shared" si="2828"/>
        <v>601</v>
      </c>
      <c r="BH471" s="4">
        <f t="shared" si="2828"/>
        <v>615</v>
      </c>
      <c r="BI471" s="4">
        <f t="shared" si="2828"/>
        <v>629</v>
      </c>
      <c r="BJ471" t="s">
        <v>0</v>
      </c>
    </row>
    <row r="472" spans="1:62">
      <c r="A472" s="4" t="s">
        <v>491</v>
      </c>
      <c r="B472" s="4">
        <v>6</v>
      </c>
      <c r="C472" s="4">
        <f>B472+3</f>
        <v>9</v>
      </c>
      <c r="D472" s="4">
        <f t="shared" ref="D472:I472" si="2829">C472+3</f>
        <v>12</v>
      </c>
      <c r="E472" s="4">
        <f t="shared" si="2829"/>
        <v>15</v>
      </c>
      <c r="F472" s="4">
        <f t="shared" si="2829"/>
        <v>18</v>
      </c>
      <c r="G472" s="4">
        <f t="shared" si="2829"/>
        <v>21</v>
      </c>
      <c r="H472" s="4">
        <f t="shared" si="2829"/>
        <v>24</v>
      </c>
      <c r="I472" s="4">
        <f t="shared" si="2829"/>
        <v>27</v>
      </c>
      <c r="J472" s="4">
        <f>I472+5</f>
        <v>32</v>
      </c>
      <c r="K472" s="4">
        <f t="shared" ref="K472:Q472" si="2830">J472+5</f>
        <v>37</v>
      </c>
      <c r="L472" s="4">
        <f t="shared" si="2830"/>
        <v>42</v>
      </c>
      <c r="M472" s="4">
        <f t="shared" si="2830"/>
        <v>47</v>
      </c>
      <c r="N472" s="4">
        <f t="shared" si="2830"/>
        <v>52</v>
      </c>
      <c r="O472" s="4">
        <f t="shared" si="2830"/>
        <v>57</v>
      </c>
      <c r="P472" s="4">
        <f t="shared" si="2830"/>
        <v>62</v>
      </c>
      <c r="Q472" s="4">
        <f t="shared" si="2830"/>
        <v>67</v>
      </c>
      <c r="R472" s="4">
        <f>Q472+8</f>
        <v>75</v>
      </c>
      <c r="S472" s="4">
        <f t="shared" ref="S472:W472" si="2831">R472+8</f>
        <v>83</v>
      </c>
      <c r="T472" s="4">
        <f t="shared" si="2831"/>
        <v>91</v>
      </c>
      <c r="U472" s="4">
        <f t="shared" si="2831"/>
        <v>99</v>
      </c>
      <c r="V472" s="4">
        <f t="shared" si="2831"/>
        <v>107</v>
      </c>
      <c r="W472" s="4">
        <f t="shared" si="2831"/>
        <v>115</v>
      </c>
      <c r="X472" s="4">
        <f>W472+11</f>
        <v>126</v>
      </c>
      <c r="Y472" s="4">
        <f t="shared" ref="Y472:AC472" si="2832">X472+11</f>
        <v>137</v>
      </c>
      <c r="Z472" s="4">
        <f t="shared" si="2832"/>
        <v>148</v>
      </c>
      <c r="AA472" s="4">
        <f t="shared" si="2832"/>
        <v>159</v>
      </c>
      <c r="AB472" s="4">
        <f t="shared" si="2832"/>
        <v>170</v>
      </c>
      <c r="AC472" s="4">
        <f t="shared" si="2832"/>
        <v>181</v>
      </c>
      <c r="AD472" s="4">
        <f>AC472+14</f>
        <v>195</v>
      </c>
      <c r="AE472" s="4">
        <f t="shared" ref="AE472:BI472" si="2833">AD472+14</f>
        <v>209</v>
      </c>
      <c r="AF472" s="4">
        <f t="shared" si="2833"/>
        <v>223</v>
      </c>
      <c r="AG472" s="4">
        <f t="shared" si="2833"/>
        <v>237</v>
      </c>
      <c r="AH472" s="4">
        <f t="shared" si="2833"/>
        <v>251</v>
      </c>
      <c r="AI472" s="4">
        <f t="shared" si="2833"/>
        <v>265</v>
      </c>
      <c r="AJ472" s="4">
        <f t="shared" si="2833"/>
        <v>279</v>
      </c>
      <c r="AK472" s="4">
        <f t="shared" si="2833"/>
        <v>293</v>
      </c>
      <c r="AL472" s="4">
        <f t="shared" si="2833"/>
        <v>307</v>
      </c>
      <c r="AM472" s="4">
        <f t="shared" si="2833"/>
        <v>321</v>
      </c>
      <c r="AN472" s="4">
        <f t="shared" si="2833"/>
        <v>335</v>
      </c>
      <c r="AO472" s="4">
        <f t="shared" si="2833"/>
        <v>349</v>
      </c>
      <c r="AP472" s="4">
        <f t="shared" si="2833"/>
        <v>363</v>
      </c>
      <c r="AQ472" s="4">
        <f t="shared" si="2833"/>
        <v>377</v>
      </c>
      <c r="AR472" s="4">
        <f t="shared" si="2833"/>
        <v>391</v>
      </c>
      <c r="AS472" s="4">
        <f t="shared" si="2833"/>
        <v>405</v>
      </c>
      <c r="AT472" s="4">
        <f t="shared" si="2833"/>
        <v>419</v>
      </c>
      <c r="AU472" s="4">
        <f t="shared" si="2833"/>
        <v>433</v>
      </c>
      <c r="AV472" s="4">
        <f t="shared" si="2833"/>
        <v>447</v>
      </c>
      <c r="AW472" s="4">
        <f t="shared" si="2833"/>
        <v>461</v>
      </c>
      <c r="AX472" s="4">
        <f t="shared" si="2833"/>
        <v>475</v>
      </c>
      <c r="AY472" s="4">
        <f t="shared" si="2833"/>
        <v>489</v>
      </c>
      <c r="AZ472" s="4">
        <f t="shared" si="2833"/>
        <v>503</v>
      </c>
      <c r="BA472" s="4">
        <f t="shared" si="2833"/>
        <v>517</v>
      </c>
      <c r="BB472" s="4">
        <f t="shared" si="2833"/>
        <v>531</v>
      </c>
      <c r="BC472" s="4">
        <f t="shared" si="2833"/>
        <v>545</v>
      </c>
      <c r="BD472" s="4">
        <f t="shared" si="2833"/>
        <v>559</v>
      </c>
      <c r="BE472" s="4">
        <f t="shared" si="2833"/>
        <v>573</v>
      </c>
      <c r="BF472" s="4">
        <f t="shared" si="2833"/>
        <v>587</v>
      </c>
      <c r="BG472" s="4">
        <f t="shared" si="2833"/>
        <v>601</v>
      </c>
      <c r="BH472" s="4">
        <f t="shared" si="2833"/>
        <v>615</v>
      </c>
      <c r="BI472" s="4">
        <f t="shared" si="2833"/>
        <v>629</v>
      </c>
      <c r="BJ472" t="s">
        <v>0</v>
      </c>
    </row>
    <row r="473" spans="1:62">
      <c r="A473" s="4" t="s">
        <v>462</v>
      </c>
      <c r="B473" s="4">
        <v>1</v>
      </c>
      <c r="C473" s="4">
        <f>B473+1</f>
        <v>2</v>
      </c>
      <c r="D473" s="4">
        <f t="shared" ref="D473:J473" si="2834">C473+1</f>
        <v>3</v>
      </c>
      <c r="E473" s="4">
        <f t="shared" si="2834"/>
        <v>4</v>
      </c>
      <c r="F473" s="4">
        <f t="shared" si="2834"/>
        <v>5</v>
      </c>
      <c r="G473" s="4">
        <f t="shared" si="2834"/>
        <v>6</v>
      </c>
      <c r="H473" s="4">
        <f t="shared" si="2834"/>
        <v>7</v>
      </c>
      <c r="I473" s="4">
        <f t="shared" si="2834"/>
        <v>8</v>
      </c>
      <c r="J473" s="4">
        <f t="shared" si="2834"/>
        <v>9</v>
      </c>
      <c r="K473" s="4">
        <f t="shared" ref="K473:R473" si="2835">J473+1</f>
        <v>10</v>
      </c>
      <c r="L473" s="4">
        <f t="shared" si="2835"/>
        <v>11</v>
      </c>
      <c r="M473" s="4">
        <f t="shared" si="2835"/>
        <v>12</v>
      </c>
      <c r="N473" s="4">
        <f t="shared" si="2835"/>
        <v>13</v>
      </c>
      <c r="O473" s="4">
        <f t="shared" si="2835"/>
        <v>14</v>
      </c>
      <c r="P473" s="4">
        <f t="shared" si="2835"/>
        <v>15</v>
      </c>
      <c r="Q473" s="4">
        <f t="shared" si="2835"/>
        <v>16</v>
      </c>
      <c r="R473" s="4">
        <f t="shared" si="2835"/>
        <v>17</v>
      </c>
      <c r="S473" s="4">
        <f t="shared" ref="S473:X473" si="2836">R473+1</f>
        <v>18</v>
      </c>
      <c r="T473" s="4">
        <f t="shared" si="2836"/>
        <v>19</v>
      </c>
      <c r="U473" s="4">
        <f t="shared" si="2836"/>
        <v>20</v>
      </c>
      <c r="V473" s="4">
        <f t="shared" si="2836"/>
        <v>21</v>
      </c>
      <c r="W473" s="4">
        <f t="shared" si="2836"/>
        <v>22</v>
      </c>
      <c r="X473" s="4">
        <f t="shared" si="2836"/>
        <v>23</v>
      </c>
      <c r="Y473" s="4">
        <f t="shared" ref="Y473:AD473" si="2837">X473+1</f>
        <v>24</v>
      </c>
      <c r="Z473" s="4">
        <f t="shared" si="2837"/>
        <v>25</v>
      </c>
      <c r="AA473" s="4">
        <f t="shared" si="2837"/>
        <v>26</v>
      </c>
      <c r="AB473" s="4">
        <f t="shared" si="2837"/>
        <v>27</v>
      </c>
      <c r="AC473" s="4">
        <f t="shared" si="2837"/>
        <v>28</v>
      </c>
      <c r="AD473" s="4">
        <f t="shared" si="2837"/>
        <v>29</v>
      </c>
      <c r="AE473" s="4">
        <f t="shared" ref="AE473:BI473" si="2838">AD473+1</f>
        <v>30</v>
      </c>
      <c r="AF473" s="4">
        <f t="shared" si="2838"/>
        <v>31</v>
      </c>
      <c r="AG473" s="4">
        <f t="shared" si="2838"/>
        <v>32</v>
      </c>
      <c r="AH473" s="4">
        <f t="shared" si="2838"/>
        <v>33</v>
      </c>
      <c r="AI473" s="4">
        <f t="shared" si="2838"/>
        <v>34</v>
      </c>
      <c r="AJ473" s="4">
        <f t="shared" si="2838"/>
        <v>35</v>
      </c>
      <c r="AK473" s="4">
        <f t="shared" si="2838"/>
        <v>36</v>
      </c>
      <c r="AL473" s="4">
        <f t="shared" si="2838"/>
        <v>37</v>
      </c>
      <c r="AM473" s="4">
        <f t="shared" si="2838"/>
        <v>38</v>
      </c>
      <c r="AN473" s="4">
        <f t="shared" si="2838"/>
        <v>39</v>
      </c>
      <c r="AO473" s="4">
        <f t="shared" si="2838"/>
        <v>40</v>
      </c>
      <c r="AP473" s="4">
        <f t="shared" si="2838"/>
        <v>41</v>
      </c>
      <c r="AQ473" s="4">
        <f t="shared" si="2838"/>
        <v>42</v>
      </c>
      <c r="AR473" s="4">
        <f t="shared" si="2838"/>
        <v>43</v>
      </c>
      <c r="AS473" s="4">
        <f t="shared" si="2838"/>
        <v>44</v>
      </c>
      <c r="AT473" s="4">
        <f t="shared" si="2838"/>
        <v>45</v>
      </c>
      <c r="AU473" s="4">
        <f t="shared" si="2838"/>
        <v>46</v>
      </c>
      <c r="AV473" s="4">
        <f t="shared" si="2838"/>
        <v>47</v>
      </c>
      <c r="AW473" s="4">
        <f t="shared" si="2838"/>
        <v>48</v>
      </c>
      <c r="AX473" s="4">
        <f t="shared" si="2838"/>
        <v>49</v>
      </c>
      <c r="AY473" s="4">
        <f t="shared" si="2838"/>
        <v>50</v>
      </c>
      <c r="AZ473" s="4">
        <f t="shared" si="2838"/>
        <v>51</v>
      </c>
      <c r="BA473" s="4">
        <f t="shared" si="2838"/>
        <v>52</v>
      </c>
      <c r="BB473" s="4">
        <f t="shared" si="2838"/>
        <v>53</v>
      </c>
      <c r="BC473" s="4">
        <f t="shared" si="2838"/>
        <v>54</v>
      </c>
      <c r="BD473" s="4">
        <f t="shared" si="2838"/>
        <v>55</v>
      </c>
      <c r="BE473" s="4">
        <f t="shared" si="2838"/>
        <v>56</v>
      </c>
      <c r="BF473" s="4">
        <f t="shared" si="2838"/>
        <v>57</v>
      </c>
      <c r="BG473" s="4">
        <f t="shared" si="2838"/>
        <v>58</v>
      </c>
      <c r="BH473" s="4">
        <f t="shared" si="2838"/>
        <v>59</v>
      </c>
      <c r="BI473" s="4">
        <f t="shared" si="2838"/>
        <v>60</v>
      </c>
      <c r="BJ473" t="s">
        <v>0</v>
      </c>
    </row>
    <row r="474" spans="1:62">
      <c r="A474" s="4" t="s">
        <v>463</v>
      </c>
      <c r="B474" s="4">
        <v>12</v>
      </c>
      <c r="C474" s="4">
        <f>B474+7</f>
        <v>19</v>
      </c>
      <c r="D474" s="4">
        <f t="shared" ref="D474:I474" si="2839">C474+7</f>
        <v>26</v>
      </c>
      <c r="E474" s="4">
        <f t="shared" si="2839"/>
        <v>33</v>
      </c>
      <c r="F474" s="4">
        <f t="shared" si="2839"/>
        <v>40</v>
      </c>
      <c r="G474" s="4">
        <f t="shared" si="2839"/>
        <v>47</v>
      </c>
      <c r="H474" s="4">
        <f t="shared" si="2839"/>
        <v>54</v>
      </c>
      <c r="I474" s="4">
        <f t="shared" si="2839"/>
        <v>61</v>
      </c>
      <c r="J474" s="4">
        <f>I474+10</f>
        <v>71</v>
      </c>
      <c r="K474" s="4">
        <f t="shared" ref="K474:Q474" si="2840">J474+10</f>
        <v>81</v>
      </c>
      <c r="L474" s="4">
        <f t="shared" si="2840"/>
        <v>91</v>
      </c>
      <c r="M474" s="4">
        <f t="shared" si="2840"/>
        <v>101</v>
      </c>
      <c r="N474" s="4">
        <f t="shared" si="2840"/>
        <v>111</v>
      </c>
      <c r="O474" s="4">
        <f t="shared" si="2840"/>
        <v>121</v>
      </c>
      <c r="P474" s="4">
        <f t="shared" si="2840"/>
        <v>131</v>
      </c>
      <c r="Q474" s="4">
        <f t="shared" si="2840"/>
        <v>141</v>
      </c>
      <c r="R474" s="4">
        <f>Q474+14</f>
        <v>155</v>
      </c>
      <c r="S474" s="4">
        <f t="shared" ref="S474:W474" si="2841">R474+14</f>
        <v>169</v>
      </c>
      <c r="T474" s="4">
        <f t="shared" si="2841"/>
        <v>183</v>
      </c>
      <c r="U474" s="4">
        <f t="shared" si="2841"/>
        <v>197</v>
      </c>
      <c r="V474" s="4">
        <f t="shared" si="2841"/>
        <v>211</v>
      </c>
      <c r="W474" s="4">
        <f t="shared" si="2841"/>
        <v>225</v>
      </c>
      <c r="X474" s="4">
        <f>W474+19</f>
        <v>244</v>
      </c>
      <c r="Y474" s="4">
        <f t="shared" ref="Y474:AC474" si="2842">X474+19</f>
        <v>263</v>
      </c>
      <c r="Z474" s="4">
        <f t="shared" si="2842"/>
        <v>282</v>
      </c>
      <c r="AA474" s="4">
        <f t="shared" si="2842"/>
        <v>301</v>
      </c>
      <c r="AB474" s="4">
        <f t="shared" si="2842"/>
        <v>320</v>
      </c>
      <c r="AC474" s="4">
        <f t="shared" si="2842"/>
        <v>339</v>
      </c>
      <c r="AD474" s="4">
        <f>AC474+23</f>
        <v>362</v>
      </c>
      <c r="AE474" s="4">
        <f t="shared" ref="AE474:BI474" si="2843">AD474+23</f>
        <v>385</v>
      </c>
      <c r="AF474" s="4">
        <f t="shared" si="2843"/>
        <v>408</v>
      </c>
      <c r="AG474" s="4">
        <f t="shared" si="2843"/>
        <v>431</v>
      </c>
      <c r="AH474" s="4">
        <f t="shared" si="2843"/>
        <v>454</v>
      </c>
      <c r="AI474" s="4">
        <f t="shared" si="2843"/>
        <v>477</v>
      </c>
      <c r="AJ474" s="4">
        <f t="shared" si="2843"/>
        <v>500</v>
      </c>
      <c r="AK474" s="4">
        <f t="shared" si="2843"/>
        <v>523</v>
      </c>
      <c r="AL474" s="4">
        <f t="shared" si="2843"/>
        <v>546</v>
      </c>
      <c r="AM474" s="4">
        <f t="shared" si="2843"/>
        <v>569</v>
      </c>
      <c r="AN474" s="4">
        <f t="shared" si="2843"/>
        <v>592</v>
      </c>
      <c r="AO474" s="4">
        <f t="shared" si="2843"/>
        <v>615</v>
      </c>
      <c r="AP474" s="4">
        <f t="shared" si="2843"/>
        <v>638</v>
      </c>
      <c r="AQ474" s="4">
        <f t="shared" si="2843"/>
        <v>661</v>
      </c>
      <c r="AR474" s="4">
        <f t="shared" si="2843"/>
        <v>684</v>
      </c>
      <c r="AS474" s="4">
        <f t="shared" si="2843"/>
        <v>707</v>
      </c>
      <c r="AT474" s="4">
        <f t="shared" si="2843"/>
        <v>730</v>
      </c>
      <c r="AU474" s="4">
        <f t="shared" si="2843"/>
        <v>753</v>
      </c>
      <c r="AV474" s="4">
        <f t="shared" si="2843"/>
        <v>776</v>
      </c>
      <c r="AW474" s="4">
        <f t="shared" si="2843"/>
        <v>799</v>
      </c>
      <c r="AX474" s="4">
        <f t="shared" si="2843"/>
        <v>822</v>
      </c>
      <c r="AY474" s="4">
        <f t="shared" si="2843"/>
        <v>845</v>
      </c>
      <c r="AZ474" s="4">
        <f t="shared" si="2843"/>
        <v>868</v>
      </c>
      <c r="BA474" s="4">
        <f t="shared" si="2843"/>
        <v>891</v>
      </c>
      <c r="BB474" s="4">
        <f t="shared" si="2843"/>
        <v>914</v>
      </c>
      <c r="BC474" s="4">
        <f t="shared" si="2843"/>
        <v>937</v>
      </c>
      <c r="BD474" s="4">
        <f t="shared" si="2843"/>
        <v>960</v>
      </c>
      <c r="BE474" s="4">
        <f t="shared" si="2843"/>
        <v>983</v>
      </c>
      <c r="BF474" s="4">
        <f t="shared" si="2843"/>
        <v>1006</v>
      </c>
      <c r="BG474" s="4">
        <f t="shared" si="2843"/>
        <v>1029</v>
      </c>
      <c r="BH474" s="4">
        <f t="shared" si="2843"/>
        <v>1052</v>
      </c>
      <c r="BI474" s="4">
        <f t="shared" si="2843"/>
        <v>1075</v>
      </c>
      <c r="BJ474" t="s">
        <v>0</v>
      </c>
    </row>
    <row r="475" spans="1:62">
      <c r="A475" s="4" t="s">
        <v>457</v>
      </c>
      <c r="B475" s="4">
        <v>4</v>
      </c>
      <c r="C475" s="4">
        <f>B475+3</f>
        <v>7</v>
      </c>
      <c r="D475" s="4">
        <f t="shared" ref="D475:I475" si="2844">C475+3</f>
        <v>10</v>
      </c>
      <c r="E475" s="4">
        <f t="shared" si="2844"/>
        <v>13</v>
      </c>
      <c r="F475" s="4">
        <f t="shared" si="2844"/>
        <v>16</v>
      </c>
      <c r="G475" s="4">
        <f t="shared" si="2844"/>
        <v>19</v>
      </c>
      <c r="H475" s="4">
        <f t="shared" si="2844"/>
        <v>22</v>
      </c>
      <c r="I475" s="4">
        <f t="shared" si="2844"/>
        <v>25</v>
      </c>
      <c r="J475" s="4">
        <f>I475+4</f>
        <v>29</v>
      </c>
      <c r="K475" s="4">
        <f t="shared" ref="K475:Q475" si="2845">J475+4</f>
        <v>33</v>
      </c>
      <c r="L475" s="4">
        <f t="shared" si="2845"/>
        <v>37</v>
      </c>
      <c r="M475" s="4">
        <f t="shared" si="2845"/>
        <v>41</v>
      </c>
      <c r="N475" s="4">
        <f t="shared" si="2845"/>
        <v>45</v>
      </c>
      <c r="O475" s="4">
        <f t="shared" si="2845"/>
        <v>49</v>
      </c>
      <c r="P475" s="4">
        <f t="shared" si="2845"/>
        <v>53</v>
      </c>
      <c r="Q475" s="4">
        <f t="shared" si="2845"/>
        <v>57</v>
      </c>
      <c r="R475" s="4">
        <f>Q475+7</f>
        <v>64</v>
      </c>
      <c r="S475" s="4">
        <f t="shared" ref="S475:W475" si="2846">R475+7</f>
        <v>71</v>
      </c>
      <c r="T475" s="4">
        <f t="shared" si="2846"/>
        <v>78</v>
      </c>
      <c r="U475" s="4">
        <f t="shared" si="2846"/>
        <v>85</v>
      </c>
      <c r="V475" s="4">
        <f t="shared" si="2846"/>
        <v>92</v>
      </c>
      <c r="W475" s="4">
        <f t="shared" si="2846"/>
        <v>99</v>
      </c>
      <c r="X475" s="4">
        <f>W475+10</f>
        <v>109</v>
      </c>
      <c r="Y475" s="4">
        <f t="shared" ref="Y475:AC475" si="2847">X475+10</f>
        <v>119</v>
      </c>
      <c r="Z475" s="4">
        <f t="shared" si="2847"/>
        <v>129</v>
      </c>
      <c r="AA475" s="4">
        <f t="shared" si="2847"/>
        <v>139</v>
      </c>
      <c r="AB475" s="4">
        <f t="shared" si="2847"/>
        <v>149</v>
      </c>
      <c r="AC475" s="4">
        <f t="shared" si="2847"/>
        <v>159</v>
      </c>
      <c r="AD475" s="4">
        <f>AC475+12</f>
        <v>171</v>
      </c>
      <c r="AE475" s="4">
        <f t="shared" ref="AE475:BI475" si="2848">AD475+12</f>
        <v>183</v>
      </c>
      <c r="AF475" s="4">
        <f t="shared" si="2848"/>
        <v>195</v>
      </c>
      <c r="AG475" s="4">
        <f t="shared" si="2848"/>
        <v>207</v>
      </c>
      <c r="AH475" s="4">
        <f t="shared" si="2848"/>
        <v>219</v>
      </c>
      <c r="AI475" s="4">
        <f t="shared" si="2848"/>
        <v>231</v>
      </c>
      <c r="AJ475" s="4">
        <f t="shared" si="2848"/>
        <v>243</v>
      </c>
      <c r="AK475" s="4">
        <f t="shared" si="2848"/>
        <v>255</v>
      </c>
      <c r="AL475" s="4">
        <f t="shared" si="2848"/>
        <v>267</v>
      </c>
      <c r="AM475" s="4">
        <f t="shared" si="2848"/>
        <v>279</v>
      </c>
      <c r="AN475" s="4">
        <f t="shared" si="2848"/>
        <v>291</v>
      </c>
      <c r="AO475" s="4">
        <f t="shared" si="2848"/>
        <v>303</v>
      </c>
      <c r="AP475" s="4">
        <f t="shared" si="2848"/>
        <v>315</v>
      </c>
      <c r="AQ475" s="4">
        <f t="shared" si="2848"/>
        <v>327</v>
      </c>
      <c r="AR475" s="4">
        <f t="shared" si="2848"/>
        <v>339</v>
      </c>
      <c r="AS475" s="4">
        <f t="shared" si="2848"/>
        <v>351</v>
      </c>
      <c r="AT475" s="4">
        <f t="shared" si="2848"/>
        <v>363</v>
      </c>
      <c r="AU475" s="4">
        <f t="shared" si="2848"/>
        <v>375</v>
      </c>
      <c r="AV475" s="4">
        <f t="shared" si="2848"/>
        <v>387</v>
      </c>
      <c r="AW475" s="4">
        <f t="shared" si="2848"/>
        <v>399</v>
      </c>
      <c r="AX475" s="4">
        <f t="shared" si="2848"/>
        <v>411</v>
      </c>
      <c r="AY475" s="4">
        <f t="shared" si="2848"/>
        <v>423</v>
      </c>
      <c r="AZ475" s="4">
        <f t="shared" si="2848"/>
        <v>435</v>
      </c>
      <c r="BA475" s="4">
        <f t="shared" si="2848"/>
        <v>447</v>
      </c>
      <c r="BB475" s="4">
        <f t="shared" si="2848"/>
        <v>459</v>
      </c>
      <c r="BC475" s="4">
        <f t="shared" si="2848"/>
        <v>471</v>
      </c>
      <c r="BD475" s="4">
        <f t="shared" si="2848"/>
        <v>483</v>
      </c>
      <c r="BE475" s="4">
        <f t="shared" si="2848"/>
        <v>495</v>
      </c>
      <c r="BF475" s="4">
        <f t="shared" si="2848"/>
        <v>507</v>
      </c>
      <c r="BG475" s="4">
        <f t="shared" si="2848"/>
        <v>519</v>
      </c>
      <c r="BH475" s="4">
        <f t="shared" si="2848"/>
        <v>531</v>
      </c>
      <c r="BI475" s="4">
        <f t="shared" si="2848"/>
        <v>543</v>
      </c>
      <c r="BJ475" t="s">
        <v>0</v>
      </c>
    </row>
    <row r="476" spans="1:62">
      <c r="A476" s="4" t="s">
        <v>458</v>
      </c>
      <c r="B476" s="4">
        <v>7</v>
      </c>
      <c r="C476" s="4">
        <f>B476+3</f>
        <v>10</v>
      </c>
      <c r="D476" s="4">
        <f t="shared" ref="D476:I476" si="2849">C476+3</f>
        <v>13</v>
      </c>
      <c r="E476" s="4">
        <f t="shared" si="2849"/>
        <v>16</v>
      </c>
      <c r="F476" s="4">
        <f t="shared" si="2849"/>
        <v>19</v>
      </c>
      <c r="G476" s="4">
        <f t="shared" si="2849"/>
        <v>22</v>
      </c>
      <c r="H476" s="4">
        <f t="shared" si="2849"/>
        <v>25</v>
      </c>
      <c r="I476" s="4">
        <f t="shared" si="2849"/>
        <v>28</v>
      </c>
      <c r="J476" s="4">
        <f>I476+5</f>
        <v>33</v>
      </c>
      <c r="K476" s="4">
        <f t="shared" ref="K476:Q476" si="2850">J476+5</f>
        <v>38</v>
      </c>
      <c r="L476" s="4">
        <f t="shared" si="2850"/>
        <v>43</v>
      </c>
      <c r="M476" s="4">
        <f t="shared" si="2850"/>
        <v>48</v>
      </c>
      <c r="N476" s="4">
        <f t="shared" si="2850"/>
        <v>53</v>
      </c>
      <c r="O476" s="4">
        <f t="shared" si="2850"/>
        <v>58</v>
      </c>
      <c r="P476" s="4">
        <f t="shared" si="2850"/>
        <v>63</v>
      </c>
      <c r="Q476" s="4">
        <f t="shared" si="2850"/>
        <v>68</v>
      </c>
      <c r="R476" s="4">
        <f>Q476+8</f>
        <v>76</v>
      </c>
      <c r="S476" s="4">
        <f t="shared" ref="S476:W476" si="2851">R476+8</f>
        <v>84</v>
      </c>
      <c r="T476" s="4">
        <f t="shared" si="2851"/>
        <v>92</v>
      </c>
      <c r="U476" s="4">
        <f t="shared" si="2851"/>
        <v>100</v>
      </c>
      <c r="V476" s="4">
        <f t="shared" si="2851"/>
        <v>108</v>
      </c>
      <c r="W476" s="4">
        <f t="shared" si="2851"/>
        <v>116</v>
      </c>
      <c r="X476" s="4">
        <f>W476+11</f>
        <v>127</v>
      </c>
      <c r="Y476" s="4">
        <f t="shared" ref="Y476:AC476" si="2852">X476+11</f>
        <v>138</v>
      </c>
      <c r="Z476" s="4">
        <f t="shared" si="2852"/>
        <v>149</v>
      </c>
      <c r="AA476" s="4">
        <f t="shared" si="2852"/>
        <v>160</v>
      </c>
      <c r="AB476" s="4">
        <f t="shared" si="2852"/>
        <v>171</v>
      </c>
      <c r="AC476" s="4">
        <f t="shared" si="2852"/>
        <v>182</v>
      </c>
      <c r="AD476" s="4">
        <f>AC476+14</f>
        <v>196</v>
      </c>
      <c r="AE476" s="4">
        <f t="shared" ref="AE476:BI476" si="2853">AD476+14</f>
        <v>210</v>
      </c>
      <c r="AF476" s="4">
        <f t="shared" si="2853"/>
        <v>224</v>
      </c>
      <c r="AG476" s="4">
        <f t="shared" si="2853"/>
        <v>238</v>
      </c>
      <c r="AH476" s="4">
        <f t="shared" si="2853"/>
        <v>252</v>
      </c>
      <c r="AI476" s="4">
        <f t="shared" si="2853"/>
        <v>266</v>
      </c>
      <c r="AJ476" s="4">
        <f t="shared" si="2853"/>
        <v>280</v>
      </c>
      <c r="AK476" s="4">
        <f t="shared" si="2853"/>
        <v>294</v>
      </c>
      <c r="AL476" s="4">
        <f t="shared" si="2853"/>
        <v>308</v>
      </c>
      <c r="AM476" s="4">
        <f t="shared" si="2853"/>
        <v>322</v>
      </c>
      <c r="AN476" s="4">
        <f t="shared" si="2853"/>
        <v>336</v>
      </c>
      <c r="AO476" s="4">
        <f t="shared" si="2853"/>
        <v>350</v>
      </c>
      <c r="AP476" s="4">
        <f t="shared" si="2853"/>
        <v>364</v>
      </c>
      <c r="AQ476" s="4">
        <f t="shared" si="2853"/>
        <v>378</v>
      </c>
      <c r="AR476" s="4">
        <f t="shared" si="2853"/>
        <v>392</v>
      </c>
      <c r="AS476" s="4">
        <f t="shared" si="2853"/>
        <v>406</v>
      </c>
      <c r="AT476" s="4">
        <f t="shared" si="2853"/>
        <v>420</v>
      </c>
      <c r="AU476" s="4">
        <f t="shared" si="2853"/>
        <v>434</v>
      </c>
      <c r="AV476" s="4">
        <f t="shared" si="2853"/>
        <v>448</v>
      </c>
      <c r="AW476" s="4">
        <f t="shared" si="2853"/>
        <v>462</v>
      </c>
      <c r="AX476" s="4">
        <f t="shared" si="2853"/>
        <v>476</v>
      </c>
      <c r="AY476" s="4">
        <f t="shared" si="2853"/>
        <v>490</v>
      </c>
      <c r="AZ476" s="4">
        <f t="shared" si="2853"/>
        <v>504</v>
      </c>
      <c r="BA476" s="4">
        <f t="shared" si="2853"/>
        <v>518</v>
      </c>
      <c r="BB476" s="4">
        <f t="shared" si="2853"/>
        <v>532</v>
      </c>
      <c r="BC476" s="4">
        <f t="shared" si="2853"/>
        <v>546</v>
      </c>
      <c r="BD476" s="4">
        <f t="shared" si="2853"/>
        <v>560</v>
      </c>
      <c r="BE476" s="4">
        <f t="shared" si="2853"/>
        <v>574</v>
      </c>
      <c r="BF476" s="4">
        <f t="shared" si="2853"/>
        <v>588</v>
      </c>
      <c r="BG476" s="4">
        <f t="shared" si="2853"/>
        <v>602</v>
      </c>
      <c r="BH476" s="4">
        <f t="shared" si="2853"/>
        <v>616</v>
      </c>
      <c r="BI476" s="4">
        <f t="shared" si="2853"/>
        <v>630</v>
      </c>
      <c r="BJ476" t="s">
        <v>0</v>
      </c>
    </row>
    <row r="477" spans="1:62">
      <c r="A477" s="4" t="s">
        <v>467</v>
      </c>
      <c r="B477" s="4">
        <v>4</v>
      </c>
      <c r="C477" s="4">
        <f>B477+4</f>
        <v>8</v>
      </c>
      <c r="D477" s="4">
        <f t="shared" ref="D477:I477" si="2854">C477+4</f>
        <v>12</v>
      </c>
      <c r="E477" s="4">
        <f t="shared" si="2854"/>
        <v>16</v>
      </c>
      <c r="F477" s="4">
        <f t="shared" si="2854"/>
        <v>20</v>
      </c>
      <c r="G477" s="4">
        <f t="shared" si="2854"/>
        <v>24</v>
      </c>
      <c r="H477" s="4">
        <f t="shared" si="2854"/>
        <v>28</v>
      </c>
      <c r="I477" s="4">
        <f t="shared" si="2854"/>
        <v>32</v>
      </c>
      <c r="J477" s="4">
        <f>I477+5</f>
        <v>37</v>
      </c>
      <c r="K477" s="4">
        <f t="shared" ref="K477:Q477" si="2855">J477+5</f>
        <v>42</v>
      </c>
      <c r="L477" s="4">
        <f t="shared" si="2855"/>
        <v>47</v>
      </c>
      <c r="M477" s="4">
        <f t="shared" si="2855"/>
        <v>52</v>
      </c>
      <c r="N477" s="4">
        <f t="shared" si="2855"/>
        <v>57</v>
      </c>
      <c r="O477" s="4">
        <f t="shared" si="2855"/>
        <v>62</v>
      </c>
      <c r="P477" s="4">
        <f t="shared" si="2855"/>
        <v>67</v>
      </c>
      <c r="Q477" s="4">
        <f t="shared" si="2855"/>
        <v>72</v>
      </c>
      <c r="R477" s="4">
        <f>Q477+8</f>
        <v>80</v>
      </c>
      <c r="S477" s="4">
        <f t="shared" ref="S477:W477" si="2856">R477+8</f>
        <v>88</v>
      </c>
      <c r="T477" s="4">
        <f t="shared" si="2856"/>
        <v>96</v>
      </c>
      <c r="U477" s="4">
        <f t="shared" si="2856"/>
        <v>104</v>
      </c>
      <c r="V477" s="4">
        <f t="shared" si="2856"/>
        <v>112</v>
      </c>
      <c r="W477" s="4">
        <f t="shared" si="2856"/>
        <v>120</v>
      </c>
      <c r="X477" s="4">
        <f>W477+11</f>
        <v>131</v>
      </c>
      <c r="Y477" s="4">
        <f t="shared" ref="Y477:AC477" si="2857">X477+11</f>
        <v>142</v>
      </c>
      <c r="Z477" s="4">
        <f t="shared" si="2857"/>
        <v>153</v>
      </c>
      <c r="AA477" s="4">
        <f t="shared" si="2857"/>
        <v>164</v>
      </c>
      <c r="AB477" s="4">
        <f t="shared" si="2857"/>
        <v>175</v>
      </c>
      <c r="AC477" s="4">
        <f t="shared" si="2857"/>
        <v>186</v>
      </c>
      <c r="AD477" s="4">
        <f>AC477+14</f>
        <v>200</v>
      </c>
      <c r="AE477" s="4">
        <f t="shared" ref="AE477:BI477" si="2858">AD477+14</f>
        <v>214</v>
      </c>
      <c r="AF477" s="4">
        <f t="shared" si="2858"/>
        <v>228</v>
      </c>
      <c r="AG477" s="4">
        <f t="shared" si="2858"/>
        <v>242</v>
      </c>
      <c r="AH477" s="4">
        <f t="shared" si="2858"/>
        <v>256</v>
      </c>
      <c r="AI477" s="4">
        <f t="shared" si="2858"/>
        <v>270</v>
      </c>
      <c r="AJ477" s="4">
        <f t="shared" si="2858"/>
        <v>284</v>
      </c>
      <c r="AK477" s="4">
        <f t="shared" si="2858"/>
        <v>298</v>
      </c>
      <c r="AL477" s="4">
        <f t="shared" si="2858"/>
        <v>312</v>
      </c>
      <c r="AM477" s="4">
        <f t="shared" si="2858"/>
        <v>326</v>
      </c>
      <c r="AN477" s="4">
        <f t="shared" si="2858"/>
        <v>340</v>
      </c>
      <c r="AO477" s="4">
        <f t="shared" si="2858"/>
        <v>354</v>
      </c>
      <c r="AP477" s="4">
        <f t="shared" si="2858"/>
        <v>368</v>
      </c>
      <c r="AQ477" s="4">
        <f t="shared" si="2858"/>
        <v>382</v>
      </c>
      <c r="AR477" s="4">
        <f t="shared" si="2858"/>
        <v>396</v>
      </c>
      <c r="AS477" s="4">
        <f t="shared" si="2858"/>
        <v>410</v>
      </c>
      <c r="AT477" s="4">
        <f t="shared" si="2858"/>
        <v>424</v>
      </c>
      <c r="AU477" s="4">
        <f t="shared" si="2858"/>
        <v>438</v>
      </c>
      <c r="AV477" s="4">
        <f t="shared" si="2858"/>
        <v>452</v>
      </c>
      <c r="AW477" s="4">
        <f t="shared" si="2858"/>
        <v>466</v>
      </c>
      <c r="AX477" s="4">
        <f t="shared" si="2858"/>
        <v>480</v>
      </c>
      <c r="AY477" s="4">
        <f t="shared" si="2858"/>
        <v>494</v>
      </c>
      <c r="AZ477" s="4">
        <f t="shared" si="2858"/>
        <v>508</v>
      </c>
      <c r="BA477" s="4">
        <f t="shared" si="2858"/>
        <v>522</v>
      </c>
      <c r="BB477" s="4">
        <f t="shared" si="2858"/>
        <v>536</v>
      </c>
      <c r="BC477" s="4">
        <f t="shared" si="2858"/>
        <v>550</v>
      </c>
      <c r="BD477" s="4">
        <f t="shared" si="2858"/>
        <v>564</v>
      </c>
      <c r="BE477" s="4">
        <f t="shared" si="2858"/>
        <v>578</v>
      </c>
      <c r="BF477" s="4">
        <f t="shared" si="2858"/>
        <v>592</v>
      </c>
      <c r="BG477" s="4">
        <f t="shared" si="2858"/>
        <v>606</v>
      </c>
      <c r="BH477" s="4">
        <f t="shared" si="2858"/>
        <v>620</v>
      </c>
      <c r="BI477" s="4">
        <f t="shared" si="2858"/>
        <v>634</v>
      </c>
      <c r="BJ477" t="s">
        <v>0</v>
      </c>
    </row>
    <row r="478" spans="1:62">
      <c r="A478" s="4" t="s">
        <v>468</v>
      </c>
      <c r="B478" s="4">
        <v>10</v>
      </c>
      <c r="C478" s="4">
        <f>B478+4</f>
        <v>14</v>
      </c>
      <c r="D478" s="4">
        <f t="shared" ref="D478:I478" si="2859">C478+4</f>
        <v>18</v>
      </c>
      <c r="E478" s="4">
        <f t="shared" si="2859"/>
        <v>22</v>
      </c>
      <c r="F478" s="4">
        <f t="shared" si="2859"/>
        <v>26</v>
      </c>
      <c r="G478" s="4">
        <f t="shared" si="2859"/>
        <v>30</v>
      </c>
      <c r="H478" s="4">
        <f t="shared" si="2859"/>
        <v>34</v>
      </c>
      <c r="I478" s="4">
        <f t="shared" si="2859"/>
        <v>38</v>
      </c>
      <c r="J478" s="4">
        <f>I478+6</f>
        <v>44</v>
      </c>
      <c r="K478" s="4">
        <f t="shared" ref="K478:Q478" si="2860">J478+6</f>
        <v>50</v>
      </c>
      <c r="L478" s="4">
        <f t="shared" si="2860"/>
        <v>56</v>
      </c>
      <c r="M478" s="4">
        <f t="shared" si="2860"/>
        <v>62</v>
      </c>
      <c r="N478" s="4">
        <f t="shared" si="2860"/>
        <v>68</v>
      </c>
      <c r="O478" s="4">
        <f t="shared" si="2860"/>
        <v>74</v>
      </c>
      <c r="P478" s="4">
        <f t="shared" si="2860"/>
        <v>80</v>
      </c>
      <c r="Q478" s="4">
        <f t="shared" si="2860"/>
        <v>86</v>
      </c>
      <c r="R478" s="4">
        <f>Q478+7</f>
        <v>93</v>
      </c>
      <c r="S478" s="4">
        <f t="shared" ref="S478:W478" si="2861">R478+7</f>
        <v>100</v>
      </c>
      <c r="T478" s="4">
        <f t="shared" si="2861"/>
        <v>107</v>
      </c>
      <c r="U478" s="4">
        <f t="shared" si="2861"/>
        <v>114</v>
      </c>
      <c r="V478" s="4">
        <f t="shared" si="2861"/>
        <v>121</v>
      </c>
      <c r="W478" s="4">
        <f t="shared" si="2861"/>
        <v>128</v>
      </c>
      <c r="X478" s="4">
        <f>W478+10</f>
        <v>138</v>
      </c>
      <c r="Y478" s="4">
        <f t="shared" ref="Y478:AC478" si="2862">X478+10</f>
        <v>148</v>
      </c>
      <c r="Z478" s="4">
        <f t="shared" si="2862"/>
        <v>158</v>
      </c>
      <c r="AA478" s="4">
        <f t="shared" si="2862"/>
        <v>168</v>
      </c>
      <c r="AB478" s="4">
        <f t="shared" si="2862"/>
        <v>178</v>
      </c>
      <c r="AC478" s="4">
        <f t="shared" si="2862"/>
        <v>188</v>
      </c>
      <c r="AD478" s="4">
        <f>AC478+13</f>
        <v>201</v>
      </c>
      <c r="AE478" s="4">
        <f t="shared" ref="AE478:BI478" si="2863">AD478+13</f>
        <v>214</v>
      </c>
      <c r="AF478" s="4">
        <f t="shared" si="2863"/>
        <v>227</v>
      </c>
      <c r="AG478" s="4">
        <f t="shared" si="2863"/>
        <v>240</v>
      </c>
      <c r="AH478" s="4">
        <f t="shared" si="2863"/>
        <v>253</v>
      </c>
      <c r="AI478" s="4">
        <f t="shared" si="2863"/>
        <v>266</v>
      </c>
      <c r="AJ478" s="4">
        <f t="shared" si="2863"/>
        <v>279</v>
      </c>
      <c r="AK478" s="4">
        <f t="shared" si="2863"/>
        <v>292</v>
      </c>
      <c r="AL478" s="4">
        <f t="shared" si="2863"/>
        <v>305</v>
      </c>
      <c r="AM478" s="4">
        <f t="shared" si="2863"/>
        <v>318</v>
      </c>
      <c r="AN478" s="4">
        <f t="shared" si="2863"/>
        <v>331</v>
      </c>
      <c r="AO478" s="4">
        <f t="shared" si="2863"/>
        <v>344</v>
      </c>
      <c r="AP478" s="4">
        <f t="shared" si="2863"/>
        <v>357</v>
      </c>
      <c r="AQ478" s="4">
        <f t="shared" si="2863"/>
        <v>370</v>
      </c>
      <c r="AR478" s="4">
        <f t="shared" si="2863"/>
        <v>383</v>
      </c>
      <c r="AS478" s="4">
        <f t="shared" si="2863"/>
        <v>396</v>
      </c>
      <c r="AT478" s="4">
        <f t="shared" si="2863"/>
        <v>409</v>
      </c>
      <c r="AU478" s="4">
        <f t="shared" si="2863"/>
        <v>422</v>
      </c>
      <c r="AV478" s="4">
        <f t="shared" si="2863"/>
        <v>435</v>
      </c>
      <c r="AW478" s="4">
        <f t="shared" si="2863"/>
        <v>448</v>
      </c>
      <c r="AX478" s="4">
        <f t="shared" si="2863"/>
        <v>461</v>
      </c>
      <c r="AY478" s="4">
        <f t="shared" si="2863"/>
        <v>474</v>
      </c>
      <c r="AZ478" s="4">
        <f t="shared" si="2863"/>
        <v>487</v>
      </c>
      <c r="BA478" s="4">
        <f t="shared" si="2863"/>
        <v>500</v>
      </c>
      <c r="BB478" s="4">
        <f t="shared" si="2863"/>
        <v>513</v>
      </c>
      <c r="BC478" s="4">
        <f t="shared" si="2863"/>
        <v>526</v>
      </c>
      <c r="BD478" s="4">
        <f t="shared" si="2863"/>
        <v>539</v>
      </c>
      <c r="BE478" s="4">
        <f t="shared" si="2863"/>
        <v>552</v>
      </c>
      <c r="BF478" s="4">
        <f t="shared" si="2863"/>
        <v>565</v>
      </c>
      <c r="BG478" s="4">
        <f t="shared" si="2863"/>
        <v>578</v>
      </c>
      <c r="BH478" s="4">
        <f t="shared" si="2863"/>
        <v>591</v>
      </c>
      <c r="BI478" s="4">
        <f t="shared" si="2863"/>
        <v>604</v>
      </c>
      <c r="BJ478" t="s">
        <v>0</v>
      </c>
    </row>
    <row r="479" spans="1:62">
      <c r="A479" s="4" t="s">
        <v>134</v>
      </c>
      <c r="B479" s="4">
        <v>61</v>
      </c>
      <c r="C479" s="4">
        <v>88</v>
      </c>
      <c r="D479" s="4">
        <v>123</v>
      </c>
      <c r="E479" s="4" t="s">
        <v>0</v>
      </c>
      <c r="J479" s="15"/>
      <c r="R479" s="15"/>
      <c r="X479" s="15"/>
      <c r="AD479" s="15"/>
    </row>
    <row r="480" spans="1:62">
      <c r="A480" s="4" t="s">
        <v>2</v>
      </c>
      <c r="B480" s="4">
        <v>6</v>
      </c>
      <c r="C480" s="4">
        <f>B480+0.5</f>
        <v>6.5</v>
      </c>
      <c r="D480" s="4">
        <f t="shared" ref="D480:BI480" si="2864">C480+0.5</f>
        <v>7</v>
      </c>
      <c r="E480" s="4">
        <f t="shared" si="2864"/>
        <v>7.5</v>
      </c>
      <c r="F480" s="4">
        <f t="shared" si="2864"/>
        <v>8</v>
      </c>
      <c r="G480" s="4">
        <f t="shared" si="2864"/>
        <v>8.5</v>
      </c>
      <c r="H480" s="4">
        <f t="shared" si="2864"/>
        <v>9</v>
      </c>
      <c r="I480" s="4">
        <f t="shared" si="2864"/>
        <v>9.5</v>
      </c>
      <c r="J480" s="4">
        <f t="shared" si="2864"/>
        <v>10</v>
      </c>
      <c r="K480" s="4">
        <f t="shared" si="2864"/>
        <v>10.5</v>
      </c>
      <c r="L480" s="4">
        <f t="shared" si="2864"/>
        <v>11</v>
      </c>
      <c r="M480" s="4">
        <f t="shared" si="2864"/>
        <v>11.5</v>
      </c>
      <c r="N480" s="4">
        <f t="shared" si="2864"/>
        <v>12</v>
      </c>
      <c r="O480" s="4">
        <f t="shared" si="2864"/>
        <v>12.5</v>
      </c>
      <c r="P480" s="4">
        <f t="shared" si="2864"/>
        <v>13</v>
      </c>
      <c r="Q480" s="4">
        <f t="shared" si="2864"/>
        <v>13.5</v>
      </c>
      <c r="R480" s="4">
        <f t="shared" si="2864"/>
        <v>14</v>
      </c>
      <c r="S480" s="4">
        <f t="shared" si="2864"/>
        <v>14.5</v>
      </c>
      <c r="T480" s="4">
        <f t="shared" si="2864"/>
        <v>15</v>
      </c>
      <c r="U480" s="4">
        <f t="shared" si="2864"/>
        <v>15.5</v>
      </c>
      <c r="V480" s="4">
        <f t="shared" si="2864"/>
        <v>16</v>
      </c>
      <c r="W480" s="4">
        <f t="shared" si="2864"/>
        <v>16.5</v>
      </c>
      <c r="X480" s="4">
        <f t="shared" si="2864"/>
        <v>17</v>
      </c>
      <c r="Y480" s="4">
        <f t="shared" si="2864"/>
        <v>17.5</v>
      </c>
      <c r="Z480" s="4">
        <f t="shared" si="2864"/>
        <v>18</v>
      </c>
      <c r="AA480" s="4">
        <f t="shared" si="2864"/>
        <v>18.5</v>
      </c>
      <c r="AB480" s="4">
        <f t="shared" si="2864"/>
        <v>19</v>
      </c>
      <c r="AC480" s="4">
        <f t="shared" si="2864"/>
        <v>19.5</v>
      </c>
      <c r="AD480" s="4">
        <f t="shared" si="2864"/>
        <v>20</v>
      </c>
      <c r="AE480" s="4">
        <f t="shared" si="2864"/>
        <v>20.5</v>
      </c>
      <c r="AF480" s="4">
        <f t="shared" si="2864"/>
        <v>21</v>
      </c>
      <c r="AG480" s="4">
        <f t="shared" si="2864"/>
        <v>21.5</v>
      </c>
      <c r="AH480" s="4">
        <f t="shared" si="2864"/>
        <v>22</v>
      </c>
      <c r="AI480" s="4">
        <f t="shared" si="2864"/>
        <v>22.5</v>
      </c>
      <c r="AJ480" s="4">
        <f t="shared" si="2864"/>
        <v>23</v>
      </c>
      <c r="AK480" s="4">
        <f t="shared" si="2864"/>
        <v>23.5</v>
      </c>
      <c r="AL480" s="4">
        <f t="shared" si="2864"/>
        <v>24</v>
      </c>
      <c r="AM480" s="4">
        <f t="shared" si="2864"/>
        <v>24.5</v>
      </c>
      <c r="AN480" s="4">
        <f t="shared" si="2864"/>
        <v>25</v>
      </c>
      <c r="AO480" s="4">
        <f t="shared" si="2864"/>
        <v>25.5</v>
      </c>
      <c r="AP480" s="4">
        <f t="shared" si="2864"/>
        <v>26</v>
      </c>
      <c r="AQ480" s="4">
        <f t="shared" si="2864"/>
        <v>26.5</v>
      </c>
      <c r="AR480" s="4">
        <f t="shared" si="2864"/>
        <v>27</v>
      </c>
      <c r="AS480" s="4">
        <f t="shared" si="2864"/>
        <v>27.5</v>
      </c>
      <c r="AT480" s="4">
        <f t="shared" si="2864"/>
        <v>28</v>
      </c>
      <c r="AU480" s="4">
        <f t="shared" si="2864"/>
        <v>28.5</v>
      </c>
      <c r="AV480" s="4">
        <f t="shared" si="2864"/>
        <v>29</v>
      </c>
      <c r="AW480" s="4">
        <f t="shared" si="2864"/>
        <v>29.5</v>
      </c>
      <c r="AX480" s="4">
        <f t="shared" si="2864"/>
        <v>30</v>
      </c>
      <c r="AY480" s="4">
        <f t="shared" si="2864"/>
        <v>30.5</v>
      </c>
      <c r="AZ480" s="4">
        <f t="shared" si="2864"/>
        <v>31</v>
      </c>
      <c r="BA480" s="4">
        <f t="shared" si="2864"/>
        <v>31.5</v>
      </c>
      <c r="BB480" s="4">
        <f t="shared" si="2864"/>
        <v>32</v>
      </c>
      <c r="BC480" s="4">
        <f t="shared" si="2864"/>
        <v>32.5</v>
      </c>
      <c r="BD480" s="4">
        <f t="shared" si="2864"/>
        <v>33</v>
      </c>
      <c r="BE480" s="4">
        <f t="shared" si="2864"/>
        <v>33.5</v>
      </c>
      <c r="BF480" s="4">
        <f t="shared" si="2864"/>
        <v>34</v>
      </c>
      <c r="BG480" s="4">
        <f t="shared" si="2864"/>
        <v>34.5</v>
      </c>
      <c r="BH480" s="4">
        <f t="shared" si="2864"/>
        <v>35</v>
      </c>
      <c r="BI480" s="4">
        <f t="shared" si="2864"/>
        <v>35.5</v>
      </c>
      <c r="BJ480" t="s">
        <v>0</v>
      </c>
    </row>
    <row r="481" spans="1:62">
      <c r="A481" s="4" t="s">
        <v>3</v>
      </c>
      <c r="J481" s="15"/>
      <c r="R481" s="15"/>
      <c r="X481" s="15"/>
      <c r="AD481" s="15"/>
    </row>
    <row r="482" spans="1:62">
      <c r="A482" s="4" t="s">
        <v>395</v>
      </c>
      <c r="J482" s="15"/>
      <c r="R482" s="15"/>
      <c r="X482" s="15"/>
      <c r="AD482" s="15"/>
    </row>
    <row r="483" spans="1:62">
      <c r="A483" s="4" t="s">
        <v>77</v>
      </c>
      <c r="B483" s="4" t="s">
        <v>0</v>
      </c>
      <c r="J483" s="15"/>
      <c r="R483" s="15"/>
      <c r="X483" s="15"/>
      <c r="AD483" s="15"/>
    </row>
    <row r="484" spans="1:62">
      <c r="A484" s="4" t="s">
        <v>26</v>
      </c>
      <c r="B484" s="4" t="s">
        <v>0</v>
      </c>
      <c r="J484" s="15"/>
      <c r="R484" s="15"/>
      <c r="X484" s="15"/>
      <c r="AD484" s="15"/>
    </row>
    <row r="485" spans="1:62">
      <c r="A485" s="4" t="s">
        <v>137</v>
      </c>
      <c r="J485" s="15"/>
      <c r="R485" s="15"/>
      <c r="X485" s="15"/>
      <c r="AD485" s="15"/>
    </row>
    <row r="486" spans="1:62">
      <c r="A486" s="4" t="s">
        <v>72</v>
      </c>
      <c r="B486" s="4">
        <v>231</v>
      </c>
      <c r="C486" s="4">
        <f>B486+30</f>
        <v>261</v>
      </c>
      <c r="D486" s="4">
        <f t="shared" ref="D486:BG486" si="2865">C486+30</f>
        <v>291</v>
      </c>
      <c r="E486" s="4">
        <f t="shared" si="2865"/>
        <v>321</v>
      </c>
      <c r="F486" s="4">
        <f t="shared" si="2865"/>
        <v>351</v>
      </c>
      <c r="G486" s="4">
        <f t="shared" si="2865"/>
        <v>381</v>
      </c>
      <c r="H486" s="4">
        <f>G486+31</f>
        <v>412</v>
      </c>
      <c r="I486" s="4">
        <f t="shared" si="2865"/>
        <v>442</v>
      </c>
      <c r="J486" s="15">
        <f t="shared" si="2865"/>
        <v>472</v>
      </c>
      <c r="K486">
        <f t="shared" si="2865"/>
        <v>502</v>
      </c>
      <c r="L486" s="4">
        <f t="shared" si="2865"/>
        <v>532</v>
      </c>
      <c r="M486" s="4">
        <f t="shared" si="2865"/>
        <v>562</v>
      </c>
      <c r="N486" s="4">
        <f t="shared" si="2865"/>
        <v>592</v>
      </c>
      <c r="O486" s="4">
        <f t="shared" ref="O486:AO486" si="2866">N486+31</f>
        <v>623</v>
      </c>
      <c r="P486" s="4">
        <f t="shared" si="2865"/>
        <v>653</v>
      </c>
      <c r="Q486" s="4">
        <f t="shared" si="2865"/>
        <v>683</v>
      </c>
      <c r="R486" s="15">
        <f t="shared" si="2865"/>
        <v>713</v>
      </c>
      <c r="S486" s="4">
        <f t="shared" si="2865"/>
        <v>743</v>
      </c>
      <c r="T486" s="4">
        <f t="shared" si="2865"/>
        <v>773</v>
      </c>
      <c r="U486">
        <f>T486+31</f>
        <v>804</v>
      </c>
      <c r="V486" s="4">
        <f t="shared" si="2865"/>
        <v>834</v>
      </c>
      <c r="W486" s="4">
        <f t="shared" si="2865"/>
        <v>864</v>
      </c>
      <c r="X486" s="15">
        <f t="shared" si="2865"/>
        <v>894</v>
      </c>
      <c r="Y486" s="4">
        <f t="shared" si="2865"/>
        <v>924</v>
      </c>
      <c r="Z486" s="4">
        <f t="shared" si="2865"/>
        <v>954</v>
      </c>
      <c r="AA486" s="4">
        <f t="shared" si="2865"/>
        <v>984</v>
      </c>
      <c r="AB486" s="4">
        <f t="shared" si="2866"/>
        <v>1015</v>
      </c>
      <c r="AC486" s="4">
        <f t="shared" si="2865"/>
        <v>1045</v>
      </c>
      <c r="AD486" s="15">
        <f t="shared" si="2865"/>
        <v>1075</v>
      </c>
      <c r="AE486">
        <f t="shared" si="2865"/>
        <v>1105</v>
      </c>
      <c r="AF486" s="4">
        <f t="shared" si="2865"/>
        <v>1135</v>
      </c>
      <c r="AG486" s="4">
        <f t="shared" si="2865"/>
        <v>1165</v>
      </c>
      <c r="AH486" s="4">
        <f t="shared" ref="AH486" si="2867">AG486+31</f>
        <v>1196</v>
      </c>
      <c r="AI486" s="4">
        <f t="shared" si="2865"/>
        <v>1226</v>
      </c>
      <c r="AJ486" s="4">
        <f t="shared" si="2865"/>
        <v>1256</v>
      </c>
      <c r="AK486" s="4">
        <f t="shared" si="2865"/>
        <v>1286</v>
      </c>
      <c r="AL486" s="4">
        <f t="shared" si="2865"/>
        <v>1316</v>
      </c>
      <c r="AM486" s="4">
        <f t="shared" si="2865"/>
        <v>1346</v>
      </c>
      <c r="AN486" s="4">
        <f t="shared" si="2865"/>
        <v>1376</v>
      </c>
      <c r="AO486">
        <f t="shared" si="2866"/>
        <v>1407</v>
      </c>
      <c r="AP486" s="4">
        <f t="shared" si="2865"/>
        <v>1437</v>
      </c>
      <c r="AQ486" s="4">
        <f t="shared" si="2865"/>
        <v>1467</v>
      </c>
      <c r="AR486" s="4">
        <f t="shared" si="2865"/>
        <v>1497</v>
      </c>
      <c r="AS486" s="4">
        <f t="shared" si="2865"/>
        <v>1527</v>
      </c>
      <c r="AT486" s="4">
        <f t="shared" si="2865"/>
        <v>1557</v>
      </c>
      <c r="AU486" s="4">
        <f>AT486+30</f>
        <v>1587</v>
      </c>
      <c r="AV486" s="4">
        <f>AU486+31</f>
        <v>1618</v>
      </c>
      <c r="AW486" s="4">
        <f t="shared" si="2865"/>
        <v>1648</v>
      </c>
      <c r="AX486" s="4">
        <f t="shared" si="2865"/>
        <v>1678</v>
      </c>
      <c r="AY486">
        <f t="shared" si="2865"/>
        <v>1708</v>
      </c>
      <c r="AZ486" s="4">
        <f t="shared" si="2865"/>
        <v>1738</v>
      </c>
      <c r="BA486" s="4">
        <f t="shared" si="2865"/>
        <v>1768</v>
      </c>
      <c r="BB486" s="4">
        <f t="shared" si="2865"/>
        <v>1798</v>
      </c>
      <c r="BC486" s="4">
        <f>BB486+31</f>
        <v>1829</v>
      </c>
      <c r="BD486" s="4">
        <f t="shared" si="2865"/>
        <v>1859</v>
      </c>
      <c r="BE486" s="4">
        <f t="shared" si="2865"/>
        <v>1889</v>
      </c>
      <c r="BF486" s="4">
        <f t="shared" si="2865"/>
        <v>1919</v>
      </c>
      <c r="BG486" s="4">
        <f t="shared" si="2865"/>
        <v>1949</v>
      </c>
      <c r="BH486" s="4">
        <f>BG486+30</f>
        <v>1979</v>
      </c>
      <c r="BI486">
        <f>BH486+31</f>
        <v>2010</v>
      </c>
      <c r="BJ486" t="s">
        <v>0</v>
      </c>
    </row>
    <row r="487" spans="1:62">
      <c r="A487" s="4" t="s">
        <v>73</v>
      </c>
      <c r="B487" s="4">
        <v>446</v>
      </c>
      <c r="C487" s="4">
        <f>B487+58</f>
        <v>504</v>
      </c>
      <c r="D487" s="4">
        <f t="shared" ref="D487:BH487" si="2868">C487+58</f>
        <v>562</v>
      </c>
      <c r="E487" s="4">
        <f t="shared" si="2868"/>
        <v>620</v>
      </c>
      <c r="F487" s="4">
        <f>E487+59</f>
        <v>679</v>
      </c>
      <c r="G487" s="4">
        <f t="shared" si="2868"/>
        <v>737</v>
      </c>
      <c r="H487" s="4">
        <f t="shared" si="2868"/>
        <v>795</v>
      </c>
      <c r="I487" s="4">
        <f t="shared" si="2868"/>
        <v>853</v>
      </c>
      <c r="J487" s="15">
        <f t="shared" si="2868"/>
        <v>911</v>
      </c>
      <c r="K487">
        <f>J487+59</f>
        <v>970</v>
      </c>
      <c r="L487" s="4">
        <f t="shared" si="2868"/>
        <v>1028</v>
      </c>
      <c r="M487" s="4">
        <f t="shared" si="2868"/>
        <v>1086</v>
      </c>
      <c r="N487" s="4">
        <f t="shared" si="2868"/>
        <v>1144</v>
      </c>
      <c r="O487" s="4">
        <f t="shared" si="2868"/>
        <v>1202</v>
      </c>
      <c r="P487" s="4">
        <f t="shared" ref="P487" si="2869">O487+59</f>
        <v>1261</v>
      </c>
      <c r="Q487" s="4">
        <f t="shared" si="2868"/>
        <v>1319</v>
      </c>
      <c r="R487" s="15">
        <f t="shared" si="2868"/>
        <v>1377</v>
      </c>
      <c r="S487" s="4">
        <f t="shared" si="2868"/>
        <v>1435</v>
      </c>
      <c r="T487" s="4">
        <f t="shared" si="2868"/>
        <v>1493</v>
      </c>
      <c r="U487">
        <f t="shared" ref="U487" si="2870">T487+59</f>
        <v>1552</v>
      </c>
      <c r="V487" s="4">
        <f t="shared" si="2868"/>
        <v>1610</v>
      </c>
      <c r="W487" s="4">
        <f t="shared" si="2868"/>
        <v>1668</v>
      </c>
      <c r="X487" s="15">
        <f t="shared" si="2868"/>
        <v>1726</v>
      </c>
      <c r="Y487" s="4">
        <f t="shared" si="2868"/>
        <v>1784</v>
      </c>
      <c r="Z487" s="4">
        <f t="shared" ref="Z487" si="2871">Y487+59</f>
        <v>1843</v>
      </c>
      <c r="AA487" s="4">
        <f t="shared" si="2868"/>
        <v>1901</v>
      </c>
      <c r="AB487" s="4">
        <f t="shared" si="2868"/>
        <v>1959</v>
      </c>
      <c r="AC487" s="4">
        <f t="shared" si="2868"/>
        <v>2017</v>
      </c>
      <c r="AD487" s="15">
        <f t="shared" si="2868"/>
        <v>2075</v>
      </c>
      <c r="AE487">
        <f t="shared" ref="AE487" si="2872">AD487+59</f>
        <v>2134</v>
      </c>
      <c r="AF487" s="4">
        <f t="shared" si="2868"/>
        <v>2192</v>
      </c>
      <c r="AG487" s="4">
        <f t="shared" si="2868"/>
        <v>2250</v>
      </c>
      <c r="AH487" s="4">
        <f t="shared" si="2868"/>
        <v>2308</v>
      </c>
      <c r="AI487" s="4">
        <f t="shared" si="2868"/>
        <v>2366</v>
      </c>
      <c r="AJ487" s="4">
        <f t="shared" ref="AJ487" si="2873">AI487+59</f>
        <v>2425</v>
      </c>
      <c r="AK487" s="4">
        <f t="shared" si="2868"/>
        <v>2483</v>
      </c>
      <c r="AL487" s="4">
        <f t="shared" si="2868"/>
        <v>2541</v>
      </c>
      <c r="AM487" s="4">
        <f t="shared" si="2868"/>
        <v>2599</v>
      </c>
      <c r="AN487" s="4">
        <f t="shared" si="2868"/>
        <v>2657</v>
      </c>
      <c r="AO487">
        <f t="shared" ref="AO487" si="2874">AN487+59</f>
        <v>2716</v>
      </c>
      <c r="AP487" s="4">
        <f t="shared" si="2868"/>
        <v>2774</v>
      </c>
      <c r="AQ487" s="4">
        <f t="shared" si="2868"/>
        <v>2832</v>
      </c>
      <c r="AR487" s="4">
        <f t="shared" si="2868"/>
        <v>2890</v>
      </c>
      <c r="AS487" s="4">
        <f t="shared" si="2868"/>
        <v>2948</v>
      </c>
      <c r="AT487" s="4">
        <f t="shared" ref="AT487" si="2875">AS487+59</f>
        <v>3007</v>
      </c>
      <c r="AU487" s="4">
        <f t="shared" si="2868"/>
        <v>3065</v>
      </c>
      <c r="AV487" s="4">
        <f t="shared" si="2868"/>
        <v>3123</v>
      </c>
      <c r="AW487" s="4">
        <f t="shared" si="2868"/>
        <v>3181</v>
      </c>
      <c r="AX487" s="4">
        <f t="shared" si="2868"/>
        <v>3239</v>
      </c>
      <c r="AY487">
        <f t="shared" ref="AY487" si="2876">AX487+59</f>
        <v>3298</v>
      </c>
      <c r="AZ487" s="4">
        <f t="shared" si="2868"/>
        <v>3356</v>
      </c>
      <c r="BA487" s="4">
        <f t="shared" si="2868"/>
        <v>3414</v>
      </c>
      <c r="BB487" s="4">
        <f t="shared" si="2868"/>
        <v>3472</v>
      </c>
      <c r="BC487" s="4">
        <f t="shared" si="2868"/>
        <v>3530</v>
      </c>
      <c r="BD487" s="4">
        <f t="shared" ref="BD487" si="2877">BC487+59</f>
        <v>3589</v>
      </c>
      <c r="BE487" s="4">
        <f t="shared" si="2868"/>
        <v>3647</v>
      </c>
      <c r="BF487" s="4">
        <f t="shared" si="2868"/>
        <v>3705</v>
      </c>
      <c r="BG487" s="4">
        <f t="shared" si="2868"/>
        <v>3763</v>
      </c>
      <c r="BH487" s="4">
        <f t="shared" si="2868"/>
        <v>3821</v>
      </c>
      <c r="BI487">
        <f t="shared" ref="BI487" si="2878">BH487+59</f>
        <v>3880</v>
      </c>
      <c r="BJ487" t="s">
        <v>0</v>
      </c>
    </row>
    <row r="488" spans="1:62">
      <c r="A488" s="4" t="s">
        <v>74</v>
      </c>
      <c r="B488" s="4">
        <v>732</v>
      </c>
      <c r="C488" s="4">
        <f>B488+96</f>
        <v>828</v>
      </c>
      <c r="D488" s="4">
        <f>C488+95</f>
        <v>923</v>
      </c>
      <c r="E488" s="4">
        <f t="shared" ref="E488:BI488" si="2879">D488+96</f>
        <v>1019</v>
      </c>
      <c r="F488" s="4">
        <f t="shared" ref="F488" si="2880">E488+95</f>
        <v>1114</v>
      </c>
      <c r="G488" s="4">
        <f t="shared" si="2879"/>
        <v>1210</v>
      </c>
      <c r="H488" s="4">
        <f t="shared" ref="H488" si="2881">G488+95</f>
        <v>1305</v>
      </c>
      <c r="I488" s="4">
        <f t="shared" si="2879"/>
        <v>1401</v>
      </c>
      <c r="J488" s="15">
        <f t="shared" ref="J488" si="2882">I488+95</f>
        <v>1496</v>
      </c>
      <c r="K488">
        <f t="shared" si="2879"/>
        <v>1592</v>
      </c>
      <c r="L488" s="4">
        <f t="shared" ref="L488" si="2883">K488+95</f>
        <v>1687</v>
      </c>
      <c r="M488" s="4">
        <f t="shared" si="2879"/>
        <v>1783</v>
      </c>
      <c r="N488" s="4">
        <f t="shared" ref="N488" si="2884">M488+95</f>
        <v>1878</v>
      </c>
      <c r="O488" s="4">
        <f t="shared" si="2879"/>
        <v>1974</v>
      </c>
      <c r="P488" s="4">
        <f t="shared" ref="P488" si="2885">O488+95</f>
        <v>2069</v>
      </c>
      <c r="Q488" s="4">
        <f t="shared" si="2879"/>
        <v>2165</v>
      </c>
      <c r="R488" s="15">
        <f t="shared" ref="R488" si="2886">Q488+95</f>
        <v>2260</v>
      </c>
      <c r="S488" s="4">
        <f t="shared" si="2879"/>
        <v>2356</v>
      </c>
      <c r="T488" s="4">
        <f>S488+96</f>
        <v>2452</v>
      </c>
      <c r="U488">
        <f t="shared" si="2879"/>
        <v>2548</v>
      </c>
      <c r="V488" s="4">
        <f t="shared" ref="V488" si="2887">U488+95</f>
        <v>2643</v>
      </c>
      <c r="W488" s="4">
        <f t="shared" si="2879"/>
        <v>2739</v>
      </c>
      <c r="X488" s="15">
        <f t="shared" ref="X488" si="2888">W488+95</f>
        <v>2834</v>
      </c>
      <c r="Y488" s="4">
        <f t="shared" si="2879"/>
        <v>2930</v>
      </c>
      <c r="Z488" s="4">
        <f t="shared" ref="Z488" si="2889">Y488+95</f>
        <v>3025</v>
      </c>
      <c r="AA488" s="4">
        <f t="shared" si="2879"/>
        <v>3121</v>
      </c>
      <c r="AB488" s="4">
        <f t="shared" ref="AB488" si="2890">AA488+95</f>
        <v>3216</v>
      </c>
      <c r="AC488" s="4">
        <f t="shared" si="2879"/>
        <v>3312</v>
      </c>
      <c r="AD488" s="15">
        <f t="shared" ref="AD488" si="2891">AC488+95</f>
        <v>3407</v>
      </c>
      <c r="AE488">
        <f t="shared" si="2879"/>
        <v>3503</v>
      </c>
      <c r="AF488" s="4">
        <f t="shared" ref="AF488" si="2892">AE488+95</f>
        <v>3598</v>
      </c>
      <c r="AG488" s="4">
        <f t="shared" si="2879"/>
        <v>3694</v>
      </c>
      <c r="AH488" s="4">
        <f t="shared" ref="AH488" si="2893">AG488+95</f>
        <v>3789</v>
      </c>
      <c r="AI488" s="4">
        <f t="shared" si="2879"/>
        <v>3885</v>
      </c>
      <c r="AJ488" s="4">
        <f t="shared" ref="AJ488" si="2894">AI488+95</f>
        <v>3980</v>
      </c>
      <c r="AK488" s="4">
        <f t="shared" si="2879"/>
        <v>4076</v>
      </c>
      <c r="AL488" s="4">
        <f t="shared" ref="AL488" si="2895">AK488+95</f>
        <v>4171</v>
      </c>
      <c r="AM488" s="4">
        <f t="shared" si="2879"/>
        <v>4267</v>
      </c>
      <c r="AN488" s="4">
        <f>AM488+96</f>
        <v>4363</v>
      </c>
      <c r="AO488">
        <f t="shared" si="2879"/>
        <v>4459</v>
      </c>
      <c r="AP488" s="4">
        <f t="shared" ref="AP488" si="2896">AO488+95</f>
        <v>4554</v>
      </c>
      <c r="AQ488" s="4">
        <f t="shared" si="2879"/>
        <v>4650</v>
      </c>
      <c r="AR488" s="4">
        <f t="shared" ref="AR488" si="2897">AQ488+95</f>
        <v>4745</v>
      </c>
      <c r="AS488" s="4">
        <f t="shared" si="2879"/>
        <v>4841</v>
      </c>
      <c r="AT488" s="4">
        <f t="shared" ref="AT488" si="2898">AS488+95</f>
        <v>4936</v>
      </c>
      <c r="AU488" s="4">
        <f t="shared" si="2879"/>
        <v>5032</v>
      </c>
      <c r="AV488" s="4">
        <f t="shared" ref="AV488" si="2899">AU488+95</f>
        <v>5127</v>
      </c>
      <c r="AW488" s="4">
        <f t="shared" si="2879"/>
        <v>5223</v>
      </c>
      <c r="AX488" s="4">
        <f t="shared" ref="AX488" si="2900">AW488+95</f>
        <v>5318</v>
      </c>
      <c r="AY488">
        <f t="shared" si="2879"/>
        <v>5414</v>
      </c>
      <c r="AZ488" s="4">
        <f t="shared" ref="AZ488" si="2901">AY488+95</f>
        <v>5509</v>
      </c>
      <c r="BA488" s="4">
        <f t="shared" si="2879"/>
        <v>5605</v>
      </c>
      <c r="BB488" s="4">
        <f t="shared" ref="BB488" si="2902">BA488+95</f>
        <v>5700</v>
      </c>
      <c r="BC488" s="4">
        <f t="shared" si="2879"/>
        <v>5796</v>
      </c>
      <c r="BD488" s="4">
        <f t="shared" ref="BD488" si="2903">BC488+95</f>
        <v>5891</v>
      </c>
      <c r="BE488" s="4">
        <f t="shared" si="2879"/>
        <v>5987</v>
      </c>
      <c r="BF488" s="4">
        <f t="shared" ref="BF488" si="2904">BE488+95</f>
        <v>6082</v>
      </c>
      <c r="BG488" s="4">
        <f t="shared" si="2879"/>
        <v>6178</v>
      </c>
      <c r="BH488" s="4">
        <f>BG488+96</f>
        <v>6274</v>
      </c>
      <c r="BI488">
        <f t="shared" si="2879"/>
        <v>6370</v>
      </c>
      <c r="BJ488" t="s">
        <v>0</v>
      </c>
    </row>
    <row r="489" spans="1:62">
      <c r="A489" s="4" t="s">
        <v>75</v>
      </c>
      <c r="J489" s="15"/>
      <c r="R489" s="15"/>
      <c r="X489" s="15"/>
      <c r="AD489" s="15"/>
    </row>
    <row r="490" spans="1:62">
      <c r="A490" s="4" t="s">
        <v>84</v>
      </c>
      <c r="B490" s="4">
        <v>8</v>
      </c>
      <c r="C490" s="4">
        <f>B490+1</f>
        <v>9</v>
      </c>
      <c r="D490" s="4">
        <f t="shared" ref="D490:BI490" si="2905">C490+1</f>
        <v>10</v>
      </c>
      <c r="E490" s="4">
        <f t="shared" si="2905"/>
        <v>11</v>
      </c>
      <c r="F490" s="4">
        <f t="shared" si="2905"/>
        <v>12</v>
      </c>
      <c r="G490" s="4">
        <f t="shared" si="2905"/>
        <v>13</v>
      </c>
      <c r="H490" s="4">
        <f t="shared" si="2905"/>
        <v>14</v>
      </c>
      <c r="I490" s="4">
        <f t="shared" si="2905"/>
        <v>15</v>
      </c>
      <c r="J490" s="4">
        <f t="shared" si="2905"/>
        <v>16</v>
      </c>
      <c r="K490" s="4">
        <f t="shared" si="2905"/>
        <v>17</v>
      </c>
      <c r="L490" s="4">
        <f t="shared" si="2905"/>
        <v>18</v>
      </c>
      <c r="M490" s="4">
        <f t="shared" si="2905"/>
        <v>19</v>
      </c>
      <c r="N490" s="4">
        <f t="shared" si="2905"/>
        <v>20</v>
      </c>
      <c r="O490" s="4">
        <f t="shared" si="2905"/>
        <v>21</v>
      </c>
      <c r="P490" s="4">
        <f t="shared" si="2905"/>
        <v>22</v>
      </c>
      <c r="Q490" s="4">
        <f t="shared" si="2905"/>
        <v>23</v>
      </c>
      <c r="R490" s="4">
        <f t="shared" si="2905"/>
        <v>24</v>
      </c>
      <c r="S490" s="4">
        <f t="shared" si="2905"/>
        <v>25</v>
      </c>
      <c r="T490" s="4">
        <f t="shared" si="2905"/>
        <v>26</v>
      </c>
      <c r="U490" s="4">
        <f t="shared" si="2905"/>
        <v>27</v>
      </c>
      <c r="V490" s="4">
        <f t="shared" si="2905"/>
        <v>28</v>
      </c>
      <c r="W490" s="4">
        <f t="shared" si="2905"/>
        <v>29</v>
      </c>
      <c r="X490" s="4">
        <f t="shared" si="2905"/>
        <v>30</v>
      </c>
      <c r="Y490" s="4">
        <f t="shared" si="2905"/>
        <v>31</v>
      </c>
      <c r="Z490" s="4">
        <f t="shared" si="2905"/>
        <v>32</v>
      </c>
      <c r="AA490" s="4">
        <f t="shared" si="2905"/>
        <v>33</v>
      </c>
      <c r="AB490" s="4">
        <f t="shared" si="2905"/>
        <v>34</v>
      </c>
      <c r="AC490" s="4">
        <f t="shared" si="2905"/>
        <v>35</v>
      </c>
      <c r="AD490" s="4">
        <f t="shared" si="2905"/>
        <v>36</v>
      </c>
      <c r="AE490" s="4">
        <f t="shared" si="2905"/>
        <v>37</v>
      </c>
      <c r="AF490" s="4">
        <f t="shared" si="2905"/>
        <v>38</v>
      </c>
      <c r="AG490" s="4">
        <f t="shared" si="2905"/>
        <v>39</v>
      </c>
      <c r="AH490" s="4">
        <f t="shared" si="2905"/>
        <v>40</v>
      </c>
      <c r="AI490" s="4">
        <f t="shared" si="2905"/>
        <v>41</v>
      </c>
      <c r="AJ490" s="4">
        <f t="shared" si="2905"/>
        <v>42</v>
      </c>
      <c r="AK490" s="4">
        <f t="shared" si="2905"/>
        <v>43</v>
      </c>
      <c r="AL490" s="4">
        <f t="shared" si="2905"/>
        <v>44</v>
      </c>
      <c r="AM490" s="4">
        <f t="shared" si="2905"/>
        <v>45</v>
      </c>
      <c r="AN490" s="4">
        <f t="shared" si="2905"/>
        <v>46</v>
      </c>
      <c r="AO490" s="4">
        <f t="shared" si="2905"/>
        <v>47</v>
      </c>
      <c r="AP490" s="4">
        <f t="shared" si="2905"/>
        <v>48</v>
      </c>
      <c r="AQ490" s="4">
        <f t="shared" si="2905"/>
        <v>49</v>
      </c>
      <c r="AR490" s="4">
        <f t="shared" si="2905"/>
        <v>50</v>
      </c>
      <c r="AS490" s="4">
        <f t="shared" si="2905"/>
        <v>51</v>
      </c>
      <c r="AT490" s="4">
        <f t="shared" si="2905"/>
        <v>52</v>
      </c>
      <c r="AU490" s="4">
        <f t="shared" si="2905"/>
        <v>53</v>
      </c>
      <c r="AV490" s="4">
        <f t="shared" si="2905"/>
        <v>54</v>
      </c>
      <c r="AW490" s="4">
        <f t="shared" si="2905"/>
        <v>55</v>
      </c>
      <c r="AX490" s="4">
        <f t="shared" si="2905"/>
        <v>56</v>
      </c>
      <c r="AY490" s="4">
        <f t="shared" si="2905"/>
        <v>57</v>
      </c>
      <c r="AZ490" s="4">
        <f t="shared" si="2905"/>
        <v>58</v>
      </c>
      <c r="BA490" s="4">
        <f t="shared" si="2905"/>
        <v>59</v>
      </c>
      <c r="BB490" s="4">
        <f t="shared" si="2905"/>
        <v>60</v>
      </c>
      <c r="BC490" s="4">
        <f t="shared" si="2905"/>
        <v>61</v>
      </c>
      <c r="BD490" s="4">
        <f t="shared" si="2905"/>
        <v>62</v>
      </c>
      <c r="BE490" s="4">
        <f t="shared" si="2905"/>
        <v>63</v>
      </c>
      <c r="BF490" s="4">
        <f t="shared" si="2905"/>
        <v>64</v>
      </c>
      <c r="BG490" s="4">
        <f t="shared" si="2905"/>
        <v>65</v>
      </c>
      <c r="BH490" s="4">
        <f t="shared" si="2905"/>
        <v>66</v>
      </c>
      <c r="BI490" s="4">
        <f t="shared" si="2905"/>
        <v>67</v>
      </c>
      <c r="BJ490" t="s">
        <v>0</v>
      </c>
    </row>
    <row r="491" spans="1:62">
      <c r="A491" s="4" t="s">
        <v>138</v>
      </c>
      <c r="J491" s="15"/>
      <c r="R491" s="15"/>
      <c r="X491" s="15"/>
      <c r="AD491" s="15"/>
    </row>
    <row r="492" spans="1:62">
      <c r="A492" s="4" t="s">
        <v>128</v>
      </c>
      <c r="B492" s="4">
        <v>27</v>
      </c>
      <c r="C492" s="4">
        <f>B492+20</f>
        <v>47</v>
      </c>
      <c r="D492" s="4">
        <f t="shared" ref="D492:BI493" si="2906">C492+20</f>
        <v>67</v>
      </c>
      <c r="E492" s="4">
        <f t="shared" si="2906"/>
        <v>87</v>
      </c>
      <c r="F492" s="4">
        <f>E492+21</f>
        <v>108</v>
      </c>
      <c r="G492" s="4">
        <f t="shared" si="2906"/>
        <v>128</v>
      </c>
      <c r="H492" s="4">
        <f t="shared" si="2906"/>
        <v>148</v>
      </c>
      <c r="I492" s="4">
        <f t="shared" si="2906"/>
        <v>168</v>
      </c>
      <c r="J492" s="15">
        <f>I492+21</f>
        <v>189</v>
      </c>
      <c r="K492">
        <f t="shared" si="2906"/>
        <v>209</v>
      </c>
      <c r="L492" s="4">
        <f t="shared" si="2906"/>
        <v>229</v>
      </c>
      <c r="M492" s="4">
        <f t="shared" si="2906"/>
        <v>249</v>
      </c>
      <c r="N492" s="4">
        <f t="shared" ref="N492:N493" si="2907">M492+21</f>
        <v>270</v>
      </c>
      <c r="O492" s="4">
        <f t="shared" si="2906"/>
        <v>290</v>
      </c>
      <c r="P492" s="4">
        <f t="shared" si="2906"/>
        <v>310</v>
      </c>
      <c r="Q492" s="4">
        <f t="shared" si="2906"/>
        <v>330</v>
      </c>
      <c r="R492" s="15">
        <f t="shared" ref="R492:R493" si="2908">Q492+21</f>
        <v>351</v>
      </c>
      <c r="S492" s="4">
        <f t="shared" si="2906"/>
        <v>371</v>
      </c>
      <c r="T492" s="4">
        <f t="shared" si="2906"/>
        <v>391</v>
      </c>
      <c r="U492">
        <f t="shared" si="2906"/>
        <v>411</v>
      </c>
      <c r="V492" s="4">
        <f t="shared" ref="V492:V493" si="2909">U492+21</f>
        <v>432</v>
      </c>
      <c r="W492" s="4">
        <f t="shared" si="2906"/>
        <v>452</v>
      </c>
      <c r="X492" s="15">
        <f t="shared" si="2906"/>
        <v>472</v>
      </c>
      <c r="Y492" s="4">
        <f t="shared" si="2906"/>
        <v>492</v>
      </c>
      <c r="Z492" s="4">
        <f t="shared" ref="Z492:Z493" si="2910">Y492+21</f>
        <v>513</v>
      </c>
      <c r="AA492" s="4">
        <f t="shared" si="2906"/>
        <v>533</v>
      </c>
      <c r="AB492" s="4">
        <f t="shared" si="2906"/>
        <v>553</v>
      </c>
      <c r="AC492" s="4">
        <f t="shared" si="2906"/>
        <v>573</v>
      </c>
      <c r="AD492" s="15">
        <f t="shared" ref="AD492:AD493" si="2911">AC492+21</f>
        <v>594</v>
      </c>
      <c r="AE492">
        <f t="shared" si="2906"/>
        <v>614</v>
      </c>
      <c r="AF492" s="4">
        <f t="shared" si="2906"/>
        <v>634</v>
      </c>
      <c r="AG492" s="4">
        <f t="shared" si="2906"/>
        <v>654</v>
      </c>
      <c r="AH492" s="4">
        <f t="shared" ref="AH492:AH493" si="2912">AG492+21</f>
        <v>675</v>
      </c>
      <c r="AI492" s="4">
        <f t="shared" si="2906"/>
        <v>695</v>
      </c>
      <c r="AJ492" s="4">
        <f t="shared" si="2906"/>
        <v>715</v>
      </c>
      <c r="AK492" s="4">
        <f t="shared" si="2906"/>
        <v>735</v>
      </c>
      <c r="AL492" s="4">
        <f t="shared" ref="AL492:AL493" si="2913">AK492+21</f>
        <v>756</v>
      </c>
      <c r="AM492" s="4">
        <f t="shared" si="2906"/>
        <v>776</v>
      </c>
      <c r="AN492" s="4">
        <f t="shared" si="2906"/>
        <v>796</v>
      </c>
      <c r="AO492">
        <f t="shared" si="2906"/>
        <v>816</v>
      </c>
      <c r="AP492" s="4">
        <f t="shared" ref="AP492:AP493" si="2914">AO492+21</f>
        <v>837</v>
      </c>
      <c r="AQ492" s="4">
        <f t="shared" si="2906"/>
        <v>857</v>
      </c>
      <c r="AR492" s="4">
        <f t="shared" si="2906"/>
        <v>877</v>
      </c>
      <c r="AS492" s="4">
        <f t="shared" si="2906"/>
        <v>897</v>
      </c>
      <c r="AT492" s="4">
        <f t="shared" ref="AT492:AT493" si="2915">AS492+21</f>
        <v>918</v>
      </c>
      <c r="AU492" s="4">
        <f t="shared" si="2906"/>
        <v>938</v>
      </c>
      <c r="AV492" s="4">
        <f t="shared" si="2906"/>
        <v>958</v>
      </c>
      <c r="AW492" s="4">
        <f t="shared" si="2906"/>
        <v>978</v>
      </c>
      <c r="AX492" s="4">
        <f t="shared" ref="AX492:AX493" si="2916">AW492+21</f>
        <v>999</v>
      </c>
      <c r="AY492">
        <f t="shared" si="2906"/>
        <v>1019</v>
      </c>
      <c r="AZ492" s="4">
        <f t="shared" si="2906"/>
        <v>1039</v>
      </c>
      <c r="BA492" s="4">
        <f t="shared" si="2906"/>
        <v>1059</v>
      </c>
      <c r="BB492" s="4">
        <f t="shared" ref="BB492:BB493" si="2917">BA492+21</f>
        <v>1080</v>
      </c>
      <c r="BC492" s="4">
        <f t="shared" si="2906"/>
        <v>1100</v>
      </c>
      <c r="BD492" s="4">
        <f t="shared" si="2906"/>
        <v>1120</v>
      </c>
      <c r="BE492" s="4">
        <f t="shared" si="2906"/>
        <v>1140</v>
      </c>
      <c r="BF492" s="4">
        <f t="shared" ref="BF492:BF493" si="2918">BE492+21</f>
        <v>1161</v>
      </c>
      <c r="BG492" s="4">
        <f t="shared" si="2906"/>
        <v>1181</v>
      </c>
      <c r="BH492" s="4">
        <f t="shared" si="2906"/>
        <v>1201</v>
      </c>
      <c r="BI492">
        <f t="shared" si="2906"/>
        <v>1221</v>
      </c>
      <c r="BJ492" t="s">
        <v>0</v>
      </c>
    </row>
    <row r="493" spans="1:62">
      <c r="A493" s="4" t="s">
        <v>129</v>
      </c>
      <c r="B493" s="4">
        <v>27</v>
      </c>
      <c r="C493" s="4">
        <f>B493+20</f>
        <v>47</v>
      </c>
      <c r="D493" s="4">
        <f t="shared" si="2906"/>
        <v>67</v>
      </c>
      <c r="E493" s="4">
        <f t="shared" si="2906"/>
        <v>87</v>
      </c>
      <c r="F493" s="4">
        <f>E493+21</f>
        <v>108</v>
      </c>
      <c r="G493" s="4">
        <f t="shared" si="2906"/>
        <v>128</v>
      </c>
      <c r="H493" s="4">
        <f t="shared" si="2906"/>
        <v>148</v>
      </c>
      <c r="I493" s="4">
        <f t="shared" si="2906"/>
        <v>168</v>
      </c>
      <c r="J493" s="15">
        <f>I493+21</f>
        <v>189</v>
      </c>
      <c r="K493">
        <f t="shared" si="2906"/>
        <v>209</v>
      </c>
      <c r="L493" s="4">
        <f t="shared" si="2906"/>
        <v>229</v>
      </c>
      <c r="M493" s="4">
        <f t="shared" si="2906"/>
        <v>249</v>
      </c>
      <c r="N493" s="4">
        <f t="shared" si="2907"/>
        <v>270</v>
      </c>
      <c r="O493" s="4">
        <f t="shared" si="2906"/>
        <v>290</v>
      </c>
      <c r="P493" s="4">
        <f t="shared" si="2906"/>
        <v>310</v>
      </c>
      <c r="Q493" s="4">
        <f t="shared" si="2906"/>
        <v>330</v>
      </c>
      <c r="R493" s="15">
        <f t="shared" si="2908"/>
        <v>351</v>
      </c>
      <c r="S493" s="4">
        <f t="shared" si="2906"/>
        <v>371</v>
      </c>
      <c r="T493" s="4">
        <f t="shared" si="2906"/>
        <v>391</v>
      </c>
      <c r="U493">
        <f t="shared" si="2906"/>
        <v>411</v>
      </c>
      <c r="V493" s="4">
        <f t="shared" si="2909"/>
        <v>432</v>
      </c>
      <c r="W493" s="4">
        <f t="shared" si="2906"/>
        <v>452</v>
      </c>
      <c r="X493" s="15">
        <f t="shared" si="2906"/>
        <v>472</v>
      </c>
      <c r="Y493" s="4">
        <f t="shared" si="2906"/>
        <v>492</v>
      </c>
      <c r="Z493" s="4">
        <f t="shared" si="2910"/>
        <v>513</v>
      </c>
      <c r="AA493" s="4">
        <f t="shared" si="2906"/>
        <v>533</v>
      </c>
      <c r="AB493" s="4">
        <f t="shared" si="2906"/>
        <v>553</v>
      </c>
      <c r="AC493" s="4">
        <f t="shared" si="2906"/>
        <v>573</v>
      </c>
      <c r="AD493" s="15">
        <f t="shared" si="2911"/>
        <v>594</v>
      </c>
      <c r="AE493">
        <f t="shared" si="2906"/>
        <v>614</v>
      </c>
      <c r="AF493" s="4">
        <f t="shared" si="2906"/>
        <v>634</v>
      </c>
      <c r="AG493" s="4">
        <f t="shared" si="2906"/>
        <v>654</v>
      </c>
      <c r="AH493" s="4">
        <f t="shared" si="2912"/>
        <v>675</v>
      </c>
      <c r="AI493" s="4">
        <f t="shared" si="2906"/>
        <v>695</v>
      </c>
      <c r="AJ493" s="4">
        <f t="shared" si="2906"/>
        <v>715</v>
      </c>
      <c r="AK493" s="4">
        <f t="shared" si="2906"/>
        <v>735</v>
      </c>
      <c r="AL493" s="4">
        <f t="shared" si="2913"/>
        <v>756</v>
      </c>
      <c r="AM493" s="4">
        <f t="shared" si="2906"/>
        <v>776</v>
      </c>
      <c r="AN493" s="4">
        <f t="shared" si="2906"/>
        <v>796</v>
      </c>
      <c r="AO493">
        <f t="shared" si="2906"/>
        <v>816</v>
      </c>
      <c r="AP493" s="4">
        <f t="shared" si="2914"/>
        <v>837</v>
      </c>
      <c r="AQ493" s="4">
        <f t="shared" si="2906"/>
        <v>857</v>
      </c>
      <c r="AR493" s="4">
        <f t="shared" si="2906"/>
        <v>877</v>
      </c>
      <c r="AS493" s="4">
        <f t="shared" si="2906"/>
        <v>897</v>
      </c>
      <c r="AT493" s="4">
        <f t="shared" si="2915"/>
        <v>918</v>
      </c>
      <c r="AU493" s="4">
        <f t="shared" si="2906"/>
        <v>938</v>
      </c>
      <c r="AV493" s="4">
        <f t="shared" si="2906"/>
        <v>958</v>
      </c>
      <c r="AW493" s="4">
        <f t="shared" si="2906"/>
        <v>978</v>
      </c>
      <c r="AX493" s="4">
        <f t="shared" si="2916"/>
        <v>999</v>
      </c>
      <c r="AY493">
        <f t="shared" si="2906"/>
        <v>1019</v>
      </c>
      <c r="AZ493" s="4">
        <f t="shared" si="2906"/>
        <v>1039</v>
      </c>
      <c r="BA493" s="4">
        <f t="shared" si="2906"/>
        <v>1059</v>
      </c>
      <c r="BB493" s="4">
        <f t="shared" si="2917"/>
        <v>1080</v>
      </c>
      <c r="BC493" s="4">
        <f t="shared" si="2906"/>
        <v>1100</v>
      </c>
      <c r="BD493" s="4">
        <f t="shared" si="2906"/>
        <v>1120</v>
      </c>
      <c r="BE493" s="4">
        <f t="shared" si="2906"/>
        <v>1140</v>
      </c>
      <c r="BF493" s="4">
        <f t="shared" si="2918"/>
        <v>1161</v>
      </c>
      <c r="BG493" s="4">
        <f t="shared" si="2906"/>
        <v>1181</v>
      </c>
      <c r="BH493" s="4">
        <f t="shared" si="2906"/>
        <v>1201</v>
      </c>
      <c r="BI493">
        <f t="shared" si="2906"/>
        <v>1221</v>
      </c>
      <c r="BJ493" t="s">
        <v>0</v>
      </c>
    </row>
    <row r="494" spans="1:62">
      <c r="A494" s="4" t="s">
        <v>130</v>
      </c>
      <c r="B494" s="4">
        <v>60</v>
      </c>
      <c r="C494" s="4">
        <f>B494+45</f>
        <v>105</v>
      </c>
      <c r="D494" s="4">
        <f t="shared" ref="D494:BI494" si="2919">C494+45</f>
        <v>150</v>
      </c>
      <c r="E494" s="4">
        <f t="shared" si="2919"/>
        <v>195</v>
      </c>
      <c r="F494" s="4">
        <f t="shared" si="2919"/>
        <v>240</v>
      </c>
      <c r="G494" s="4">
        <f t="shared" si="2919"/>
        <v>285</v>
      </c>
      <c r="H494" s="4">
        <f t="shared" si="2919"/>
        <v>330</v>
      </c>
      <c r="I494" s="4">
        <f t="shared" si="2919"/>
        <v>375</v>
      </c>
      <c r="J494" s="15">
        <f t="shared" si="2919"/>
        <v>420</v>
      </c>
      <c r="K494">
        <f t="shared" si="2919"/>
        <v>465</v>
      </c>
      <c r="L494" s="4">
        <f t="shared" si="2919"/>
        <v>510</v>
      </c>
      <c r="M494" s="4">
        <f t="shared" si="2919"/>
        <v>555</v>
      </c>
      <c r="N494" s="4">
        <f t="shared" si="2919"/>
        <v>600</v>
      </c>
      <c r="O494" s="4">
        <f t="shared" si="2919"/>
        <v>645</v>
      </c>
      <c r="P494" s="4">
        <f t="shared" si="2919"/>
        <v>690</v>
      </c>
      <c r="Q494" s="4">
        <f t="shared" si="2919"/>
        <v>735</v>
      </c>
      <c r="R494" s="15">
        <f t="shared" si="2919"/>
        <v>780</v>
      </c>
      <c r="S494" s="4">
        <f t="shared" si="2919"/>
        <v>825</v>
      </c>
      <c r="T494" s="4">
        <f t="shared" si="2919"/>
        <v>870</v>
      </c>
      <c r="U494">
        <f t="shared" si="2919"/>
        <v>915</v>
      </c>
      <c r="V494" s="4">
        <f t="shared" si="2919"/>
        <v>960</v>
      </c>
      <c r="W494" s="4">
        <f t="shared" si="2919"/>
        <v>1005</v>
      </c>
      <c r="X494" s="15">
        <f t="shared" si="2919"/>
        <v>1050</v>
      </c>
      <c r="Y494" s="4">
        <f t="shared" si="2919"/>
        <v>1095</v>
      </c>
      <c r="Z494" s="4">
        <f t="shared" si="2919"/>
        <v>1140</v>
      </c>
      <c r="AA494" s="4">
        <f t="shared" si="2919"/>
        <v>1185</v>
      </c>
      <c r="AB494" s="4">
        <f t="shared" si="2919"/>
        <v>1230</v>
      </c>
      <c r="AC494" s="4">
        <f t="shared" si="2919"/>
        <v>1275</v>
      </c>
      <c r="AD494" s="15">
        <f t="shared" si="2919"/>
        <v>1320</v>
      </c>
      <c r="AE494">
        <f t="shared" si="2919"/>
        <v>1365</v>
      </c>
      <c r="AF494" s="4">
        <f t="shared" si="2919"/>
        <v>1410</v>
      </c>
      <c r="AG494" s="4">
        <f t="shared" si="2919"/>
        <v>1455</v>
      </c>
      <c r="AH494" s="4">
        <f t="shared" si="2919"/>
        <v>1500</v>
      </c>
      <c r="AI494" s="4">
        <f t="shared" si="2919"/>
        <v>1545</v>
      </c>
      <c r="AJ494" s="4">
        <f t="shared" si="2919"/>
        <v>1590</v>
      </c>
      <c r="AK494" s="4">
        <f t="shared" si="2919"/>
        <v>1635</v>
      </c>
      <c r="AL494" s="4">
        <f t="shared" si="2919"/>
        <v>1680</v>
      </c>
      <c r="AM494" s="4">
        <f t="shared" si="2919"/>
        <v>1725</v>
      </c>
      <c r="AN494" s="4">
        <f t="shared" si="2919"/>
        <v>1770</v>
      </c>
      <c r="AO494">
        <f t="shared" si="2919"/>
        <v>1815</v>
      </c>
      <c r="AP494" s="4">
        <f t="shared" si="2919"/>
        <v>1860</v>
      </c>
      <c r="AQ494" s="4">
        <f t="shared" si="2919"/>
        <v>1905</v>
      </c>
      <c r="AR494" s="4">
        <f t="shared" si="2919"/>
        <v>1950</v>
      </c>
      <c r="AS494" s="4">
        <f t="shared" si="2919"/>
        <v>1995</v>
      </c>
      <c r="AT494" s="4">
        <f t="shared" si="2919"/>
        <v>2040</v>
      </c>
      <c r="AU494" s="4">
        <f t="shared" si="2919"/>
        <v>2085</v>
      </c>
      <c r="AV494" s="4">
        <f t="shared" si="2919"/>
        <v>2130</v>
      </c>
      <c r="AW494" s="4">
        <f t="shared" si="2919"/>
        <v>2175</v>
      </c>
      <c r="AX494" s="4">
        <f t="shared" si="2919"/>
        <v>2220</v>
      </c>
      <c r="AY494">
        <f t="shared" si="2919"/>
        <v>2265</v>
      </c>
      <c r="AZ494" s="4">
        <f t="shared" si="2919"/>
        <v>2310</v>
      </c>
      <c r="BA494" s="4">
        <f t="shared" si="2919"/>
        <v>2355</v>
      </c>
      <c r="BB494" s="4">
        <f t="shared" si="2919"/>
        <v>2400</v>
      </c>
      <c r="BC494" s="4">
        <f t="shared" si="2919"/>
        <v>2445</v>
      </c>
      <c r="BD494" s="4">
        <f t="shared" si="2919"/>
        <v>2490</v>
      </c>
      <c r="BE494" s="4">
        <f t="shared" si="2919"/>
        <v>2535</v>
      </c>
      <c r="BF494" s="4">
        <f t="shared" si="2919"/>
        <v>2580</v>
      </c>
      <c r="BG494" s="4">
        <f t="shared" si="2919"/>
        <v>2625</v>
      </c>
      <c r="BH494" s="4">
        <f t="shared" si="2919"/>
        <v>2670</v>
      </c>
      <c r="BI494">
        <f t="shared" si="2919"/>
        <v>2715</v>
      </c>
      <c r="BJ494" t="s">
        <v>0</v>
      </c>
    </row>
    <row r="495" spans="1:62">
      <c r="A495" s="4" t="s">
        <v>75</v>
      </c>
      <c r="J495" s="15"/>
      <c r="R495" s="15"/>
      <c r="X495" s="15"/>
      <c r="AD495" s="15"/>
    </row>
    <row r="496" spans="1:62">
      <c r="A496" s="4" t="s">
        <v>139</v>
      </c>
      <c r="J496" s="15"/>
      <c r="R496" s="15"/>
      <c r="X496" s="15"/>
      <c r="AD496" s="15"/>
    </row>
    <row r="497" spans="1:62">
      <c r="A497" s="4" t="s">
        <v>131</v>
      </c>
      <c r="B497" s="4">
        <v>48</v>
      </c>
      <c r="C497" s="4">
        <f>B497+36</f>
        <v>84</v>
      </c>
      <c r="D497" s="4">
        <f t="shared" ref="D497:BI497" si="2920">C497+36</f>
        <v>120</v>
      </c>
      <c r="E497" s="4">
        <f t="shared" si="2920"/>
        <v>156</v>
      </c>
      <c r="F497" s="4">
        <f t="shared" si="2920"/>
        <v>192</v>
      </c>
      <c r="G497" s="4">
        <f t="shared" si="2920"/>
        <v>228</v>
      </c>
      <c r="H497" s="4">
        <f t="shared" si="2920"/>
        <v>264</v>
      </c>
      <c r="I497" s="4">
        <f t="shared" si="2920"/>
        <v>300</v>
      </c>
      <c r="J497" s="15">
        <f t="shared" si="2920"/>
        <v>336</v>
      </c>
      <c r="K497">
        <f t="shared" si="2920"/>
        <v>372</v>
      </c>
      <c r="L497" s="4">
        <f t="shared" si="2920"/>
        <v>408</v>
      </c>
      <c r="M497" s="4">
        <f t="shared" si="2920"/>
        <v>444</v>
      </c>
      <c r="N497" s="4">
        <f t="shared" si="2920"/>
        <v>480</v>
      </c>
      <c r="O497" s="4">
        <f t="shared" si="2920"/>
        <v>516</v>
      </c>
      <c r="P497" s="4">
        <f t="shared" si="2920"/>
        <v>552</v>
      </c>
      <c r="Q497" s="4">
        <f t="shared" si="2920"/>
        <v>588</v>
      </c>
      <c r="R497" s="15">
        <f t="shared" si="2920"/>
        <v>624</v>
      </c>
      <c r="S497" s="4">
        <f t="shared" si="2920"/>
        <v>660</v>
      </c>
      <c r="T497" s="4">
        <f t="shared" si="2920"/>
        <v>696</v>
      </c>
      <c r="U497">
        <f t="shared" si="2920"/>
        <v>732</v>
      </c>
      <c r="V497" s="4">
        <f t="shared" si="2920"/>
        <v>768</v>
      </c>
      <c r="W497" s="4">
        <f t="shared" si="2920"/>
        <v>804</v>
      </c>
      <c r="X497" s="15">
        <f t="shared" si="2920"/>
        <v>840</v>
      </c>
      <c r="Y497" s="4">
        <f t="shared" si="2920"/>
        <v>876</v>
      </c>
      <c r="Z497" s="4">
        <f t="shared" si="2920"/>
        <v>912</v>
      </c>
      <c r="AA497" s="4">
        <f t="shared" si="2920"/>
        <v>948</v>
      </c>
      <c r="AB497" s="4">
        <f t="shared" si="2920"/>
        <v>984</v>
      </c>
      <c r="AC497" s="4">
        <f t="shared" si="2920"/>
        <v>1020</v>
      </c>
      <c r="AD497" s="15">
        <f t="shared" si="2920"/>
        <v>1056</v>
      </c>
      <c r="AE497">
        <f t="shared" si="2920"/>
        <v>1092</v>
      </c>
      <c r="AF497" s="4">
        <f t="shared" si="2920"/>
        <v>1128</v>
      </c>
      <c r="AG497" s="4">
        <f t="shared" si="2920"/>
        <v>1164</v>
      </c>
      <c r="AH497" s="4">
        <f t="shared" si="2920"/>
        <v>1200</v>
      </c>
      <c r="AI497" s="4">
        <f t="shared" si="2920"/>
        <v>1236</v>
      </c>
      <c r="AJ497" s="4">
        <f t="shared" si="2920"/>
        <v>1272</v>
      </c>
      <c r="AK497" s="4">
        <f t="shared" si="2920"/>
        <v>1308</v>
      </c>
      <c r="AL497" s="4">
        <f t="shared" si="2920"/>
        <v>1344</v>
      </c>
      <c r="AM497" s="4">
        <f t="shared" si="2920"/>
        <v>1380</v>
      </c>
      <c r="AN497" s="4">
        <f t="shared" si="2920"/>
        <v>1416</v>
      </c>
      <c r="AO497">
        <f t="shared" si="2920"/>
        <v>1452</v>
      </c>
      <c r="AP497" s="4">
        <f t="shared" si="2920"/>
        <v>1488</v>
      </c>
      <c r="AQ497" s="4">
        <f t="shared" si="2920"/>
        <v>1524</v>
      </c>
      <c r="AR497" s="4">
        <f t="shared" si="2920"/>
        <v>1560</v>
      </c>
      <c r="AS497" s="4">
        <f t="shared" si="2920"/>
        <v>1596</v>
      </c>
      <c r="AT497" s="4">
        <f t="shared" si="2920"/>
        <v>1632</v>
      </c>
      <c r="AU497" s="4">
        <f t="shared" si="2920"/>
        <v>1668</v>
      </c>
      <c r="AV497" s="4">
        <f t="shared" si="2920"/>
        <v>1704</v>
      </c>
      <c r="AW497" s="4">
        <f t="shared" si="2920"/>
        <v>1740</v>
      </c>
      <c r="AX497" s="4">
        <f t="shared" si="2920"/>
        <v>1776</v>
      </c>
      <c r="AY497">
        <f t="shared" si="2920"/>
        <v>1812</v>
      </c>
      <c r="AZ497" s="4">
        <f t="shared" si="2920"/>
        <v>1848</v>
      </c>
      <c r="BA497" s="4">
        <f t="shared" si="2920"/>
        <v>1884</v>
      </c>
      <c r="BB497" s="4">
        <f t="shared" si="2920"/>
        <v>1920</v>
      </c>
      <c r="BC497" s="4">
        <f t="shared" si="2920"/>
        <v>1956</v>
      </c>
      <c r="BD497" s="4">
        <f t="shared" si="2920"/>
        <v>1992</v>
      </c>
      <c r="BE497" s="4">
        <f t="shared" si="2920"/>
        <v>2028</v>
      </c>
      <c r="BF497" s="4">
        <f t="shared" si="2920"/>
        <v>2064</v>
      </c>
      <c r="BG497" s="4">
        <f t="shared" si="2920"/>
        <v>2100</v>
      </c>
      <c r="BH497" s="4">
        <f t="shared" si="2920"/>
        <v>2136</v>
      </c>
      <c r="BI497">
        <f t="shared" si="2920"/>
        <v>2172</v>
      </c>
      <c r="BJ497" t="s">
        <v>0</v>
      </c>
    </row>
    <row r="498" spans="1:62">
      <c r="A498" s="4" t="s">
        <v>132</v>
      </c>
      <c r="B498" s="4">
        <v>96</v>
      </c>
      <c r="C498" s="4">
        <f>B498+72</f>
        <v>168</v>
      </c>
      <c r="D498" s="4">
        <f t="shared" ref="D498:BI498" si="2921">C498+72</f>
        <v>240</v>
      </c>
      <c r="E498" s="4">
        <f t="shared" si="2921"/>
        <v>312</v>
      </c>
      <c r="F498" s="4">
        <f t="shared" si="2921"/>
        <v>384</v>
      </c>
      <c r="G498" s="4">
        <f t="shared" si="2921"/>
        <v>456</v>
      </c>
      <c r="H498" s="4">
        <f t="shared" si="2921"/>
        <v>528</v>
      </c>
      <c r="I498" s="4">
        <f t="shared" si="2921"/>
        <v>600</v>
      </c>
      <c r="J498" s="15">
        <f t="shared" si="2921"/>
        <v>672</v>
      </c>
      <c r="K498">
        <f t="shared" si="2921"/>
        <v>744</v>
      </c>
      <c r="L498" s="4">
        <f t="shared" si="2921"/>
        <v>816</v>
      </c>
      <c r="M498" s="4">
        <f t="shared" si="2921"/>
        <v>888</v>
      </c>
      <c r="N498" s="4">
        <f t="shared" si="2921"/>
        <v>960</v>
      </c>
      <c r="O498" s="4">
        <f t="shared" si="2921"/>
        <v>1032</v>
      </c>
      <c r="P498" s="4">
        <f t="shared" si="2921"/>
        <v>1104</v>
      </c>
      <c r="Q498" s="4">
        <f t="shared" si="2921"/>
        <v>1176</v>
      </c>
      <c r="R498" s="15">
        <f t="shared" si="2921"/>
        <v>1248</v>
      </c>
      <c r="S498" s="4">
        <f t="shared" si="2921"/>
        <v>1320</v>
      </c>
      <c r="T498" s="4">
        <f t="shared" si="2921"/>
        <v>1392</v>
      </c>
      <c r="U498">
        <f t="shared" si="2921"/>
        <v>1464</v>
      </c>
      <c r="V498" s="4">
        <f t="shared" si="2921"/>
        <v>1536</v>
      </c>
      <c r="W498" s="4">
        <f t="shared" si="2921"/>
        <v>1608</v>
      </c>
      <c r="X498" s="15">
        <f t="shared" si="2921"/>
        <v>1680</v>
      </c>
      <c r="Y498" s="4">
        <f t="shared" si="2921"/>
        <v>1752</v>
      </c>
      <c r="Z498" s="4">
        <f t="shared" si="2921"/>
        <v>1824</v>
      </c>
      <c r="AA498" s="4">
        <f t="shared" si="2921"/>
        <v>1896</v>
      </c>
      <c r="AB498" s="4">
        <f t="shared" si="2921"/>
        <v>1968</v>
      </c>
      <c r="AC498" s="4">
        <f t="shared" si="2921"/>
        <v>2040</v>
      </c>
      <c r="AD498" s="15">
        <f t="shared" si="2921"/>
        <v>2112</v>
      </c>
      <c r="AE498">
        <f t="shared" si="2921"/>
        <v>2184</v>
      </c>
      <c r="AF498" s="4">
        <f t="shared" si="2921"/>
        <v>2256</v>
      </c>
      <c r="AG498" s="4">
        <f t="shared" si="2921"/>
        <v>2328</v>
      </c>
      <c r="AH498" s="4">
        <f t="shared" si="2921"/>
        <v>2400</v>
      </c>
      <c r="AI498" s="4">
        <f t="shared" si="2921"/>
        <v>2472</v>
      </c>
      <c r="AJ498" s="4">
        <f t="shared" si="2921"/>
        <v>2544</v>
      </c>
      <c r="AK498" s="4">
        <f t="shared" si="2921"/>
        <v>2616</v>
      </c>
      <c r="AL498" s="4">
        <f t="shared" si="2921"/>
        <v>2688</v>
      </c>
      <c r="AM498" s="4">
        <f t="shared" si="2921"/>
        <v>2760</v>
      </c>
      <c r="AN498" s="4">
        <f t="shared" si="2921"/>
        <v>2832</v>
      </c>
      <c r="AO498">
        <f t="shared" si="2921"/>
        <v>2904</v>
      </c>
      <c r="AP498" s="4">
        <f t="shared" si="2921"/>
        <v>2976</v>
      </c>
      <c r="AQ498" s="4">
        <f t="shared" si="2921"/>
        <v>3048</v>
      </c>
      <c r="AR498" s="4">
        <f t="shared" si="2921"/>
        <v>3120</v>
      </c>
      <c r="AS498" s="4">
        <f t="shared" si="2921"/>
        <v>3192</v>
      </c>
      <c r="AT498" s="4">
        <f t="shared" si="2921"/>
        <v>3264</v>
      </c>
      <c r="AU498" s="4">
        <f t="shared" si="2921"/>
        <v>3336</v>
      </c>
      <c r="AV498" s="4">
        <f t="shared" si="2921"/>
        <v>3408</v>
      </c>
      <c r="AW498" s="4">
        <f t="shared" si="2921"/>
        <v>3480</v>
      </c>
      <c r="AX498" s="4">
        <f t="shared" si="2921"/>
        <v>3552</v>
      </c>
      <c r="AY498">
        <f t="shared" si="2921"/>
        <v>3624</v>
      </c>
      <c r="AZ498" s="4">
        <f t="shared" si="2921"/>
        <v>3696</v>
      </c>
      <c r="BA498" s="4">
        <f t="shared" si="2921"/>
        <v>3768</v>
      </c>
      <c r="BB498" s="4">
        <f t="shared" si="2921"/>
        <v>3840</v>
      </c>
      <c r="BC498" s="4">
        <f t="shared" si="2921"/>
        <v>3912</v>
      </c>
      <c r="BD498" s="4">
        <f t="shared" si="2921"/>
        <v>3984</v>
      </c>
      <c r="BE498" s="4">
        <f t="shared" si="2921"/>
        <v>4056</v>
      </c>
      <c r="BF498" s="4">
        <f t="shared" si="2921"/>
        <v>4128</v>
      </c>
      <c r="BG498" s="4">
        <f t="shared" si="2921"/>
        <v>4200</v>
      </c>
      <c r="BH498" s="4">
        <f t="shared" si="2921"/>
        <v>4272</v>
      </c>
      <c r="BI498">
        <f t="shared" si="2921"/>
        <v>4344</v>
      </c>
      <c r="BJ498" t="s">
        <v>0</v>
      </c>
    </row>
    <row r="499" spans="1:62">
      <c r="A499" s="4" t="s">
        <v>133</v>
      </c>
      <c r="B499" s="4">
        <v>188</v>
      </c>
      <c r="C499" s="4">
        <f>B499+141</f>
        <v>329</v>
      </c>
      <c r="D499" s="4">
        <f t="shared" ref="D499:BI499" si="2922">C499+141</f>
        <v>470</v>
      </c>
      <c r="E499" s="4">
        <f t="shared" si="2922"/>
        <v>611</v>
      </c>
      <c r="F499" s="4">
        <f t="shared" si="2922"/>
        <v>752</v>
      </c>
      <c r="G499" s="4">
        <f t="shared" si="2922"/>
        <v>893</v>
      </c>
      <c r="H499" s="4">
        <f t="shared" si="2922"/>
        <v>1034</v>
      </c>
      <c r="I499" s="4">
        <f t="shared" si="2922"/>
        <v>1175</v>
      </c>
      <c r="J499" s="15">
        <f t="shared" si="2922"/>
        <v>1316</v>
      </c>
      <c r="K499">
        <f t="shared" si="2922"/>
        <v>1457</v>
      </c>
      <c r="L499" s="4">
        <f t="shared" si="2922"/>
        <v>1598</v>
      </c>
      <c r="M499" s="4">
        <f t="shared" si="2922"/>
        <v>1739</v>
      </c>
      <c r="N499" s="4">
        <f t="shared" si="2922"/>
        <v>1880</v>
      </c>
      <c r="O499" s="4">
        <f t="shared" si="2922"/>
        <v>2021</v>
      </c>
      <c r="P499" s="4">
        <f t="shared" si="2922"/>
        <v>2162</v>
      </c>
      <c r="Q499" s="4">
        <f t="shared" si="2922"/>
        <v>2303</v>
      </c>
      <c r="R499" s="15">
        <f t="shared" si="2922"/>
        <v>2444</v>
      </c>
      <c r="S499" s="4">
        <f t="shared" si="2922"/>
        <v>2585</v>
      </c>
      <c r="T499" s="4">
        <f t="shared" si="2922"/>
        <v>2726</v>
      </c>
      <c r="U499">
        <f t="shared" si="2922"/>
        <v>2867</v>
      </c>
      <c r="V499" s="4">
        <f t="shared" si="2922"/>
        <v>3008</v>
      </c>
      <c r="W499" s="4">
        <f t="shared" si="2922"/>
        <v>3149</v>
      </c>
      <c r="X499" s="15">
        <f t="shared" si="2922"/>
        <v>3290</v>
      </c>
      <c r="Y499" s="4">
        <f t="shared" si="2922"/>
        <v>3431</v>
      </c>
      <c r="Z499" s="4">
        <f t="shared" si="2922"/>
        <v>3572</v>
      </c>
      <c r="AA499" s="4">
        <f t="shared" si="2922"/>
        <v>3713</v>
      </c>
      <c r="AB499" s="4">
        <f t="shared" si="2922"/>
        <v>3854</v>
      </c>
      <c r="AC499" s="4">
        <f t="shared" si="2922"/>
        <v>3995</v>
      </c>
      <c r="AD499" s="15">
        <f t="shared" si="2922"/>
        <v>4136</v>
      </c>
      <c r="AE499">
        <f t="shared" si="2922"/>
        <v>4277</v>
      </c>
      <c r="AF499" s="4">
        <f t="shared" si="2922"/>
        <v>4418</v>
      </c>
      <c r="AG499" s="4">
        <f t="shared" si="2922"/>
        <v>4559</v>
      </c>
      <c r="AH499" s="4">
        <f t="shared" si="2922"/>
        <v>4700</v>
      </c>
      <c r="AI499" s="4">
        <f t="shared" si="2922"/>
        <v>4841</v>
      </c>
      <c r="AJ499" s="4">
        <f t="shared" si="2922"/>
        <v>4982</v>
      </c>
      <c r="AK499" s="4">
        <f t="shared" si="2922"/>
        <v>5123</v>
      </c>
      <c r="AL499" s="4">
        <f t="shared" si="2922"/>
        <v>5264</v>
      </c>
      <c r="AM499" s="4">
        <f t="shared" si="2922"/>
        <v>5405</v>
      </c>
      <c r="AN499" s="4">
        <f t="shared" si="2922"/>
        <v>5546</v>
      </c>
      <c r="AO499">
        <f t="shared" si="2922"/>
        <v>5687</v>
      </c>
      <c r="AP499" s="4">
        <f t="shared" si="2922"/>
        <v>5828</v>
      </c>
      <c r="AQ499" s="4">
        <f t="shared" si="2922"/>
        <v>5969</v>
      </c>
      <c r="AR499" s="4">
        <f t="shared" si="2922"/>
        <v>6110</v>
      </c>
      <c r="AS499" s="4">
        <f t="shared" si="2922"/>
        <v>6251</v>
      </c>
      <c r="AT499" s="4">
        <f t="shared" si="2922"/>
        <v>6392</v>
      </c>
      <c r="AU499" s="4">
        <f t="shared" si="2922"/>
        <v>6533</v>
      </c>
      <c r="AV499" s="4">
        <f t="shared" si="2922"/>
        <v>6674</v>
      </c>
      <c r="AW499" s="4">
        <f t="shared" si="2922"/>
        <v>6815</v>
      </c>
      <c r="AX499" s="4">
        <f t="shared" si="2922"/>
        <v>6956</v>
      </c>
      <c r="AY499">
        <f t="shared" si="2922"/>
        <v>7097</v>
      </c>
      <c r="AZ499" s="4">
        <f t="shared" si="2922"/>
        <v>7238</v>
      </c>
      <c r="BA499" s="4">
        <f t="shared" si="2922"/>
        <v>7379</v>
      </c>
      <c r="BB499" s="4">
        <f t="shared" si="2922"/>
        <v>7520</v>
      </c>
      <c r="BC499" s="4">
        <f t="shared" si="2922"/>
        <v>7661</v>
      </c>
      <c r="BD499" s="4">
        <f t="shared" si="2922"/>
        <v>7802</v>
      </c>
      <c r="BE499" s="4">
        <f t="shared" si="2922"/>
        <v>7943</v>
      </c>
      <c r="BF499" s="4">
        <f t="shared" si="2922"/>
        <v>8084</v>
      </c>
      <c r="BG499" s="4">
        <f t="shared" si="2922"/>
        <v>8225</v>
      </c>
      <c r="BH499" s="4">
        <f t="shared" si="2922"/>
        <v>8366</v>
      </c>
      <c r="BI499">
        <f t="shared" si="2922"/>
        <v>8507</v>
      </c>
      <c r="BJ499" t="s">
        <v>0</v>
      </c>
    </row>
    <row r="500" spans="1:62">
      <c r="A500" s="4" t="s">
        <v>75</v>
      </c>
      <c r="J500" s="15"/>
      <c r="R500" s="15"/>
      <c r="X500" s="15"/>
      <c r="AD500" s="15"/>
    </row>
    <row r="501" spans="1:62">
      <c r="A501" s="4" t="s">
        <v>2</v>
      </c>
      <c r="B501" s="4">
        <v>25</v>
      </c>
      <c r="C501" s="4">
        <f>B501+4</f>
        <v>29</v>
      </c>
      <c r="D501" s="4">
        <f t="shared" ref="D501:BI501" si="2923">C501+4</f>
        <v>33</v>
      </c>
      <c r="E501" s="4">
        <f t="shared" si="2923"/>
        <v>37</v>
      </c>
      <c r="F501" s="4">
        <f t="shared" si="2923"/>
        <v>41</v>
      </c>
      <c r="G501" s="4">
        <f t="shared" si="2923"/>
        <v>45</v>
      </c>
      <c r="H501" s="4">
        <f t="shared" si="2923"/>
        <v>49</v>
      </c>
      <c r="I501" s="4">
        <f t="shared" si="2923"/>
        <v>53</v>
      </c>
      <c r="J501" s="15">
        <f t="shared" si="2923"/>
        <v>57</v>
      </c>
      <c r="K501">
        <f t="shared" si="2923"/>
        <v>61</v>
      </c>
      <c r="L501" s="4">
        <f t="shared" si="2923"/>
        <v>65</v>
      </c>
      <c r="M501" s="4">
        <f t="shared" si="2923"/>
        <v>69</v>
      </c>
      <c r="N501" s="4">
        <f t="shared" si="2923"/>
        <v>73</v>
      </c>
      <c r="O501" s="4">
        <f t="shared" si="2923"/>
        <v>77</v>
      </c>
      <c r="P501" s="4">
        <f t="shared" si="2923"/>
        <v>81</v>
      </c>
      <c r="Q501" s="4">
        <f t="shared" si="2923"/>
        <v>85</v>
      </c>
      <c r="R501" s="15">
        <f t="shared" si="2923"/>
        <v>89</v>
      </c>
      <c r="S501" s="4">
        <f t="shared" si="2923"/>
        <v>93</v>
      </c>
      <c r="T501" s="4">
        <f t="shared" si="2923"/>
        <v>97</v>
      </c>
      <c r="U501">
        <f t="shared" si="2923"/>
        <v>101</v>
      </c>
      <c r="V501" s="4">
        <f t="shared" si="2923"/>
        <v>105</v>
      </c>
      <c r="W501" s="4">
        <f t="shared" si="2923"/>
        <v>109</v>
      </c>
      <c r="X501" s="15">
        <f t="shared" si="2923"/>
        <v>113</v>
      </c>
      <c r="Y501" s="4">
        <f t="shared" si="2923"/>
        <v>117</v>
      </c>
      <c r="Z501" s="4">
        <f t="shared" si="2923"/>
        <v>121</v>
      </c>
      <c r="AA501" s="4">
        <f t="shared" si="2923"/>
        <v>125</v>
      </c>
      <c r="AB501" s="4">
        <f t="shared" si="2923"/>
        <v>129</v>
      </c>
      <c r="AC501" s="4">
        <f t="shared" si="2923"/>
        <v>133</v>
      </c>
      <c r="AD501" s="15">
        <f t="shared" si="2923"/>
        <v>137</v>
      </c>
      <c r="AE501">
        <f t="shared" si="2923"/>
        <v>141</v>
      </c>
      <c r="AF501" s="4">
        <f t="shared" si="2923"/>
        <v>145</v>
      </c>
      <c r="AG501" s="4">
        <f t="shared" si="2923"/>
        <v>149</v>
      </c>
      <c r="AH501" s="4">
        <f t="shared" si="2923"/>
        <v>153</v>
      </c>
      <c r="AI501" s="4">
        <f t="shared" si="2923"/>
        <v>157</v>
      </c>
      <c r="AJ501" s="4">
        <f t="shared" si="2923"/>
        <v>161</v>
      </c>
      <c r="AK501" s="4">
        <f t="shared" si="2923"/>
        <v>165</v>
      </c>
      <c r="AL501" s="4">
        <f t="shared" si="2923"/>
        <v>169</v>
      </c>
      <c r="AM501" s="4">
        <f t="shared" si="2923"/>
        <v>173</v>
      </c>
      <c r="AN501" s="4">
        <f t="shared" si="2923"/>
        <v>177</v>
      </c>
      <c r="AO501">
        <f t="shared" si="2923"/>
        <v>181</v>
      </c>
      <c r="AP501" s="4">
        <f t="shared" si="2923"/>
        <v>185</v>
      </c>
      <c r="AQ501" s="4">
        <f t="shared" si="2923"/>
        <v>189</v>
      </c>
      <c r="AR501" s="4">
        <f t="shared" si="2923"/>
        <v>193</v>
      </c>
      <c r="AS501" s="4">
        <f t="shared" si="2923"/>
        <v>197</v>
      </c>
      <c r="AT501" s="4">
        <f t="shared" si="2923"/>
        <v>201</v>
      </c>
      <c r="AU501" s="4">
        <f t="shared" si="2923"/>
        <v>205</v>
      </c>
      <c r="AV501" s="4">
        <f t="shared" si="2923"/>
        <v>209</v>
      </c>
      <c r="AW501" s="4">
        <f t="shared" si="2923"/>
        <v>213</v>
      </c>
      <c r="AX501" s="4">
        <f t="shared" si="2923"/>
        <v>217</v>
      </c>
      <c r="AY501">
        <f t="shared" si="2923"/>
        <v>221</v>
      </c>
      <c r="AZ501" s="4">
        <f t="shared" si="2923"/>
        <v>225</v>
      </c>
      <c r="BA501" s="4">
        <f t="shared" si="2923"/>
        <v>229</v>
      </c>
      <c r="BB501" s="4">
        <f t="shared" si="2923"/>
        <v>233</v>
      </c>
      <c r="BC501" s="4">
        <f t="shared" si="2923"/>
        <v>237</v>
      </c>
      <c r="BD501" s="4">
        <f t="shared" si="2923"/>
        <v>241</v>
      </c>
      <c r="BE501" s="4">
        <f t="shared" si="2923"/>
        <v>245</v>
      </c>
      <c r="BF501" s="4">
        <f t="shared" si="2923"/>
        <v>249</v>
      </c>
      <c r="BG501" s="4">
        <f t="shared" si="2923"/>
        <v>253</v>
      </c>
      <c r="BH501" s="4">
        <f t="shared" si="2923"/>
        <v>257</v>
      </c>
      <c r="BI501">
        <f t="shared" si="2923"/>
        <v>261</v>
      </c>
      <c r="BJ501" t="s">
        <v>0</v>
      </c>
    </row>
    <row r="502" spans="1:62">
      <c r="A502" s="4" t="s">
        <v>3</v>
      </c>
      <c r="J502" s="15"/>
      <c r="R502" s="15"/>
      <c r="X502" s="15"/>
      <c r="AD502" s="15"/>
    </row>
    <row r="503" spans="1:62">
      <c r="A503" s="4" t="s">
        <v>526</v>
      </c>
      <c r="J503" s="15"/>
      <c r="R503" s="15"/>
      <c r="X503" s="15"/>
      <c r="AD503" s="15"/>
    </row>
    <row r="504" spans="1:62">
      <c r="A504" s="4" t="s">
        <v>85</v>
      </c>
      <c r="B504" s="4">
        <v>5.8</v>
      </c>
      <c r="C504" s="4">
        <f>B504-0.2</f>
        <v>5.6</v>
      </c>
      <c r="D504" s="4">
        <f t="shared" ref="D504:AD504" si="2924">C504-0.2</f>
        <v>5.3999999999999995</v>
      </c>
      <c r="E504" s="4">
        <f t="shared" si="2924"/>
        <v>5.1999999999999993</v>
      </c>
      <c r="F504" s="4">
        <f t="shared" si="2924"/>
        <v>4.9999999999999991</v>
      </c>
      <c r="G504" s="4">
        <f t="shared" si="2924"/>
        <v>4.7999999999999989</v>
      </c>
      <c r="H504" s="4">
        <f t="shared" si="2924"/>
        <v>4.5999999999999988</v>
      </c>
      <c r="I504" s="4">
        <f t="shared" si="2924"/>
        <v>4.3999999999999986</v>
      </c>
      <c r="J504" s="15">
        <f t="shared" si="2924"/>
        <v>4.1999999999999984</v>
      </c>
      <c r="K504">
        <f t="shared" si="2924"/>
        <v>3.9999999999999982</v>
      </c>
      <c r="L504" s="4">
        <f t="shared" si="2924"/>
        <v>3.799999999999998</v>
      </c>
      <c r="M504" s="4">
        <f t="shared" si="2924"/>
        <v>3.5999999999999979</v>
      </c>
      <c r="N504" s="4">
        <f t="shared" si="2924"/>
        <v>3.3999999999999977</v>
      </c>
      <c r="O504" s="4">
        <f t="shared" si="2924"/>
        <v>3.1999999999999975</v>
      </c>
      <c r="P504" s="4">
        <f t="shared" si="2924"/>
        <v>2.9999999999999973</v>
      </c>
      <c r="Q504" s="4">
        <f t="shared" si="2924"/>
        <v>2.7999999999999972</v>
      </c>
      <c r="R504" s="15">
        <f t="shared" si="2924"/>
        <v>2.599999999999997</v>
      </c>
      <c r="S504" s="4">
        <f t="shared" si="2924"/>
        <v>2.3999999999999968</v>
      </c>
      <c r="T504" s="4">
        <f t="shared" si="2924"/>
        <v>2.1999999999999966</v>
      </c>
      <c r="U504">
        <f t="shared" si="2924"/>
        <v>1.9999999999999967</v>
      </c>
      <c r="V504" s="4">
        <f t="shared" si="2924"/>
        <v>1.7999999999999967</v>
      </c>
      <c r="W504" s="4">
        <f t="shared" si="2924"/>
        <v>1.5999999999999968</v>
      </c>
      <c r="X504" s="15">
        <f t="shared" si="2924"/>
        <v>1.3999999999999968</v>
      </c>
      <c r="Y504" s="4">
        <f t="shared" si="2924"/>
        <v>1.1999999999999968</v>
      </c>
      <c r="Z504" s="4">
        <f t="shared" si="2924"/>
        <v>0.99999999999999689</v>
      </c>
      <c r="AA504" s="4">
        <f t="shared" si="2924"/>
        <v>0.79999999999999694</v>
      </c>
      <c r="AB504" s="4">
        <f t="shared" si="2924"/>
        <v>0.59999999999999698</v>
      </c>
      <c r="AC504" s="4">
        <f t="shared" si="2924"/>
        <v>0.39999999999999697</v>
      </c>
      <c r="AD504" s="15">
        <f t="shared" si="2924"/>
        <v>0.19999999999999696</v>
      </c>
      <c r="AE504">
        <v>0</v>
      </c>
      <c r="AF504" s="4">
        <v>0</v>
      </c>
      <c r="AG504" s="4">
        <v>0</v>
      </c>
      <c r="AH504" s="4">
        <v>0</v>
      </c>
      <c r="AI504" s="4">
        <v>0</v>
      </c>
      <c r="AJ504" s="4">
        <v>0</v>
      </c>
      <c r="AK504" s="4">
        <v>0</v>
      </c>
      <c r="AL504" s="4">
        <v>0</v>
      </c>
      <c r="AM504" s="4">
        <v>0</v>
      </c>
      <c r="AN504" s="4">
        <v>0</v>
      </c>
      <c r="AO504">
        <v>0</v>
      </c>
      <c r="AP504" s="4">
        <v>0</v>
      </c>
      <c r="AQ504" s="4">
        <v>0</v>
      </c>
      <c r="AR504" s="4">
        <v>0</v>
      </c>
      <c r="AS504" s="4">
        <v>0</v>
      </c>
      <c r="AT504" s="4">
        <v>0</v>
      </c>
      <c r="AU504" s="4">
        <v>0</v>
      </c>
      <c r="AV504" s="4">
        <v>0</v>
      </c>
      <c r="AW504" s="4">
        <v>0</v>
      </c>
      <c r="AX504" s="4">
        <v>0</v>
      </c>
      <c r="AY504">
        <v>0</v>
      </c>
      <c r="AZ504" s="4">
        <v>0</v>
      </c>
      <c r="BA504" s="4">
        <v>0</v>
      </c>
      <c r="BB504" s="4">
        <v>0</v>
      </c>
      <c r="BC504" s="4">
        <v>0</v>
      </c>
      <c r="BD504" s="4">
        <v>0</v>
      </c>
      <c r="BE504" s="4">
        <v>0</v>
      </c>
      <c r="BF504" s="4">
        <v>0</v>
      </c>
      <c r="BG504" s="4">
        <v>0</v>
      </c>
      <c r="BH504" s="4">
        <v>0</v>
      </c>
      <c r="BI504">
        <v>0</v>
      </c>
      <c r="BJ504" t="s">
        <v>0</v>
      </c>
    </row>
    <row r="505" spans="1:62">
      <c r="A505" s="4" t="s">
        <v>514</v>
      </c>
      <c r="B505" s="4">
        <v>2</v>
      </c>
      <c r="C505" s="4">
        <f>B505+2</f>
        <v>4</v>
      </c>
      <c r="D505" s="4">
        <f t="shared" ref="D505:P505" si="2925">C505+2</f>
        <v>6</v>
      </c>
      <c r="E505" s="4">
        <f t="shared" si="2925"/>
        <v>8</v>
      </c>
      <c r="F505" s="4">
        <f t="shared" si="2925"/>
        <v>10</v>
      </c>
      <c r="G505" s="4">
        <f t="shared" si="2925"/>
        <v>12</v>
      </c>
      <c r="H505" s="4">
        <f t="shared" si="2925"/>
        <v>14</v>
      </c>
      <c r="I505" s="4">
        <f t="shared" si="2925"/>
        <v>16</v>
      </c>
      <c r="J505" s="4">
        <f t="shared" si="2925"/>
        <v>18</v>
      </c>
      <c r="K505" s="4">
        <f t="shared" si="2925"/>
        <v>20</v>
      </c>
      <c r="L505" s="4">
        <f t="shared" si="2925"/>
        <v>22</v>
      </c>
      <c r="M505" s="4">
        <f t="shared" si="2925"/>
        <v>24</v>
      </c>
      <c r="N505" s="4">
        <f t="shared" si="2925"/>
        <v>26</v>
      </c>
      <c r="O505" s="4">
        <f t="shared" si="2925"/>
        <v>28</v>
      </c>
      <c r="P505" s="4">
        <f t="shared" si="2925"/>
        <v>30</v>
      </c>
      <c r="Q505" s="4">
        <f>P505</f>
        <v>30</v>
      </c>
      <c r="R505" s="4">
        <f t="shared" ref="R505:BI505" si="2926">Q505</f>
        <v>30</v>
      </c>
      <c r="S505" s="4">
        <f t="shared" si="2926"/>
        <v>30</v>
      </c>
      <c r="T505" s="4">
        <f t="shared" si="2926"/>
        <v>30</v>
      </c>
      <c r="U505" s="4">
        <f t="shared" si="2926"/>
        <v>30</v>
      </c>
      <c r="V505" s="4">
        <f t="shared" si="2926"/>
        <v>30</v>
      </c>
      <c r="W505" s="4">
        <f t="shared" si="2926"/>
        <v>30</v>
      </c>
      <c r="X505" s="4">
        <f t="shared" si="2926"/>
        <v>30</v>
      </c>
      <c r="Y505" s="4">
        <f t="shared" si="2926"/>
        <v>30</v>
      </c>
      <c r="Z505" s="4">
        <f t="shared" si="2926"/>
        <v>30</v>
      </c>
      <c r="AA505" s="4">
        <f t="shared" si="2926"/>
        <v>30</v>
      </c>
      <c r="AB505" s="4">
        <f t="shared" si="2926"/>
        <v>30</v>
      </c>
      <c r="AC505" s="4">
        <f t="shared" si="2926"/>
        <v>30</v>
      </c>
      <c r="AD505" s="4">
        <f t="shared" si="2926"/>
        <v>30</v>
      </c>
      <c r="AE505" s="4">
        <f t="shared" si="2926"/>
        <v>30</v>
      </c>
      <c r="AF505" s="4">
        <f t="shared" si="2926"/>
        <v>30</v>
      </c>
      <c r="AG505" s="4">
        <f t="shared" si="2926"/>
        <v>30</v>
      </c>
      <c r="AH505" s="4">
        <f t="shared" si="2926"/>
        <v>30</v>
      </c>
      <c r="AI505" s="4">
        <f t="shared" si="2926"/>
        <v>30</v>
      </c>
      <c r="AJ505" s="4">
        <f t="shared" si="2926"/>
        <v>30</v>
      </c>
      <c r="AK505" s="4">
        <f t="shared" si="2926"/>
        <v>30</v>
      </c>
      <c r="AL505" s="4">
        <f t="shared" si="2926"/>
        <v>30</v>
      </c>
      <c r="AM505" s="4">
        <f t="shared" si="2926"/>
        <v>30</v>
      </c>
      <c r="AN505" s="4">
        <f t="shared" si="2926"/>
        <v>30</v>
      </c>
      <c r="AO505" s="4">
        <f t="shared" si="2926"/>
        <v>30</v>
      </c>
      <c r="AP505" s="4">
        <f t="shared" si="2926"/>
        <v>30</v>
      </c>
      <c r="AQ505" s="4">
        <f t="shared" si="2926"/>
        <v>30</v>
      </c>
      <c r="AR505" s="4">
        <f t="shared" si="2926"/>
        <v>30</v>
      </c>
      <c r="AS505" s="4">
        <f t="shared" si="2926"/>
        <v>30</v>
      </c>
      <c r="AT505" s="4">
        <f t="shared" si="2926"/>
        <v>30</v>
      </c>
      <c r="AU505" s="4">
        <f t="shared" si="2926"/>
        <v>30</v>
      </c>
      <c r="AV505" s="4">
        <f t="shared" si="2926"/>
        <v>30</v>
      </c>
      <c r="AW505" s="4">
        <f t="shared" si="2926"/>
        <v>30</v>
      </c>
      <c r="AX505" s="4">
        <f t="shared" si="2926"/>
        <v>30</v>
      </c>
      <c r="AY505" s="4">
        <f t="shared" si="2926"/>
        <v>30</v>
      </c>
      <c r="AZ505" s="4">
        <f t="shared" si="2926"/>
        <v>30</v>
      </c>
      <c r="BA505" s="4">
        <f t="shared" si="2926"/>
        <v>30</v>
      </c>
      <c r="BB505" s="4">
        <f t="shared" si="2926"/>
        <v>30</v>
      </c>
      <c r="BC505" s="4">
        <f t="shared" si="2926"/>
        <v>30</v>
      </c>
      <c r="BD505" s="4">
        <f t="shared" si="2926"/>
        <v>30</v>
      </c>
      <c r="BE505" s="4">
        <f t="shared" si="2926"/>
        <v>30</v>
      </c>
      <c r="BF505" s="4">
        <f t="shared" si="2926"/>
        <v>30</v>
      </c>
      <c r="BG505" s="4">
        <f t="shared" si="2926"/>
        <v>30</v>
      </c>
      <c r="BH505" s="4">
        <f t="shared" si="2926"/>
        <v>30</v>
      </c>
      <c r="BI505" s="4">
        <f t="shared" si="2926"/>
        <v>30</v>
      </c>
      <c r="BJ505" t="s">
        <v>0</v>
      </c>
    </row>
    <row r="506" spans="1:62">
      <c r="A506" s="4" t="s">
        <v>3</v>
      </c>
      <c r="J506" s="15"/>
      <c r="R506" s="15"/>
      <c r="X506" s="15"/>
      <c r="AD506" s="15"/>
    </row>
    <row r="507" spans="1:62">
      <c r="A507" s="4" t="s">
        <v>396</v>
      </c>
      <c r="J507" s="15"/>
      <c r="R507" s="15"/>
      <c r="X507" s="15"/>
      <c r="AD507" s="15"/>
    </row>
    <row r="508" spans="1:62">
      <c r="A508" s="4" t="s">
        <v>135</v>
      </c>
      <c r="B508" s="4">
        <v>7</v>
      </c>
      <c r="C508" s="4">
        <v>11</v>
      </c>
      <c r="D508" s="4">
        <v>12</v>
      </c>
      <c r="E508" s="4" t="s">
        <v>0</v>
      </c>
      <c r="J508" s="15"/>
      <c r="R508" s="15"/>
      <c r="X508" s="15"/>
      <c r="AD508" s="15"/>
    </row>
    <row r="509" spans="1:62">
      <c r="A509" s="4" t="s">
        <v>136</v>
      </c>
      <c r="B509" s="4">
        <v>19</v>
      </c>
      <c r="C509" s="4">
        <v>30</v>
      </c>
      <c r="D509" s="4">
        <v>33</v>
      </c>
      <c r="E509" s="4" t="s">
        <v>0</v>
      </c>
      <c r="J509" s="15"/>
      <c r="R509" s="15"/>
      <c r="X509" s="15"/>
      <c r="AD509" s="15"/>
    </row>
    <row r="510" spans="1:62">
      <c r="A510" s="4" t="s">
        <v>77</v>
      </c>
      <c r="B510" s="4" t="s">
        <v>0</v>
      </c>
      <c r="J510" s="15"/>
      <c r="R510" s="15"/>
      <c r="X510" s="15"/>
      <c r="AD510" s="15"/>
    </row>
    <row r="511" spans="1:62">
      <c r="A511" s="4" t="s">
        <v>26</v>
      </c>
      <c r="B511" s="4">
        <v>210</v>
      </c>
      <c r="C511" s="4">
        <f>B511+35</f>
        <v>245</v>
      </c>
      <c r="D511" s="4">
        <f t="shared" ref="D511:BI511" si="2927">C511+35</f>
        <v>280</v>
      </c>
      <c r="E511" s="4">
        <f t="shared" si="2927"/>
        <v>315</v>
      </c>
      <c r="F511" s="4">
        <f t="shared" si="2927"/>
        <v>350</v>
      </c>
      <c r="G511" s="4">
        <f t="shared" si="2927"/>
        <v>385</v>
      </c>
      <c r="H511" s="4">
        <f t="shared" si="2927"/>
        <v>420</v>
      </c>
      <c r="I511" s="4">
        <f t="shared" si="2927"/>
        <v>455</v>
      </c>
      <c r="J511" s="15">
        <f t="shared" si="2927"/>
        <v>490</v>
      </c>
      <c r="K511">
        <f t="shared" si="2927"/>
        <v>525</v>
      </c>
      <c r="L511" s="4">
        <f t="shared" si="2927"/>
        <v>560</v>
      </c>
      <c r="M511" s="4">
        <f t="shared" si="2927"/>
        <v>595</v>
      </c>
      <c r="N511" s="4">
        <f t="shared" si="2927"/>
        <v>630</v>
      </c>
      <c r="O511" s="4">
        <f t="shared" si="2927"/>
        <v>665</v>
      </c>
      <c r="P511" s="4">
        <f t="shared" si="2927"/>
        <v>700</v>
      </c>
      <c r="Q511" s="4">
        <f t="shared" si="2927"/>
        <v>735</v>
      </c>
      <c r="R511" s="15">
        <f t="shared" si="2927"/>
        <v>770</v>
      </c>
      <c r="S511" s="4">
        <f t="shared" si="2927"/>
        <v>805</v>
      </c>
      <c r="T511" s="4">
        <f t="shared" si="2927"/>
        <v>840</v>
      </c>
      <c r="U511">
        <f t="shared" si="2927"/>
        <v>875</v>
      </c>
      <c r="V511" s="4">
        <f t="shared" si="2927"/>
        <v>910</v>
      </c>
      <c r="W511" s="4">
        <f t="shared" si="2927"/>
        <v>945</v>
      </c>
      <c r="X511" s="15">
        <f t="shared" si="2927"/>
        <v>980</v>
      </c>
      <c r="Y511" s="4">
        <f t="shared" si="2927"/>
        <v>1015</v>
      </c>
      <c r="Z511" s="4">
        <f t="shared" si="2927"/>
        <v>1050</v>
      </c>
      <c r="AA511" s="4">
        <f t="shared" si="2927"/>
        <v>1085</v>
      </c>
      <c r="AB511" s="4">
        <f t="shared" si="2927"/>
        <v>1120</v>
      </c>
      <c r="AC511" s="4">
        <f t="shared" si="2927"/>
        <v>1155</v>
      </c>
      <c r="AD511" s="15">
        <f t="shared" si="2927"/>
        <v>1190</v>
      </c>
      <c r="AE511">
        <f t="shared" si="2927"/>
        <v>1225</v>
      </c>
      <c r="AF511" s="4">
        <f t="shared" si="2927"/>
        <v>1260</v>
      </c>
      <c r="AG511" s="4">
        <f t="shared" si="2927"/>
        <v>1295</v>
      </c>
      <c r="AH511" s="4">
        <f t="shared" si="2927"/>
        <v>1330</v>
      </c>
      <c r="AI511" s="4">
        <f t="shared" si="2927"/>
        <v>1365</v>
      </c>
      <c r="AJ511" s="4">
        <f t="shared" si="2927"/>
        <v>1400</v>
      </c>
      <c r="AK511" s="4">
        <f t="shared" si="2927"/>
        <v>1435</v>
      </c>
      <c r="AL511" s="4">
        <f t="shared" si="2927"/>
        <v>1470</v>
      </c>
      <c r="AM511" s="4">
        <f t="shared" si="2927"/>
        <v>1505</v>
      </c>
      <c r="AN511" s="4">
        <f t="shared" si="2927"/>
        <v>1540</v>
      </c>
      <c r="AO511">
        <f t="shared" si="2927"/>
        <v>1575</v>
      </c>
      <c r="AP511" s="4">
        <f t="shared" si="2927"/>
        <v>1610</v>
      </c>
      <c r="AQ511" s="4">
        <f t="shared" si="2927"/>
        <v>1645</v>
      </c>
      <c r="AR511" s="4">
        <f t="shared" si="2927"/>
        <v>1680</v>
      </c>
      <c r="AS511" s="4">
        <f t="shared" si="2927"/>
        <v>1715</v>
      </c>
      <c r="AT511" s="4">
        <f t="shared" si="2927"/>
        <v>1750</v>
      </c>
      <c r="AU511" s="4">
        <f t="shared" si="2927"/>
        <v>1785</v>
      </c>
      <c r="AV511" s="4">
        <f t="shared" si="2927"/>
        <v>1820</v>
      </c>
      <c r="AW511" s="4">
        <f t="shared" si="2927"/>
        <v>1855</v>
      </c>
      <c r="AX511" s="4">
        <f t="shared" si="2927"/>
        <v>1890</v>
      </c>
      <c r="AY511">
        <f t="shared" si="2927"/>
        <v>1925</v>
      </c>
      <c r="AZ511" s="4">
        <f t="shared" si="2927"/>
        <v>1960</v>
      </c>
      <c r="BA511" s="4">
        <f t="shared" si="2927"/>
        <v>1995</v>
      </c>
      <c r="BB511" s="4">
        <f t="shared" si="2927"/>
        <v>2030</v>
      </c>
      <c r="BC511" s="4">
        <f t="shared" si="2927"/>
        <v>2065</v>
      </c>
      <c r="BD511" s="4">
        <f t="shared" si="2927"/>
        <v>2100</v>
      </c>
      <c r="BE511" s="4">
        <f t="shared" si="2927"/>
        <v>2135</v>
      </c>
      <c r="BF511" s="4">
        <f t="shared" si="2927"/>
        <v>2170</v>
      </c>
      <c r="BG511" s="4">
        <f t="shared" si="2927"/>
        <v>2205</v>
      </c>
      <c r="BH511" s="4">
        <f t="shared" si="2927"/>
        <v>2240</v>
      </c>
      <c r="BI511">
        <f t="shared" si="2927"/>
        <v>2275</v>
      </c>
      <c r="BJ511" t="s">
        <v>0</v>
      </c>
    </row>
    <row r="512" spans="1:62">
      <c r="A512" s="4" t="s">
        <v>137</v>
      </c>
      <c r="J512" s="15"/>
      <c r="R512" s="15"/>
      <c r="X512" s="15"/>
      <c r="AD512" s="15"/>
    </row>
    <row r="513" spans="1:62">
      <c r="A513" s="4" t="s">
        <v>72</v>
      </c>
      <c r="B513" s="4">
        <v>321</v>
      </c>
      <c r="C513" s="4">
        <f>B513+15</f>
        <v>336</v>
      </c>
      <c r="D513" s="4">
        <f t="shared" ref="D513:BG513" si="2928">C513+15</f>
        <v>351</v>
      </c>
      <c r="E513" s="4">
        <f>D513+16</f>
        <v>367</v>
      </c>
      <c r="F513" s="4">
        <f t="shared" si="2928"/>
        <v>382</v>
      </c>
      <c r="G513" s="4">
        <f t="shared" si="2928"/>
        <v>397</v>
      </c>
      <c r="H513" s="4">
        <f>G513+16</f>
        <v>413</v>
      </c>
      <c r="I513" s="4">
        <f t="shared" si="2928"/>
        <v>428</v>
      </c>
      <c r="J513" s="15">
        <f t="shared" si="2928"/>
        <v>443</v>
      </c>
      <c r="K513">
        <f t="shared" ref="K513:AY513" si="2929">J513+16</f>
        <v>459</v>
      </c>
      <c r="L513" s="4">
        <f t="shared" si="2928"/>
        <v>474</v>
      </c>
      <c r="M513" s="4">
        <f t="shared" si="2928"/>
        <v>489</v>
      </c>
      <c r="N513" s="4">
        <f>M513+15</f>
        <v>504</v>
      </c>
      <c r="O513" s="4">
        <f>N513+16</f>
        <v>520</v>
      </c>
      <c r="P513" s="4">
        <f t="shared" si="2928"/>
        <v>535</v>
      </c>
      <c r="Q513" s="4">
        <f>P513+15</f>
        <v>550</v>
      </c>
      <c r="R513" s="15">
        <f>Q513+16</f>
        <v>566</v>
      </c>
      <c r="S513" s="4">
        <f t="shared" si="2928"/>
        <v>581</v>
      </c>
      <c r="T513" s="4">
        <f t="shared" si="2928"/>
        <v>596</v>
      </c>
      <c r="U513">
        <f>T513+16</f>
        <v>612</v>
      </c>
      <c r="V513" s="4">
        <f>U513+15</f>
        <v>627</v>
      </c>
      <c r="W513" s="4">
        <f t="shared" si="2928"/>
        <v>642</v>
      </c>
      <c r="X513" s="15">
        <f t="shared" si="2928"/>
        <v>657</v>
      </c>
      <c r="Y513" s="4">
        <f t="shared" si="2929"/>
        <v>673</v>
      </c>
      <c r="Z513" s="4">
        <f t="shared" si="2928"/>
        <v>688</v>
      </c>
      <c r="AA513" s="4">
        <f t="shared" si="2928"/>
        <v>703</v>
      </c>
      <c r="AB513" s="4">
        <f t="shared" ref="AB513" si="2930">AA513+16</f>
        <v>719</v>
      </c>
      <c r="AC513" s="4">
        <f t="shared" si="2928"/>
        <v>734</v>
      </c>
      <c r="AD513" s="15">
        <f t="shared" si="2928"/>
        <v>749</v>
      </c>
      <c r="AE513">
        <f t="shared" ref="AE513" si="2931">AD513+16</f>
        <v>765</v>
      </c>
      <c r="AF513" s="4">
        <f t="shared" si="2928"/>
        <v>780</v>
      </c>
      <c r="AG513" s="4">
        <f t="shared" si="2928"/>
        <v>795</v>
      </c>
      <c r="AH513" s="4">
        <f t="shared" ref="AH513" si="2932">AG513+16</f>
        <v>811</v>
      </c>
      <c r="AI513" s="4">
        <f t="shared" ref="AI513" si="2933">AH513+15</f>
        <v>826</v>
      </c>
      <c r="AJ513" s="4">
        <f t="shared" si="2928"/>
        <v>841</v>
      </c>
      <c r="AK513" s="4">
        <f t="shared" si="2928"/>
        <v>856</v>
      </c>
      <c r="AL513" s="4">
        <f t="shared" si="2929"/>
        <v>872</v>
      </c>
      <c r="AM513" s="4">
        <f t="shared" si="2928"/>
        <v>887</v>
      </c>
      <c r="AN513" s="4">
        <f t="shared" si="2928"/>
        <v>902</v>
      </c>
      <c r="AO513">
        <f t="shared" ref="AO513" si="2934">AN513+16</f>
        <v>918</v>
      </c>
      <c r="AP513" s="4">
        <f t="shared" si="2928"/>
        <v>933</v>
      </c>
      <c r="AQ513" s="4">
        <f t="shared" si="2928"/>
        <v>948</v>
      </c>
      <c r="AR513" s="4">
        <f t="shared" ref="AR513" si="2935">AQ513+16</f>
        <v>964</v>
      </c>
      <c r="AS513" s="4">
        <f t="shared" si="2928"/>
        <v>979</v>
      </c>
      <c r="AT513" s="4">
        <f t="shared" si="2928"/>
        <v>994</v>
      </c>
      <c r="AU513" s="4">
        <f t="shared" ref="AU513" si="2936">AT513+16</f>
        <v>1010</v>
      </c>
      <c r="AV513" s="4">
        <f t="shared" ref="AV513" si="2937">AU513+15</f>
        <v>1025</v>
      </c>
      <c r="AW513" s="4">
        <f t="shared" si="2928"/>
        <v>1040</v>
      </c>
      <c r="AX513" s="4">
        <f t="shared" si="2928"/>
        <v>1055</v>
      </c>
      <c r="AY513">
        <f t="shared" si="2929"/>
        <v>1071</v>
      </c>
      <c r="AZ513" s="4">
        <f t="shared" si="2928"/>
        <v>1086</v>
      </c>
      <c r="BA513" s="4">
        <f t="shared" si="2928"/>
        <v>1101</v>
      </c>
      <c r="BB513" s="4">
        <f t="shared" ref="BB513" si="2938">BA513+16</f>
        <v>1117</v>
      </c>
      <c r="BC513" s="4">
        <f t="shared" si="2928"/>
        <v>1132</v>
      </c>
      <c r="BD513" s="4">
        <f t="shared" si="2928"/>
        <v>1147</v>
      </c>
      <c r="BE513" s="4">
        <f t="shared" ref="BE513" si="2939">BD513+16</f>
        <v>1163</v>
      </c>
      <c r="BF513" s="4">
        <f t="shared" si="2928"/>
        <v>1178</v>
      </c>
      <c r="BG513" s="4">
        <f t="shared" si="2928"/>
        <v>1193</v>
      </c>
      <c r="BH513" s="4">
        <f t="shared" ref="BH513" si="2940">BG513+16</f>
        <v>1209</v>
      </c>
      <c r="BI513">
        <f t="shared" ref="BI513" si="2941">BH513+15</f>
        <v>1224</v>
      </c>
      <c r="BJ513" t="s">
        <v>0</v>
      </c>
    </row>
    <row r="514" spans="1:62">
      <c r="A514" s="4" t="s">
        <v>73</v>
      </c>
      <c r="B514" s="4">
        <v>624</v>
      </c>
      <c r="C514" s="4">
        <f>B514+30</f>
        <v>654</v>
      </c>
      <c r="D514" s="4">
        <f t="shared" ref="D514:BI514" si="2942">C514+30</f>
        <v>684</v>
      </c>
      <c r="E514" s="4">
        <f t="shared" si="2942"/>
        <v>714</v>
      </c>
      <c r="F514" s="4">
        <f>E514+29</f>
        <v>743</v>
      </c>
      <c r="G514" s="4">
        <f t="shared" si="2942"/>
        <v>773</v>
      </c>
      <c r="H514" s="4">
        <f t="shared" si="2942"/>
        <v>803</v>
      </c>
      <c r="I514" s="4">
        <f t="shared" si="2942"/>
        <v>833</v>
      </c>
      <c r="J514" s="15">
        <f>I514+29</f>
        <v>862</v>
      </c>
      <c r="K514">
        <f t="shared" si="2942"/>
        <v>892</v>
      </c>
      <c r="L514" s="4">
        <f t="shared" si="2942"/>
        <v>922</v>
      </c>
      <c r="M514" s="4">
        <f t="shared" si="2942"/>
        <v>952</v>
      </c>
      <c r="N514" s="4">
        <f t="shared" ref="N514" si="2943">M514+29</f>
        <v>981</v>
      </c>
      <c r="O514" s="4">
        <f t="shared" si="2942"/>
        <v>1011</v>
      </c>
      <c r="P514" s="4">
        <f t="shared" si="2942"/>
        <v>1041</v>
      </c>
      <c r="Q514" s="4">
        <f t="shared" si="2942"/>
        <v>1071</v>
      </c>
      <c r="R514" s="15">
        <f t="shared" ref="R514" si="2944">Q514+29</f>
        <v>1100</v>
      </c>
      <c r="S514" s="4">
        <f t="shared" si="2942"/>
        <v>1130</v>
      </c>
      <c r="T514" s="4">
        <f t="shared" si="2942"/>
        <v>1160</v>
      </c>
      <c r="U514">
        <f t="shared" si="2942"/>
        <v>1190</v>
      </c>
      <c r="V514" s="4">
        <f t="shared" ref="V514" si="2945">U514+29</f>
        <v>1219</v>
      </c>
      <c r="W514" s="4">
        <f t="shared" si="2942"/>
        <v>1249</v>
      </c>
      <c r="X514" s="15">
        <f t="shared" si="2942"/>
        <v>1279</v>
      </c>
      <c r="Y514" s="4">
        <f t="shared" si="2942"/>
        <v>1309</v>
      </c>
      <c r="Z514" s="4">
        <f t="shared" ref="Z514" si="2946">Y514+29</f>
        <v>1338</v>
      </c>
      <c r="AA514" s="4">
        <f t="shared" si="2942"/>
        <v>1368</v>
      </c>
      <c r="AB514" s="4">
        <f t="shared" si="2942"/>
        <v>1398</v>
      </c>
      <c r="AC514" s="4">
        <f t="shared" si="2942"/>
        <v>1428</v>
      </c>
      <c r="AD514" s="15">
        <f t="shared" ref="AD514" si="2947">AC514+29</f>
        <v>1457</v>
      </c>
      <c r="AE514">
        <f t="shared" si="2942"/>
        <v>1487</v>
      </c>
      <c r="AF514" s="4">
        <f t="shared" si="2942"/>
        <v>1517</v>
      </c>
      <c r="AG514" s="4">
        <f t="shared" si="2942"/>
        <v>1547</v>
      </c>
      <c r="AH514" s="4">
        <f t="shared" ref="AH514" si="2948">AG514+29</f>
        <v>1576</v>
      </c>
      <c r="AI514" s="4">
        <f t="shared" si="2942"/>
        <v>1606</v>
      </c>
      <c r="AJ514" s="4">
        <f t="shared" si="2942"/>
        <v>1636</v>
      </c>
      <c r="AK514" s="4">
        <f t="shared" si="2942"/>
        <v>1666</v>
      </c>
      <c r="AL514" s="4">
        <f t="shared" ref="AL514" si="2949">AK514+29</f>
        <v>1695</v>
      </c>
      <c r="AM514" s="4">
        <f t="shared" si="2942"/>
        <v>1725</v>
      </c>
      <c r="AN514" s="4">
        <f t="shared" si="2942"/>
        <v>1755</v>
      </c>
      <c r="AO514">
        <f t="shared" si="2942"/>
        <v>1785</v>
      </c>
      <c r="AP514" s="4">
        <f t="shared" ref="AP514" si="2950">AO514+29</f>
        <v>1814</v>
      </c>
      <c r="AQ514" s="4">
        <f t="shared" si="2942"/>
        <v>1844</v>
      </c>
      <c r="AR514" s="4">
        <f t="shared" si="2942"/>
        <v>1874</v>
      </c>
      <c r="AS514" s="4">
        <f t="shared" si="2942"/>
        <v>1904</v>
      </c>
      <c r="AT514" s="4">
        <f t="shared" ref="AT514" si="2951">AS514+29</f>
        <v>1933</v>
      </c>
      <c r="AU514" s="4">
        <f t="shared" si="2942"/>
        <v>1963</v>
      </c>
      <c r="AV514" s="4">
        <f t="shared" si="2942"/>
        <v>1993</v>
      </c>
      <c r="AW514" s="4">
        <f t="shared" si="2942"/>
        <v>2023</v>
      </c>
      <c r="AX514" s="4">
        <f t="shared" ref="AX514" si="2952">AW514+29</f>
        <v>2052</v>
      </c>
      <c r="AY514">
        <f t="shared" si="2942"/>
        <v>2082</v>
      </c>
      <c r="AZ514" s="4">
        <f t="shared" si="2942"/>
        <v>2112</v>
      </c>
      <c r="BA514" s="4">
        <f t="shared" si="2942"/>
        <v>2142</v>
      </c>
      <c r="BB514" s="4">
        <f t="shared" ref="BB514" si="2953">BA514+29</f>
        <v>2171</v>
      </c>
      <c r="BC514" s="4">
        <f t="shared" si="2942"/>
        <v>2201</v>
      </c>
      <c r="BD514" s="4">
        <f t="shared" si="2942"/>
        <v>2231</v>
      </c>
      <c r="BE514" s="4">
        <f t="shared" si="2942"/>
        <v>2261</v>
      </c>
      <c r="BF514" s="4">
        <f t="shared" ref="BF514" si="2954">BE514+29</f>
        <v>2290</v>
      </c>
      <c r="BG514" s="4">
        <f t="shared" si="2942"/>
        <v>2320</v>
      </c>
      <c r="BH514" s="4">
        <f t="shared" si="2942"/>
        <v>2350</v>
      </c>
      <c r="BI514">
        <f t="shared" si="2942"/>
        <v>2380</v>
      </c>
      <c r="BJ514" t="s">
        <v>0</v>
      </c>
    </row>
    <row r="515" spans="1:62">
      <c r="A515" s="4" t="s">
        <v>74</v>
      </c>
      <c r="B515" s="4">
        <v>1029</v>
      </c>
      <c r="C515" s="4">
        <f>B515+49</f>
        <v>1078</v>
      </c>
      <c r="D515" s="4">
        <f t="shared" ref="D515:BI515" si="2955">C515+49</f>
        <v>1127</v>
      </c>
      <c r="E515" s="4">
        <f t="shared" si="2955"/>
        <v>1176</v>
      </c>
      <c r="F515" s="4">
        <f t="shared" si="2955"/>
        <v>1225</v>
      </c>
      <c r="G515" s="4">
        <f t="shared" si="2955"/>
        <v>1274</v>
      </c>
      <c r="H515" s="4">
        <f t="shared" si="2955"/>
        <v>1323</v>
      </c>
      <c r="I515" s="4">
        <f t="shared" si="2955"/>
        <v>1372</v>
      </c>
      <c r="J515" s="15">
        <f t="shared" si="2955"/>
        <v>1421</v>
      </c>
      <c r="K515">
        <f t="shared" si="2955"/>
        <v>1470</v>
      </c>
      <c r="L515" s="4">
        <f t="shared" si="2955"/>
        <v>1519</v>
      </c>
      <c r="M515" s="4">
        <f t="shared" si="2955"/>
        <v>1568</v>
      </c>
      <c r="N515" s="4">
        <f t="shared" si="2955"/>
        <v>1617</v>
      </c>
      <c r="O515" s="4">
        <f t="shared" si="2955"/>
        <v>1666</v>
      </c>
      <c r="P515" s="4">
        <f t="shared" si="2955"/>
        <v>1715</v>
      </c>
      <c r="Q515" s="4">
        <f t="shared" si="2955"/>
        <v>1764</v>
      </c>
      <c r="R515" s="15">
        <f t="shared" si="2955"/>
        <v>1813</v>
      </c>
      <c r="S515" s="4">
        <f t="shared" si="2955"/>
        <v>1862</v>
      </c>
      <c r="T515" s="4">
        <f t="shared" si="2955"/>
        <v>1911</v>
      </c>
      <c r="U515">
        <f t="shared" si="2955"/>
        <v>1960</v>
      </c>
      <c r="V515" s="4">
        <f t="shared" si="2955"/>
        <v>2009</v>
      </c>
      <c r="W515" s="4">
        <f t="shared" si="2955"/>
        <v>2058</v>
      </c>
      <c r="X515" s="15">
        <f t="shared" si="2955"/>
        <v>2107</v>
      </c>
      <c r="Y515" s="4">
        <f t="shared" si="2955"/>
        <v>2156</v>
      </c>
      <c r="Z515" s="4">
        <f t="shared" si="2955"/>
        <v>2205</v>
      </c>
      <c r="AA515" s="4">
        <f t="shared" si="2955"/>
        <v>2254</v>
      </c>
      <c r="AB515" s="4">
        <f t="shared" si="2955"/>
        <v>2303</v>
      </c>
      <c r="AC515" s="4">
        <f t="shared" si="2955"/>
        <v>2352</v>
      </c>
      <c r="AD515" s="15">
        <f t="shared" si="2955"/>
        <v>2401</v>
      </c>
      <c r="AE515">
        <f t="shared" si="2955"/>
        <v>2450</v>
      </c>
      <c r="AF515" s="4">
        <f t="shared" si="2955"/>
        <v>2499</v>
      </c>
      <c r="AG515" s="4">
        <f t="shared" si="2955"/>
        <v>2548</v>
      </c>
      <c r="AH515" s="4">
        <f t="shared" si="2955"/>
        <v>2597</v>
      </c>
      <c r="AI515" s="4">
        <f t="shared" si="2955"/>
        <v>2646</v>
      </c>
      <c r="AJ515" s="4">
        <f t="shared" si="2955"/>
        <v>2695</v>
      </c>
      <c r="AK515" s="4">
        <f t="shared" si="2955"/>
        <v>2744</v>
      </c>
      <c r="AL515" s="4">
        <f t="shared" si="2955"/>
        <v>2793</v>
      </c>
      <c r="AM515" s="4">
        <f t="shared" si="2955"/>
        <v>2842</v>
      </c>
      <c r="AN515" s="4">
        <f t="shared" si="2955"/>
        <v>2891</v>
      </c>
      <c r="AO515">
        <f t="shared" si="2955"/>
        <v>2940</v>
      </c>
      <c r="AP515" s="4">
        <f t="shared" si="2955"/>
        <v>2989</v>
      </c>
      <c r="AQ515" s="4">
        <f t="shared" si="2955"/>
        <v>3038</v>
      </c>
      <c r="AR515" s="4">
        <f t="shared" si="2955"/>
        <v>3087</v>
      </c>
      <c r="AS515" s="4">
        <f t="shared" si="2955"/>
        <v>3136</v>
      </c>
      <c r="AT515" s="4">
        <f t="shared" si="2955"/>
        <v>3185</v>
      </c>
      <c r="AU515" s="4">
        <f t="shared" si="2955"/>
        <v>3234</v>
      </c>
      <c r="AV515" s="4">
        <f t="shared" si="2955"/>
        <v>3283</v>
      </c>
      <c r="AW515" s="4">
        <f t="shared" si="2955"/>
        <v>3332</v>
      </c>
      <c r="AX515" s="4">
        <f t="shared" si="2955"/>
        <v>3381</v>
      </c>
      <c r="AY515">
        <f t="shared" si="2955"/>
        <v>3430</v>
      </c>
      <c r="AZ515" s="4">
        <f t="shared" si="2955"/>
        <v>3479</v>
      </c>
      <c r="BA515" s="4">
        <f t="shared" si="2955"/>
        <v>3528</v>
      </c>
      <c r="BB515" s="4">
        <f t="shared" si="2955"/>
        <v>3577</v>
      </c>
      <c r="BC515" s="4">
        <f t="shared" si="2955"/>
        <v>3626</v>
      </c>
      <c r="BD515" s="4">
        <f t="shared" si="2955"/>
        <v>3675</v>
      </c>
      <c r="BE515" s="4">
        <f t="shared" si="2955"/>
        <v>3724</v>
      </c>
      <c r="BF515" s="4">
        <f t="shared" si="2955"/>
        <v>3773</v>
      </c>
      <c r="BG515" s="4">
        <f t="shared" si="2955"/>
        <v>3822</v>
      </c>
      <c r="BH515" s="4">
        <f t="shared" si="2955"/>
        <v>3871</v>
      </c>
      <c r="BI515">
        <f t="shared" si="2955"/>
        <v>3920</v>
      </c>
      <c r="BJ515" t="s">
        <v>0</v>
      </c>
    </row>
    <row r="516" spans="1:62">
      <c r="A516" s="4" t="s">
        <v>75</v>
      </c>
      <c r="J516" s="15"/>
      <c r="R516" s="15"/>
      <c r="X516" s="15"/>
      <c r="AD516" s="15"/>
    </row>
    <row r="517" spans="1:62">
      <c r="A517" s="4" t="s">
        <v>86</v>
      </c>
      <c r="B517" s="4">
        <v>150</v>
      </c>
      <c r="C517" s="4">
        <f>B517+15</f>
        <v>165</v>
      </c>
      <c r="D517" s="4">
        <f t="shared" ref="D517:BI517" si="2956">C517+15</f>
        <v>180</v>
      </c>
      <c r="E517" s="4">
        <f t="shared" si="2956"/>
        <v>195</v>
      </c>
      <c r="F517" s="4">
        <f t="shared" si="2956"/>
        <v>210</v>
      </c>
      <c r="G517" s="4">
        <f t="shared" si="2956"/>
        <v>225</v>
      </c>
      <c r="H517" s="4">
        <f t="shared" si="2956"/>
        <v>240</v>
      </c>
      <c r="I517" s="4">
        <f t="shared" si="2956"/>
        <v>255</v>
      </c>
      <c r="J517" s="15">
        <f t="shared" si="2956"/>
        <v>270</v>
      </c>
      <c r="K517">
        <f t="shared" si="2956"/>
        <v>285</v>
      </c>
      <c r="L517" s="4">
        <f t="shared" si="2956"/>
        <v>300</v>
      </c>
      <c r="M517" s="4">
        <f t="shared" si="2956"/>
        <v>315</v>
      </c>
      <c r="N517" s="4">
        <f t="shared" si="2956"/>
        <v>330</v>
      </c>
      <c r="O517" s="4">
        <f t="shared" si="2956"/>
        <v>345</v>
      </c>
      <c r="P517" s="4">
        <f t="shared" si="2956"/>
        <v>360</v>
      </c>
      <c r="Q517" s="4">
        <f t="shared" si="2956"/>
        <v>375</v>
      </c>
      <c r="R517" s="15">
        <f t="shared" si="2956"/>
        <v>390</v>
      </c>
      <c r="S517" s="4">
        <f t="shared" si="2956"/>
        <v>405</v>
      </c>
      <c r="T517" s="4">
        <f t="shared" si="2956"/>
        <v>420</v>
      </c>
      <c r="U517">
        <f t="shared" si="2956"/>
        <v>435</v>
      </c>
      <c r="V517" s="4">
        <f t="shared" si="2956"/>
        <v>450</v>
      </c>
      <c r="W517" s="4">
        <f t="shared" si="2956"/>
        <v>465</v>
      </c>
      <c r="X517" s="15">
        <f t="shared" si="2956"/>
        <v>480</v>
      </c>
      <c r="Y517" s="4">
        <f t="shared" si="2956"/>
        <v>495</v>
      </c>
      <c r="Z517" s="4">
        <f t="shared" si="2956"/>
        <v>510</v>
      </c>
      <c r="AA517" s="4">
        <f t="shared" si="2956"/>
        <v>525</v>
      </c>
      <c r="AB517" s="4">
        <f t="shared" si="2956"/>
        <v>540</v>
      </c>
      <c r="AC517" s="4">
        <f t="shared" si="2956"/>
        <v>555</v>
      </c>
      <c r="AD517" s="15">
        <f t="shared" si="2956"/>
        <v>570</v>
      </c>
      <c r="AE517">
        <f t="shared" si="2956"/>
        <v>585</v>
      </c>
      <c r="AF517" s="4">
        <f t="shared" si="2956"/>
        <v>600</v>
      </c>
      <c r="AG517" s="4">
        <f t="shared" si="2956"/>
        <v>615</v>
      </c>
      <c r="AH517" s="4">
        <f t="shared" si="2956"/>
        <v>630</v>
      </c>
      <c r="AI517" s="4">
        <f t="shared" si="2956"/>
        <v>645</v>
      </c>
      <c r="AJ517" s="4">
        <f t="shared" si="2956"/>
        <v>660</v>
      </c>
      <c r="AK517" s="4">
        <f t="shared" si="2956"/>
        <v>675</v>
      </c>
      <c r="AL517" s="4">
        <f t="shared" si="2956"/>
        <v>690</v>
      </c>
      <c r="AM517" s="4">
        <f t="shared" si="2956"/>
        <v>705</v>
      </c>
      <c r="AN517" s="4">
        <f t="shared" si="2956"/>
        <v>720</v>
      </c>
      <c r="AO517">
        <f t="shared" si="2956"/>
        <v>735</v>
      </c>
      <c r="AP517" s="4">
        <f t="shared" si="2956"/>
        <v>750</v>
      </c>
      <c r="AQ517" s="4">
        <f t="shared" si="2956"/>
        <v>765</v>
      </c>
      <c r="AR517" s="4">
        <f t="shared" si="2956"/>
        <v>780</v>
      </c>
      <c r="AS517" s="4">
        <f t="shared" si="2956"/>
        <v>795</v>
      </c>
      <c r="AT517" s="4">
        <f t="shared" si="2956"/>
        <v>810</v>
      </c>
      <c r="AU517" s="4">
        <f t="shared" si="2956"/>
        <v>825</v>
      </c>
      <c r="AV517" s="4">
        <f t="shared" si="2956"/>
        <v>840</v>
      </c>
      <c r="AW517" s="4">
        <f t="shared" si="2956"/>
        <v>855</v>
      </c>
      <c r="AX517" s="4">
        <f t="shared" si="2956"/>
        <v>870</v>
      </c>
      <c r="AY517">
        <f t="shared" si="2956"/>
        <v>885</v>
      </c>
      <c r="AZ517" s="4">
        <f t="shared" si="2956"/>
        <v>900</v>
      </c>
      <c r="BA517" s="4">
        <f t="shared" si="2956"/>
        <v>915</v>
      </c>
      <c r="BB517" s="4">
        <f t="shared" si="2956"/>
        <v>930</v>
      </c>
      <c r="BC517" s="4">
        <f t="shared" si="2956"/>
        <v>945</v>
      </c>
      <c r="BD517" s="4">
        <f t="shared" si="2956"/>
        <v>960</v>
      </c>
      <c r="BE517" s="4">
        <f t="shared" si="2956"/>
        <v>975</v>
      </c>
      <c r="BF517" s="4">
        <f t="shared" si="2956"/>
        <v>990</v>
      </c>
      <c r="BG517" s="4">
        <f t="shared" si="2956"/>
        <v>1005</v>
      </c>
      <c r="BH517" s="4">
        <f t="shared" si="2956"/>
        <v>1020</v>
      </c>
      <c r="BI517">
        <f t="shared" si="2956"/>
        <v>1035</v>
      </c>
      <c r="BJ517" t="s">
        <v>0</v>
      </c>
    </row>
    <row r="518" spans="1:62">
      <c r="A518" s="4" t="s">
        <v>87</v>
      </c>
      <c r="B518" s="4">
        <v>35</v>
      </c>
      <c r="C518" s="4">
        <f>B518+35</f>
        <v>70</v>
      </c>
      <c r="D518" s="4">
        <f t="shared" ref="D518:BI518" si="2957">C518+35</f>
        <v>105</v>
      </c>
      <c r="E518" s="4">
        <f t="shared" si="2957"/>
        <v>140</v>
      </c>
      <c r="F518" s="4">
        <f t="shared" si="2957"/>
        <v>175</v>
      </c>
      <c r="G518" s="4">
        <f t="shared" si="2957"/>
        <v>210</v>
      </c>
      <c r="H518" s="4">
        <f t="shared" si="2957"/>
        <v>245</v>
      </c>
      <c r="I518" s="4">
        <f t="shared" si="2957"/>
        <v>280</v>
      </c>
      <c r="J518" s="15">
        <f t="shared" si="2957"/>
        <v>315</v>
      </c>
      <c r="K518">
        <f t="shared" si="2957"/>
        <v>350</v>
      </c>
      <c r="L518" s="4">
        <f t="shared" si="2957"/>
        <v>385</v>
      </c>
      <c r="M518" s="4">
        <f t="shared" si="2957"/>
        <v>420</v>
      </c>
      <c r="N518" s="4">
        <f t="shared" si="2957"/>
        <v>455</v>
      </c>
      <c r="O518" s="4">
        <f t="shared" si="2957"/>
        <v>490</v>
      </c>
      <c r="P518" s="4">
        <f t="shared" si="2957"/>
        <v>525</v>
      </c>
      <c r="Q518" s="4">
        <f t="shared" si="2957"/>
        <v>560</v>
      </c>
      <c r="R518" s="15">
        <f t="shared" si="2957"/>
        <v>595</v>
      </c>
      <c r="S518" s="4">
        <f t="shared" si="2957"/>
        <v>630</v>
      </c>
      <c r="T518" s="4">
        <f t="shared" si="2957"/>
        <v>665</v>
      </c>
      <c r="U518">
        <f t="shared" si="2957"/>
        <v>700</v>
      </c>
      <c r="V518" s="4">
        <f t="shared" si="2957"/>
        <v>735</v>
      </c>
      <c r="W518" s="4">
        <f t="shared" si="2957"/>
        <v>770</v>
      </c>
      <c r="X518" s="15">
        <f t="shared" si="2957"/>
        <v>805</v>
      </c>
      <c r="Y518" s="4">
        <f t="shared" si="2957"/>
        <v>840</v>
      </c>
      <c r="Z518" s="4">
        <f t="shared" si="2957"/>
        <v>875</v>
      </c>
      <c r="AA518" s="4">
        <f t="shared" si="2957"/>
        <v>910</v>
      </c>
      <c r="AB518" s="4">
        <f t="shared" si="2957"/>
        <v>945</v>
      </c>
      <c r="AC518" s="4">
        <f t="shared" si="2957"/>
        <v>980</v>
      </c>
      <c r="AD518" s="15">
        <f t="shared" si="2957"/>
        <v>1015</v>
      </c>
      <c r="AE518">
        <f t="shared" si="2957"/>
        <v>1050</v>
      </c>
      <c r="AF518" s="4">
        <f t="shared" si="2957"/>
        <v>1085</v>
      </c>
      <c r="AG518" s="4">
        <f t="shared" si="2957"/>
        <v>1120</v>
      </c>
      <c r="AH518" s="4">
        <f t="shared" si="2957"/>
        <v>1155</v>
      </c>
      <c r="AI518" s="4">
        <f t="shared" si="2957"/>
        <v>1190</v>
      </c>
      <c r="AJ518" s="4">
        <f t="shared" si="2957"/>
        <v>1225</v>
      </c>
      <c r="AK518" s="4">
        <f t="shared" si="2957"/>
        <v>1260</v>
      </c>
      <c r="AL518" s="4">
        <f t="shared" si="2957"/>
        <v>1295</v>
      </c>
      <c r="AM518" s="4">
        <f t="shared" si="2957"/>
        <v>1330</v>
      </c>
      <c r="AN518" s="4">
        <f t="shared" si="2957"/>
        <v>1365</v>
      </c>
      <c r="AO518">
        <f t="shared" si="2957"/>
        <v>1400</v>
      </c>
      <c r="AP518" s="4">
        <f t="shared" si="2957"/>
        <v>1435</v>
      </c>
      <c r="AQ518" s="4">
        <f t="shared" si="2957"/>
        <v>1470</v>
      </c>
      <c r="AR518" s="4">
        <f t="shared" si="2957"/>
        <v>1505</v>
      </c>
      <c r="AS518" s="4">
        <f t="shared" si="2957"/>
        <v>1540</v>
      </c>
      <c r="AT518" s="4">
        <f t="shared" si="2957"/>
        <v>1575</v>
      </c>
      <c r="AU518" s="4">
        <f t="shared" si="2957"/>
        <v>1610</v>
      </c>
      <c r="AV518" s="4">
        <f t="shared" si="2957"/>
        <v>1645</v>
      </c>
      <c r="AW518" s="4">
        <f t="shared" si="2957"/>
        <v>1680</v>
      </c>
      <c r="AX518" s="4">
        <f t="shared" si="2957"/>
        <v>1715</v>
      </c>
      <c r="AY518">
        <f t="shared" si="2957"/>
        <v>1750</v>
      </c>
      <c r="AZ518" s="4">
        <f t="shared" si="2957"/>
        <v>1785</v>
      </c>
      <c r="BA518" s="4">
        <f t="shared" si="2957"/>
        <v>1820</v>
      </c>
      <c r="BB518" s="4">
        <f t="shared" si="2957"/>
        <v>1855</v>
      </c>
      <c r="BC518" s="4">
        <f t="shared" si="2957"/>
        <v>1890</v>
      </c>
      <c r="BD518" s="4">
        <f t="shared" si="2957"/>
        <v>1925</v>
      </c>
      <c r="BE518" s="4">
        <f t="shared" si="2957"/>
        <v>1960</v>
      </c>
      <c r="BF518" s="4">
        <f t="shared" si="2957"/>
        <v>1995</v>
      </c>
      <c r="BG518" s="4">
        <f t="shared" si="2957"/>
        <v>2030</v>
      </c>
      <c r="BH518" s="4">
        <f t="shared" si="2957"/>
        <v>2065</v>
      </c>
      <c r="BI518">
        <f t="shared" si="2957"/>
        <v>2100</v>
      </c>
      <c r="BJ518" t="s">
        <v>0</v>
      </c>
    </row>
    <row r="519" spans="1:62">
      <c r="A519" s="4" t="s">
        <v>3</v>
      </c>
      <c r="J519" s="15"/>
      <c r="R519" s="15"/>
      <c r="X519" s="15"/>
      <c r="AD519" s="15"/>
    </row>
    <row r="520" spans="1:62">
      <c r="A520" s="4" t="s">
        <v>397</v>
      </c>
      <c r="J520" s="15"/>
      <c r="R520" s="15"/>
      <c r="X520" s="15"/>
      <c r="AD520" s="15"/>
    </row>
    <row r="521" spans="1:62">
      <c r="A521" s="4" t="s">
        <v>77</v>
      </c>
      <c r="B521" s="4" t="s">
        <v>0</v>
      </c>
      <c r="J521" s="15"/>
      <c r="R521" s="15"/>
      <c r="X521" s="15"/>
      <c r="AD521" s="15"/>
    </row>
    <row r="522" spans="1:62">
      <c r="A522" s="4" t="s">
        <v>26</v>
      </c>
      <c r="B522" s="4" t="s">
        <v>0</v>
      </c>
      <c r="J522" s="15"/>
      <c r="R522" s="15"/>
      <c r="X522" s="15"/>
      <c r="AD522" s="15"/>
    </row>
    <row r="523" spans="1:62">
      <c r="A523" s="4" t="s">
        <v>137</v>
      </c>
      <c r="J523" s="15"/>
      <c r="R523" s="15"/>
      <c r="X523" s="15"/>
      <c r="AD523" s="15"/>
    </row>
    <row r="524" spans="1:62">
      <c r="A524" s="4" t="s">
        <v>72</v>
      </c>
      <c r="B524" s="4">
        <v>180</v>
      </c>
      <c r="C524" s="4">
        <f>B524+24</f>
        <v>204</v>
      </c>
      <c r="D524" s="4">
        <f>C524+23</f>
        <v>227</v>
      </c>
      <c r="E524" s="4">
        <f t="shared" ref="E524" si="2958">D524+24</f>
        <v>251</v>
      </c>
      <c r="F524" s="4">
        <f t="shared" ref="F524" si="2959">E524+23</f>
        <v>274</v>
      </c>
      <c r="G524" s="4">
        <f t="shared" ref="G524" si="2960">F524+24</f>
        <v>298</v>
      </c>
      <c r="H524" s="4">
        <f t="shared" ref="H524" si="2961">G524+23</f>
        <v>321</v>
      </c>
      <c r="I524" s="4">
        <f t="shared" ref="I524" si="2962">H524+24</f>
        <v>345</v>
      </c>
      <c r="J524" s="15">
        <f t="shared" ref="J524" si="2963">I524+23</f>
        <v>368</v>
      </c>
      <c r="K524">
        <f t="shared" ref="K524" si="2964">J524+24</f>
        <v>392</v>
      </c>
      <c r="L524" s="4">
        <f t="shared" ref="L524" si="2965">K524+23</f>
        <v>415</v>
      </c>
      <c r="M524" s="4">
        <f t="shared" ref="M524" si="2966">L524+24</f>
        <v>439</v>
      </c>
      <c r="N524" s="4">
        <f t="shared" ref="N524" si="2967">M524+23</f>
        <v>462</v>
      </c>
      <c r="O524" s="4">
        <f t="shared" ref="O524" si="2968">N524+24</f>
        <v>486</v>
      </c>
      <c r="P524" s="4">
        <f t="shared" ref="P524" si="2969">O524+23</f>
        <v>509</v>
      </c>
      <c r="Q524" s="4">
        <f t="shared" ref="Q524" si="2970">P524+24</f>
        <v>533</v>
      </c>
      <c r="R524" s="15">
        <f t="shared" ref="R524" si="2971">Q524+23</f>
        <v>556</v>
      </c>
      <c r="S524" s="4">
        <f t="shared" ref="S524" si="2972">R524+24</f>
        <v>580</v>
      </c>
      <c r="T524" s="4">
        <f t="shared" ref="T524" si="2973">S524+23</f>
        <v>603</v>
      </c>
      <c r="U524">
        <f t="shared" ref="U524" si="2974">T524+24</f>
        <v>627</v>
      </c>
      <c r="V524" s="4">
        <f t="shared" ref="V524" si="2975">U524+23</f>
        <v>650</v>
      </c>
      <c r="W524" s="4">
        <f t="shared" ref="W524" si="2976">V524+24</f>
        <v>674</v>
      </c>
      <c r="X524" s="15">
        <f t="shared" ref="X524" si="2977">W524+23</f>
        <v>697</v>
      </c>
      <c r="Y524" s="4">
        <f t="shared" ref="Y524" si="2978">X524+24</f>
        <v>721</v>
      </c>
      <c r="Z524" s="4">
        <f t="shared" ref="Z524:BH524" si="2979">Y524+23</f>
        <v>744</v>
      </c>
      <c r="AA524" s="4">
        <f t="shared" ref="AA524:BI524" si="2980">Z524+24</f>
        <v>768</v>
      </c>
      <c r="AB524" s="4">
        <f t="shared" si="2979"/>
        <v>791</v>
      </c>
      <c r="AC524" s="4">
        <f t="shared" si="2980"/>
        <v>815</v>
      </c>
      <c r="AD524" s="15">
        <f t="shared" si="2979"/>
        <v>838</v>
      </c>
      <c r="AE524">
        <f t="shared" si="2980"/>
        <v>862</v>
      </c>
      <c r="AF524" s="4">
        <f t="shared" si="2979"/>
        <v>885</v>
      </c>
      <c r="AG524" s="4">
        <f t="shared" si="2980"/>
        <v>909</v>
      </c>
      <c r="AH524" s="4">
        <f t="shared" si="2979"/>
        <v>932</v>
      </c>
      <c r="AI524" s="4">
        <f t="shared" si="2980"/>
        <v>956</v>
      </c>
      <c r="AJ524" s="4">
        <f t="shared" si="2979"/>
        <v>979</v>
      </c>
      <c r="AK524" s="4">
        <f t="shared" si="2980"/>
        <v>1003</v>
      </c>
      <c r="AL524" s="4">
        <f t="shared" si="2979"/>
        <v>1026</v>
      </c>
      <c r="AM524" s="4">
        <f t="shared" si="2980"/>
        <v>1050</v>
      </c>
      <c r="AN524" s="4">
        <f t="shared" si="2979"/>
        <v>1073</v>
      </c>
      <c r="AO524">
        <f t="shared" si="2980"/>
        <v>1097</v>
      </c>
      <c r="AP524" s="4">
        <f t="shared" si="2979"/>
        <v>1120</v>
      </c>
      <c r="AQ524" s="4">
        <f t="shared" si="2980"/>
        <v>1144</v>
      </c>
      <c r="AR524" s="4">
        <f t="shared" si="2979"/>
        <v>1167</v>
      </c>
      <c r="AS524" s="4">
        <f t="shared" si="2980"/>
        <v>1191</v>
      </c>
      <c r="AT524" s="4">
        <f t="shared" si="2979"/>
        <v>1214</v>
      </c>
      <c r="AU524" s="4">
        <f t="shared" si="2980"/>
        <v>1238</v>
      </c>
      <c r="AV524" s="4">
        <f t="shared" si="2979"/>
        <v>1261</v>
      </c>
      <c r="AW524" s="4">
        <f t="shared" si="2980"/>
        <v>1285</v>
      </c>
      <c r="AX524" s="4">
        <f t="shared" si="2979"/>
        <v>1308</v>
      </c>
      <c r="AY524">
        <f t="shared" si="2980"/>
        <v>1332</v>
      </c>
      <c r="AZ524" s="4">
        <f t="shared" si="2979"/>
        <v>1355</v>
      </c>
      <c r="BA524" s="4">
        <f t="shared" si="2980"/>
        <v>1379</v>
      </c>
      <c r="BB524" s="4">
        <f t="shared" si="2979"/>
        <v>1402</v>
      </c>
      <c r="BC524" s="4">
        <f t="shared" si="2980"/>
        <v>1426</v>
      </c>
      <c r="BD524" s="4">
        <f t="shared" si="2979"/>
        <v>1449</v>
      </c>
      <c r="BE524" s="4">
        <f t="shared" si="2980"/>
        <v>1473</v>
      </c>
      <c r="BF524" s="4">
        <f t="shared" si="2979"/>
        <v>1496</v>
      </c>
      <c r="BG524" s="4">
        <f t="shared" si="2980"/>
        <v>1520</v>
      </c>
      <c r="BH524" s="4">
        <f t="shared" si="2979"/>
        <v>1543</v>
      </c>
      <c r="BI524">
        <f t="shared" si="2980"/>
        <v>1567</v>
      </c>
      <c r="BJ524" t="s">
        <v>0</v>
      </c>
    </row>
    <row r="525" spans="1:62">
      <c r="A525" s="4" t="s">
        <v>73</v>
      </c>
      <c r="B525" s="4">
        <v>295</v>
      </c>
      <c r="C525" s="4">
        <f>B525+39</f>
        <v>334</v>
      </c>
      <c r="D525" s="4">
        <f>C525+38</f>
        <v>372</v>
      </c>
      <c r="E525" s="4">
        <f t="shared" ref="E525" si="2981">D525+39</f>
        <v>411</v>
      </c>
      <c r="F525" s="4">
        <f t="shared" ref="F525" si="2982">E525+38</f>
        <v>449</v>
      </c>
      <c r="G525" s="4">
        <f t="shared" ref="G525" si="2983">F525+39</f>
        <v>488</v>
      </c>
      <c r="H525" s="4">
        <f t="shared" ref="H525" si="2984">G525+38</f>
        <v>526</v>
      </c>
      <c r="I525" s="4">
        <f t="shared" ref="I525" si="2985">H525+39</f>
        <v>565</v>
      </c>
      <c r="J525" s="15">
        <f t="shared" ref="J525" si="2986">I525+38</f>
        <v>603</v>
      </c>
      <c r="K525">
        <f t="shared" ref="K525" si="2987">J525+39</f>
        <v>642</v>
      </c>
      <c r="L525" s="4">
        <f>K525+39</f>
        <v>681</v>
      </c>
      <c r="M525" s="4">
        <f>L525+38</f>
        <v>719</v>
      </c>
      <c r="N525" s="4">
        <f t="shared" ref="N525:BF525" si="2988">M525+39</f>
        <v>758</v>
      </c>
      <c r="O525" s="4">
        <f t="shared" ref="O525:BG525" si="2989">N525+38</f>
        <v>796</v>
      </c>
      <c r="P525" s="4">
        <f t="shared" ref="P525:BH525" si="2990">O525+39</f>
        <v>835</v>
      </c>
      <c r="Q525" s="4">
        <f t="shared" ref="Q525:BI525" si="2991">P525+38</f>
        <v>873</v>
      </c>
      <c r="R525" s="15">
        <f t="shared" ref="R525:AY525" si="2992">Q525+39</f>
        <v>912</v>
      </c>
      <c r="S525" s="4">
        <f t="shared" ref="S525:AZ525" si="2993">R525+38</f>
        <v>950</v>
      </c>
      <c r="T525" s="4">
        <f t="shared" ref="T525:BA525" si="2994">S525+39</f>
        <v>989</v>
      </c>
      <c r="U525">
        <f t="shared" ref="U525:BB525" si="2995">T525+38</f>
        <v>1027</v>
      </c>
      <c r="V525" s="4">
        <f t="shared" ref="V525:BD525" si="2996">U525+39</f>
        <v>1066</v>
      </c>
      <c r="W525" s="4">
        <f t="shared" si="2996"/>
        <v>1105</v>
      </c>
      <c r="X525" s="15">
        <f t="shared" ref="X525" si="2997">W525+38</f>
        <v>1143</v>
      </c>
      <c r="Y525" s="4">
        <f t="shared" si="2988"/>
        <v>1182</v>
      </c>
      <c r="Z525" s="4">
        <f t="shared" si="2989"/>
        <v>1220</v>
      </c>
      <c r="AA525" s="4">
        <f t="shared" si="2990"/>
        <v>1259</v>
      </c>
      <c r="AB525" s="4">
        <f t="shared" si="2991"/>
        <v>1297</v>
      </c>
      <c r="AC525" s="4">
        <f t="shared" si="2992"/>
        <v>1336</v>
      </c>
      <c r="AD525" s="15">
        <f t="shared" si="2993"/>
        <v>1374</v>
      </c>
      <c r="AE525">
        <f t="shared" si="2994"/>
        <v>1413</v>
      </c>
      <c r="AF525" s="4">
        <f>AE525+39</f>
        <v>1452</v>
      </c>
      <c r="AG525" s="4">
        <f>AF525+38</f>
        <v>1490</v>
      </c>
      <c r="AH525" s="4">
        <f t="shared" si="2996"/>
        <v>1529</v>
      </c>
      <c r="AI525" s="4">
        <f t="shared" ref="AI525" si="2998">AH525+38</f>
        <v>1567</v>
      </c>
      <c r="AJ525" s="4">
        <f t="shared" si="2988"/>
        <v>1606</v>
      </c>
      <c r="AK525" s="4">
        <f t="shared" si="2989"/>
        <v>1644</v>
      </c>
      <c r="AL525" s="4">
        <f t="shared" si="2990"/>
        <v>1683</v>
      </c>
      <c r="AM525" s="4">
        <f t="shared" si="2991"/>
        <v>1721</v>
      </c>
      <c r="AN525" s="4">
        <f t="shared" si="2992"/>
        <v>1760</v>
      </c>
      <c r="AO525">
        <f t="shared" si="2993"/>
        <v>1798</v>
      </c>
      <c r="AP525" s="4">
        <f t="shared" si="2994"/>
        <v>1837</v>
      </c>
      <c r="AQ525" s="4">
        <f t="shared" si="2995"/>
        <v>1875</v>
      </c>
      <c r="AR525" s="4">
        <f t="shared" si="2996"/>
        <v>1914</v>
      </c>
      <c r="AS525" s="4">
        <f t="shared" si="2996"/>
        <v>1953</v>
      </c>
      <c r="AT525" s="4">
        <f t="shared" ref="AT525" si="2999">AS525+38</f>
        <v>1991</v>
      </c>
      <c r="AU525" s="4">
        <f t="shared" si="2988"/>
        <v>2030</v>
      </c>
      <c r="AV525" s="4">
        <f t="shared" si="2989"/>
        <v>2068</v>
      </c>
      <c r="AW525" s="4">
        <f t="shared" si="2990"/>
        <v>2107</v>
      </c>
      <c r="AX525" s="4">
        <f t="shared" si="2991"/>
        <v>2145</v>
      </c>
      <c r="AY525">
        <f t="shared" si="2992"/>
        <v>2184</v>
      </c>
      <c r="AZ525" s="4">
        <f t="shared" si="2993"/>
        <v>2222</v>
      </c>
      <c r="BA525" s="4">
        <f t="shared" si="2994"/>
        <v>2261</v>
      </c>
      <c r="BB525" s="4">
        <f t="shared" si="2995"/>
        <v>2299</v>
      </c>
      <c r="BC525" s="4">
        <f t="shared" si="2996"/>
        <v>2338</v>
      </c>
      <c r="BD525" s="4">
        <f t="shared" si="2996"/>
        <v>2377</v>
      </c>
      <c r="BE525" s="4">
        <f t="shared" ref="BE525" si="3000">BD525+38</f>
        <v>2415</v>
      </c>
      <c r="BF525" s="4">
        <f t="shared" si="2988"/>
        <v>2454</v>
      </c>
      <c r="BG525" s="4">
        <f t="shared" si="2989"/>
        <v>2492</v>
      </c>
      <c r="BH525" s="4">
        <f t="shared" si="2990"/>
        <v>2531</v>
      </c>
      <c r="BI525">
        <f t="shared" si="2991"/>
        <v>2569</v>
      </c>
      <c r="BJ525" t="s">
        <v>0</v>
      </c>
    </row>
    <row r="526" spans="1:62">
      <c r="A526" s="4" t="s">
        <v>74</v>
      </c>
      <c r="B526" s="4">
        <v>468</v>
      </c>
      <c r="C526" s="4">
        <f>B526+61</f>
        <v>529</v>
      </c>
      <c r="D526" s="4">
        <f t="shared" ref="D526:BH526" si="3001">C526+61</f>
        <v>590</v>
      </c>
      <c r="E526" s="4">
        <f t="shared" si="3001"/>
        <v>651</v>
      </c>
      <c r="F526" s="4">
        <f t="shared" si="3001"/>
        <v>712</v>
      </c>
      <c r="G526" s="4">
        <f t="shared" si="3001"/>
        <v>773</v>
      </c>
      <c r="H526" s="4">
        <f t="shared" si="3001"/>
        <v>834</v>
      </c>
      <c r="I526" s="4">
        <f t="shared" si="3001"/>
        <v>895</v>
      </c>
      <c r="J526" s="15">
        <f t="shared" si="3001"/>
        <v>956</v>
      </c>
      <c r="K526">
        <f t="shared" si="3001"/>
        <v>1017</v>
      </c>
      <c r="L526" s="4">
        <f t="shared" si="3001"/>
        <v>1078</v>
      </c>
      <c r="M526" s="4">
        <f t="shared" si="3001"/>
        <v>1139</v>
      </c>
      <c r="N526" s="4">
        <f t="shared" si="3001"/>
        <v>1200</v>
      </c>
      <c r="O526" s="4">
        <f t="shared" si="3001"/>
        <v>1261</v>
      </c>
      <c r="P526" s="4">
        <f t="shared" si="3001"/>
        <v>1322</v>
      </c>
      <c r="Q526" s="4">
        <f t="shared" si="3001"/>
        <v>1383</v>
      </c>
      <c r="R526" s="15">
        <f t="shared" si="3001"/>
        <v>1444</v>
      </c>
      <c r="S526" s="4">
        <f t="shared" si="3001"/>
        <v>1505</v>
      </c>
      <c r="T526" s="4">
        <f t="shared" si="3001"/>
        <v>1566</v>
      </c>
      <c r="U526">
        <f>T526+62</f>
        <v>1628</v>
      </c>
      <c r="V526" s="4">
        <f t="shared" si="3001"/>
        <v>1689</v>
      </c>
      <c r="W526" s="4">
        <f t="shared" si="3001"/>
        <v>1750</v>
      </c>
      <c r="X526" s="15">
        <f t="shared" si="3001"/>
        <v>1811</v>
      </c>
      <c r="Y526" s="4">
        <f t="shared" si="3001"/>
        <v>1872</v>
      </c>
      <c r="Z526" s="4">
        <f t="shared" si="3001"/>
        <v>1933</v>
      </c>
      <c r="AA526" s="4">
        <f t="shared" si="3001"/>
        <v>1994</v>
      </c>
      <c r="AB526" s="4">
        <f t="shared" si="3001"/>
        <v>2055</v>
      </c>
      <c r="AC526" s="4">
        <f t="shared" si="3001"/>
        <v>2116</v>
      </c>
      <c r="AD526" s="15">
        <f t="shared" si="3001"/>
        <v>2177</v>
      </c>
      <c r="AE526">
        <f t="shared" si="3001"/>
        <v>2238</v>
      </c>
      <c r="AF526" s="4">
        <f t="shared" si="3001"/>
        <v>2299</v>
      </c>
      <c r="AG526" s="4">
        <f t="shared" si="3001"/>
        <v>2360</v>
      </c>
      <c r="AH526" s="4">
        <f t="shared" si="3001"/>
        <v>2421</v>
      </c>
      <c r="AI526" s="4">
        <f t="shared" si="3001"/>
        <v>2482</v>
      </c>
      <c r="AJ526" s="4">
        <f t="shared" si="3001"/>
        <v>2543</v>
      </c>
      <c r="AK526" s="4">
        <f t="shared" si="3001"/>
        <v>2604</v>
      </c>
      <c r="AL526" s="4">
        <f t="shared" si="3001"/>
        <v>2665</v>
      </c>
      <c r="AM526" s="4">
        <f t="shared" si="3001"/>
        <v>2726</v>
      </c>
      <c r="AN526" s="4">
        <f t="shared" si="3001"/>
        <v>2787</v>
      </c>
      <c r="AO526">
        <f>AN526+62</f>
        <v>2849</v>
      </c>
      <c r="AP526" s="4">
        <f t="shared" si="3001"/>
        <v>2910</v>
      </c>
      <c r="AQ526" s="4">
        <f t="shared" si="3001"/>
        <v>2971</v>
      </c>
      <c r="AR526" s="4">
        <f t="shared" si="3001"/>
        <v>3032</v>
      </c>
      <c r="AS526" s="4">
        <f t="shared" si="3001"/>
        <v>3093</v>
      </c>
      <c r="AT526" s="4">
        <f t="shared" si="3001"/>
        <v>3154</v>
      </c>
      <c r="AU526" s="4">
        <f t="shared" si="3001"/>
        <v>3215</v>
      </c>
      <c r="AV526" s="4">
        <f t="shared" si="3001"/>
        <v>3276</v>
      </c>
      <c r="AW526" s="4">
        <f t="shared" si="3001"/>
        <v>3337</v>
      </c>
      <c r="AX526" s="4">
        <f t="shared" si="3001"/>
        <v>3398</v>
      </c>
      <c r="AY526">
        <f t="shared" si="3001"/>
        <v>3459</v>
      </c>
      <c r="AZ526" s="4">
        <f t="shared" si="3001"/>
        <v>3520</v>
      </c>
      <c r="BA526" s="4">
        <f t="shared" si="3001"/>
        <v>3581</v>
      </c>
      <c r="BB526" s="4">
        <f t="shared" si="3001"/>
        <v>3642</v>
      </c>
      <c r="BC526" s="4">
        <f t="shared" si="3001"/>
        <v>3703</v>
      </c>
      <c r="BD526" s="4">
        <f t="shared" si="3001"/>
        <v>3764</v>
      </c>
      <c r="BE526" s="4">
        <f t="shared" si="3001"/>
        <v>3825</v>
      </c>
      <c r="BF526" s="4">
        <f t="shared" si="3001"/>
        <v>3886</v>
      </c>
      <c r="BG526" s="4">
        <f t="shared" si="3001"/>
        <v>3947</v>
      </c>
      <c r="BH526" s="4">
        <f t="shared" si="3001"/>
        <v>4008</v>
      </c>
      <c r="BI526">
        <f>BH526+62</f>
        <v>4070</v>
      </c>
      <c r="BJ526" t="s">
        <v>0</v>
      </c>
    </row>
    <row r="527" spans="1:62">
      <c r="A527" s="4" t="s">
        <v>75</v>
      </c>
      <c r="J527" s="15"/>
      <c r="R527" s="15"/>
      <c r="X527" s="15"/>
      <c r="AD527" s="15"/>
    </row>
    <row r="528" spans="1:62">
      <c r="A528" s="4" t="s">
        <v>467</v>
      </c>
      <c r="B528" s="7">
        <v>20</v>
      </c>
      <c r="C528" s="7">
        <f>B528+10</f>
        <v>30</v>
      </c>
      <c r="D528" s="7">
        <f t="shared" ref="D528:I528" si="3002">C528+10</f>
        <v>40</v>
      </c>
      <c r="E528" s="7">
        <f t="shared" si="3002"/>
        <v>50</v>
      </c>
      <c r="F528" s="7">
        <f t="shared" si="3002"/>
        <v>60</v>
      </c>
      <c r="G528" s="7">
        <f t="shared" si="3002"/>
        <v>70</v>
      </c>
      <c r="H528" s="7">
        <f t="shared" si="3002"/>
        <v>80</v>
      </c>
      <c r="I528" s="7">
        <f t="shared" si="3002"/>
        <v>90</v>
      </c>
      <c r="J528" s="7">
        <f>I528+11</f>
        <v>101</v>
      </c>
      <c r="K528" s="7">
        <f t="shared" ref="K528:Q528" si="3003">J528+11</f>
        <v>112</v>
      </c>
      <c r="L528" s="7">
        <f t="shared" si="3003"/>
        <v>123</v>
      </c>
      <c r="M528" s="7">
        <f t="shared" si="3003"/>
        <v>134</v>
      </c>
      <c r="N528" s="7">
        <f t="shared" si="3003"/>
        <v>145</v>
      </c>
      <c r="O528" s="7">
        <f t="shared" si="3003"/>
        <v>156</v>
      </c>
      <c r="P528" s="7">
        <f t="shared" si="3003"/>
        <v>167</v>
      </c>
      <c r="Q528" s="7">
        <f t="shared" si="3003"/>
        <v>178</v>
      </c>
      <c r="R528" s="7">
        <f>Q528+12</f>
        <v>190</v>
      </c>
      <c r="S528" s="7">
        <f t="shared" ref="S528:W528" si="3004">R528+12</f>
        <v>202</v>
      </c>
      <c r="T528" s="7">
        <f t="shared" si="3004"/>
        <v>214</v>
      </c>
      <c r="U528" s="7">
        <f t="shared" si="3004"/>
        <v>226</v>
      </c>
      <c r="V528" s="7">
        <f t="shared" si="3004"/>
        <v>238</v>
      </c>
      <c r="W528" s="7">
        <f t="shared" si="3004"/>
        <v>250</v>
      </c>
      <c r="X528" s="7">
        <f>W528+13</f>
        <v>263</v>
      </c>
      <c r="Y528" s="7">
        <f t="shared" ref="Y528:AC528" si="3005">X528+13</f>
        <v>276</v>
      </c>
      <c r="Z528" s="7">
        <f t="shared" si="3005"/>
        <v>289</v>
      </c>
      <c r="AA528" s="7">
        <f t="shared" si="3005"/>
        <v>302</v>
      </c>
      <c r="AB528" s="7">
        <f t="shared" si="3005"/>
        <v>315</v>
      </c>
      <c r="AC528" s="7">
        <f t="shared" si="3005"/>
        <v>328</v>
      </c>
      <c r="AD528" s="7">
        <f>AC528+14</f>
        <v>342</v>
      </c>
      <c r="AE528" s="7">
        <f t="shared" ref="AE528:BI528" si="3006">AD528+14</f>
        <v>356</v>
      </c>
      <c r="AF528" s="7">
        <f t="shared" si="3006"/>
        <v>370</v>
      </c>
      <c r="AG528" s="7">
        <f t="shared" si="3006"/>
        <v>384</v>
      </c>
      <c r="AH528" s="7">
        <f t="shared" si="3006"/>
        <v>398</v>
      </c>
      <c r="AI528" s="7">
        <f t="shared" si="3006"/>
        <v>412</v>
      </c>
      <c r="AJ528" s="7">
        <f t="shared" si="3006"/>
        <v>426</v>
      </c>
      <c r="AK528" s="7">
        <f t="shared" si="3006"/>
        <v>440</v>
      </c>
      <c r="AL528" s="7">
        <f t="shared" si="3006"/>
        <v>454</v>
      </c>
      <c r="AM528" s="7">
        <f t="shared" si="3006"/>
        <v>468</v>
      </c>
      <c r="AN528" s="7">
        <f t="shared" si="3006"/>
        <v>482</v>
      </c>
      <c r="AO528" s="7">
        <f t="shared" si="3006"/>
        <v>496</v>
      </c>
      <c r="AP528" s="7">
        <f t="shared" si="3006"/>
        <v>510</v>
      </c>
      <c r="AQ528" s="7">
        <f t="shared" si="3006"/>
        <v>524</v>
      </c>
      <c r="AR528" s="7">
        <f t="shared" si="3006"/>
        <v>538</v>
      </c>
      <c r="AS528" s="7">
        <f t="shared" si="3006"/>
        <v>552</v>
      </c>
      <c r="AT528" s="7">
        <f t="shared" si="3006"/>
        <v>566</v>
      </c>
      <c r="AU528" s="7">
        <f t="shared" si="3006"/>
        <v>580</v>
      </c>
      <c r="AV528" s="7">
        <f t="shared" si="3006"/>
        <v>594</v>
      </c>
      <c r="AW528" s="7">
        <f t="shared" si="3006"/>
        <v>608</v>
      </c>
      <c r="AX528" s="7">
        <f t="shared" si="3006"/>
        <v>622</v>
      </c>
      <c r="AY528" s="7">
        <f t="shared" si="3006"/>
        <v>636</v>
      </c>
      <c r="AZ528" s="7">
        <f t="shared" si="3006"/>
        <v>650</v>
      </c>
      <c r="BA528" s="7">
        <f t="shared" si="3006"/>
        <v>664</v>
      </c>
      <c r="BB528" s="7">
        <f t="shared" si="3006"/>
        <v>678</v>
      </c>
      <c r="BC528" s="7">
        <f t="shared" si="3006"/>
        <v>692</v>
      </c>
      <c r="BD528" s="7">
        <f t="shared" si="3006"/>
        <v>706</v>
      </c>
      <c r="BE528" s="7">
        <f t="shared" si="3006"/>
        <v>720</v>
      </c>
      <c r="BF528" s="7">
        <f t="shared" si="3006"/>
        <v>734</v>
      </c>
      <c r="BG528" s="7">
        <f t="shared" si="3006"/>
        <v>748</v>
      </c>
      <c r="BH528" s="7">
        <f t="shared" si="3006"/>
        <v>762</v>
      </c>
      <c r="BI528" s="7">
        <f t="shared" si="3006"/>
        <v>776</v>
      </c>
      <c r="BJ528" t="s">
        <v>0</v>
      </c>
    </row>
    <row r="529" spans="1:62">
      <c r="A529" s="4" t="s">
        <v>468</v>
      </c>
      <c r="B529" s="7">
        <v>25</v>
      </c>
      <c r="C529" s="7">
        <f>B529+12</f>
        <v>37</v>
      </c>
      <c r="D529" s="7">
        <f t="shared" ref="D529:I529" si="3007">C529+12</f>
        <v>49</v>
      </c>
      <c r="E529" s="7">
        <f t="shared" si="3007"/>
        <v>61</v>
      </c>
      <c r="F529" s="7">
        <f t="shared" si="3007"/>
        <v>73</v>
      </c>
      <c r="G529" s="7">
        <f t="shared" si="3007"/>
        <v>85</v>
      </c>
      <c r="H529" s="7">
        <f t="shared" si="3007"/>
        <v>97</v>
      </c>
      <c r="I529" s="7">
        <f t="shared" si="3007"/>
        <v>109</v>
      </c>
      <c r="J529" s="7">
        <f>I529+13</f>
        <v>122</v>
      </c>
      <c r="K529" s="7">
        <f t="shared" ref="K529:Q529" si="3008">J529+13</f>
        <v>135</v>
      </c>
      <c r="L529" s="7">
        <f t="shared" si="3008"/>
        <v>148</v>
      </c>
      <c r="M529" s="7">
        <f t="shared" si="3008"/>
        <v>161</v>
      </c>
      <c r="N529" s="7">
        <f t="shared" si="3008"/>
        <v>174</v>
      </c>
      <c r="O529" s="7">
        <f t="shared" si="3008"/>
        <v>187</v>
      </c>
      <c r="P529" s="7">
        <f t="shared" si="3008"/>
        <v>200</v>
      </c>
      <c r="Q529" s="7">
        <f t="shared" si="3008"/>
        <v>213</v>
      </c>
      <c r="R529" s="7">
        <f>Q529+14</f>
        <v>227</v>
      </c>
      <c r="S529" s="7">
        <f t="shared" ref="S529:W529" si="3009">R529+14</f>
        <v>241</v>
      </c>
      <c r="T529" s="7">
        <f t="shared" si="3009"/>
        <v>255</v>
      </c>
      <c r="U529" s="7">
        <f t="shared" si="3009"/>
        <v>269</v>
      </c>
      <c r="V529" s="7">
        <f t="shared" si="3009"/>
        <v>283</v>
      </c>
      <c r="W529" s="7">
        <f t="shared" si="3009"/>
        <v>297</v>
      </c>
      <c r="X529" s="7">
        <f>W529+15</f>
        <v>312</v>
      </c>
      <c r="Y529" s="7">
        <f t="shared" ref="Y529:AC529" si="3010">X529+15</f>
        <v>327</v>
      </c>
      <c r="Z529" s="7">
        <f t="shared" si="3010"/>
        <v>342</v>
      </c>
      <c r="AA529" s="7">
        <f t="shared" si="3010"/>
        <v>357</v>
      </c>
      <c r="AB529" s="7">
        <f t="shared" si="3010"/>
        <v>372</v>
      </c>
      <c r="AC529" s="7">
        <f t="shared" si="3010"/>
        <v>387</v>
      </c>
      <c r="AD529" s="7">
        <f>AC529+16</f>
        <v>403</v>
      </c>
      <c r="AE529" s="7">
        <f t="shared" ref="AE529:BI529" si="3011">AD529+16</f>
        <v>419</v>
      </c>
      <c r="AF529" s="7">
        <f t="shared" si="3011"/>
        <v>435</v>
      </c>
      <c r="AG529" s="7">
        <f t="shared" si="3011"/>
        <v>451</v>
      </c>
      <c r="AH529" s="7">
        <f t="shared" si="3011"/>
        <v>467</v>
      </c>
      <c r="AI529" s="7">
        <f t="shared" si="3011"/>
        <v>483</v>
      </c>
      <c r="AJ529" s="7">
        <f t="shared" si="3011"/>
        <v>499</v>
      </c>
      <c r="AK529" s="7">
        <f t="shared" si="3011"/>
        <v>515</v>
      </c>
      <c r="AL529" s="7">
        <f t="shared" si="3011"/>
        <v>531</v>
      </c>
      <c r="AM529" s="7">
        <f t="shared" si="3011"/>
        <v>547</v>
      </c>
      <c r="AN529" s="7">
        <f t="shared" si="3011"/>
        <v>563</v>
      </c>
      <c r="AO529" s="7">
        <f t="shared" si="3011"/>
        <v>579</v>
      </c>
      <c r="AP529" s="7">
        <f t="shared" si="3011"/>
        <v>595</v>
      </c>
      <c r="AQ529" s="7">
        <f t="shared" si="3011"/>
        <v>611</v>
      </c>
      <c r="AR529" s="7">
        <f t="shared" si="3011"/>
        <v>627</v>
      </c>
      <c r="AS529" s="7">
        <f t="shared" si="3011"/>
        <v>643</v>
      </c>
      <c r="AT529" s="7">
        <f t="shared" si="3011"/>
        <v>659</v>
      </c>
      <c r="AU529" s="7">
        <f t="shared" si="3011"/>
        <v>675</v>
      </c>
      <c r="AV529" s="7">
        <f t="shared" si="3011"/>
        <v>691</v>
      </c>
      <c r="AW529" s="7">
        <f t="shared" si="3011"/>
        <v>707</v>
      </c>
      <c r="AX529" s="7">
        <f t="shared" si="3011"/>
        <v>723</v>
      </c>
      <c r="AY529" s="7">
        <f t="shared" si="3011"/>
        <v>739</v>
      </c>
      <c r="AZ529" s="7">
        <f t="shared" si="3011"/>
        <v>755</v>
      </c>
      <c r="BA529" s="7">
        <f t="shared" si="3011"/>
        <v>771</v>
      </c>
      <c r="BB529" s="7">
        <f t="shared" si="3011"/>
        <v>787</v>
      </c>
      <c r="BC529" s="7">
        <f t="shared" si="3011"/>
        <v>803</v>
      </c>
      <c r="BD529" s="7">
        <f t="shared" si="3011"/>
        <v>819</v>
      </c>
      <c r="BE529" s="7">
        <f t="shared" si="3011"/>
        <v>835</v>
      </c>
      <c r="BF529" s="7">
        <f t="shared" si="3011"/>
        <v>851</v>
      </c>
      <c r="BG529" s="7">
        <f t="shared" si="3011"/>
        <v>867</v>
      </c>
      <c r="BH529" s="7">
        <f t="shared" si="3011"/>
        <v>883</v>
      </c>
      <c r="BI529" s="7">
        <f t="shared" si="3011"/>
        <v>899</v>
      </c>
      <c r="BJ529" t="s">
        <v>0</v>
      </c>
    </row>
    <row r="530" spans="1:62">
      <c r="A530" s="4" t="s">
        <v>492</v>
      </c>
      <c r="B530" s="7">
        <v>25</v>
      </c>
      <c r="C530" s="7">
        <f>B530+10</f>
        <v>35</v>
      </c>
      <c r="D530" s="7">
        <f t="shared" ref="D530:I530" si="3012">C530+10</f>
        <v>45</v>
      </c>
      <c r="E530" s="7">
        <f t="shared" si="3012"/>
        <v>55</v>
      </c>
      <c r="F530" s="7">
        <f t="shared" si="3012"/>
        <v>65</v>
      </c>
      <c r="G530" s="7">
        <f t="shared" si="3012"/>
        <v>75</v>
      </c>
      <c r="H530" s="7">
        <f t="shared" si="3012"/>
        <v>85</v>
      </c>
      <c r="I530" s="7">
        <f t="shared" si="3012"/>
        <v>95</v>
      </c>
      <c r="J530" s="7">
        <f>I530+20</f>
        <v>115</v>
      </c>
      <c r="K530" s="7">
        <f t="shared" ref="K530:Q530" si="3013">J530+20</f>
        <v>135</v>
      </c>
      <c r="L530" s="7">
        <f t="shared" si="3013"/>
        <v>155</v>
      </c>
      <c r="M530" s="7">
        <f t="shared" si="3013"/>
        <v>175</v>
      </c>
      <c r="N530" s="7">
        <f t="shared" si="3013"/>
        <v>195</v>
      </c>
      <c r="O530" s="7">
        <f t="shared" si="3013"/>
        <v>215</v>
      </c>
      <c r="P530" s="7">
        <f t="shared" si="3013"/>
        <v>235</v>
      </c>
      <c r="Q530" s="7">
        <f t="shared" si="3013"/>
        <v>255</v>
      </c>
      <c r="R530" s="7">
        <f>Q530+30</f>
        <v>285</v>
      </c>
      <c r="S530" s="7">
        <f t="shared" ref="S530:W530" si="3014">R530+30</f>
        <v>315</v>
      </c>
      <c r="T530" s="7">
        <f t="shared" si="3014"/>
        <v>345</v>
      </c>
      <c r="U530" s="7">
        <f t="shared" si="3014"/>
        <v>375</v>
      </c>
      <c r="V530" s="7">
        <f t="shared" si="3014"/>
        <v>405</v>
      </c>
      <c r="W530" s="7">
        <f t="shared" si="3014"/>
        <v>435</v>
      </c>
      <c r="X530" s="7">
        <f>W530+40</f>
        <v>475</v>
      </c>
      <c r="Y530" s="7">
        <f t="shared" ref="Y530:AC530" si="3015">X530+40</f>
        <v>515</v>
      </c>
      <c r="Z530" s="7">
        <f t="shared" si="3015"/>
        <v>555</v>
      </c>
      <c r="AA530" s="7">
        <f t="shared" si="3015"/>
        <v>595</v>
      </c>
      <c r="AB530" s="7">
        <f t="shared" si="3015"/>
        <v>635</v>
      </c>
      <c r="AC530" s="7">
        <f t="shared" si="3015"/>
        <v>675</v>
      </c>
      <c r="AD530" s="7">
        <f>AC530+50</f>
        <v>725</v>
      </c>
      <c r="AE530" s="7">
        <f t="shared" ref="AE530:BI530" si="3016">AD530+50</f>
        <v>775</v>
      </c>
      <c r="AF530" s="7">
        <f t="shared" si="3016"/>
        <v>825</v>
      </c>
      <c r="AG530" s="7">
        <f t="shared" si="3016"/>
        <v>875</v>
      </c>
      <c r="AH530" s="7">
        <f t="shared" si="3016"/>
        <v>925</v>
      </c>
      <c r="AI530" s="7">
        <f t="shared" si="3016"/>
        <v>975</v>
      </c>
      <c r="AJ530" s="7">
        <f t="shared" si="3016"/>
        <v>1025</v>
      </c>
      <c r="AK530" s="7">
        <f t="shared" si="3016"/>
        <v>1075</v>
      </c>
      <c r="AL530" s="7">
        <f t="shared" si="3016"/>
        <v>1125</v>
      </c>
      <c r="AM530" s="7">
        <f t="shared" si="3016"/>
        <v>1175</v>
      </c>
      <c r="AN530" s="7">
        <f t="shared" si="3016"/>
        <v>1225</v>
      </c>
      <c r="AO530" s="7">
        <f t="shared" si="3016"/>
        <v>1275</v>
      </c>
      <c r="AP530" s="7">
        <f t="shared" si="3016"/>
        <v>1325</v>
      </c>
      <c r="AQ530" s="7">
        <f t="shared" si="3016"/>
        <v>1375</v>
      </c>
      <c r="AR530" s="7">
        <f t="shared" si="3016"/>
        <v>1425</v>
      </c>
      <c r="AS530" s="7">
        <f t="shared" si="3016"/>
        <v>1475</v>
      </c>
      <c r="AT530" s="7">
        <f t="shared" si="3016"/>
        <v>1525</v>
      </c>
      <c r="AU530" s="7">
        <f t="shared" si="3016"/>
        <v>1575</v>
      </c>
      <c r="AV530" s="7">
        <f t="shared" si="3016"/>
        <v>1625</v>
      </c>
      <c r="AW530" s="7">
        <f t="shared" si="3016"/>
        <v>1675</v>
      </c>
      <c r="AX530" s="7">
        <f t="shared" si="3016"/>
        <v>1725</v>
      </c>
      <c r="AY530" s="7">
        <f t="shared" si="3016"/>
        <v>1775</v>
      </c>
      <c r="AZ530" s="7">
        <f t="shared" si="3016"/>
        <v>1825</v>
      </c>
      <c r="BA530" s="7">
        <f t="shared" si="3016"/>
        <v>1875</v>
      </c>
      <c r="BB530" s="7">
        <f t="shared" si="3016"/>
        <v>1925</v>
      </c>
      <c r="BC530" s="7">
        <f t="shared" si="3016"/>
        <v>1975</v>
      </c>
      <c r="BD530" s="7">
        <f t="shared" si="3016"/>
        <v>2025</v>
      </c>
      <c r="BE530" s="7">
        <f t="shared" si="3016"/>
        <v>2075</v>
      </c>
      <c r="BF530" s="7">
        <f t="shared" si="3016"/>
        <v>2125</v>
      </c>
      <c r="BG530" s="7">
        <f t="shared" si="3016"/>
        <v>2175</v>
      </c>
      <c r="BH530" s="7">
        <f t="shared" si="3016"/>
        <v>2225</v>
      </c>
      <c r="BI530" s="7">
        <f t="shared" si="3016"/>
        <v>2275</v>
      </c>
      <c r="BJ530" t="s">
        <v>0</v>
      </c>
    </row>
    <row r="531" spans="1:62">
      <c r="A531" s="4" t="s">
        <v>493</v>
      </c>
      <c r="B531" s="7">
        <v>35</v>
      </c>
      <c r="C531" s="7">
        <f>B531+12</f>
        <v>47</v>
      </c>
      <c r="D531" s="7">
        <f t="shared" ref="D531:I531" si="3017">C531+12</f>
        <v>59</v>
      </c>
      <c r="E531" s="7">
        <f t="shared" si="3017"/>
        <v>71</v>
      </c>
      <c r="F531" s="7">
        <f t="shared" si="3017"/>
        <v>83</v>
      </c>
      <c r="G531" s="7">
        <f t="shared" si="3017"/>
        <v>95</v>
      </c>
      <c r="H531" s="7">
        <f t="shared" si="3017"/>
        <v>107</v>
      </c>
      <c r="I531" s="7">
        <f t="shared" si="3017"/>
        <v>119</v>
      </c>
      <c r="J531" s="7">
        <f>I531+22</f>
        <v>141</v>
      </c>
      <c r="K531" s="7">
        <f t="shared" ref="K531:Q531" si="3018">J531+22</f>
        <v>163</v>
      </c>
      <c r="L531" s="7">
        <f t="shared" si="3018"/>
        <v>185</v>
      </c>
      <c r="M531" s="7">
        <f t="shared" si="3018"/>
        <v>207</v>
      </c>
      <c r="N531" s="7">
        <f t="shared" si="3018"/>
        <v>229</v>
      </c>
      <c r="O531" s="7">
        <f t="shared" si="3018"/>
        <v>251</v>
      </c>
      <c r="P531" s="7">
        <f t="shared" si="3018"/>
        <v>273</v>
      </c>
      <c r="Q531" s="7">
        <f t="shared" si="3018"/>
        <v>295</v>
      </c>
      <c r="R531" s="7">
        <f>Q531+32</f>
        <v>327</v>
      </c>
      <c r="S531" s="7">
        <f t="shared" ref="S531:W531" si="3019">R531+32</f>
        <v>359</v>
      </c>
      <c r="T531" s="7">
        <f t="shared" si="3019"/>
        <v>391</v>
      </c>
      <c r="U531" s="7">
        <f t="shared" si="3019"/>
        <v>423</v>
      </c>
      <c r="V531" s="7">
        <f t="shared" si="3019"/>
        <v>455</v>
      </c>
      <c r="W531" s="7">
        <f t="shared" si="3019"/>
        <v>487</v>
      </c>
      <c r="X531" s="7">
        <f>W531+42</f>
        <v>529</v>
      </c>
      <c r="Y531" s="7">
        <f t="shared" ref="Y531:AC531" si="3020">X531+42</f>
        <v>571</v>
      </c>
      <c r="Z531" s="7">
        <f t="shared" si="3020"/>
        <v>613</v>
      </c>
      <c r="AA531" s="7">
        <f t="shared" si="3020"/>
        <v>655</v>
      </c>
      <c r="AB531" s="7">
        <f t="shared" si="3020"/>
        <v>697</v>
      </c>
      <c r="AC531" s="7">
        <f t="shared" si="3020"/>
        <v>739</v>
      </c>
      <c r="AD531" s="7">
        <f>AC531+52</f>
        <v>791</v>
      </c>
      <c r="AE531" s="7">
        <f t="shared" ref="AE531:BI531" si="3021">AD531+52</f>
        <v>843</v>
      </c>
      <c r="AF531" s="7">
        <f t="shared" si="3021"/>
        <v>895</v>
      </c>
      <c r="AG531" s="7">
        <f t="shared" si="3021"/>
        <v>947</v>
      </c>
      <c r="AH531" s="7">
        <f t="shared" si="3021"/>
        <v>999</v>
      </c>
      <c r="AI531" s="7">
        <f t="shared" si="3021"/>
        <v>1051</v>
      </c>
      <c r="AJ531" s="7">
        <f t="shared" si="3021"/>
        <v>1103</v>
      </c>
      <c r="AK531" s="7">
        <f t="shared" si="3021"/>
        <v>1155</v>
      </c>
      <c r="AL531" s="7">
        <f t="shared" si="3021"/>
        <v>1207</v>
      </c>
      <c r="AM531" s="7">
        <f t="shared" si="3021"/>
        <v>1259</v>
      </c>
      <c r="AN531" s="7">
        <f t="shared" si="3021"/>
        <v>1311</v>
      </c>
      <c r="AO531" s="7">
        <f t="shared" si="3021"/>
        <v>1363</v>
      </c>
      <c r="AP531" s="7">
        <f t="shared" si="3021"/>
        <v>1415</v>
      </c>
      <c r="AQ531" s="7">
        <f t="shared" si="3021"/>
        <v>1467</v>
      </c>
      <c r="AR531" s="7">
        <f t="shared" si="3021"/>
        <v>1519</v>
      </c>
      <c r="AS531" s="7">
        <f t="shared" si="3021"/>
        <v>1571</v>
      </c>
      <c r="AT531" s="7">
        <f t="shared" si="3021"/>
        <v>1623</v>
      </c>
      <c r="AU531" s="7">
        <f t="shared" si="3021"/>
        <v>1675</v>
      </c>
      <c r="AV531" s="7">
        <f t="shared" si="3021"/>
        <v>1727</v>
      </c>
      <c r="AW531" s="7">
        <f t="shared" si="3021"/>
        <v>1779</v>
      </c>
      <c r="AX531" s="7">
        <f t="shared" si="3021"/>
        <v>1831</v>
      </c>
      <c r="AY531" s="7">
        <f t="shared" si="3021"/>
        <v>1883</v>
      </c>
      <c r="AZ531" s="7">
        <f t="shared" si="3021"/>
        <v>1935</v>
      </c>
      <c r="BA531" s="7">
        <f t="shared" si="3021"/>
        <v>1987</v>
      </c>
      <c r="BB531" s="7">
        <f t="shared" si="3021"/>
        <v>2039</v>
      </c>
      <c r="BC531" s="7">
        <f t="shared" si="3021"/>
        <v>2091</v>
      </c>
      <c r="BD531" s="7">
        <f t="shared" si="3021"/>
        <v>2143</v>
      </c>
      <c r="BE531" s="7">
        <f t="shared" si="3021"/>
        <v>2195</v>
      </c>
      <c r="BF531" s="7">
        <f t="shared" si="3021"/>
        <v>2247</v>
      </c>
      <c r="BG531" s="7">
        <f t="shared" si="3021"/>
        <v>2299</v>
      </c>
      <c r="BH531" s="7">
        <f t="shared" si="3021"/>
        <v>2351</v>
      </c>
      <c r="BI531" s="7">
        <f t="shared" si="3021"/>
        <v>2403</v>
      </c>
      <c r="BJ531" t="s">
        <v>0</v>
      </c>
    </row>
    <row r="532" spans="1:62">
      <c r="A532" s="4" t="s">
        <v>2</v>
      </c>
      <c r="B532" s="4">
        <v>10</v>
      </c>
      <c r="C532" s="4">
        <f>B532+0.5</f>
        <v>10.5</v>
      </c>
      <c r="D532" s="4">
        <f t="shared" ref="D532:X532" si="3022">C532+0.5</f>
        <v>11</v>
      </c>
      <c r="E532" s="4">
        <f t="shared" si="3022"/>
        <v>11.5</v>
      </c>
      <c r="F532" s="4">
        <f t="shared" si="3022"/>
        <v>12</v>
      </c>
      <c r="G532" s="4">
        <f t="shared" si="3022"/>
        <v>12.5</v>
      </c>
      <c r="H532" s="4">
        <f t="shared" si="3022"/>
        <v>13</v>
      </c>
      <c r="I532" s="4">
        <f t="shared" si="3022"/>
        <v>13.5</v>
      </c>
      <c r="J532" s="15">
        <v>14</v>
      </c>
      <c r="K532">
        <f t="shared" si="3022"/>
        <v>14.5</v>
      </c>
      <c r="L532" s="4">
        <f t="shared" si="3022"/>
        <v>15</v>
      </c>
      <c r="M532" s="4">
        <f t="shared" si="3022"/>
        <v>15.5</v>
      </c>
      <c r="N532" s="4">
        <f t="shared" si="3022"/>
        <v>16</v>
      </c>
      <c r="O532" s="4">
        <f t="shared" si="3022"/>
        <v>16.5</v>
      </c>
      <c r="P532" s="4">
        <f t="shared" si="3022"/>
        <v>17</v>
      </c>
      <c r="Q532" s="4">
        <f t="shared" si="3022"/>
        <v>17.5</v>
      </c>
      <c r="R532" s="15">
        <f t="shared" si="3022"/>
        <v>18</v>
      </c>
      <c r="S532" s="4">
        <f t="shared" si="3022"/>
        <v>18.5</v>
      </c>
      <c r="T532" s="4">
        <f t="shared" si="3022"/>
        <v>19</v>
      </c>
      <c r="U532">
        <f t="shared" si="3022"/>
        <v>19.5</v>
      </c>
      <c r="V532" s="4">
        <f t="shared" si="3022"/>
        <v>20</v>
      </c>
      <c r="W532" s="4">
        <f>V532+0.5</f>
        <v>20.5</v>
      </c>
      <c r="X532" s="15">
        <f t="shared" si="3022"/>
        <v>21</v>
      </c>
      <c r="Y532" s="4">
        <f>X532</f>
        <v>21</v>
      </c>
      <c r="Z532" s="4">
        <f>Y532+1</f>
        <v>22</v>
      </c>
      <c r="AA532" s="4">
        <f t="shared" ref="AA532" si="3023">Z532</f>
        <v>22</v>
      </c>
      <c r="AB532" s="4">
        <f t="shared" ref="AB532" si="3024">AA532+1</f>
        <v>23</v>
      </c>
      <c r="AC532" s="4">
        <f t="shared" ref="AC532" si="3025">AB532</f>
        <v>23</v>
      </c>
      <c r="AD532" s="15">
        <f t="shared" ref="AD532" si="3026">AC532+1</f>
        <v>24</v>
      </c>
      <c r="AE532">
        <f t="shared" ref="AE532" si="3027">AD532</f>
        <v>24</v>
      </c>
      <c r="AF532" s="4">
        <f t="shared" ref="AF532" si="3028">AE532+1</f>
        <v>25</v>
      </c>
      <c r="AG532" s="4">
        <f t="shared" ref="AG532" si="3029">AF532</f>
        <v>25</v>
      </c>
      <c r="AH532" s="4">
        <f t="shared" ref="AH532" si="3030">AG532+1</f>
        <v>26</v>
      </c>
      <c r="AI532" s="4">
        <f t="shared" ref="AI532" si="3031">AH532</f>
        <v>26</v>
      </c>
      <c r="AJ532" s="4">
        <f t="shared" ref="AJ532" si="3032">AI532+1</f>
        <v>27</v>
      </c>
      <c r="AK532" s="4">
        <f t="shared" ref="AK532" si="3033">AJ532</f>
        <v>27</v>
      </c>
      <c r="AL532" s="4">
        <f t="shared" ref="AL532" si="3034">AK532+1</f>
        <v>28</v>
      </c>
      <c r="AM532" s="4">
        <f t="shared" ref="AM532" si="3035">AL532</f>
        <v>28</v>
      </c>
      <c r="AN532" s="4">
        <f t="shared" ref="AN532" si="3036">AM532+1</f>
        <v>29</v>
      </c>
      <c r="AO532">
        <f t="shared" ref="AO532" si="3037">AN532</f>
        <v>29</v>
      </c>
      <c r="AP532" s="4">
        <f t="shared" ref="AP532" si="3038">AO532+1</f>
        <v>30</v>
      </c>
      <c r="AQ532" s="4">
        <f t="shared" ref="AQ532" si="3039">AP532</f>
        <v>30</v>
      </c>
      <c r="AR532" s="4">
        <f t="shared" ref="AR532" si="3040">AQ532+1</f>
        <v>31</v>
      </c>
      <c r="AS532" s="4">
        <f t="shared" ref="AS532" si="3041">AR532</f>
        <v>31</v>
      </c>
      <c r="AT532" s="4">
        <f t="shared" ref="AT532" si="3042">AS532+1</f>
        <v>32</v>
      </c>
      <c r="AU532" s="4">
        <f t="shared" ref="AU532" si="3043">AT532</f>
        <v>32</v>
      </c>
      <c r="AV532" s="4">
        <f t="shared" ref="AV532" si="3044">AU532+1</f>
        <v>33</v>
      </c>
      <c r="AW532" s="4">
        <f t="shared" ref="AW532" si="3045">AV532</f>
        <v>33</v>
      </c>
      <c r="AX532" s="4">
        <f t="shared" ref="AX532" si="3046">AW532+1</f>
        <v>34</v>
      </c>
      <c r="AY532">
        <f t="shared" ref="AY532" si="3047">AX532</f>
        <v>34</v>
      </c>
      <c r="AZ532" s="4">
        <f t="shared" ref="AZ532" si="3048">AY532+1</f>
        <v>35</v>
      </c>
      <c r="BA532" s="4">
        <f t="shared" ref="BA532" si="3049">AZ532</f>
        <v>35</v>
      </c>
      <c r="BB532" s="4">
        <f t="shared" ref="BB532" si="3050">BA532+1</f>
        <v>36</v>
      </c>
      <c r="BC532" s="4">
        <f t="shared" ref="BC532" si="3051">BB532</f>
        <v>36</v>
      </c>
      <c r="BD532" s="4">
        <f t="shared" ref="BD532" si="3052">BC532+1</f>
        <v>37</v>
      </c>
      <c r="BE532" s="4">
        <f t="shared" ref="BE532" si="3053">BD532</f>
        <v>37</v>
      </c>
      <c r="BF532" s="4">
        <f t="shared" ref="BF532" si="3054">BE532+1</f>
        <v>38</v>
      </c>
      <c r="BG532" s="4">
        <f t="shared" ref="BG532:BI532" si="3055">BF532</f>
        <v>38</v>
      </c>
      <c r="BH532" s="4">
        <f t="shared" ref="BH532" si="3056">BG532+1</f>
        <v>39</v>
      </c>
      <c r="BI532">
        <f t="shared" si="3055"/>
        <v>39</v>
      </c>
      <c r="BJ532" t="s">
        <v>0</v>
      </c>
    </row>
    <row r="533" spans="1:62">
      <c r="A533" s="4" t="s">
        <v>3</v>
      </c>
      <c r="J533" s="15"/>
      <c r="R533" s="15"/>
      <c r="X533" s="15"/>
      <c r="AD533" s="15"/>
    </row>
    <row r="534" spans="1:62">
      <c r="A534" s="4" t="s">
        <v>398</v>
      </c>
      <c r="J534" s="15"/>
      <c r="R534" s="15"/>
      <c r="X534" s="15"/>
      <c r="AD534" s="15"/>
    </row>
    <row r="535" spans="1:62">
      <c r="A535" s="4" t="s">
        <v>515</v>
      </c>
      <c r="B535" s="4" t="s">
        <v>0</v>
      </c>
      <c r="J535" s="15"/>
      <c r="R535" s="15"/>
      <c r="X535" s="15"/>
      <c r="AD535" s="15"/>
    </row>
    <row r="536" spans="1:62">
      <c r="A536" s="4" t="s">
        <v>88</v>
      </c>
      <c r="B536" s="4" t="s">
        <v>0</v>
      </c>
      <c r="J536" s="15"/>
      <c r="R536" s="15"/>
      <c r="X536" s="15"/>
      <c r="AD536" s="15"/>
    </row>
    <row r="537" spans="1:62">
      <c r="A537" s="4" t="s">
        <v>455</v>
      </c>
      <c r="B537" s="4">
        <v>20</v>
      </c>
      <c r="C537" s="4">
        <f>B537+20</f>
        <v>40</v>
      </c>
      <c r="D537" s="4">
        <f t="shared" ref="D537:BI537" si="3057">C537+20</f>
        <v>60</v>
      </c>
      <c r="E537" s="4">
        <f t="shared" si="3057"/>
        <v>80</v>
      </c>
      <c r="F537" s="4">
        <f t="shared" si="3057"/>
        <v>100</v>
      </c>
      <c r="G537" s="4">
        <f t="shared" si="3057"/>
        <v>120</v>
      </c>
      <c r="H537" s="4">
        <f t="shared" si="3057"/>
        <v>140</v>
      </c>
      <c r="I537" s="4">
        <f t="shared" si="3057"/>
        <v>160</v>
      </c>
      <c r="J537" s="4">
        <f t="shared" si="3057"/>
        <v>180</v>
      </c>
      <c r="K537" s="4">
        <f t="shared" si="3057"/>
        <v>200</v>
      </c>
      <c r="L537" s="4">
        <f t="shared" si="3057"/>
        <v>220</v>
      </c>
      <c r="M537" s="4">
        <f t="shared" si="3057"/>
        <v>240</v>
      </c>
      <c r="N537" s="4">
        <f t="shared" si="3057"/>
        <v>260</v>
      </c>
      <c r="O537" s="4">
        <f t="shared" si="3057"/>
        <v>280</v>
      </c>
      <c r="P537" s="4">
        <f t="shared" si="3057"/>
        <v>300</v>
      </c>
      <c r="Q537" s="4">
        <f t="shared" si="3057"/>
        <v>320</v>
      </c>
      <c r="R537" s="4">
        <f t="shared" si="3057"/>
        <v>340</v>
      </c>
      <c r="S537" s="4">
        <f t="shared" si="3057"/>
        <v>360</v>
      </c>
      <c r="T537" s="4">
        <f t="shared" si="3057"/>
        <v>380</v>
      </c>
      <c r="U537" s="4">
        <f t="shared" si="3057"/>
        <v>400</v>
      </c>
      <c r="V537" s="4">
        <f t="shared" si="3057"/>
        <v>420</v>
      </c>
      <c r="W537" s="4">
        <f t="shared" si="3057"/>
        <v>440</v>
      </c>
      <c r="X537" s="4">
        <f t="shared" si="3057"/>
        <v>460</v>
      </c>
      <c r="Y537" s="4">
        <f t="shared" si="3057"/>
        <v>480</v>
      </c>
      <c r="Z537" s="4">
        <f t="shared" si="3057"/>
        <v>500</v>
      </c>
      <c r="AA537" s="4">
        <f t="shared" si="3057"/>
        <v>520</v>
      </c>
      <c r="AB537" s="4">
        <f t="shared" si="3057"/>
        <v>540</v>
      </c>
      <c r="AC537" s="4">
        <f t="shared" si="3057"/>
        <v>560</v>
      </c>
      <c r="AD537" s="4">
        <f t="shared" si="3057"/>
        <v>580</v>
      </c>
      <c r="AE537" s="4">
        <f t="shared" si="3057"/>
        <v>600</v>
      </c>
      <c r="AF537" s="4">
        <f t="shared" si="3057"/>
        <v>620</v>
      </c>
      <c r="AG537" s="4">
        <f t="shared" si="3057"/>
        <v>640</v>
      </c>
      <c r="AH537" s="4">
        <f t="shared" si="3057"/>
        <v>660</v>
      </c>
      <c r="AI537" s="4">
        <f t="shared" si="3057"/>
        <v>680</v>
      </c>
      <c r="AJ537" s="4">
        <f t="shared" si="3057"/>
        <v>700</v>
      </c>
      <c r="AK537" s="4">
        <f t="shared" si="3057"/>
        <v>720</v>
      </c>
      <c r="AL537" s="4">
        <f t="shared" si="3057"/>
        <v>740</v>
      </c>
      <c r="AM537" s="4">
        <f t="shared" si="3057"/>
        <v>760</v>
      </c>
      <c r="AN537" s="4">
        <f t="shared" si="3057"/>
        <v>780</v>
      </c>
      <c r="AO537" s="4">
        <f t="shared" si="3057"/>
        <v>800</v>
      </c>
      <c r="AP537" s="4">
        <f t="shared" si="3057"/>
        <v>820</v>
      </c>
      <c r="AQ537" s="4">
        <f t="shared" si="3057"/>
        <v>840</v>
      </c>
      <c r="AR537" s="4">
        <f t="shared" si="3057"/>
        <v>860</v>
      </c>
      <c r="AS537" s="4">
        <f t="shared" si="3057"/>
        <v>880</v>
      </c>
      <c r="AT537" s="4">
        <f t="shared" si="3057"/>
        <v>900</v>
      </c>
      <c r="AU537" s="4">
        <f t="shared" si="3057"/>
        <v>920</v>
      </c>
      <c r="AV537" s="4">
        <f t="shared" si="3057"/>
        <v>940</v>
      </c>
      <c r="AW537" s="4">
        <f t="shared" si="3057"/>
        <v>960</v>
      </c>
      <c r="AX537" s="4">
        <f t="shared" si="3057"/>
        <v>980</v>
      </c>
      <c r="AY537" s="4">
        <f t="shared" si="3057"/>
        <v>1000</v>
      </c>
      <c r="AZ537" s="4">
        <f t="shared" si="3057"/>
        <v>1020</v>
      </c>
      <c r="BA537" s="4">
        <f t="shared" si="3057"/>
        <v>1040</v>
      </c>
      <c r="BB537" s="4">
        <f t="shared" si="3057"/>
        <v>1060</v>
      </c>
      <c r="BC537" s="4">
        <f t="shared" si="3057"/>
        <v>1080</v>
      </c>
      <c r="BD537" s="4">
        <f t="shared" si="3057"/>
        <v>1100</v>
      </c>
      <c r="BE537" s="4">
        <f t="shared" si="3057"/>
        <v>1120</v>
      </c>
      <c r="BF537" s="4">
        <f t="shared" si="3057"/>
        <v>1140</v>
      </c>
      <c r="BG537" s="4">
        <f t="shared" si="3057"/>
        <v>1160</v>
      </c>
      <c r="BH537" s="4">
        <f t="shared" si="3057"/>
        <v>1180</v>
      </c>
      <c r="BI537" s="4">
        <f t="shared" si="3057"/>
        <v>1200</v>
      </c>
      <c r="BJ537" t="s">
        <v>0</v>
      </c>
    </row>
    <row r="538" spans="1:62">
      <c r="A538" s="4" t="s">
        <v>59</v>
      </c>
      <c r="B538" s="4">
        <v>30</v>
      </c>
      <c r="C538" s="4">
        <f>B538+30</f>
        <v>60</v>
      </c>
      <c r="D538" s="4">
        <f t="shared" ref="D538:BI538" si="3058">C538+30</f>
        <v>90</v>
      </c>
      <c r="E538" s="4">
        <f t="shared" si="3058"/>
        <v>120</v>
      </c>
      <c r="F538" s="4">
        <f t="shared" si="3058"/>
        <v>150</v>
      </c>
      <c r="G538" s="4">
        <f t="shared" si="3058"/>
        <v>180</v>
      </c>
      <c r="H538" s="4">
        <f t="shared" si="3058"/>
        <v>210</v>
      </c>
      <c r="I538" s="4">
        <f t="shared" si="3058"/>
        <v>240</v>
      </c>
      <c r="J538" s="4">
        <f t="shared" si="3058"/>
        <v>270</v>
      </c>
      <c r="K538" s="4">
        <f t="shared" si="3058"/>
        <v>300</v>
      </c>
      <c r="L538" s="4">
        <f t="shared" si="3058"/>
        <v>330</v>
      </c>
      <c r="M538" s="4">
        <f t="shared" si="3058"/>
        <v>360</v>
      </c>
      <c r="N538" s="4">
        <f t="shared" si="3058"/>
        <v>390</v>
      </c>
      <c r="O538" s="4">
        <f t="shared" si="3058"/>
        <v>420</v>
      </c>
      <c r="P538" s="4">
        <f t="shared" si="3058"/>
        <v>450</v>
      </c>
      <c r="Q538" s="4">
        <f t="shared" si="3058"/>
        <v>480</v>
      </c>
      <c r="R538" s="4">
        <f t="shared" si="3058"/>
        <v>510</v>
      </c>
      <c r="S538" s="4">
        <f t="shared" si="3058"/>
        <v>540</v>
      </c>
      <c r="T538" s="4">
        <f t="shared" si="3058"/>
        <v>570</v>
      </c>
      <c r="U538" s="4">
        <f t="shared" si="3058"/>
        <v>600</v>
      </c>
      <c r="V538" s="4">
        <f t="shared" si="3058"/>
        <v>630</v>
      </c>
      <c r="W538" s="4">
        <f t="shared" si="3058"/>
        <v>660</v>
      </c>
      <c r="X538" s="4">
        <f t="shared" si="3058"/>
        <v>690</v>
      </c>
      <c r="Y538" s="4">
        <f t="shared" si="3058"/>
        <v>720</v>
      </c>
      <c r="Z538" s="4">
        <f t="shared" si="3058"/>
        <v>750</v>
      </c>
      <c r="AA538" s="4">
        <f t="shared" si="3058"/>
        <v>780</v>
      </c>
      <c r="AB538" s="4">
        <f t="shared" si="3058"/>
        <v>810</v>
      </c>
      <c r="AC538" s="4">
        <f t="shared" si="3058"/>
        <v>840</v>
      </c>
      <c r="AD538" s="4">
        <f t="shared" si="3058"/>
        <v>870</v>
      </c>
      <c r="AE538" s="4">
        <f t="shared" si="3058"/>
        <v>900</v>
      </c>
      <c r="AF538" s="4">
        <f t="shared" si="3058"/>
        <v>930</v>
      </c>
      <c r="AG538" s="4">
        <f t="shared" si="3058"/>
        <v>960</v>
      </c>
      <c r="AH538" s="4">
        <f t="shared" si="3058"/>
        <v>990</v>
      </c>
      <c r="AI538" s="4">
        <f t="shared" si="3058"/>
        <v>1020</v>
      </c>
      <c r="AJ538" s="4">
        <f t="shared" si="3058"/>
        <v>1050</v>
      </c>
      <c r="AK538" s="4">
        <f t="shared" si="3058"/>
        <v>1080</v>
      </c>
      <c r="AL538" s="4">
        <f t="shared" si="3058"/>
        <v>1110</v>
      </c>
      <c r="AM538" s="4">
        <f t="shared" si="3058"/>
        <v>1140</v>
      </c>
      <c r="AN538" s="4">
        <f t="shared" si="3058"/>
        <v>1170</v>
      </c>
      <c r="AO538" s="4">
        <f t="shared" si="3058"/>
        <v>1200</v>
      </c>
      <c r="AP538" s="4">
        <f t="shared" si="3058"/>
        <v>1230</v>
      </c>
      <c r="AQ538" s="4">
        <f t="shared" si="3058"/>
        <v>1260</v>
      </c>
      <c r="AR538" s="4">
        <f t="shared" si="3058"/>
        <v>1290</v>
      </c>
      <c r="AS538" s="4">
        <f t="shared" si="3058"/>
        <v>1320</v>
      </c>
      <c r="AT538" s="4">
        <f t="shared" si="3058"/>
        <v>1350</v>
      </c>
      <c r="AU538" s="4">
        <f t="shared" si="3058"/>
        <v>1380</v>
      </c>
      <c r="AV538" s="4">
        <f t="shared" si="3058"/>
        <v>1410</v>
      </c>
      <c r="AW538" s="4">
        <f t="shared" si="3058"/>
        <v>1440</v>
      </c>
      <c r="AX538" s="4">
        <f t="shared" si="3058"/>
        <v>1470</v>
      </c>
      <c r="AY538" s="4">
        <f t="shared" si="3058"/>
        <v>1500</v>
      </c>
      <c r="AZ538" s="4">
        <f t="shared" si="3058"/>
        <v>1530</v>
      </c>
      <c r="BA538" s="4">
        <f t="shared" si="3058"/>
        <v>1560</v>
      </c>
      <c r="BB538" s="4">
        <f t="shared" si="3058"/>
        <v>1590</v>
      </c>
      <c r="BC538" s="4">
        <f t="shared" si="3058"/>
        <v>1620</v>
      </c>
      <c r="BD538" s="4">
        <f t="shared" si="3058"/>
        <v>1650</v>
      </c>
      <c r="BE538" s="4">
        <f t="shared" si="3058"/>
        <v>1680</v>
      </c>
      <c r="BF538" s="4">
        <f t="shared" si="3058"/>
        <v>1710</v>
      </c>
      <c r="BG538" s="4">
        <f t="shared" si="3058"/>
        <v>1740</v>
      </c>
      <c r="BH538" s="4">
        <f t="shared" si="3058"/>
        <v>1770</v>
      </c>
      <c r="BI538" s="4">
        <f t="shared" si="3058"/>
        <v>1800</v>
      </c>
      <c r="BJ538" t="s">
        <v>0</v>
      </c>
    </row>
    <row r="539" spans="1:62">
      <c r="A539" s="4" t="s">
        <v>4</v>
      </c>
      <c r="B539" s="4">
        <v>300</v>
      </c>
      <c r="C539" s="4">
        <f>B539+10</f>
        <v>310</v>
      </c>
      <c r="D539" s="4">
        <f t="shared" ref="D539:W539" si="3059">C539+10</f>
        <v>320</v>
      </c>
      <c r="E539" s="4">
        <f t="shared" si="3059"/>
        <v>330</v>
      </c>
      <c r="F539" s="4">
        <f t="shared" si="3059"/>
        <v>340</v>
      </c>
      <c r="G539" s="4">
        <f t="shared" si="3059"/>
        <v>350</v>
      </c>
      <c r="H539" s="4">
        <f t="shared" si="3059"/>
        <v>360</v>
      </c>
      <c r="I539" s="4">
        <f t="shared" si="3059"/>
        <v>370</v>
      </c>
      <c r="J539" s="15">
        <f t="shared" si="3059"/>
        <v>380</v>
      </c>
      <c r="K539">
        <f t="shared" si="3059"/>
        <v>390</v>
      </c>
      <c r="L539" s="4">
        <f t="shared" si="3059"/>
        <v>400</v>
      </c>
      <c r="M539" s="4">
        <f t="shared" si="3059"/>
        <v>410</v>
      </c>
      <c r="N539" s="4">
        <f t="shared" si="3059"/>
        <v>420</v>
      </c>
      <c r="O539" s="4">
        <f t="shared" si="3059"/>
        <v>430</v>
      </c>
      <c r="P539" s="4">
        <f t="shared" si="3059"/>
        <v>440</v>
      </c>
      <c r="Q539" s="4">
        <f t="shared" si="3059"/>
        <v>450</v>
      </c>
      <c r="R539" s="15">
        <f t="shared" si="3059"/>
        <v>460</v>
      </c>
      <c r="S539" s="4">
        <f t="shared" si="3059"/>
        <v>470</v>
      </c>
      <c r="T539" s="4">
        <f t="shared" si="3059"/>
        <v>480</v>
      </c>
      <c r="U539">
        <f t="shared" si="3059"/>
        <v>490</v>
      </c>
      <c r="V539" s="4">
        <f t="shared" si="3059"/>
        <v>500</v>
      </c>
      <c r="W539" s="4">
        <f t="shared" si="3059"/>
        <v>510</v>
      </c>
      <c r="X539" s="15">
        <f t="shared" ref="X539:BI539" si="3060">W539+10</f>
        <v>520</v>
      </c>
      <c r="Y539" s="4">
        <f t="shared" si="3060"/>
        <v>530</v>
      </c>
      <c r="Z539" s="4">
        <f t="shared" si="3060"/>
        <v>540</v>
      </c>
      <c r="AA539" s="4">
        <f t="shared" si="3060"/>
        <v>550</v>
      </c>
      <c r="AB539" s="4">
        <f t="shared" si="3060"/>
        <v>560</v>
      </c>
      <c r="AC539" s="4">
        <f t="shared" si="3060"/>
        <v>570</v>
      </c>
      <c r="AD539" s="15">
        <f t="shared" si="3060"/>
        <v>580</v>
      </c>
      <c r="AE539">
        <f t="shared" si="3060"/>
        <v>590</v>
      </c>
      <c r="AF539" s="4">
        <f t="shared" si="3060"/>
        <v>600</v>
      </c>
      <c r="AG539" s="4">
        <f t="shared" si="3060"/>
        <v>610</v>
      </c>
      <c r="AH539" s="4">
        <f t="shared" si="3060"/>
        <v>620</v>
      </c>
      <c r="AI539" s="4">
        <f t="shared" si="3060"/>
        <v>630</v>
      </c>
      <c r="AJ539" s="4">
        <f t="shared" si="3060"/>
        <v>640</v>
      </c>
      <c r="AK539" s="4">
        <f t="shared" si="3060"/>
        <v>650</v>
      </c>
      <c r="AL539" s="4">
        <f t="shared" si="3060"/>
        <v>660</v>
      </c>
      <c r="AM539" s="4">
        <f t="shared" si="3060"/>
        <v>670</v>
      </c>
      <c r="AN539" s="4">
        <f t="shared" si="3060"/>
        <v>680</v>
      </c>
      <c r="AO539">
        <f t="shared" si="3060"/>
        <v>690</v>
      </c>
      <c r="AP539" s="4">
        <f t="shared" si="3060"/>
        <v>700</v>
      </c>
      <c r="AQ539" s="4">
        <f t="shared" si="3060"/>
        <v>710</v>
      </c>
      <c r="AR539" s="4">
        <f t="shared" si="3060"/>
        <v>720</v>
      </c>
      <c r="AS539" s="4">
        <f t="shared" si="3060"/>
        <v>730</v>
      </c>
      <c r="AT539" s="4">
        <f t="shared" si="3060"/>
        <v>740</v>
      </c>
      <c r="AU539" s="4">
        <f t="shared" si="3060"/>
        <v>750</v>
      </c>
      <c r="AV539" s="4">
        <f t="shared" si="3060"/>
        <v>760</v>
      </c>
      <c r="AW539" s="4">
        <f t="shared" si="3060"/>
        <v>770</v>
      </c>
      <c r="AX539" s="4">
        <f t="shared" si="3060"/>
        <v>780</v>
      </c>
      <c r="AY539">
        <f t="shared" si="3060"/>
        <v>790</v>
      </c>
      <c r="AZ539" s="4">
        <f t="shared" si="3060"/>
        <v>800</v>
      </c>
      <c r="BA539" s="4">
        <f t="shared" si="3060"/>
        <v>810</v>
      </c>
      <c r="BB539" s="4">
        <f t="shared" si="3060"/>
        <v>820</v>
      </c>
      <c r="BC539" s="4">
        <f t="shared" si="3060"/>
        <v>830</v>
      </c>
      <c r="BD539" s="4">
        <f t="shared" si="3060"/>
        <v>840</v>
      </c>
      <c r="BE539" s="4">
        <f t="shared" si="3060"/>
        <v>850</v>
      </c>
      <c r="BF539" s="4">
        <f t="shared" si="3060"/>
        <v>860</v>
      </c>
      <c r="BG539" s="4">
        <f t="shared" si="3060"/>
        <v>870</v>
      </c>
      <c r="BH539" s="4">
        <f t="shared" si="3060"/>
        <v>880</v>
      </c>
      <c r="BI539">
        <f t="shared" si="3060"/>
        <v>890</v>
      </c>
      <c r="BJ539" t="s">
        <v>0</v>
      </c>
    </row>
    <row r="540" spans="1:62">
      <c r="A540" s="4" t="s">
        <v>3</v>
      </c>
      <c r="J540" s="15"/>
      <c r="R540" s="15"/>
      <c r="X540" s="15"/>
      <c r="AD540" s="15"/>
    </row>
    <row r="541" spans="1:62">
      <c r="J541" s="15"/>
      <c r="R541" s="15"/>
      <c r="X541" s="15"/>
      <c r="AD541" s="15"/>
    </row>
    <row r="542" spans="1:62">
      <c r="A542" s="4" t="s">
        <v>456</v>
      </c>
      <c r="J542" s="15"/>
      <c r="R542" s="15"/>
      <c r="X542" s="15"/>
      <c r="AD542" s="15"/>
    </row>
    <row r="543" spans="1:62">
      <c r="A543" s="4" t="s">
        <v>89</v>
      </c>
      <c r="B543" s="4">
        <v>-2</v>
      </c>
      <c r="C543" s="4">
        <f>B543-1</f>
        <v>-3</v>
      </c>
      <c r="D543" s="4">
        <f>C543-1</f>
        <v>-4</v>
      </c>
      <c r="E543" s="4">
        <f t="shared" ref="E543:AD543" si="3061">D543-1</f>
        <v>-5</v>
      </c>
      <c r="F543" s="4">
        <f t="shared" si="3061"/>
        <v>-6</v>
      </c>
      <c r="G543" s="4">
        <f t="shared" si="3061"/>
        <v>-7</v>
      </c>
      <c r="H543" s="4">
        <f t="shared" si="3061"/>
        <v>-8</v>
      </c>
      <c r="I543" s="4">
        <f t="shared" si="3061"/>
        <v>-9</v>
      </c>
      <c r="J543" s="4">
        <f t="shared" si="3061"/>
        <v>-10</v>
      </c>
      <c r="K543" s="4">
        <f t="shared" si="3061"/>
        <v>-11</v>
      </c>
      <c r="L543" s="4">
        <f t="shared" si="3061"/>
        <v>-12</v>
      </c>
      <c r="M543" s="4">
        <f t="shared" si="3061"/>
        <v>-13</v>
      </c>
      <c r="N543" s="4">
        <f t="shared" si="3061"/>
        <v>-14</v>
      </c>
      <c r="O543" s="4">
        <f t="shared" si="3061"/>
        <v>-15</v>
      </c>
      <c r="P543" s="4">
        <f t="shared" si="3061"/>
        <v>-16</v>
      </c>
      <c r="Q543" s="4">
        <f t="shared" si="3061"/>
        <v>-17</v>
      </c>
      <c r="R543" s="4">
        <f t="shared" si="3061"/>
        <v>-18</v>
      </c>
      <c r="S543" s="4">
        <f t="shared" si="3061"/>
        <v>-19</v>
      </c>
      <c r="T543" s="4">
        <f t="shared" si="3061"/>
        <v>-20</v>
      </c>
      <c r="U543" s="4">
        <f t="shared" si="3061"/>
        <v>-21</v>
      </c>
      <c r="V543" s="4">
        <f t="shared" si="3061"/>
        <v>-22</v>
      </c>
      <c r="W543" s="4">
        <f t="shared" si="3061"/>
        <v>-23</v>
      </c>
      <c r="X543" s="4">
        <f t="shared" si="3061"/>
        <v>-24</v>
      </c>
      <c r="Y543" s="4">
        <f t="shared" si="3061"/>
        <v>-25</v>
      </c>
      <c r="Z543" s="4">
        <f t="shared" si="3061"/>
        <v>-26</v>
      </c>
      <c r="AA543" s="4">
        <f t="shared" si="3061"/>
        <v>-27</v>
      </c>
      <c r="AB543" s="4">
        <f t="shared" si="3061"/>
        <v>-28</v>
      </c>
      <c r="AC543" s="4">
        <f t="shared" si="3061"/>
        <v>-29</v>
      </c>
      <c r="AD543" s="4">
        <f t="shared" ref="AD543" si="3062">AC543-1</f>
        <v>-30</v>
      </c>
      <c r="AE543" s="4">
        <f t="shared" ref="AE543" si="3063">AD543-1</f>
        <v>-31</v>
      </c>
      <c r="AF543" s="4">
        <f t="shared" ref="AF543" si="3064">AE543-1</f>
        <v>-32</v>
      </c>
      <c r="AG543" s="4">
        <f t="shared" ref="AG543" si="3065">AF543-1</f>
        <v>-33</v>
      </c>
      <c r="AH543" s="4">
        <f t="shared" ref="AH543" si="3066">AG543-1</f>
        <v>-34</v>
      </c>
      <c r="AI543" s="4">
        <f t="shared" ref="AI543" si="3067">AH543-1</f>
        <v>-35</v>
      </c>
      <c r="AJ543" s="4">
        <f t="shared" ref="AJ543" si="3068">AI543-1</f>
        <v>-36</v>
      </c>
      <c r="AK543" s="4">
        <f t="shared" ref="AK543" si="3069">AJ543-1</f>
        <v>-37</v>
      </c>
      <c r="AL543" s="4">
        <f t="shared" ref="AL543" si="3070">AK543-1</f>
        <v>-38</v>
      </c>
      <c r="AM543" s="4">
        <f t="shared" ref="AM543:AN543" si="3071">AL543-1</f>
        <v>-39</v>
      </c>
      <c r="AN543" s="4">
        <f t="shared" si="3071"/>
        <v>-40</v>
      </c>
      <c r="AO543">
        <f t="shared" ref="AE543:BI543" si="3072">AN543</f>
        <v>-40</v>
      </c>
      <c r="AP543" s="4">
        <f t="shared" si="3072"/>
        <v>-40</v>
      </c>
      <c r="AQ543" s="4">
        <f t="shared" si="3072"/>
        <v>-40</v>
      </c>
      <c r="AR543" s="4">
        <f t="shared" si="3072"/>
        <v>-40</v>
      </c>
      <c r="AS543" s="4">
        <f t="shared" si="3072"/>
        <v>-40</v>
      </c>
      <c r="AT543" s="4">
        <f t="shared" si="3072"/>
        <v>-40</v>
      </c>
      <c r="AU543" s="4">
        <f t="shared" si="3072"/>
        <v>-40</v>
      </c>
      <c r="AV543" s="4">
        <f t="shared" si="3072"/>
        <v>-40</v>
      </c>
      <c r="AW543" s="4">
        <f t="shared" si="3072"/>
        <v>-40</v>
      </c>
      <c r="AX543" s="4">
        <f t="shared" si="3072"/>
        <v>-40</v>
      </c>
      <c r="AY543">
        <f t="shared" si="3072"/>
        <v>-40</v>
      </c>
      <c r="AZ543" s="4">
        <f t="shared" si="3072"/>
        <v>-40</v>
      </c>
      <c r="BA543" s="4">
        <f t="shared" si="3072"/>
        <v>-40</v>
      </c>
      <c r="BB543" s="4">
        <f t="shared" si="3072"/>
        <v>-40</v>
      </c>
      <c r="BC543" s="4">
        <f t="shared" si="3072"/>
        <v>-40</v>
      </c>
      <c r="BD543" s="4">
        <f t="shared" si="3072"/>
        <v>-40</v>
      </c>
      <c r="BE543" s="4">
        <f t="shared" si="3072"/>
        <v>-40</v>
      </c>
      <c r="BF543" s="4">
        <f t="shared" si="3072"/>
        <v>-40</v>
      </c>
      <c r="BG543" s="4">
        <f t="shared" si="3072"/>
        <v>-40</v>
      </c>
      <c r="BH543" s="4">
        <f t="shared" si="3072"/>
        <v>-40</v>
      </c>
      <c r="BI543">
        <f t="shared" si="3072"/>
        <v>-40</v>
      </c>
      <c r="BJ543" t="s">
        <v>0</v>
      </c>
    </row>
    <row r="544" spans="1:62">
      <c r="A544" s="4" t="s">
        <v>490</v>
      </c>
      <c r="B544" s="4">
        <v>3</v>
      </c>
      <c r="C544" s="4">
        <f>B544+3</f>
        <v>6</v>
      </c>
      <c r="D544" s="4">
        <f t="shared" ref="D544:H544" si="3073">C544+3</f>
        <v>9</v>
      </c>
      <c r="E544" s="4">
        <f t="shared" si="3073"/>
        <v>12</v>
      </c>
      <c r="F544" s="4">
        <f t="shared" si="3073"/>
        <v>15</v>
      </c>
      <c r="G544" s="4">
        <f t="shared" si="3073"/>
        <v>18</v>
      </c>
      <c r="H544" s="4">
        <f t="shared" si="3073"/>
        <v>21</v>
      </c>
      <c r="I544" s="4">
        <f>H544+4</f>
        <v>25</v>
      </c>
      <c r="J544" s="15">
        <f>I544+12</f>
        <v>37</v>
      </c>
      <c r="K544" s="1">
        <v>50</v>
      </c>
      <c r="L544" s="4">
        <v>62</v>
      </c>
      <c r="M544" s="4">
        <v>75</v>
      </c>
      <c r="N544" s="4">
        <v>87</v>
      </c>
      <c r="O544" s="4">
        <v>100</v>
      </c>
      <c r="P544" s="4">
        <v>112</v>
      </c>
      <c r="Q544" s="4">
        <v>125</v>
      </c>
      <c r="R544" s="15">
        <f>Q544+37</f>
        <v>162</v>
      </c>
      <c r="S544" s="15">
        <f>R544+38</f>
        <v>200</v>
      </c>
      <c r="T544" s="15">
        <f t="shared" ref="T544" si="3074">S544+37</f>
        <v>237</v>
      </c>
      <c r="U544" s="15">
        <f t="shared" ref="U544" si="3075">T544+38</f>
        <v>275</v>
      </c>
      <c r="V544" s="15">
        <f t="shared" ref="V544" si="3076">U544+37</f>
        <v>312</v>
      </c>
      <c r="W544" s="15">
        <f t="shared" ref="W544:W545" si="3077">V544+38</f>
        <v>350</v>
      </c>
      <c r="X544" s="15">
        <f>W544+62</f>
        <v>412</v>
      </c>
      <c r="Y544" s="15">
        <f>X544+63</f>
        <v>475</v>
      </c>
      <c r="Z544" s="15">
        <f t="shared" ref="Z544" si="3078">Y544+62</f>
        <v>537</v>
      </c>
      <c r="AA544" s="15">
        <f t="shared" ref="AA544" si="3079">Z544+63</f>
        <v>600</v>
      </c>
      <c r="AB544" s="15">
        <f t="shared" ref="AB544" si="3080">AA544+62</f>
        <v>662</v>
      </c>
      <c r="AC544" s="15">
        <f t="shared" ref="AC544:AC545" si="3081">AB544+63</f>
        <v>725</v>
      </c>
      <c r="AD544" s="15">
        <f>AC544+87</f>
        <v>812</v>
      </c>
      <c r="AE544" s="15">
        <f>AD544+88</f>
        <v>900</v>
      </c>
      <c r="AF544" s="15">
        <f t="shared" ref="AF544" si="3082">AE544+87</f>
        <v>987</v>
      </c>
      <c r="AG544" s="15">
        <f t="shared" ref="AG544" si="3083">AF544+88</f>
        <v>1075</v>
      </c>
      <c r="AH544" s="15">
        <f t="shared" ref="AH544" si="3084">AG544+87</f>
        <v>1162</v>
      </c>
      <c r="AI544" s="15">
        <f t="shared" ref="AI544" si="3085">AH544+88</f>
        <v>1250</v>
      </c>
      <c r="AJ544" s="15">
        <f t="shared" ref="AJ544" si="3086">AI544+87</f>
        <v>1337</v>
      </c>
      <c r="AK544" s="15">
        <f t="shared" ref="AK544" si="3087">AJ544+88</f>
        <v>1425</v>
      </c>
      <c r="AL544" s="15">
        <f t="shared" ref="AL544" si="3088">AK544+87</f>
        <v>1512</v>
      </c>
      <c r="AM544" s="15">
        <f t="shared" ref="AM544" si="3089">AL544+88</f>
        <v>1600</v>
      </c>
      <c r="AN544" s="15">
        <f t="shared" ref="AN544" si="3090">AM544+87</f>
        <v>1687</v>
      </c>
      <c r="AO544" s="15">
        <f t="shared" ref="AO544" si="3091">AN544+88</f>
        <v>1775</v>
      </c>
      <c r="AP544" s="15">
        <f t="shared" ref="AP544" si="3092">AO544+87</f>
        <v>1862</v>
      </c>
      <c r="AQ544" s="15">
        <f t="shared" ref="AQ544" si="3093">AP544+88</f>
        <v>1950</v>
      </c>
      <c r="AR544" s="15">
        <f t="shared" ref="AR544" si="3094">AQ544+87</f>
        <v>2037</v>
      </c>
      <c r="AS544" s="15">
        <f t="shared" ref="AS544" si="3095">AR544+88</f>
        <v>2125</v>
      </c>
      <c r="AT544" s="15">
        <f t="shared" ref="AT544" si="3096">AS544+87</f>
        <v>2212</v>
      </c>
      <c r="AU544" s="15">
        <f t="shared" ref="AU544" si="3097">AT544+88</f>
        <v>2300</v>
      </c>
      <c r="AV544" s="15">
        <f t="shared" ref="AV544" si="3098">AU544+87</f>
        <v>2387</v>
      </c>
      <c r="AW544" s="15">
        <f t="shared" ref="AW544" si="3099">AV544+88</f>
        <v>2475</v>
      </c>
      <c r="AX544" s="15">
        <f t="shared" ref="AX544" si="3100">AW544+87</f>
        <v>2562</v>
      </c>
      <c r="AY544" s="15">
        <f t="shared" ref="AY544" si="3101">AX544+88</f>
        <v>2650</v>
      </c>
      <c r="AZ544" s="15">
        <f t="shared" ref="AZ544" si="3102">AY544+87</f>
        <v>2737</v>
      </c>
      <c r="BA544" s="15">
        <f t="shared" ref="BA544" si="3103">AZ544+88</f>
        <v>2825</v>
      </c>
      <c r="BB544" s="15">
        <f t="shared" ref="BB544" si="3104">BA544+87</f>
        <v>2912</v>
      </c>
      <c r="BC544" s="15">
        <f t="shared" ref="BC544" si="3105">BB544+88</f>
        <v>3000</v>
      </c>
      <c r="BD544" s="15">
        <f t="shared" ref="BD544" si="3106">BC544+87</f>
        <v>3087</v>
      </c>
      <c r="BE544" s="15">
        <f t="shared" ref="BE544" si="3107">BD544+88</f>
        <v>3175</v>
      </c>
      <c r="BF544" s="15">
        <f t="shared" ref="BF544" si="3108">BE544+87</f>
        <v>3262</v>
      </c>
      <c r="BG544" s="15">
        <f t="shared" ref="BG544" si="3109">BF544+88</f>
        <v>3350</v>
      </c>
      <c r="BH544" s="15">
        <f t="shared" ref="BH544" si="3110">BG544+87</f>
        <v>3437</v>
      </c>
      <c r="BI544" s="15">
        <f t="shared" ref="BI544:BI545" si="3111">BH544+88</f>
        <v>3525</v>
      </c>
      <c r="BJ544" t="s">
        <v>0</v>
      </c>
    </row>
    <row r="545" spans="1:62">
      <c r="A545" s="4" t="s">
        <v>491</v>
      </c>
      <c r="B545" s="4">
        <v>6</v>
      </c>
      <c r="C545" s="4">
        <f>B545+3</f>
        <v>9</v>
      </c>
      <c r="D545" s="4">
        <f t="shared" ref="D545:G545" si="3112">C545+3</f>
        <v>12</v>
      </c>
      <c r="E545" s="4">
        <f t="shared" si="3112"/>
        <v>15</v>
      </c>
      <c r="F545" s="4">
        <f t="shared" si="3112"/>
        <v>18</v>
      </c>
      <c r="G545" s="4">
        <f t="shared" si="3112"/>
        <v>21</v>
      </c>
      <c r="H545" s="4">
        <f>G545+4</f>
        <v>25</v>
      </c>
      <c r="I545" s="4">
        <f>H545+3</f>
        <v>28</v>
      </c>
      <c r="J545" s="15">
        <f>I545+12</f>
        <v>40</v>
      </c>
      <c r="K545" s="1">
        <v>53</v>
      </c>
      <c r="L545" s="4">
        <v>65</v>
      </c>
      <c r="M545" s="4">
        <v>78</v>
      </c>
      <c r="N545" s="4">
        <v>90</v>
      </c>
      <c r="O545" s="4">
        <v>103</v>
      </c>
      <c r="P545" s="4">
        <v>115</v>
      </c>
      <c r="Q545" s="4">
        <v>128</v>
      </c>
      <c r="R545" s="15">
        <f>Q545+37</f>
        <v>165</v>
      </c>
      <c r="S545" s="15">
        <f>R545+38</f>
        <v>203</v>
      </c>
      <c r="T545" s="15">
        <f t="shared" ref="T545" si="3113">S545+37</f>
        <v>240</v>
      </c>
      <c r="U545" s="15">
        <f t="shared" ref="U545" si="3114">T545+38</f>
        <v>278</v>
      </c>
      <c r="V545" s="15">
        <f t="shared" ref="V545" si="3115">U545+37</f>
        <v>315</v>
      </c>
      <c r="W545" s="15">
        <f t="shared" si="3077"/>
        <v>353</v>
      </c>
      <c r="X545" s="15">
        <f>W545+62</f>
        <v>415</v>
      </c>
      <c r="Y545" s="15">
        <f>X545+63</f>
        <v>478</v>
      </c>
      <c r="Z545" s="15">
        <f t="shared" ref="Z545" si="3116">Y545+62</f>
        <v>540</v>
      </c>
      <c r="AA545" s="15">
        <f t="shared" ref="AA545" si="3117">Z545+63</f>
        <v>603</v>
      </c>
      <c r="AB545" s="15">
        <f t="shared" ref="AB545" si="3118">AA545+62</f>
        <v>665</v>
      </c>
      <c r="AC545" s="15">
        <f t="shared" si="3081"/>
        <v>728</v>
      </c>
      <c r="AD545" s="15">
        <f>AC545+87</f>
        <v>815</v>
      </c>
      <c r="AE545" s="15">
        <f>AD545+88</f>
        <v>903</v>
      </c>
      <c r="AF545" s="15">
        <f t="shared" ref="AF545" si="3119">AE545+87</f>
        <v>990</v>
      </c>
      <c r="AG545" s="15">
        <f t="shared" ref="AG545" si="3120">AF545+88</f>
        <v>1078</v>
      </c>
      <c r="AH545" s="15">
        <f t="shared" ref="AH545" si="3121">AG545+87</f>
        <v>1165</v>
      </c>
      <c r="AI545" s="15">
        <f t="shared" ref="AI545" si="3122">AH545+88</f>
        <v>1253</v>
      </c>
      <c r="AJ545" s="15">
        <f t="shared" ref="AJ545" si="3123">AI545+87</f>
        <v>1340</v>
      </c>
      <c r="AK545" s="15">
        <f t="shared" ref="AK545" si="3124">AJ545+88</f>
        <v>1428</v>
      </c>
      <c r="AL545" s="15">
        <f t="shared" ref="AL545" si="3125">AK545+87</f>
        <v>1515</v>
      </c>
      <c r="AM545" s="15">
        <f t="shared" ref="AM545" si="3126">AL545+88</f>
        <v>1603</v>
      </c>
      <c r="AN545" s="15">
        <f t="shared" ref="AN545" si="3127">AM545+87</f>
        <v>1690</v>
      </c>
      <c r="AO545" s="15">
        <f t="shared" ref="AO545" si="3128">AN545+88</f>
        <v>1778</v>
      </c>
      <c r="AP545" s="15">
        <f t="shared" ref="AP545" si="3129">AO545+87</f>
        <v>1865</v>
      </c>
      <c r="AQ545" s="15">
        <f t="shared" ref="AQ545" si="3130">AP545+88</f>
        <v>1953</v>
      </c>
      <c r="AR545" s="15">
        <f t="shared" ref="AR545" si="3131">AQ545+87</f>
        <v>2040</v>
      </c>
      <c r="AS545" s="15">
        <f t="shared" ref="AS545" si="3132">AR545+88</f>
        <v>2128</v>
      </c>
      <c r="AT545" s="15">
        <f t="shared" ref="AT545" si="3133">AS545+87</f>
        <v>2215</v>
      </c>
      <c r="AU545" s="15">
        <f t="shared" ref="AU545" si="3134">AT545+88</f>
        <v>2303</v>
      </c>
      <c r="AV545" s="15">
        <f t="shared" ref="AV545" si="3135">AU545+87</f>
        <v>2390</v>
      </c>
      <c r="AW545" s="15">
        <f t="shared" ref="AW545" si="3136">AV545+88</f>
        <v>2478</v>
      </c>
      <c r="AX545" s="15">
        <f t="shared" ref="AX545" si="3137">AW545+87</f>
        <v>2565</v>
      </c>
      <c r="AY545" s="15">
        <f t="shared" ref="AY545" si="3138">AX545+88</f>
        <v>2653</v>
      </c>
      <c r="AZ545" s="15">
        <f t="shared" ref="AZ545" si="3139">AY545+87</f>
        <v>2740</v>
      </c>
      <c r="BA545" s="15">
        <f t="shared" ref="BA545" si="3140">AZ545+88</f>
        <v>2828</v>
      </c>
      <c r="BB545" s="15">
        <f t="shared" ref="BB545" si="3141">BA545+87</f>
        <v>2915</v>
      </c>
      <c r="BC545" s="15">
        <f t="shared" ref="BC545" si="3142">BB545+88</f>
        <v>3003</v>
      </c>
      <c r="BD545" s="15">
        <f t="shared" ref="BD545" si="3143">BC545+87</f>
        <v>3090</v>
      </c>
      <c r="BE545" s="15">
        <f t="shared" ref="BE545" si="3144">BD545+88</f>
        <v>3178</v>
      </c>
      <c r="BF545" s="15">
        <f t="shared" ref="BF545" si="3145">BE545+87</f>
        <v>3265</v>
      </c>
      <c r="BG545" s="15">
        <f t="shared" ref="BG545" si="3146">BF545+88</f>
        <v>3353</v>
      </c>
      <c r="BH545" s="15">
        <f t="shared" ref="BH545" si="3147">BG545+87</f>
        <v>3440</v>
      </c>
      <c r="BI545" s="15">
        <f t="shared" si="3111"/>
        <v>3528</v>
      </c>
      <c r="BJ545" t="s">
        <v>0</v>
      </c>
    </row>
    <row r="546" spans="1:62">
      <c r="A546" s="4" t="s">
        <v>90</v>
      </c>
      <c r="B546" s="4">
        <v>50</v>
      </c>
      <c r="C546" s="4">
        <f>B546+30</f>
        <v>80</v>
      </c>
      <c r="D546" s="4">
        <f t="shared" ref="D546:BI546" si="3148">C546+30</f>
        <v>110</v>
      </c>
      <c r="E546" s="4">
        <f t="shared" si="3148"/>
        <v>140</v>
      </c>
      <c r="F546" s="4">
        <f t="shared" si="3148"/>
        <v>170</v>
      </c>
      <c r="G546" s="4">
        <f t="shared" si="3148"/>
        <v>200</v>
      </c>
      <c r="H546" s="4">
        <f t="shared" si="3148"/>
        <v>230</v>
      </c>
      <c r="I546" s="4">
        <f t="shared" si="3148"/>
        <v>260</v>
      </c>
      <c r="J546" s="4">
        <f t="shared" si="3148"/>
        <v>290</v>
      </c>
      <c r="K546" s="4">
        <f t="shared" si="3148"/>
        <v>320</v>
      </c>
      <c r="L546" s="4">
        <f t="shared" si="3148"/>
        <v>350</v>
      </c>
      <c r="M546" s="4">
        <f t="shared" si="3148"/>
        <v>380</v>
      </c>
      <c r="N546" s="4">
        <f t="shared" si="3148"/>
        <v>410</v>
      </c>
      <c r="O546" s="4">
        <f t="shared" si="3148"/>
        <v>440</v>
      </c>
      <c r="P546" s="4">
        <f t="shared" si="3148"/>
        <v>470</v>
      </c>
      <c r="Q546" s="4">
        <f t="shared" si="3148"/>
        <v>500</v>
      </c>
      <c r="R546" s="4">
        <f t="shared" si="3148"/>
        <v>530</v>
      </c>
      <c r="S546" s="4">
        <f t="shared" si="3148"/>
        <v>560</v>
      </c>
      <c r="T546" s="4">
        <f t="shared" si="3148"/>
        <v>590</v>
      </c>
      <c r="U546" s="4">
        <f t="shared" si="3148"/>
        <v>620</v>
      </c>
      <c r="V546" s="4">
        <f t="shared" si="3148"/>
        <v>650</v>
      </c>
      <c r="W546" s="4">
        <f t="shared" si="3148"/>
        <v>680</v>
      </c>
      <c r="X546" s="4">
        <f t="shared" si="3148"/>
        <v>710</v>
      </c>
      <c r="Y546" s="4">
        <f t="shared" si="3148"/>
        <v>740</v>
      </c>
      <c r="Z546" s="4">
        <f t="shared" si="3148"/>
        <v>770</v>
      </c>
      <c r="AA546" s="4">
        <f t="shared" si="3148"/>
        <v>800</v>
      </c>
      <c r="AB546" s="4">
        <f t="shared" si="3148"/>
        <v>830</v>
      </c>
      <c r="AC546" s="4">
        <f t="shared" si="3148"/>
        <v>860</v>
      </c>
      <c r="AD546" s="4">
        <f t="shared" si="3148"/>
        <v>890</v>
      </c>
      <c r="AE546" s="4">
        <f t="shared" si="3148"/>
        <v>920</v>
      </c>
      <c r="AF546" s="4">
        <f t="shared" si="3148"/>
        <v>950</v>
      </c>
      <c r="AG546" s="4">
        <f t="shared" si="3148"/>
        <v>980</v>
      </c>
      <c r="AH546" s="4">
        <f t="shared" si="3148"/>
        <v>1010</v>
      </c>
      <c r="AI546" s="4">
        <f t="shared" si="3148"/>
        <v>1040</v>
      </c>
      <c r="AJ546" s="4">
        <f t="shared" si="3148"/>
        <v>1070</v>
      </c>
      <c r="AK546" s="4">
        <f t="shared" si="3148"/>
        <v>1100</v>
      </c>
      <c r="AL546" s="4">
        <f t="shared" si="3148"/>
        <v>1130</v>
      </c>
      <c r="AM546" s="4">
        <f t="shared" si="3148"/>
        <v>1160</v>
      </c>
      <c r="AN546" s="4">
        <f t="shared" si="3148"/>
        <v>1190</v>
      </c>
      <c r="AO546" s="4">
        <f t="shared" si="3148"/>
        <v>1220</v>
      </c>
      <c r="AP546" s="4">
        <f t="shared" si="3148"/>
        <v>1250</v>
      </c>
      <c r="AQ546" s="4">
        <f t="shared" si="3148"/>
        <v>1280</v>
      </c>
      <c r="AR546" s="4">
        <f t="shared" si="3148"/>
        <v>1310</v>
      </c>
      <c r="AS546" s="4">
        <f t="shared" si="3148"/>
        <v>1340</v>
      </c>
      <c r="AT546" s="4">
        <f t="shared" si="3148"/>
        <v>1370</v>
      </c>
      <c r="AU546" s="4">
        <f t="shared" si="3148"/>
        <v>1400</v>
      </c>
      <c r="AV546" s="4">
        <f t="shared" si="3148"/>
        <v>1430</v>
      </c>
      <c r="AW546" s="4">
        <f t="shared" si="3148"/>
        <v>1460</v>
      </c>
      <c r="AX546" s="4">
        <f t="shared" si="3148"/>
        <v>1490</v>
      </c>
      <c r="AY546" s="4">
        <f t="shared" si="3148"/>
        <v>1520</v>
      </c>
      <c r="AZ546" s="4">
        <f t="shared" si="3148"/>
        <v>1550</v>
      </c>
      <c r="BA546" s="4">
        <f t="shared" si="3148"/>
        <v>1580</v>
      </c>
      <c r="BB546" s="4">
        <f t="shared" si="3148"/>
        <v>1610</v>
      </c>
      <c r="BC546" s="4">
        <f t="shared" si="3148"/>
        <v>1640</v>
      </c>
      <c r="BD546" s="4">
        <f t="shared" si="3148"/>
        <v>1670</v>
      </c>
      <c r="BE546" s="4">
        <f t="shared" si="3148"/>
        <v>1700</v>
      </c>
      <c r="BF546" s="4">
        <f t="shared" si="3148"/>
        <v>1730</v>
      </c>
      <c r="BG546" s="4">
        <f t="shared" si="3148"/>
        <v>1760</v>
      </c>
      <c r="BH546" s="4">
        <f t="shared" si="3148"/>
        <v>1790</v>
      </c>
      <c r="BI546" s="4">
        <f t="shared" si="3148"/>
        <v>1820</v>
      </c>
      <c r="BJ546" t="s">
        <v>0</v>
      </c>
    </row>
    <row r="547" spans="1:62">
      <c r="A547" s="4" t="s">
        <v>2</v>
      </c>
      <c r="B547" s="4">
        <v>1.5</v>
      </c>
      <c r="C547" s="4">
        <f>B547+0.1</f>
        <v>1.6</v>
      </c>
      <c r="D547" s="4">
        <f t="shared" ref="D547:BI547" si="3149">C547+0.1</f>
        <v>1.7000000000000002</v>
      </c>
      <c r="E547" s="4">
        <f t="shared" si="3149"/>
        <v>1.8000000000000003</v>
      </c>
      <c r="F547" s="4">
        <f>E547+0.2</f>
        <v>2.0000000000000004</v>
      </c>
      <c r="G547" s="4">
        <f t="shared" si="3149"/>
        <v>2.1000000000000005</v>
      </c>
      <c r="H547" s="4">
        <f t="shared" si="3149"/>
        <v>2.2000000000000006</v>
      </c>
      <c r="I547" s="4">
        <f t="shared" si="3149"/>
        <v>2.3000000000000007</v>
      </c>
      <c r="J547" s="15">
        <f>I547+0.2</f>
        <v>2.5000000000000009</v>
      </c>
      <c r="K547">
        <f t="shared" si="3149"/>
        <v>2.600000000000001</v>
      </c>
      <c r="L547" s="4">
        <f t="shared" si="3149"/>
        <v>2.7000000000000011</v>
      </c>
      <c r="M547" s="4">
        <f t="shared" si="3149"/>
        <v>2.8000000000000012</v>
      </c>
      <c r="N547" s="4">
        <f t="shared" ref="N547" si="3150">M547+0.2</f>
        <v>3.0000000000000013</v>
      </c>
      <c r="O547" s="4">
        <f t="shared" si="3149"/>
        <v>3.1000000000000014</v>
      </c>
      <c r="P547" s="4">
        <f t="shared" si="3149"/>
        <v>3.2000000000000015</v>
      </c>
      <c r="Q547" s="4">
        <f t="shared" si="3149"/>
        <v>3.3000000000000016</v>
      </c>
      <c r="R547" s="15">
        <f t="shared" ref="R547" si="3151">Q547+0.2</f>
        <v>3.5000000000000018</v>
      </c>
      <c r="S547" s="4">
        <f t="shared" si="3149"/>
        <v>3.6000000000000019</v>
      </c>
      <c r="T547" s="4">
        <f t="shared" si="3149"/>
        <v>3.700000000000002</v>
      </c>
      <c r="U547">
        <f t="shared" si="3149"/>
        <v>3.800000000000002</v>
      </c>
      <c r="V547" s="4">
        <f t="shared" ref="V547" si="3152">U547+0.2</f>
        <v>4.0000000000000018</v>
      </c>
      <c r="W547" s="4">
        <f t="shared" si="3149"/>
        <v>4.1000000000000014</v>
      </c>
      <c r="X547" s="15">
        <f t="shared" si="3149"/>
        <v>4.2000000000000011</v>
      </c>
      <c r="Y547" s="4">
        <f t="shared" si="3149"/>
        <v>4.3000000000000007</v>
      </c>
      <c r="Z547" s="4">
        <f t="shared" ref="Z547" si="3153">Y547+0.2</f>
        <v>4.5000000000000009</v>
      </c>
      <c r="AA547" s="4">
        <f t="shared" si="3149"/>
        <v>4.6000000000000005</v>
      </c>
      <c r="AB547" s="4">
        <f t="shared" si="3149"/>
        <v>4.7</v>
      </c>
      <c r="AC547" s="4">
        <f t="shared" si="3149"/>
        <v>4.8</v>
      </c>
      <c r="AD547" s="15">
        <f t="shared" ref="AD547" si="3154">AC547+0.2</f>
        <v>5</v>
      </c>
      <c r="AE547">
        <f t="shared" si="3149"/>
        <v>5.0999999999999996</v>
      </c>
      <c r="AF547" s="4">
        <f t="shared" si="3149"/>
        <v>5.1999999999999993</v>
      </c>
      <c r="AG547" s="4">
        <f t="shared" si="3149"/>
        <v>5.2999999999999989</v>
      </c>
      <c r="AH547" s="4">
        <f t="shared" ref="AH547" si="3155">AG547+0.2</f>
        <v>5.4999999999999991</v>
      </c>
      <c r="AI547" s="4">
        <f t="shared" si="3149"/>
        <v>5.5999999999999988</v>
      </c>
      <c r="AJ547" s="4">
        <f t="shared" si="3149"/>
        <v>5.6999999999999984</v>
      </c>
      <c r="AK547" s="4">
        <f t="shared" si="3149"/>
        <v>5.799999999999998</v>
      </c>
      <c r="AL547" s="4">
        <f t="shared" ref="AL547" si="3156">AK547+0.2</f>
        <v>5.9999999999999982</v>
      </c>
      <c r="AM547" s="4">
        <f t="shared" si="3149"/>
        <v>6.0999999999999979</v>
      </c>
      <c r="AN547" s="4">
        <f t="shared" si="3149"/>
        <v>6.1999999999999975</v>
      </c>
      <c r="AO547">
        <f t="shared" si="3149"/>
        <v>6.2999999999999972</v>
      </c>
      <c r="AP547" s="4">
        <f t="shared" ref="AP547" si="3157">AO547+0.2</f>
        <v>6.4999999999999973</v>
      </c>
      <c r="AQ547" s="4">
        <f t="shared" si="3149"/>
        <v>6.599999999999997</v>
      </c>
      <c r="AR547" s="4">
        <f t="shared" si="3149"/>
        <v>6.6999999999999966</v>
      </c>
      <c r="AS547" s="4">
        <f t="shared" si="3149"/>
        <v>6.7999999999999963</v>
      </c>
      <c r="AT547" s="4">
        <f t="shared" ref="AT547" si="3158">AS547+0.2</f>
        <v>6.9999999999999964</v>
      </c>
      <c r="AU547" s="4">
        <f t="shared" si="3149"/>
        <v>7.0999999999999961</v>
      </c>
      <c r="AV547" s="4">
        <f t="shared" si="3149"/>
        <v>7.1999999999999957</v>
      </c>
      <c r="AW547" s="4">
        <f t="shared" si="3149"/>
        <v>7.2999999999999954</v>
      </c>
      <c r="AX547" s="4">
        <f t="shared" ref="AX547" si="3159">AW547+0.2</f>
        <v>7.4999999999999956</v>
      </c>
      <c r="AY547">
        <f t="shared" si="3149"/>
        <v>7.5999999999999952</v>
      </c>
      <c r="AZ547" s="4">
        <f t="shared" si="3149"/>
        <v>7.6999999999999948</v>
      </c>
      <c r="BA547" s="4">
        <f t="shared" si="3149"/>
        <v>7.7999999999999945</v>
      </c>
      <c r="BB547" s="4">
        <f t="shared" ref="BB547" si="3160">BA547+0.2</f>
        <v>7.9999999999999947</v>
      </c>
      <c r="BC547" s="4">
        <f t="shared" si="3149"/>
        <v>8.0999999999999943</v>
      </c>
      <c r="BD547" s="4">
        <f t="shared" si="3149"/>
        <v>8.199999999999994</v>
      </c>
      <c r="BE547" s="4">
        <f t="shared" si="3149"/>
        <v>8.2999999999999936</v>
      </c>
      <c r="BF547" s="4">
        <f t="shared" ref="BF547" si="3161">BE547+0.2</f>
        <v>8.4999999999999929</v>
      </c>
      <c r="BG547" s="4">
        <f t="shared" si="3149"/>
        <v>8.5999999999999925</v>
      </c>
      <c r="BH547" s="4">
        <f t="shared" si="3149"/>
        <v>8.6999999999999922</v>
      </c>
      <c r="BI547">
        <f t="shared" si="3149"/>
        <v>8.7999999999999918</v>
      </c>
      <c r="BJ547" t="s">
        <v>0</v>
      </c>
    </row>
    <row r="548" spans="1:62">
      <c r="A548" s="4" t="s">
        <v>3</v>
      </c>
      <c r="J548" s="15"/>
      <c r="R548" s="15"/>
      <c r="X548" s="15"/>
      <c r="AD548" s="15"/>
    </row>
    <row r="549" spans="1:62">
      <c r="A549" s="4" t="s">
        <v>272</v>
      </c>
      <c r="J549" s="15"/>
      <c r="R549" s="15"/>
      <c r="X549" s="15"/>
      <c r="AD549" s="15"/>
    </row>
    <row r="550" spans="1:62">
      <c r="A550" s="4" t="s">
        <v>91</v>
      </c>
      <c r="B550" s="4">
        <v>2</v>
      </c>
      <c r="C550" s="4">
        <f>B550+1</f>
        <v>3</v>
      </c>
      <c r="D550" s="4">
        <f t="shared" ref="D550:X552" si="3162">C550+1</f>
        <v>4</v>
      </c>
      <c r="E550" s="4">
        <f t="shared" si="3162"/>
        <v>5</v>
      </c>
      <c r="F550" s="4">
        <f t="shared" si="3162"/>
        <v>6</v>
      </c>
      <c r="G550" s="4">
        <f t="shared" si="3162"/>
        <v>7</v>
      </c>
      <c r="H550" s="4">
        <f t="shared" si="3162"/>
        <v>8</v>
      </c>
      <c r="I550" s="4">
        <f t="shared" si="3162"/>
        <v>9</v>
      </c>
      <c r="J550" s="15">
        <f t="shared" si="3162"/>
        <v>10</v>
      </c>
      <c r="K550">
        <f t="shared" si="3162"/>
        <v>11</v>
      </c>
      <c r="L550" s="4">
        <f t="shared" si="3162"/>
        <v>12</v>
      </c>
      <c r="M550" s="4">
        <f t="shared" si="3162"/>
        <v>13</v>
      </c>
      <c r="N550" s="4">
        <f t="shared" si="3162"/>
        <v>14</v>
      </c>
      <c r="O550" s="4">
        <f t="shared" si="3162"/>
        <v>15</v>
      </c>
      <c r="P550" s="4">
        <f t="shared" si="3162"/>
        <v>16</v>
      </c>
      <c r="Q550" s="4">
        <f t="shared" si="3162"/>
        <v>17</v>
      </c>
      <c r="R550" s="15">
        <f t="shared" si="3162"/>
        <v>18</v>
      </c>
      <c r="S550" s="4">
        <f t="shared" si="3162"/>
        <v>19</v>
      </c>
      <c r="T550" s="4">
        <f t="shared" si="3162"/>
        <v>20</v>
      </c>
      <c r="U550">
        <f t="shared" si="3162"/>
        <v>21</v>
      </c>
      <c r="V550" s="4">
        <f t="shared" si="3162"/>
        <v>22</v>
      </c>
      <c r="W550" s="4">
        <f t="shared" si="3162"/>
        <v>23</v>
      </c>
      <c r="X550" s="15">
        <f t="shared" si="3162"/>
        <v>24</v>
      </c>
      <c r="Y550" s="4">
        <f>X550</f>
        <v>24</v>
      </c>
      <c r="Z550" s="4">
        <f t="shared" ref="Z550:BI550" si="3163">Y550</f>
        <v>24</v>
      </c>
      <c r="AA550" s="4">
        <f t="shared" si="3163"/>
        <v>24</v>
      </c>
      <c r="AB550" s="4">
        <f t="shared" si="3163"/>
        <v>24</v>
      </c>
      <c r="AC550" s="4">
        <f t="shared" si="3163"/>
        <v>24</v>
      </c>
      <c r="AD550" s="15">
        <f t="shared" si="3163"/>
        <v>24</v>
      </c>
      <c r="AE550">
        <f t="shared" si="3163"/>
        <v>24</v>
      </c>
      <c r="AF550" s="4">
        <f t="shared" si="3163"/>
        <v>24</v>
      </c>
      <c r="AG550" s="4">
        <f t="shared" si="3163"/>
        <v>24</v>
      </c>
      <c r="AH550" s="4">
        <f t="shared" si="3163"/>
        <v>24</v>
      </c>
      <c r="AI550" s="4">
        <f t="shared" si="3163"/>
        <v>24</v>
      </c>
      <c r="AJ550" s="4">
        <f t="shared" si="3163"/>
        <v>24</v>
      </c>
      <c r="AK550" s="4">
        <f t="shared" si="3163"/>
        <v>24</v>
      </c>
      <c r="AL550" s="4">
        <f t="shared" si="3163"/>
        <v>24</v>
      </c>
      <c r="AM550" s="4">
        <f t="shared" si="3163"/>
        <v>24</v>
      </c>
      <c r="AN550" s="4">
        <f t="shared" si="3163"/>
        <v>24</v>
      </c>
      <c r="AO550">
        <f t="shared" si="3163"/>
        <v>24</v>
      </c>
      <c r="AP550" s="4">
        <f t="shared" si="3163"/>
        <v>24</v>
      </c>
      <c r="AQ550" s="4">
        <f t="shared" si="3163"/>
        <v>24</v>
      </c>
      <c r="AR550" s="4">
        <f t="shared" si="3163"/>
        <v>24</v>
      </c>
      <c r="AS550" s="4">
        <f t="shared" si="3163"/>
        <v>24</v>
      </c>
      <c r="AT550" s="4">
        <f t="shared" si="3163"/>
        <v>24</v>
      </c>
      <c r="AU550" s="4">
        <f t="shared" si="3163"/>
        <v>24</v>
      </c>
      <c r="AV550" s="4">
        <f t="shared" si="3163"/>
        <v>24</v>
      </c>
      <c r="AW550" s="4">
        <f t="shared" si="3163"/>
        <v>24</v>
      </c>
      <c r="AX550" s="4">
        <f t="shared" si="3163"/>
        <v>24</v>
      </c>
      <c r="AY550">
        <f t="shared" si="3163"/>
        <v>24</v>
      </c>
      <c r="AZ550" s="4">
        <f t="shared" si="3163"/>
        <v>24</v>
      </c>
      <c r="BA550" s="4">
        <f t="shared" si="3163"/>
        <v>24</v>
      </c>
      <c r="BB550" s="4">
        <f t="shared" si="3163"/>
        <v>24</v>
      </c>
      <c r="BC550" s="4">
        <f t="shared" si="3163"/>
        <v>24</v>
      </c>
      <c r="BD550" s="4">
        <f t="shared" si="3163"/>
        <v>24</v>
      </c>
      <c r="BE550" s="4">
        <f t="shared" si="3163"/>
        <v>24</v>
      </c>
      <c r="BF550" s="4">
        <f t="shared" si="3163"/>
        <v>24</v>
      </c>
      <c r="BG550" s="4">
        <f t="shared" si="3163"/>
        <v>24</v>
      </c>
      <c r="BH550" s="4">
        <f t="shared" si="3163"/>
        <v>24</v>
      </c>
      <c r="BI550">
        <f t="shared" si="3163"/>
        <v>24</v>
      </c>
      <c r="BJ550" t="s">
        <v>0</v>
      </c>
    </row>
    <row r="551" spans="1:62">
      <c r="A551" s="4" t="s">
        <v>482</v>
      </c>
      <c r="B551" s="4">
        <v>1</v>
      </c>
      <c r="C551" s="4">
        <f>B551+1</f>
        <v>2</v>
      </c>
      <c r="D551" s="4">
        <f>C551</f>
        <v>2</v>
      </c>
      <c r="E551" s="4">
        <f t="shared" si="3162"/>
        <v>3</v>
      </c>
      <c r="F551" s="4">
        <f t="shared" ref="F551" si="3164">E551</f>
        <v>3</v>
      </c>
      <c r="G551" s="4">
        <f t="shared" si="3162"/>
        <v>4</v>
      </c>
      <c r="H551" s="4">
        <f t="shared" ref="H551" si="3165">G551</f>
        <v>4</v>
      </c>
      <c r="I551" s="4">
        <f t="shared" si="3162"/>
        <v>5</v>
      </c>
      <c r="J551" s="15">
        <f>I551+1</f>
        <v>6</v>
      </c>
      <c r="K551">
        <f t="shared" ref="K551" si="3166">J551+1</f>
        <v>7</v>
      </c>
      <c r="L551" s="4">
        <f t="shared" ref="L551:Q552" si="3167">K551+1</f>
        <v>8</v>
      </c>
      <c r="M551" s="4">
        <f t="shared" si="3167"/>
        <v>9</v>
      </c>
      <c r="N551" s="4">
        <f t="shared" si="3167"/>
        <v>10</v>
      </c>
      <c r="O551" s="4">
        <f t="shared" si="3167"/>
        <v>11</v>
      </c>
      <c r="P551" s="4">
        <f t="shared" si="3167"/>
        <v>12</v>
      </c>
      <c r="Q551" s="4">
        <f t="shared" si="3167"/>
        <v>13</v>
      </c>
      <c r="R551" s="15">
        <f>Q551+4</f>
        <v>17</v>
      </c>
      <c r="S551" s="4">
        <f t="shared" ref="S551:W551" si="3168">R551+4</f>
        <v>21</v>
      </c>
      <c r="T551" s="4">
        <f t="shared" si="3168"/>
        <v>25</v>
      </c>
      <c r="U551" s="4">
        <f t="shared" si="3168"/>
        <v>29</v>
      </c>
      <c r="V551" s="4">
        <f t="shared" si="3168"/>
        <v>33</v>
      </c>
      <c r="W551" s="4">
        <f t="shared" si="3168"/>
        <v>37</v>
      </c>
      <c r="X551" s="15">
        <f>W551+7</f>
        <v>44</v>
      </c>
      <c r="Y551" s="4">
        <f>X551+8</f>
        <v>52</v>
      </c>
      <c r="Z551" s="4">
        <f t="shared" ref="Z551" si="3169">Y551+7</f>
        <v>59</v>
      </c>
      <c r="AA551" s="4">
        <f t="shared" ref="AA551" si="3170">Z551+8</f>
        <v>67</v>
      </c>
      <c r="AB551" s="4">
        <f t="shared" ref="AB551" si="3171">AA551+7</f>
        <v>74</v>
      </c>
      <c r="AC551" s="4">
        <f t="shared" ref="AC551" si="3172">AB551+8</f>
        <v>82</v>
      </c>
      <c r="AD551" s="15">
        <f>AC551+11</f>
        <v>93</v>
      </c>
      <c r="AE551" s="4">
        <f>AD551+12</f>
        <v>105</v>
      </c>
      <c r="AF551" s="4">
        <f t="shared" ref="AF551" si="3173">AE551+11</f>
        <v>116</v>
      </c>
      <c r="AG551" s="4">
        <f t="shared" ref="AG551" si="3174">AF551+12</f>
        <v>128</v>
      </c>
      <c r="AH551" s="4">
        <f t="shared" ref="AH551" si="3175">AG551+11</f>
        <v>139</v>
      </c>
      <c r="AI551" s="4">
        <f t="shared" ref="AI551" si="3176">AH551+12</f>
        <v>151</v>
      </c>
      <c r="AJ551" s="4">
        <f t="shared" ref="AJ551" si="3177">AI551+11</f>
        <v>162</v>
      </c>
      <c r="AK551" s="4">
        <f t="shared" ref="AK551" si="3178">AJ551+12</f>
        <v>174</v>
      </c>
      <c r="AL551" s="4">
        <f t="shared" ref="AL551" si="3179">AK551+11</f>
        <v>185</v>
      </c>
      <c r="AM551" s="4">
        <f t="shared" ref="AM551" si="3180">AL551+12</f>
        <v>197</v>
      </c>
      <c r="AN551" s="4">
        <f t="shared" ref="AN551" si="3181">AM551+11</f>
        <v>208</v>
      </c>
      <c r="AO551" s="4">
        <f t="shared" ref="AO551" si="3182">AN551+12</f>
        <v>220</v>
      </c>
      <c r="AP551" s="4">
        <f t="shared" ref="AP551" si="3183">AO551+11</f>
        <v>231</v>
      </c>
      <c r="AQ551" s="4">
        <f t="shared" ref="AQ551" si="3184">AP551+12</f>
        <v>243</v>
      </c>
      <c r="AR551" s="4">
        <f t="shared" ref="AR551" si="3185">AQ551+11</f>
        <v>254</v>
      </c>
      <c r="AS551" s="4">
        <f t="shared" ref="AS551" si="3186">AR551+12</f>
        <v>266</v>
      </c>
      <c r="AT551" s="4">
        <f t="shared" ref="AT551" si="3187">AS551+11</f>
        <v>277</v>
      </c>
      <c r="AU551" s="4">
        <f t="shared" ref="AU551" si="3188">AT551+12</f>
        <v>289</v>
      </c>
      <c r="AV551" s="4">
        <f t="shared" ref="AV551" si="3189">AU551+11</f>
        <v>300</v>
      </c>
      <c r="AW551" s="4">
        <f t="shared" ref="AW551" si="3190">AV551+12</f>
        <v>312</v>
      </c>
      <c r="AX551" s="4">
        <f t="shared" ref="AX551" si="3191">AW551+11</f>
        <v>323</v>
      </c>
      <c r="AY551" s="4">
        <f t="shared" ref="AY551" si="3192">AX551+12</f>
        <v>335</v>
      </c>
      <c r="AZ551" s="4">
        <f t="shared" ref="AZ551" si="3193">AY551+11</f>
        <v>346</v>
      </c>
      <c r="BA551" s="4">
        <f t="shared" ref="BA551" si="3194">AZ551+12</f>
        <v>358</v>
      </c>
      <c r="BB551" s="4">
        <f t="shared" ref="BB551" si="3195">BA551+11</f>
        <v>369</v>
      </c>
      <c r="BC551" s="4">
        <f t="shared" ref="BC551" si="3196">BB551+12</f>
        <v>381</v>
      </c>
      <c r="BD551" s="4">
        <f t="shared" ref="BD551" si="3197">BC551+11</f>
        <v>392</v>
      </c>
      <c r="BE551" s="4">
        <f t="shared" ref="BE551" si="3198">BD551+12</f>
        <v>404</v>
      </c>
      <c r="BF551" s="4">
        <f t="shared" ref="BF551" si="3199">BE551+11</f>
        <v>415</v>
      </c>
      <c r="BG551" s="4">
        <f t="shared" ref="BG551" si="3200">BF551+12</f>
        <v>427</v>
      </c>
      <c r="BH551" s="4">
        <f t="shared" ref="BH551" si="3201">BG551+11</f>
        <v>438</v>
      </c>
      <c r="BI551" s="4">
        <f t="shared" ref="BI551" si="3202">BH551+12</f>
        <v>450</v>
      </c>
      <c r="BJ551" t="s">
        <v>0</v>
      </c>
    </row>
    <row r="552" spans="1:62">
      <c r="A552" s="4" t="s">
        <v>483</v>
      </c>
      <c r="B552" s="4">
        <v>3</v>
      </c>
      <c r="C552" s="4">
        <f>B552+1</f>
        <v>4</v>
      </c>
      <c r="D552" s="4">
        <f>C552+1</f>
        <v>5</v>
      </c>
      <c r="E552" s="4">
        <f t="shared" si="3162"/>
        <v>6</v>
      </c>
      <c r="F552" s="4">
        <f>E552+1</f>
        <v>7</v>
      </c>
      <c r="G552" s="4">
        <f t="shared" si="3162"/>
        <v>8</v>
      </c>
      <c r="H552" s="4">
        <f t="shared" ref="H552" si="3203">G552+1</f>
        <v>9</v>
      </c>
      <c r="I552" s="4">
        <f t="shared" si="3162"/>
        <v>10</v>
      </c>
      <c r="J552" s="15">
        <f>I552+1</f>
        <v>11</v>
      </c>
      <c r="K552">
        <f>J552+2</f>
        <v>13</v>
      </c>
      <c r="L552" s="4">
        <f t="shared" si="3167"/>
        <v>14</v>
      </c>
      <c r="M552">
        <f t="shared" ref="M552" si="3204">L552+2</f>
        <v>16</v>
      </c>
      <c r="N552" s="4">
        <f t="shared" si="3167"/>
        <v>17</v>
      </c>
      <c r="O552">
        <f t="shared" ref="O552" si="3205">N552+2</f>
        <v>19</v>
      </c>
      <c r="P552" s="4">
        <f t="shared" si="3167"/>
        <v>20</v>
      </c>
      <c r="Q552">
        <f t="shared" ref="Q552" si="3206">P552+2</f>
        <v>22</v>
      </c>
      <c r="R552" s="15">
        <f>Q552+5</f>
        <v>27</v>
      </c>
      <c r="S552" s="4">
        <f t="shared" ref="S552:W552" si="3207">R552+5</f>
        <v>32</v>
      </c>
      <c r="T552" s="4">
        <f t="shared" si="3207"/>
        <v>37</v>
      </c>
      <c r="U552" s="4">
        <f t="shared" si="3207"/>
        <v>42</v>
      </c>
      <c r="V552" s="4">
        <f t="shared" si="3207"/>
        <v>47</v>
      </c>
      <c r="W552" s="4">
        <f t="shared" si="3207"/>
        <v>52</v>
      </c>
      <c r="X552" s="15">
        <f>W552+9</f>
        <v>61</v>
      </c>
      <c r="Y552" s="4">
        <f t="shared" ref="Y552:AC552" si="3208">X552+9</f>
        <v>70</v>
      </c>
      <c r="Z552" s="4">
        <f t="shared" si="3208"/>
        <v>79</v>
      </c>
      <c r="AA552" s="4">
        <f t="shared" si="3208"/>
        <v>88</v>
      </c>
      <c r="AB552" s="4">
        <f t="shared" si="3208"/>
        <v>97</v>
      </c>
      <c r="AC552" s="4">
        <f t="shared" si="3208"/>
        <v>106</v>
      </c>
      <c r="AD552" s="15">
        <f>AC552+13</f>
        <v>119</v>
      </c>
      <c r="AE552" s="4">
        <f>AD552+14</f>
        <v>133</v>
      </c>
      <c r="AF552" s="4">
        <f t="shared" ref="AF552" si="3209">AE552+13</f>
        <v>146</v>
      </c>
      <c r="AG552" s="4">
        <f t="shared" ref="AG552" si="3210">AF552+14</f>
        <v>160</v>
      </c>
      <c r="AH552" s="4">
        <f t="shared" ref="AH552" si="3211">AG552+13</f>
        <v>173</v>
      </c>
      <c r="AI552" s="4">
        <f t="shared" ref="AI552" si="3212">AH552+14</f>
        <v>187</v>
      </c>
      <c r="AJ552" s="4">
        <f t="shared" ref="AJ552" si="3213">AI552+13</f>
        <v>200</v>
      </c>
      <c r="AK552" s="4">
        <f t="shared" ref="AK552" si="3214">AJ552+14</f>
        <v>214</v>
      </c>
      <c r="AL552" s="4">
        <f t="shared" ref="AL552" si="3215">AK552+13</f>
        <v>227</v>
      </c>
      <c r="AM552" s="4">
        <f t="shared" ref="AM552" si="3216">AL552+14</f>
        <v>241</v>
      </c>
      <c r="AN552" s="4">
        <f t="shared" ref="AN552" si="3217">AM552+13</f>
        <v>254</v>
      </c>
      <c r="AO552" s="4">
        <f t="shared" ref="AO552" si="3218">AN552+14</f>
        <v>268</v>
      </c>
      <c r="AP552" s="4">
        <f t="shared" ref="AP552" si="3219">AO552+13</f>
        <v>281</v>
      </c>
      <c r="AQ552" s="4">
        <f t="shared" ref="AQ552" si="3220">AP552+14</f>
        <v>295</v>
      </c>
      <c r="AR552" s="4">
        <f t="shared" ref="AR552" si="3221">AQ552+13</f>
        <v>308</v>
      </c>
      <c r="AS552" s="4">
        <f t="shared" ref="AS552" si="3222">AR552+14</f>
        <v>322</v>
      </c>
      <c r="AT552" s="4">
        <f t="shared" ref="AT552" si="3223">AS552+13</f>
        <v>335</v>
      </c>
      <c r="AU552" s="4">
        <f t="shared" ref="AU552" si="3224">AT552+14</f>
        <v>349</v>
      </c>
      <c r="AV552" s="4">
        <f t="shared" ref="AV552" si="3225">AU552+13</f>
        <v>362</v>
      </c>
      <c r="AW552" s="4">
        <f t="shared" ref="AW552" si="3226">AV552+14</f>
        <v>376</v>
      </c>
      <c r="AX552" s="4">
        <f t="shared" ref="AX552" si="3227">AW552+13</f>
        <v>389</v>
      </c>
      <c r="AY552" s="4">
        <f t="shared" ref="AY552" si="3228">AX552+14</f>
        <v>403</v>
      </c>
      <c r="AZ552" s="4">
        <f t="shared" ref="AZ552" si="3229">AY552+13</f>
        <v>416</v>
      </c>
      <c r="BA552" s="4">
        <f t="shared" ref="BA552" si="3230">AZ552+14</f>
        <v>430</v>
      </c>
      <c r="BB552" s="4">
        <f t="shared" ref="BB552" si="3231">BA552+13</f>
        <v>443</v>
      </c>
      <c r="BC552" s="4">
        <f t="shared" ref="BC552" si="3232">BB552+14</f>
        <v>457</v>
      </c>
      <c r="BD552" s="4">
        <f t="shared" ref="BD552" si="3233">BC552+13</f>
        <v>470</v>
      </c>
      <c r="BE552" s="4">
        <f t="shared" ref="BE552" si="3234">BD552+14</f>
        <v>484</v>
      </c>
      <c r="BF552" s="4">
        <f t="shared" ref="BF552" si="3235">BE552+13</f>
        <v>497</v>
      </c>
      <c r="BG552" s="4">
        <f t="shared" ref="BG552" si="3236">BF552+14</f>
        <v>511</v>
      </c>
      <c r="BH552" s="4">
        <f t="shared" ref="BH552" si="3237">BG552+13</f>
        <v>524</v>
      </c>
      <c r="BI552" s="4">
        <f t="shared" ref="BI552" si="3238">BH552+14</f>
        <v>538</v>
      </c>
      <c r="BJ552" t="s">
        <v>0</v>
      </c>
    </row>
    <row r="553" spans="1:62">
      <c r="A553" s="4" t="s">
        <v>2</v>
      </c>
      <c r="B553" s="4">
        <v>3</v>
      </c>
      <c r="C553" s="4">
        <f>B553+0.5</f>
        <v>3.5</v>
      </c>
      <c r="D553" s="4">
        <f t="shared" ref="D553:AT553" si="3239">C553+0.5</f>
        <v>4</v>
      </c>
      <c r="E553" s="4">
        <f t="shared" si="3239"/>
        <v>4.5</v>
      </c>
      <c r="F553" s="4">
        <f t="shared" si="3239"/>
        <v>5</v>
      </c>
      <c r="G553" s="4">
        <f t="shared" si="3239"/>
        <v>5.5</v>
      </c>
      <c r="H553" s="4">
        <f t="shared" si="3239"/>
        <v>6</v>
      </c>
      <c r="I553" s="4">
        <f t="shared" si="3239"/>
        <v>6.5</v>
      </c>
      <c r="J553" s="15">
        <f t="shared" si="3239"/>
        <v>7</v>
      </c>
      <c r="K553">
        <f t="shared" si="3239"/>
        <v>7.5</v>
      </c>
      <c r="L553" s="4">
        <f t="shared" si="3239"/>
        <v>8</v>
      </c>
      <c r="M553" s="4">
        <f t="shared" si="3239"/>
        <v>8.5</v>
      </c>
      <c r="N553" s="4">
        <f t="shared" si="3239"/>
        <v>9</v>
      </c>
      <c r="O553" s="4">
        <f t="shared" si="3239"/>
        <v>9.5</v>
      </c>
      <c r="P553" s="4">
        <f t="shared" si="3239"/>
        <v>10</v>
      </c>
      <c r="Q553" s="4">
        <f t="shared" si="3239"/>
        <v>10.5</v>
      </c>
      <c r="R553" s="15">
        <f t="shared" si="3239"/>
        <v>11</v>
      </c>
      <c r="S553" s="4">
        <f t="shared" si="3239"/>
        <v>11.5</v>
      </c>
      <c r="T553" s="4">
        <f t="shared" si="3239"/>
        <v>12</v>
      </c>
      <c r="U553">
        <f t="shared" si="3239"/>
        <v>12.5</v>
      </c>
      <c r="V553" s="4">
        <f t="shared" si="3239"/>
        <v>13</v>
      </c>
      <c r="W553" s="4">
        <f t="shared" si="3239"/>
        <v>13.5</v>
      </c>
      <c r="X553" s="15">
        <f t="shared" si="3239"/>
        <v>14</v>
      </c>
      <c r="Y553" s="4">
        <f t="shared" si="3239"/>
        <v>14.5</v>
      </c>
      <c r="Z553" s="4">
        <f t="shared" si="3239"/>
        <v>15</v>
      </c>
      <c r="AA553" s="4">
        <f t="shared" si="3239"/>
        <v>15.5</v>
      </c>
      <c r="AB553" s="4">
        <f t="shared" si="3239"/>
        <v>16</v>
      </c>
      <c r="AC553" s="4">
        <f t="shared" si="3239"/>
        <v>16.5</v>
      </c>
      <c r="AD553" s="15">
        <f t="shared" si="3239"/>
        <v>17</v>
      </c>
      <c r="AE553">
        <f t="shared" si="3239"/>
        <v>17.5</v>
      </c>
      <c r="AF553" s="4">
        <f t="shared" si="3239"/>
        <v>18</v>
      </c>
      <c r="AG553" s="4">
        <f t="shared" si="3239"/>
        <v>18.5</v>
      </c>
      <c r="AH553" s="4">
        <f t="shared" si="3239"/>
        <v>19</v>
      </c>
      <c r="AI553" s="4">
        <f t="shared" si="3239"/>
        <v>19.5</v>
      </c>
      <c r="AJ553" s="4">
        <f t="shared" si="3239"/>
        <v>20</v>
      </c>
      <c r="AK553" s="4">
        <f t="shared" si="3239"/>
        <v>20.5</v>
      </c>
      <c r="AL553" s="4">
        <f t="shared" si="3239"/>
        <v>21</v>
      </c>
      <c r="AM553" s="4">
        <f t="shared" si="3239"/>
        <v>21.5</v>
      </c>
      <c r="AN553" s="4">
        <f t="shared" si="3239"/>
        <v>22</v>
      </c>
      <c r="AO553">
        <f t="shared" si="3239"/>
        <v>22.5</v>
      </c>
      <c r="AP553" s="4">
        <f t="shared" si="3239"/>
        <v>23</v>
      </c>
      <c r="AQ553" s="4">
        <f t="shared" si="3239"/>
        <v>23.5</v>
      </c>
      <c r="AR553" s="4">
        <f t="shared" si="3239"/>
        <v>24</v>
      </c>
      <c r="AS553" s="4">
        <f t="shared" si="3239"/>
        <v>24.5</v>
      </c>
      <c r="AT553" s="4">
        <f t="shared" si="3239"/>
        <v>25</v>
      </c>
      <c r="AU553" s="4">
        <f>AT553</f>
        <v>25</v>
      </c>
      <c r="AV553" s="4">
        <f>AU553+1</f>
        <v>26</v>
      </c>
      <c r="AW553" s="4">
        <f t="shared" ref="AW553" si="3240">AV553</f>
        <v>26</v>
      </c>
      <c r="AX553" s="4">
        <f t="shared" ref="AX553" si="3241">AW553+1</f>
        <v>27</v>
      </c>
      <c r="AY553">
        <f t="shared" ref="AY553" si="3242">AX553</f>
        <v>27</v>
      </c>
      <c r="AZ553" s="4">
        <f t="shared" ref="AZ553" si="3243">AY553+1</f>
        <v>28</v>
      </c>
      <c r="BA553" s="4">
        <f t="shared" ref="BA553" si="3244">AZ553</f>
        <v>28</v>
      </c>
      <c r="BB553" s="4">
        <f t="shared" ref="BB553" si="3245">BA553+1</f>
        <v>29</v>
      </c>
      <c r="BC553" s="4">
        <f t="shared" ref="BC553" si="3246">BB553</f>
        <v>29</v>
      </c>
      <c r="BD553" s="4">
        <f t="shared" ref="BD553" si="3247">BC553+1</f>
        <v>30</v>
      </c>
      <c r="BE553" s="4">
        <f t="shared" ref="BE553" si="3248">BD553</f>
        <v>30</v>
      </c>
      <c r="BF553" s="4">
        <f t="shared" ref="BF553" si="3249">BE553+1</f>
        <v>31</v>
      </c>
      <c r="BG553" s="4">
        <f t="shared" ref="BG553" si="3250">BF553</f>
        <v>31</v>
      </c>
      <c r="BH553" s="4">
        <f t="shared" ref="BH553" si="3251">BG553+1</f>
        <v>32</v>
      </c>
      <c r="BI553">
        <f t="shared" ref="BI553" si="3252">BH553</f>
        <v>32</v>
      </c>
      <c r="BJ553" t="s">
        <v>0</v>
      </c>
    </row>
    <row r="554" spans="1:62">
      <c r="A554" s="4" t="s">
        <v>3</v>
      </c>
      <c r="J554" s="15"/>
      <c r="R554" s="15"/>
      <c r="X554" s="15"/>
      <c r="AD554" s="15"/>
    </row>
    <row r="555" spans="1:62">
      <c r="A555" s="4" t="s">
        <v>273</v>
      </c>
      <c r="J555" s="15"/>
      <c r="R555" s="15"/>
      <c r="X555" s="15"/>
      <c r="AD555" s="15"/>
    </row>
    <row r="556" spans="1:62">
      <c r="A556" s="4" t="s">
        <v>92</v>
      </c>
      <c r="B556" s="4">
        <v>20</v>
      </c>
      <c r="C556" s="4">
        <f>B556+10</f>
        <v>30</v>
      </c>
      <c r="D556" s="4">
        <f t="shared" ref="D556:BI556" si="3253">C556+10</f>
        <v>40</v>
      </c>
      <c r="E556" s="4">
        <f t="shared" si="3253"/>
        <v>50</v>
      </c>
      <c r="F556" s="4">
        <f t="shared" si="3253"/>
        <v>60</v>
      </c>
      <c r="G556" s="4">
        <f t="shared" si="3253"/>
        <v>70</v>
      </c>
      <c r="H556" s="4">
        <f t="shared" si="3253"/>
        <v>80</v>
      </c>
      <c r="I556" s="4">
        <f t="shared" si="3253"/>
        <v>90</v>
      </c>
      <c r="J556" s="15">
        <f t="shared" si="3253"/>
        <v>100</v>
      </c>
      <c r="K556">
        <f t="shared" si="3253"/>
        <v>110</v>
      </c>
      <c r="L556" s="4">
        <f t="shared" si="3253"/>
        <v>120</v>
      </c>
      <c r="M556" s="4">
        <f t="shared" si="3253"/>
        <v>130</v>
      </c>
      <c r="N556" s="4">
        <f t="shared" si="3253"/>
        <v>140</v>
      </c>
      <c r="O556" s="4">
        <f t="shared" si="3253"/>
        <v>150</v>
      </c>
      <c r="P556" s="4">
        <f t="shared" si="3253"/>
        <v>160</v>
      </c>
      <c r="Q556" s="4">
        <f t="shared" si="3253"/>
        <v>170</v>
      </c>
      <c r="R556" s="15">
        <f t="shared" si="3253"/>
        <v>180</v>
      </c>
      <c r="S556" s="4">
        <f t="shared" si="3253"/>
        <v>190</v>
      </c>
      <c r="T556" s="4">
        <f t="shared" si="3253"/>
        <v>200</v>
      </c>
      <c r="U556">
        <f t="shared" si="3253"/>
        <v>210</v>
      </c>
      <c r="V556" s="4">
        <f t="shared" si="3253"/>
        <v>220</v>
      </c>
      <c r="W556" s="4">
        <f t="shared" si="3253"/>
        <v>230</v>
      </c>
      <c r="X556" s="15">
        <f t="shared" si="3253"/>
        <v>240</v>
      </c>
      <c r="Y556" s="4">
        <f t="shared" si="3253"/>
        <v>250</v>
      </c>
      <c r="Z556" s="4">
        <f t="shared" si="3253"/>
        <v>260</v>
      </c>
      <c r="AA556" s="4">
        <f t="shared" si="3253"/>
        <v>270</v>
      </c>
      <c r="AB556" s="4">
        <f t="shared" si="3253"/>
        <v>280</v>
      </c>
      <c r="AC556" s="4">
        <f t="shared" si="3253"/>
        <v>290</v>
      </c>
      <c r="AD556" s="15">
        <f t="shared" si="3253"/>
        <v>300</v>
      </c>
      <c r="AE556">
        <f t="shared" si="3253"/>
        <v>310</v>
      </c>
      <c r="AF556" s="4">
        <f t="shared" si="3253"/>
        <v>320</v>
      </c>
      <c r="AG556" s="4">
        <f t="shared" si="3253"/>
        <v>330</v>
      </c>
      <c r="AH556" s="4">
        <f t="shared" si="3253"/>
        <v>340</v>
      </c>
      <c r="AI556" s="4">
        <f t="shared" si="3253"/>
        <v>350</v>
      </c>
      <c r="AJ556" s="4">
        <f t="shared" si="3253"/>
        <v>360</v>
      </c>
      <c r="AK556" s="4">
        <f t="shared" si="3253"/>
        <v>370</v>
      </c>
      <c r="AL556" s="4">
        <f t="shared" si="3253"/>
        <v>380</v>
      </c>
      <c r="AM556" s="4">
        <f t="shared" si="3253"/>
        <v>390</v>
      </c>
      <c r="AN556" s="4">
        <f t="shared" si="3253"/>
        <v>400</v>
      </c>
      <c r="AO556">
        <f t="shared" si="3253"/>
        <v>410</v>
      </c>
      <c r="AP556" s="4">
        <f t="shared" si="3253"/>
        <v>420</v>
      </c>
      <c r="AQ556" s="4">
        <f t="shared" si="3253"/>
        <v>430</v>
      </c>
      <c r="AR556" s="4">
        <f t="shared" si="3253"/>
        <v>440</v>
      </c>
      <c r="AS556" s="4">
        <f t="shared" si="3253"/>
        <v>450</v>
      </c>
      <c r="AT556" s="4">
        <f t="shared" si="3253"/>
        <v>460</v>
      </c>
      <c r="AU556" s="4">
        <f t="shared" si="3253"/>
        <v>470</v>
      </c>
      <c r="AV556" s="4">
        <f t="shared" si="3253"/>
        <v>480</v>
      </c>
      <c r="AW556" s="4">
        <f t="shared" si="3253"/>
        <v>490</v>
      </c>
      <c r="AX556" s="4">
        <f t="shared" si="3253"/>
        <v>500</v>
      </c>
      <c r="AY556">
        <f t="shared" si="3253"/>
        <v>510</v>
      </c>
      <c r="AZ556" s="4">
        <f t="shared" si="3253"/>
        <v>520</v>
      </c>
      <c r="BA556" s="4">
        <f t="shared" si="3253"/>
        <v>530</v>
      </c>
      <c r="BB556" s="4">
        <f t="shared" si="3253"/>
        <v>540</v>
      </c>
      <c r="BC556" s="4">
        <f t="shared" si="3253"/>
        <v>550</v>
      </c>
      <c r="BD556" s="4">
        <f t="shared" si="3253"/>
        <v>560</v>
      </c>
      <c r="BE556" s="4">
        <f t="shared" si="3253"/>
        <v>570</v>
      </c>
      <c r="BF556" s="4">
        <f t="shared" si="3253"/>
        <v>580</v>
      </c>
      <c r="BG556" s="4">
        <f t="shared" si="3253"/>
        <v>590</v>
      </c>
      <c r="BH556" s="4">
        <f t="shared" si="3253"/>
        <v>600</v>
      </c>
      <c r="BI556">
        <f t="shared" si="3253"/>
        <v>610</v>
      </c>
      <c r="BJ556" t="s">
        <v>0</v>
      </c>
    </row>
    <row r="557" spans="1:62">
      <c r="A557" s="4" t="s">
        <v>2</v>
      </c>
      <c r="B557" s="4">
        <v>11</v>
      </c>
      <c r="C557" s="4">
        <f>B557+1</f>
        <v>12</v>
      </c>
      <c r="D557" s="4">
        <f t="shared" ref="D557:BI557" si="3254">C557+1</f>
        <v>13</v>
      </c>
      <c r="E557" s="4">
        <f t="shared" si="3254"/>
        <v>14</v>
      </c>
      <c r="F557" s="4">
        <f t="shared" si="3254"/>
        <v>15</v>
      </c>
      <c r="G557" s="4">
        <f t="shared" si="3254"/>
        <v>16</v>
      </c>
      <c r="H557" s="4">
        <f t="shared" si="3254"/>
        <v>17</v>
      </c>
      <c r="I557" s="4">
        <f t="shared" si="3254"/>
        <v>18</v>
      </c>
      <c r="J557" s="15">
        <f t="shared" si="3254"/>
        <v>19</v>
      </c>
      <c r="K557">
        <f t="shared" si="3254"/>
        <v>20</v>
      </c>
      <c r="L557" s="4">
        <f t="shared" si="3254"/>
        <v>21</v>
      </c>
      <c r="M557" s="4">
        <f t="shared" si="3254"/>
        <v>22</v>
      </c>
      <c r="N557" s="4">
        <f t="shared" si="3254"/>
        <v>23</v>
      </c>
      <c r="O557" s="4">
        <f t="shared" si="3254"/>
        <v>24</v>
      </c>
      <c r="P557" s="4">
        <f t="shared" si="3254"/>
        <v>25</v>
      </c>
      <c r="Q557" s="4">
        <f t="shared" si="3254"/>
        <v>26</v>
      </c>
      <c r="R557" s="15">
        <f t="shared" si="3254"/>
        <v>27</v>
      </c>
      <c r="S557" s="4">
        <f t="shared" si="3254"/>
        <v>28</v>
      </c>
      <c r="T557" s="4">
        <f t="shared" si="3254"/>
        <v>29</v>
      </c>
      <c r="U557">
        <f t="shared" si="3254"/>
        <v>30</v>
      </c>
      <c r="V557" s="4">
        <f t="shared" si="3254"/>
        <v>31</v>
      </c>
      <c r="W557" s="4">
        <f t="shared" si="3254"/>
        <v>32</v>
      </c>
      <c r="X557" s="15">
        <f t="shared" si="3254"/>
        <v>33</v>
      </c>
      <c r="Y557" s="4">
        <f t="shared" si="3254"/>
        <v>34</v>
      </c>
      <c r="Z557" s="4">
        <f t="shared" si="3254"/>
        <v>35</v>
      </c>
      <c r="AA557" s="4">
        <f t="shared" si="3254"/>
        <v>36</v>
      </c>
      <c r="AB557" s="4">
        <f t="shared" si="3254"/>
        <v>37</v>
      </c>
      <c r="AC557" s="4">
        <f t="shared" si="3254"/>
        <v>38</v>
      </c>
      <c r="AD557" s="15">
        <f t="shared" si="3254"/>
        <v>39</v>
      </c>
      <c r="AE557">
        <f t="shared" si="3254"/>
        <v>40</v>
      </c>
      <c r="AF557" s="4">
        <f t="shared" si="3254"/>
        <v>41</v>
      </c>
      <c r="AG557" s="4">
        <f t="shared" si="3254"/>
        <v>42</v>
      </c>
      <c r="AH557" s="4">
        <f t="shared" si="3254"/>
        <v>43</v>
      </c>
      <c r="AI557" s="4">
        <f t="shared" si="3254"/>
        <v>44</v>
      </c>
      <c r="AJ557" s="4">
        <f t="shared" si="3254"/>
        <v>45</v>
      </c>
      <c r="AK557" s="4">
        <f t="shared" si="3254"/>
        <v>46</v>
      </c>
      <c r="AL557" s="4">
        <f t="shared" si="3254"/>
        <v>47</v>
      </c>
      <c r="AM557" s="4">
        <f t="shared" si="3254"/>
        <v>48</v>
      </c>
      <c r="AN557" s="4">
        <f t="shared" si="3254"/>
        <v>49</v>
      </c>
      <c r="AO557">
        <f t="shared" si="3254"/>
        <v>50</v>
      </c>
      <c r="AP557" s="4">
        <f t="shared" si="3254"/>
        <v>51</v>
      </c>
      <c r="AQ557" s="4">
        <f t="shared" si="3254"/>
        <v>52</v>
      </c>
      <c r="AR557" s="4">
        <f t="shared" si="3254"/>
        <v>53</v>
      </c>
      <c r="AS557" s="4">
        <f t="shared" si="3254"/>
        <v>54</v>
      </c>
      <c r="AT557" s="4">
        <f t="shared" si="3254"/>
        <v>55</v>
      </c>
      <c r="AU557" s="4">
        <f t="shared" si="3254"/>
        <v>56</v>
      </c>
      <c r="AV557" s="4">
        <f t="shared" si="3254"/>
        <v>57</v>
      </c>
      <c r="AW557" s="4">
        <f t="shared" si="3254"/>
        <v>58</v>
      </c>
      <c r="AX557" s="4">
        <f t="shared" si="3254"/>
        <v>59</v>
      </c>
      <c r="AY557">
        <f t="shared" si="3254"/>
        <v>60</v>
      </c>
      <c r="AZ557" s="4">
        <f t="shared" si="3254"/>
        <v>61</v>
      </c>
      <c r="BA557" s="4">
        <f t="shared" si="3254"/>
        <v>62</v>
      </c>
      <c r="BB557" s="4">
        <f t="shared" si="3254"/>
        <v>63</v>
      </c>
      <c r="BC557" s="4">
        <f t="shared" si="3254"/>
        <v>64</v>
      </c>
      <c r="BD557" s="4">
        <f t="shared" si="3254"/>
        <v>65</v>
      </c>
      <c r="BE557" s="4">
        <f t="shared" si="3254"/>
        <v>66</v>
      </c>
      <c r="BF557" s="4">
        <f t="shared" si="3254"/>
        <v>67</v>
      </c>
      <c r="BG557" s="4">
        <f t="shared" si="3254"/>
        <v>68</v>
      </c>
      <c r="BH557" s="4">
        <f t="shared" si="3254"/>
        <v>69</v>
      </c>
      <c r="BI557">
        <f t="shared" si="3254"/>
        <v>70</v>
      </c>
      <c r="BJ557" t="s">
        <v>0</v>
      </c>
    </row>
    <row r="558" spans="1:62">
      <c r="A558" s="4" t="s">
        <v>3</v>
      </c>
      <c r="J558" s="15"/>
      <c r="R558" s="15"/>
      <c r="X558" s="15"/>
      <c r="AD558" s="15"/>
    </row>
    <row r="559" spans="1:62">
      <c r="A559" s="4" t="s">
        <v>274</v>
      </c>
      <c r="J559" s="15"/>
      <c r="R559" s="15"/>
      <c r="X559" s="15"/>
      <c r="AD559" s="15"/>
    </row>
    <row r="560" spans="1:62">
      <c r="A560" s="4" t="s">
        <v>472</v>
      </c>
      <c r="B560" s="4">
        <v>2</v>
      </c>
      <c r="C560" s="4">
        <f>B560+1</f>
        <v>3</v>
      </c>
      <c r="D560" s="4">
        <f t="shared" ref="D560:K560" si="3255">C560+1</f>
        <v>4</v>
      </c>
      <c r="E560" s="4">
        <f t="shared" si="3255"/>
        <v>5</v>
      </c>
      <c r="F560" s="4">
        <f t="shared" si="3255"/>
        <v>6</v>
      </c>
      <c r="G560" s="4">
        <f t="shared" si="3255"/>
        <v>7</v>
      </c>
      <c r="H560" s="4">
        <f t="shared" si="3255"/>
        <v>8</v>
      </c>
      <c r="I560" s="4">
        <f t="shared" si="3255"/>
        <v>9</v>
      </c>
      <c r="J560" s="15">
        <f t="shared" si="3255"/>
        <v>10</v>
      </c>
      <c r="K560">
        <f t="shared" si="3255"/>
        <v>11</v>
      </c>
      <c r="L560" s="4">
        <f t="shared" ref="L560:Q560" si="3256">K560+1</f>
        <v>12</v>
      </c>
      <c r="M560" s="4">
        <f t="shared" si="3256"/>
        <v>13</v>
      </c>
      <c r="N560" s="4">
        <f t="shared" si="3256"/>
        <v>14</v>
      </c>
      <c r="O560" s="4">
        <f t="shared" si="3256"/>
        <v>15</v>
      </c>
      <c r="P560" s="4">
        <f t="shared" si="3256"/>
        <v>16</v>
      </c>
      <c r="Q560" s="4">
        <f t="shared" si="3256"/>
        <v>17</v>
      </c>
      <c r="R560" s="15">
        <f>Q560+5</f>
        <v>22</v>
      </c>
      <c r="S560" s="4">
        <f t="shared" ref="S560:U560" si="3257">R560+5</f>
        <v>27</v>
      </c>
      <c r="T560" s="4">
        <f t="shared" si="3257"/>
        <v>32</v>
      </c>
      <c r="U560">
        <f t="shared" si="3257"/>
        <v>37</v>
      </c>
      <c r="V560" s="4">
        <f t="shared" ref="V560:W560" si="3258">U560+5</f>
        <v>42</v>
      </c>
      <c r="W560" s="4">
        <f t="shared" si="3258"/>
        <v>47</v>
      </c>
      <c r="X560" s="15">
        <f>W560+10</f>
        <v>57</v>
      </c>
      <c r="Y560" s="4">
        <f t="shared" ref="Y560:AC560" si="3259">X560+10</f>
        <v>67</v>
      </c>
      <c r="Z560" s="4">
        <f t="shared" si="3259"/>
        <v>77</v>
      </c>
      <c r="AA560" s="4">
        <f t="shared" si="3259"/>
        <v>87</v>
      </c>
      <c r="AB560" s="4">
        <f t="shared" si="3259"/>
        <v>97</v>
      </c>
      <c r="AC560" s="4">
        <f t="shared" si="3259"/>
        <v>107</v>
      </c>
      <c r="AD560" s="15">
        <f>AC560+15</f>
        <v>122</v>
      </c>
      <c r="AE560">
        <f t="shared" ref="AE560:AL560" si="3260">AD560+15</f>
        <v>137</v>
      </c>
      <c r="AF560" s="4">
        <f t="shared" si="3260"/>
        <v>152</v>
      </c>
      <c r="AG560" s="4">
        <f t="shared" si="3260"/>
        <v>167</v>
      </c>
      <c r="AH560" s="4">
        <f t="shared" si="3260"/>
        <v>182</v>
      </c>
      <c r="AI560" s="4">
        <f t="shared" si="3260"/>
        <v>197</v>
      </c>
      <c r="AJ560" s="4">
        <f t="shared" si="3260"/>
        <v>212</v>
      </c>
      <c r="AK560" s="4">
        <f t="shared" si="3260"/>
        <v>227</v>
      </c>
      <c r="AL560" s="4">
        <f t="shared" si="3260"/>
        <v>242</v>
      </c>
      <c r="AM560" s="4">
        <f t="shared" ref="AM560:BI560" si="3261">AL560+15</f>
        <v>257</v>
      </c>
      <c r="AN560" s="4">
        <f t="shared" si="3261"/>
        <v>272</v>
      </c>
      <c r="AO560">
        <f t="shared" si="3261"/>
        <v>287</v>
      </c>
      <c r="AP560" s="4">
        <f t="shared" si="3261"/>
        <v>302</v>
      </c>
      <c r="AQ560" s="4">
        <f t="shared" si="3261"/>
        <v>317</v>
      </c>
      <c r="AR560" s="4">
        <f t="shared" si="3261"/>
        <v>332</v>
      </c>
      <c r="AS560" s="4">
        <f t="shared" si="3261"/>
        <v>347</v>
      </c>
      <c r="AT560" s="4">
        <f t="shared" si="3261"/>
        <v>362</v>
      </c>
      <c r="AU560" s="4">
        <f t="shared" si="3261"/>
        <v>377</v>
      </c>
      <c r="AV560" s="4">
        <f t="shared" si="3261"/>
        <v>392</v>
      </c>
      <c r="AW560" s="4">
        <f t="shared" si="3261"/>
        <v>407</v>
      </c>
      <c r="AX560" s="4">
        <f t="shared" si="3261"/>
        <v>422</v>
      </c>
      <c r="AY560">
        <f t="shared" si="3261"/>
        <v>437</v>
      </c>
      <c r="AZ560" s="4">
        <f t="shared" si="3261"/>
        <v>452</v>
      </c>
      <c r="BA560" s="4">
        <f t="shared" si="3261"/>
        <v>467</v>
      </c>
      <c r="BB560" s="4">
        <f t="shared" si="3261"/>
        <v>482</v>
      </c>
      <c r="BC560" s="4">
        <f t="shared" si="3261"/>
        <v>497</v>
      </c>
      <c r="BD560" s="4">
        <f t="shared" si="3261"/>
        <v>512</v>
      </c>
      <c r="BE560" s="4">
        <f t="shared" si="3261"/>
        <v>527</v>
      </c>
      <c r="BF560" s="4">
        <f t="shared" si="3261"/>
        <v>542</v>
      </c>
      <c r="BG560" s="4">
        <f t="shared" si="3261"/>
        <v>557</v>
      </c>
      <c r="BH560" s="4">
        <f t="shared" si="3261"/>
        <v>572</v>
      </c>
      <c r="BI560">
        <f t="shared" si="3261"/>
        <v>587</v>
      </c>
      <c r="BJ560" t="s">
        <v>0</v>
      </c>
    </row>
    <row r="561" spans="1:62">
      <c r="A561" s="4" t="s">
        <v>473</v>
      </c>
      <c r="B561" s="4">
        <v>5</v>
      </c>
      <c r="C561" s="4">
        <f>B561+1</f>
        <v>6</v>
      </c>
      <c r="D561" s="4">
        <f t="shared" ref="D561:K561" si="3262">C561+1</f>
        <v>7</v>
      </c>
      <c r="E561" s="4">
        <f t="shared" si="3262"/>
        <v>8</v>
      </c>
      <c r="F561" s="4">
        <f t="shared" si="3262"/>
        <v>9</v>
      </c>
      <c r="G561" s="4">
        <f t="shared" si="3262"/>
        <v>10</v>
      </c>
      <c r="H561" s="4">
        <f t="shared" si="3262"/>
        <v>11</v>
      </c>
      <c r="I561" s="4">
        <f t="shared" si="3262"/>
        <v>12</v>
      </c>
      <c r="J561" s="15">
        <f t="shared" si="3262"/>
        <v>13</v>
      </c>
      <c r="K561">
        <f t="shared" si="3262"/>
        <v>14</v>
      </c>
      <c r="L561" s="4">
        <f t="shared" ref="L561:Q561" si="3263">K561+1</f>
        <v>15</v>
      </c>
      <c r="M561" s="4">
        <f t="shared" si="3263"/>
        <v>16</v>
      </c>
      <c r="N561" s="4">
        <f t="shared" si="3263"/>
        <v>17</v>
      </c>
      <c r="O561" s="4">
        <f t="shared" si="3263"/>
        <v>18</v>
      </c>
      <c r="P561" s="4">
        <f t="shared" si="3263"/>
        <v>19</v>
      </c>
      <c r="Q561" s="4">
        <f t="shared" si="3263"/>
        <v>20</v>
      </c>
      <c r="R561" s="15">
        <f>Q561+10</f>
        <v>30</v>
      </c>
      <c r="S561" s="4">
        <f t="shared" ref="S561:U561" si="3264">R561+10</f>
        <v>40</v>
      </c>
      <c r="T561" s="4">
        <f t="shared" si="3264"/>
        <v>50</v>
      </c>
      <c r="U561">
        <f t="shared" si="3264"/>
        <v>60</v>
      </c>
      <c r="V561" s="4">
        <f t="shared" ref="V561:W561" si="3265">U561+10</f>
        <v>70</v>
      </c>
      <c r="W561" s="4">
        <f t="shared" si="3265"/>
        <v>80</v>
      </c>
      <c r="X561" s="15">
        <f>W561+14</f>
        <v>94</v>
      </c>
      <c r="Y561" s="4">
        <f t="shared" ref="Y561:AC561" si="3266">X561+14</f>
        <v>108</v>
      </c>
      <c r="Z561" s="4">
        <f t="shared" si="3266"/>
        <v>122</v>
      </c>
      <c r="AA561" s="4">
        <f t="shared" si="3266"/>
        <v>136</v>
      </c>
      <c r="AB561" s="4">
        <f t="shared" si="3266"/>
        <v>150</v>
      </c>
      <c r="AC561" s="4">
        <f t="shared" si="3266"/>
        <v>164</v>
      </c>
      <c r="AD561" s="15">
        <f>AC561+18</f>
        <v>182</v>
      </c>
      <c r="AE561">
        <f t="shared" ref="AE561:AL561" si="3267">AD561+18</f>
        <v>200</v>
      </c>
      <c r="AF561" s="4">
        <f t="shared" si="3267"/>
        <v>218</v>
      </c>
      <c r="AG561" s="4">
        <f t="shared" si="3267"/>
        <v>236</v>
      </c>
      <c r="AH561" s="4">
        <f t="shared" si="3267"/>
        <v>254</v>
      </c>
      <c r="AI561" s="4">
        <f t="shared" si="3267"/>
        <v>272</v>
      </c>
      <c r="AJ561" s="4">
        <f t="shared" si="3267"/>
        <v>290</v>
      </c>
      <c r="AK561" s="4">
        <f t="shared" si="3267"/>
        <v>308</v>
      </c>
      <c r="AL561" s="4">
        <f t="shared" si="3267"/>
        <v>326</v>
      </c>
      <c r="AM561" s="4">
        <f t="shared" ref="AM561:BI561" si="3268">AL561+18</f>
        <v>344</v>
      </c>
      <c r="AN561" s="4">
        <f t="shared" si="3268"/>
        <v>362</v>
      </c>
      <c r="AO561">
        <f t="shared" si="3268"/>
        <v>380</v>
      </c>
      <c r="AP561" s="4">
        <f t="shared" si="3268"/>
        <v>398</v>
      </c>
      <c r="AQ561" s="4">
        <f t="shared" si="3268"/>
        <v>416</v>
      </c>
      <c r="AR561" s="4">
        <f t="shared" si="3268"/>
        <v>434</v>
      </c>
      <c r="AS561" s="4">
        <f t="shared" si="3268"/>
        <v>452</v>
      </c>
      <c r="AT561" s="4">
        <f t="shared" si="3268"/>
        <v>470</v>
      </c>
      <c r="AU561" s="4">
        <f t="shared" si="3268"/>
        <v>488</v>
      </c>
      <c r="AV561" s="4">
        <f t="shared" si="3268"/>
        <v>506</v>
      </c>
      <c r="AW561" s="4">
        <f t="shared" si="3268"/>
        <v>524</v>
      </c>
      <c r="AX561" s="4">
        <f t="shared" si="3268"/>
        <v>542</v>
      </c>
      <c r="AY561">
        <f t="shared" si="3268"/>
        <v>560</v>
      </c>
      <c r="AZ561" s="4">
        <f t="shared" si="3268"/>
        <v>578</v>
      </c>
      <c r="BA561" s="4">
        <f t="shared" si="3268"/>
        <v>596</v>
      </c>
      <c r="BB561" s="4">
        <f t="shared" si="3268"/>
        <v>614</v>
      </c>
      <c r="BC561" s="4">
        <f t="shared" si="3268"/>
        <v>632</v>
      </c>
      <c r="BD561" s="4">
        <f t="shared" si="3268"/>
        <v>650</v>
      </c>
      <c r="BE561" s="4">
        <f t="shared" si="3268"/>
        <v>668</v>
      </c>
      <c r="BF561" s="4">
        <f t="shared" si="3268"/>
        <v>686</v>
      </c>
      <c r="BG561" s="4">
        <f t="shared" si="3268"/>
        <v>704</v>
      </c>
      <c r="BH561" s="4">
        <f t="shared" si="3268"/>
        <v>722</v>
      </c>
      <c r="BI561">
        <f t="shared" si="3268"/>
        <v>740</v>
      </c>
      <c r="BJ561" t="s">
        <v>0</v>
      </c>
    </row>
    <row r="562" spans="1:62">
      <c r="A562" s="4" t="s">
        <v>467</v>
      </c>
      <c r="B562" s="4">
        <v>2</v>
      </c>
      <c r="C562" s="4">
        <f>B562+1</f>
        <v>3</v>
      </c>
      <c r="D562" s="4">
        <f t="shared" ref="D562:K562" si="3269">C562+1</f>
        <v>4</v>
      </c>
      <c r="E562" s="4">
        <f t="shared" si="3269"/>
        <v>5</v>
      </c>
      <c r="F562" s="4">
        <f t="shared" si="3269"/>
        <v>6</v>
      </c>
      <c r="G562" s="4">
        <f t="shared" si="3269"/>
        <v>7</v>
      </c>
      <c r="H562" s="4">
        <f t="shared" si="3269"/>
        <v>8</v>
      </c>
      <c r="I562" s="4">
        <f t="shared" si="3269"/>
        <v>9</v>
      </c>
      <c r="J562" s="15">
        <f t="shared" si="3269"/>
        <v>10</v>
      </c>
      <c r="K562">
        <f t="shared" si="3269"/>
        <v>11</v>
      </c>
      <c r="L562" s="4">
        <f t="shared" ref="L562:Q562" si="3270">K562+1</f>
        <v>12</v>
      </c>
      <c r="M562" s="4">
        <f t="shared" si="3270"/>
        <v>13</v>
      </c>
      <c r="N562" s="4">
        <f t="shared" si="3270"/>
        <v>14</v>
      </c>
      <c r="O562" s="4">
        <f t="shared" si="3270"/>
        <v>15</v>
      </c>
      <c r="P562" s="4">
        <f t="shared" si="3270"/>
        <v>16</v>
      </c>
      <c r="Q562" s="4">
        <f t="shared" si="3270"/>
        <v>17</v>
      </c>
      <c r="R562" s="15">
        <f>Q562+5</f>
        <v>22</v>
      </c>
      <c r="S562" s="4">
        <f t="shared" ref="S562:U562" si="3271">R562+5</f>
        <v>27</v>
      </c>
      <c r="T562" s="4">
        <f t="shared" si="3271"/>
        <v>32</v>
      </c>
      <c r="U562">
        <f t="shared" si="3271"/>
        <v>37</v>
      </c>
      <c r="V562" s="4">
        <f t="shared" ref="V562:W562" si="3272">U562+5</f>
        <v>42</v>
      </c>
      <c r="W562" s="4">
        <f t="shared" si="3272"/>
        <v>47</v>
      </c>
      <c r="X562" s="15">
        <f>W562+10</f>
        <v>57</v>
      </c>
      <c r="Y562" s="4">
        <f t="shared" ref="Y562:AC562" si="3273">X562+10</f>
        <v>67</v>
      </c>
      <c r="Z562" s="4">
        <f t="shared" si="3273"/>
        <v>77</v>
      </c>
      <c r="AA562" s="4">
        <f t="shared" si="3273"/>
        <v>87</v>
      </c>
      <c r="AB562" s="4">
        <f t="shared" si="3273"/>
        <v>97</v>
      </c>
      <c r="AC562" s="4">
        <f t="shared" si="3273"/>
        <v>107</v>
      </c>
      <c r="AD562" s="15">
        <f>AC562+15</f>
        <v>122</v>
      </c>
      <c r="AE562">
        <f t="shared" ref="AE562:AL562" si="3274">AD562+15</f>
        <v>137</v>
      </c>
      <c r="AF562" s="4">
        <f t="shared" si="3274"/>
        <v>152</v>
      </c>
      <c r="AG562" s="4">
        <f t="shared" si="3274"/>
        <v>167</v>
      </c>
      <c r="AH562" s="4">
        <f t="shared" si="3274"/>
        <v>182</v>
      </c>
      <c r="AI562" s="4">
        <f t="shared" si="3274"/>
        <v>197</v>
      </c>
      <c r="AJ562" s="4">
        <f t="shared" si="3274"/>
        <v>212</v>
      </c>
      <c r="AK562" s="4">
        <f t="shared" si="3274"/>
        <v>227</v>
      </c>
      <c r="AL562" s="4">
        <f t="shared" si="3274"/>
        <v>242</v>
      </c>
      <c r="AM562" s="4">
        <f t="shared" ref="AM562:BI562" si="3275">AL562+15</f>
        <v>257</v>
      </c>
      <c r="AN562" s="4">
        <f t="shared" si="3275"/>
        <v>272</v>
      </c>
      <c r="AO562">
        <f t="shared" si="3275"/>
        <v>287</v>
      </c>
      <c r="AP562" s="4">
        <f t="shared" si="3275"/>
        <v>302</v>
      </c>
      <c r="AQ562" s="4">
        <f t="shared" si="3275"/>
        <v>317</v>
      </c>
      <c r="AR562" s="4">
        <f t="shared" si="3275"/>
        <v>332</v>
      </c>
      <c r="AS562" s="4">
        <f t="shared" si="3275"/>
        <v>347</v>
      </c>
      <c r="AT562" s="4">
        <f t="shared" si="3275"/>
        <v>362</v>
      </c>
      <c r="AU562" s="4">
        <f t="shared" si="3275"/>
        <v>377</v>
      </c>
      <c r="AV562" s="4">
        <f t="shared" si="3275"/>
        <v>392</v>
      </c>
      <c r="AW562" s="4">
        <f t="shared" si="3275"/>
        <v>407</v>
      </c>
      <c r="AX562" s="4">
        <f t="shared" si="3275"/>
        <v>422</v>
      </c>
      <c r="AY562">
        <f t="shared" si="3275"/>
        <v>437</v>
      </c>
      <c r="AZ562" s="4">
        <f t="shared" si="3275"/>
        <v>452</v>
      </c>
      <c r="BA562" s="4">
        <f t="shared" si="3275"/>
        <v>467</v>
      </c>
      <c r="BB562" s="4">
        <f t="shared" si="3275"/>
        <v>482</v>
      </c>
      <c r="BC562" s="4">
        <f t="shared" si="3275"/>
        <v>497</v>
      </c>
      <c r="BD562" s="4">
        <f t="shared" si="3275"/>
        <v>512</v>
      </c>
      <c r="BE562" s="4">
        <f t="shared" si="3275"/>
        <v>527</v>
      </c>
      <c r="BF562" s="4">
        <f t="shared" si="3275"/>
        <v>542</v>
      </c>
      <c r="BG562" s="4">
        <f t="shared" si="3275"/>
        <v>557</v>
      </c>
      <c r="BH562" s="4">
        <f t="shared" si="3275"/>
        <v>572</v>
      </c>
      <c r="BI562">
        <f t="shared" si="3275"/>
        <v>587</v>
      </c>
      <c r="BJ562" t="s">
        <v>0</v>
      </c>
    </row>
    <row r="563" spans="1:62">
      <c r="A563" s="4" t="s">
        <v>468</v>
      </c>
      <c r="B563" s="4">
        <v>5</v>
      </c>
      <c r="C563" s="4">
        <f>B563+1</f>
        <v>6</v>
      </c>
      <c r="D563" s="4">
        <f t="shared" ref="D563:K563" si="3276">C563+1</f>
        <v>7</v>
      </c>
      <c r="E563" s="4">
        <f t="shared" si="3276"/>
        <v>8</v>
      </c>
      <c r="F563" s="4">
        <f t="shared" si="3276"/>
        <v>9</v>
      </c>
      <c r="G563" s="4">
        <f t="shared" si="3276"/>
        <v>10</v>
      </c>
      <c r="H563" s="4">
        <f t="shared" si="3276"/>
        <v>11</v>
      </c>
      <c r="I563" s="4">
        <f t="shared" si="3276"/>
        <v>12</v>
      </c>
      <c r="J563" s="15">
        <f t="shared" si="3276"/>
        <v>13</v>
      </c>
      <c r="K563">
        <f t="shared" si="3276"/>
        <v>14</v>
      </c>
      <c r="L563" s="4">
        <f t="shared" ref="L563:Q563" si="3277">K563+1</f>
        <v>15</v>
      </c>
      <c r="M563" s="4">
        <f t="shared" si="3277"/>
        <v>16</v>
      </c>
      <c r="N563" s="4">
        <f t="shared" si="3277"/>
        <v>17</v>
      </c>
      <c r="O563" s="4">
        <f t="shared" si="3277"/>
        <v>18</v>
      </c>
      <c r="P563" s="4">
        <f t="shared" si="3277"/>
        <v>19</v>
      </c>
      <c r="Q563" s="4">
        <f t="shared" si="3277"/>
        <v>20</v>
      </c>
      <c r="R563" s="15">
        <f>Q563+10</f>
        <v>30</v>
      </c>
      <c r="S563" s="4">
        <f t="shared" ref="S563:U563" si="3278">R563+10</f>
        <v>40</v>
      </c>
      <c r="T563" s="4">
        <f t="shared" si="3278"/>
        <v>50</v>
      </c>
      <c r="U563">
        <f t="shared" si="3278"/>
        <v>60</v>
      </c>
      <c r="V563" s="4">
        <f t="shared" ref="V563:W563" si="3279">U563+10</f>
        <v>70</v>
      </c>
      <c r="W563" s="4">
        <f t="shared" si="3279"/>
        <v>80</v>
      </c>
      <c r="X563" s="15">
        <f>W563+14</f>
        <v>94</v>
      </c>
      <c r="Y563" s="4">
        <f t="shared" ref="Y563:AC563" si="3280">X563+14</f>
        <v>108</v>
      </c>
      <c r="Z563" s="4">
        <f t="shared" si="3280"/>
        <v>122</v>
      </c>
      <c r="AA563" s="4">
        <f t="shared" si="3280"/>
        <v>136</v>
      </c>
      <c r="AB563" s="4">
        <f t="shared" si="3280"/>
        <v>150</v>
      </c>
      <c r="AC563" s="4">
        <f t="shared" si="3280"/>
        <v>164</v>
      </c>
      <c r="AD563" s="15">
        <f>AC563+18</f>
        <v>182</v>
      </c>
      <c r="AE563">
        <f t="shared" ref="AE563:AL563" si="3281">AD563+18</f>
        <v>200</v>
      </c>
      <c r="AF563" s="4">
        <f t="shared" si="3281"/>
        <v>218</v>
      </c>
      <c r="AG563" s="4">
        <f t="shared" si="3281"/>
        <v>236</v>
      </c>
      <c r="AH563" s="4">
        <f t="shared" si="3281"/>
        <v>254</v>
      </c>
      <c r="AI563" s="4">
        <f t="shared" si="3281"/>
        <v>272</v>
      </c>
      <c r="AJ563" s="4">
        <f t="shared" si="3281"/>
        <v>290</v>
      </c>
      <c r="AK563" s="4">
        <f t="shared" si="3281"/>
        <v>308</v>
      </c>
      <c r="AL563" s="4">
        <f t="shared" si="3281"/>
        <v>326</v>
      </c>
      <c r="AM563" s="4">
        <f t="shared" ref="AM563:BI563" si="3282">AL563+18</f>
        <v>344</v>
      </c>
      <c r="AN563" s="4">
        <f t="shared" si="3282"/>
        <v>362</v>
      </c>
      <c r="AO563">
        <f t="shared" si="3282"/>
        <v>380</v>
      </c>
      <c r="AP563" s="4">
        <f t="shared" si="3282"/>
        <v>398</v>
      </c>
      <c r="AQ563" s="4">
        <f t="shared" si="3282"/>
        <v>416</v>
      </c>
      <c r="AR563" s="4">
        <f t="shared" si="3282"/>
        <v>434</v>
      </c>
      <c r="AS563" s="4">
        <f t="shared" si="3282"/>
        <v>452</v>
      </c>
      <c r="AT563" s="4">
        <f t="shared" si="3282"/>
        <v>470</v>
      </c>
      <c r="AU563" s="4">
        <f t="shared" si="3282"/>
        <v>488</v>
      </c>
      <c r="AV563" s="4">
        <f t="shared" si="3282"/>
        <v>506</v>
      </c>
      <c r="AW563" s="4">
        <f t="shared" si="3282"/>
        <v>524</v>
      </c>
      <c r="AX563" s="4">
        <f t="shared" si="3282"/>
        <v>542</v>
      </c>
      <c r="AY563">
        <f t="shared" si="3282"/>
        <v>560</v>
      </c>
      <c r="AZ563" s="4">
        <f t="shared" si="3282"/>
        <v>578</v>
      </c>
      <c r="BA563" s="4">
        <f t="shared" si="3282"/>
        <v>596</v>
      </c>
      <c r="BB563" s="4">
        <f t="shared" si="3282"/>
        <v>614</v>
      </c>
      <c r="BC563" s="4">
        <f t="shared" si="3282"/>
        <v>632</v>
      </c>
      <c r="BD563" s="4">
        <f t="shared" si="3282"/>
        <v>650</v>
      </c>
      <c r="BE563" s="4">
        <f t="shared" si="3282"/>
        <v>668</v>
      </c>
      <c r="BF563" s="4">
        <f t="shared" si="3282"/>
        <v>686</v>
      </c>
      <c r="BG563" s="4">
        <f t="shared" si="3282"/>
        <v>704</v>
      </c>
      <c r="BH563" s="4">
        <f t="shared" si="3282"/>
        <v>722</v>
      </c>
      <c r="BI563">
        <f t="shared" si="3282"/>
        <v>740</v>
      </c>
      <c r="BJ563" t="s">
        <v>0</v>
      </c>
    </row>
    <row r="564" spans="1:62">
      <c r="A564" s="4" t="s">
        <v>22</v>
      </c>
      <c r="B564" s="4">
        <v>5</v>
      </c>
      <c r="C564" s="4">
        <f>B564</f>
        <v>5</v>
      </c>
      <c r="D564" s="4">
        <f>C564+0.6</f>
        <v>5.6</v>
      </c>
      <c r="E564" s="4">
        <f t="shared" ref="E564:Q564" si="3283">D564</f>
        <v>5.6</v>
      </c>
      <c r="F564" s="4">
        <f>E564+0.7</f>
        <v>6.3</v>
      </c>
      <c r="G564" s="4">
        <f t="shared" si="3283"/>
        <v>6.3</v>
      </c>
      <c r="H564" s="4">
        <f>G564+0.7</f>
        <v>7</v>
      </c>
      <c r="I564" s="4">
        <f t="shared" ref="I564" si="3284">H564</f>
        <v>7</v>
      </c>
      <c r="J564" s="15">
        <f t="shared" ref="J564" si="3285">I564+0.6</f>
        <v>7.6</v>
      </c>
      <c r="K564">
        <f t="shared" si="3283"/>
        <v>7.6</v>
      </c>
      <c r="L564" s="4">
        <f t="shared" ref="L564" si="3286">K564+0.7</f>
        <v>8.2999999999999989</v>
      </c>
      <c r="M564" s="4">
        <f t="shared" si="3283"/>
        <v>8.2999999999999989</v>
      </c>
      <c r="N564" s="4">
        <f t="shared" ref="N564" si="3287">M564+0.7</f>
        <v>8.9999999999999982</v>
      </c>
      <c r="O564" s="4">
        <f t="shared" ref="O564" si="3288">N564</f>
        <v>8.9999999999999982</v>
      </c>
      <c r="P564" s="4">
        <f t="shared" ref="P564" si="3289">O564+0.6</f>
        <v>9.5999999999999979</v>
      </c>
      <c r="Q564" s="4">
        <f t="shared" si="3283"/>
        <v>9.5999999999999979</v>
      </c>
      <c r="R564" s="15">
        <v>10</v>
      </c>
      <c r="S564" s="4">
        <f>R564</f>
        <v>10</v>
      </c>
      <c r="T564" s="4">
        <f t="shared" ref="T564:AN564" si="3290">S564</f>
        <v>10</v>
      </c>
      <c r="U564" s="4">
        <f t="shared" si="3290"/>
        <v>10</v>
      </c>
      <c r="V564" s="4">
        <f t="shared" si="3290"/>
        <v>10</v>
      </c>
      <c r="W564" s="4">
        <f t="shared" si="3290"/>
        <v>10</v>
      </c>
      <c r="X564" s="4">
        <f t="shared" si="3290"/>
        <v>10</v>
      </c>
      <c r="Y564" s="4">
        <f t="shared" si="3290"/>
        <v>10</v>
      </c>
      <c r="Z564" s="4">
        <f t="shared" si="3290"/>
        <v>10</v>
      </c>
      <c r="AA564" s="4">
        <f t="shared" si="3290"/>
        <v>10</v>
      </c>
      <c r="AB564" s="4">
        <f t="shared" si="3290"/>
        <v>10</v>
      </c>
      <c r="AC564" s="4">
        <f t="shared" si="3290"/>
        <v>10</v>
      </c>
      <c r="AD564" s="4">
        <f t="shared" si="3290"/>
        <v>10</v>
      </c>
      <c r="AE564" s="4">
        <f t="shared" si="3290"/>
        <v>10</v>
      </c>
      <c r="AF564" s="4">
        <f t="shared" si="3290"/>
        <v>10</v>
      </c>
      <c r="AG564" s="4">
        <f t="shared" si="3290"/>
        <v>10</v>
      </c>
      <c r="AH564" s="4">
        <f t="shared" si="3290"/>
        <v>10</v>
      </c>
      <c r="AI564" s="4">
        <f t="shared" si="3290"/>
        <v>10</v>
      </c>
      <c r="AJ564" s="4">
        <f t="shared" si="3290"/>
        <v>10</v>
      </c>
      <c r="AK564" s="4">
        <f t="shared" si="3290"/>
        <v>10</v>
      </c>
      <c r="AL564" s="4">
        <f t="shared" si="3290"/>
        <v>10</v>
      </c>
      <c r="AM564" s="4">
        <f t="shared" si="3290"/>
        <v>10</v>
      </c>
      <c r="AN564" s="4">
        <f t="shared" si="3290"/>
        <v>10</v>
      </c>
      <c r="AO564">
        <f t="shared" ref="AO564:BI564" si="3291">AN564</f>
        <v>10</v>
      </c>
      <c r="AP564">
        <f t="shared" si="3291"/>
        <v>10</v>
      </c>
      <c r="AQ564">
        <f t="shared" si="3291"/>
        <v>10</v>
      </c>
      <c r="AR564">
        <f t="shared" si="3291"/>
        <v>10</v>
      </c>
      <c r="AS564">
        <f t="shared" si="3291"/>
        <v>10</v>
      </c>
      <c r="AT564">
        <f t="shared" si="3291"/>
        <v>10</v>
      </c>
      <c r="AU564">
        <f t="shared" si="3291"/>
        <v>10</v>
      </c>
      <c r="AV564">
        <f t="shared" si="3291"/>
        <v>10</v>
      </c>
      <c r="AW564">
        <f t="shared" si="3291"/>
        <v>10</v>
      </c>
      <c r="AX564">
        <f t="shared" si="3291"/>
        <v>10</v>
      </c>
      <c r="AY564">
        <f t="shared" si="3291"/>
        <v>10</v>
      </c>
      <c r="AZ564">
        <f t="shared" si="3291"/>
        <v>10</v>
      </c>
      <c r="BA564">
        <f t="shared" si="3291"/>
        <v>10</v>
      </c>
      <c r="BB564">
        <f t="shared" si="3291"/>
        <v>10</v>
      </c>
      <c r="BC564">
        <f t="shared" si="3291"/>
        <v>10</v>
      </c>
      <c r="BD564">
        <f t="shared" si="3291"/>
        <v>10</v>
      </c>
      <c r="BE564">
        <f t="shared" si="3291"/>
        <v>10</v>
      </c>
      <c r="BF564">
        <f t="shared" si="3291"/>
        <v>10</v>
      </c>
      <c r="BG564">
        <f t="shared" si="3291"/>
        <v>10</v>
      </c>
      <c r="BH564">
        <f t="shared" si="3291"/>
        <v>10</v>
      </c>
      <c r="BI564">
        <f t="shared" si="3291"/>
        <v>10</v>
      </c>
      <c r="BJ564" t="s">
        <v>0</v>
      </c>
    </row>
    <row r="565" spans="1:62">
      <c r="A565" s="4" t="s">
        <v>2</v>
      </c>
      <c r="B565" s="4">
        <v>5.2</v>
      </c>
      <c r="C565" s="4">
        <f>B565+0.3</f>
        <v>5.5</v>
      </c>
      <c r="D565" s="4">
        <f>C565+0.2</f>
        <v>5.7</v>
      </c>
      <c r="E565" s="4">
        <f>D565+0.3</f>
        <v>6</v>
      </c>
      <c r="F565" s="4">
        <f t="shared" ref="F565" si="3292">E565+0.2</f>
        <v>6.2</v>
      </c>
      <c r="G565" s="4">
        <f t="shared" ref="G565" si="3293">F565+0.3</f>
        <v>6.5</v>
      </c>
      <c r="H565" s="4">
        <f t="shared" ref="H565" si="3294">G565+0.2</f>
        <v>6.7</v>
      </c>
      <c r="I565" s="4">
        <f t="shared" ref="I565" si="3295">H565+0.3</f>
        <v>7</v>
      </c>
      <c r="J565" s="15">
        <f t="shared" ref="J565" si="3296">I565+0.2</f>
        <v>7.2</v>
      </c>
      <c r="K565">
        <f t="shared" ref="K565" si="3297">J565+0.3</f>
        <v>7.5</v>
      </c>
      <c r="L565" s="4">
        <f t="shared" ref="L565" si="3298">K565+0.2</f>
        <v>7.7</v>
      </c>
      <c r="M565" s="4">
        <f t="shared" ref="M565" si="3299">L565+0.3</f>
        <v>8</v>
      </c>
      <c r="N565" s="4">
        <f t="shared" ref="N565" si="3300">M565+0.2</f>
        <v>8.1999999999999993</v>
      </c>
      <c r="O565" s="4">
        <f t="shared" ref="O565" si="3301">N565+0.3</f>
        <v>8.5</v>
      </c>
      <c r="P565" s="4">
        <f t="shared" ref="P565" si="3302">O565+0.2</f>
        <v>8.6999999999999993</v>
      </c>
      <c r="Q565" s="4">
        <f t="shared" ref="Q565" si="3303">P565+0.3</f>
        <v>9</v>
      </c>
      <c r="R565" s="15">
        <f t="shared" ref="R565" si="3304">Q565+0.2</f>
        <v>9.1999999999999993</v>
      </c>
      <c r="S565" s="4">
        <f t="shared" ref="S565" si="3305">R565+0.3</f>
        <v>9.5</v>
      </c>
      <c r="T565" s="4">
        <f t="shared" ref="T565" si="3306">S565+0.2</f>
        <v>9.6999999999999993</v>
      </c>
      <c r="U565">
        <f t="shared" ref="U565" si="3307">T565+0.3</f>
        <v>10</v>
      </c>
      <c r="V565" s="4">
        <f t="shared" ref="V565" si="3308">U565+0.2</f>
        <v>10.199999999999999</v>
      </c>
      <c r="W565" s="4">
        <f t="shared" ref="W565" si="3309">V565+0.3</f>
        <v>10.5</v>
      </c>
      <c r="X565" s="15">
        <f t="shared" ref="X565" si="3310">W565+0.2</f>
        <v>10.7</v>
      </c>
      <c r="Y565" s="4">
        <f t="shared" ref="Y565" si="3311">X565+0.3</f>
        <v>11</v>
      </c>
      <c r="Z565" s="4">
        <f t="shared" ref="Z565" si="3312">Y565+0.2</f>
        <v>11.2</v>
      </c>
      <c r="AA565" s="4">
        <f t="shared" ref="AA565" si="3313">Z565+0.3</f>
        <v>11.5</v>
      </c>
      <c r="AB565" s="4">
        <f t="shared" ref="AB565" si="3314">AA565+0.2</f>
        <v>11.7</v>
      </c>
      <c r="AC565" s="4">
        <f t="shared" ref="AC565" si="3315">AB565+0.3</f>
        <v>12</v>
      </c>
      <c r="AD565" s="15">
        <f t="shared" ref="AD565" si="3316">AC565+0.2</f>
        <v>12.2</v>
      </c>
      <c r="AE565">
        <f t="shared" ref="AE565" si="3317">AD565+0.3</f>
        <v>12.5</v>
      </c>
      <c r="AF565" s="4">
        <f t="shared" ref="AF565" si="3318">AE565+0.2</f>
        <v>12.7</v>
      </c>
      <c r="AG565" s="4">
        <f t="shared" ref="AG565" si="3319">AF565+0.3</f>
        <v>13</v>
      </c>
      <c r="AH565" s="4">
        <f t="shared" ref="AH565" si="3320">AG565+0.2</f>
        <v>13.2</v>
      </c>
      <c r="AI565" s="4">
        <f t="shared" ref="AI565" si="3321">AH565+0.3</f>
        <v>13.5</v>
      </c>
      <c r="AJ565" s="4">
        <f t="shared" ref="AJ565" si="3322">AI565+0.2</f>
        <v>13.7</v>
      </c>
      <c r="AK565" s="4">
        <f t="shared" ref="AK565" si="3323">AJ565+0.3</f>
        <v>14</v>
      </c>
      <c r="AL565" s="4">
        <f t="shared" ref="AL565" si="3324">AK565+0.2</f>
        <v>14.2</v>
      </c>
      <c r="AM565" s="4">
        <f t="shared" ref="AM565" si="3325">AL565+0.3</f>
        <v>14.5</v>
      </c>
      <c r="AN565" s="4">
        <f t="shared" ref="AN565" si="3326">AM565+0.2</f>
        <v>14.7</v>
      </c>
      <c r="AO565">
        <f t="shared" ref="AO565" si="3327">AN565+0.3</f>
        <v>15</v>
      </c>
      <c r="AP565" s="4">
        <f t="shared" ref="AP565" si="3328">AO565+0.2</f>
        <v>15.2</v>
      </c>
      <c r="AQ565" s="4">
        <f t="shared" ref="AQ565" si="3329">AP565+0.3</f>
        <v>15.5</v>
      </c>
      <c r="AR565" s="4">
        <f t="shared" ref="AR565" si="3330">AQ565+0.2</f>
        <v>15.7</v>
      </c>
      <c r="AS565" s="4">
        <f t="shared" ref="AS565" si="3331">AR565+0.3</f>
        <v>16</v>
      </c>
      <c r="AT565" s="4">
        <f t="shared" ref="AT565" si="3332">AS565+0.2</f>
        <v>16.2</v>
      </c>
      <c r="AU565" s="4">
        <f t="shared" ref="AU565" si="3333">AT565+0.3</f>
        <v>16.5</v>
      </c>
      <c r="AV565" s="4">
        <f t="shared" ref="AV565" si="3334">AU565+0.2</f>
        <v>16.7</v>
      </c>
      <c r="AW565" s="4">
        <f t="shared" ref="AW565" si="3335">AV565+0.3</f>
        <v>17</v>
      </c>
      <c r="AX565" s="4">
        <f t="shared" ref="AX565" si="3336">AW565+0.2</f>
        <v>17.2</v>
      </c>
      <c r="AY565">
        <f t="shared" ref="AY565" si="3337">AX565+0.3</f>
        <v>17.5</v>
      </c>
      <c r="AZ565" s="4">
        <f t="shared" ref="AZ565" si="3338">AY565+0.2</f>
        <v>17.7</v>
      </c>
      <c r="BA565" s="4">
        <f t="shared" ref="BA565" si="3339">AZ565+0.3</f>
        <v>18</v>
      </c>
      <c r="BB565" s="4">
        <f t="shared" ref="BB565" si="3340">BA565+0.2</f>
        <v>18.2</v>
      </c>
      <c r="BC565" s="4">
        <f t="shared" ref="BC565" si="3341">BB565+0.3</f>
        <v>18.5</v>
      </c>
      <c r="BD565" s="4">
        <f t="shared" ref="BD565" si="3342">BC565+0.2</f>
        <v>18.7</v>
      </c>
      <c r="BE565" s="4">
        <f t="shared" ref="BE565" si="3343">BD565+0.3</f>
        <v>19</v>
      </c>
      <c r="BF565" s="4">
        <f t="shared" ref="BF565" si="3344">BE565+0.2</f>
        <v>19.2</v>
      </c>
      <c r="BG565" s="4">
        <f t="shared" ref="BG565" si="3345">BF565+0.3</f>
        <v>19.5</v>
      </c>
      <c r="BH565" s="4">
        <f t="shared" ref="BH565" si="3346">BG565+0.2</f>
        <v>19.7</v>
      </c>
      <c r="BI565">
        <f t="shared" ref="BI565" si="3347">BH565+0.3</f>
        <v>20</v>
      </c>
      <c r="BJ565" t="s">
        <v>0</v>
      </c>
    </row>
    <row r="566" spans="1:62">
      <c r="A566" s="4" t="s">
        <v>3</v>
      </c>
      <c r="J566" s="15"/>
      <c r="R566" s="15"/>
      <c r="X566" s="15"/>
      <c r="AD566" s="15"/>
    </row>
    <row r="567" spans="1:62">
      <c r="A567" s="4" t="s">
        <v>275</v>
      </c>
      <c r="J567" s="15"/>
      <c r="R567" s="15"/>
      <c r="X567" s="15"/>
      <c r="AD567" s="15"/>
    </row>
    <row r="568" spans="1:62">
      <c r="A568" s="4" t="s">
        <v>490</v>
      </c>
      <c r="B568" s="4">
        <v>14</v>
      </c>
      <c r="C568" s="4">
        <f>B568+4</f>
        <v>18</v>
      </c>
      <c r="D568" s="4">
        <f>C568+5</f>
        <v>23</v>
      </c>
      <c r="E568" s="4">
        <f>D568+5</f>
        <v>28</v>
      </c>
      <c r="F568" s="4">
        <f t="shared" ref="F568:I568" si="3348">E568+4</f>
        <v>32</v>
      </c>
      <c r="G568" s="4">
        <f>F568+5</f>
        <v>37</v>
      </c>
      <c r="H568" s="4">
        <f>G568+5</f>
        <v>42</v>
      </c>
      <c r="I568" s="4">
        <f t="shared" si="3348"/>
        <v>46</v>
      </c>
      <c r="J568" s="15">
        <f>I568+14</f>
        <v>60</v>
      </c>
      <c r="K568">
        <f>J568+15</f>
        <v>75</v>
      </c>
      <c r="L568" s="4">
        <f t="shared" ref="L568:Q568" si="3349">K568+14</f>
        <v>89</v>
      </c>
      <c r="M568" s="4">
        <f t="shared" si="3349"/>
        <v>103</v>
      </c>
      <c r="N568" s="4">
        <f t="shared" si="3349"/>
        <v>117</v>
      </c>
      <c r="O568" s="4">
        <f t="shared" si="3349"/>
        <v>131</v>
      </c>
      <c r="P568" s="4">
        <f t="shared" si="3349"/>
        <v>145</v>
      </c>
      <c r="Q568" s="4">
        <f t="shared" si="3349"/>
        <v>159</v>
      </c>
      <c r="R568" s="15">
        <f>Q568+56</f>
        <v>215</v>
      </c>
      <c r="S568" s="4">
        <f t="shared" ref="S568:W568" si="3350">R568+56</f>
        <v>271</v>
      </c>
      <c r="T568" s="4">
        <f>S568+57</f>
        <v>328</v>
      </c>
      <c r="U568">
        <f t="shared" si="3350"/>
        <v>384</v>
      </c>
      <c r="V568" s="4">
        <f t="shared" si="3350"/>
        <v>440</v>
      </c>
      <c r="W568" s="4">
        <f t="shared" si="3350"/>
        <v>496</v>
      </c>
      <c r="X568" s="15">
        <f>W568+99</f>
        <v>595</v>
      </c>
      <c r="Y568" s="14">
        <f>X568+98</f>
        <v>693</v>
      </c>
      <c r="Z568" s="14">
        <f t="shared" ref="Z568" si="3351">Y568+99</f>
        <v>792</v>
      </c>
      <c r="AA568" s="14">
        <f t="shared" ref="AA568:AG568" si="3352">Z568+98</f>
        <v>890</v>
      </c>
      <c r="AB568" s="14">
        <f t="shared" ref="AB568:AH568" si="3353">AA568+99</f>
        <v>989</v>
      </c>
      <c r="AC568" s="14">
        <f>AB568+99</f>
        <v>1088</v>
      </c>
      <c r="AD568" s="14">
        <f t="shared" si="3352"/>
        <v>1186</v>
      </c>
      <c r="AE568" s="14">
        <f>AD568+98</f>
        <v>1284</v>
      </c>
      <c r="AF568" s="14">
        <f t="shared" si="3353"/>
        <v>1383</v>
      </c>
      <c r="AG568" s="14">
        <f t="shared" si="3352"/>
        <v>1481</v>
      </c>
      <c r="AH568" s="14">
        <f t="shared" si="3353"/>
        <v>1580</v>
      </c>
      <c r="AI568" s="14">
        <f>AH568+98</f>
        <v>1678</v>
      </c>
      <c r="AJ568" s="14">
        <f>AI568+99</f>
        <v>1777</v>
      </c>
      <c r="AK568" s="14">
        <f t="shared" ref="AK568" si="3354">AJ568+98</f>
        <v>1875</v>
      </c>
      <c r="AL568" s="14">
        <f t="shared" ref="AL568" si="3355">AK568+99</f>
        <v>1974</v>
      </c>
      <c r="AM568" s="14">
        <f t="shared" ref="AM568" si="3356">AL568+98</f>
        <v>2072</v>
      </c>
      <c r="AN568" s="14">
        <f t="shared" ref="AN568" si="3357">AM568+99</f>
        <v>2171</v>
      </c>
      <c r="AO568" s="14">
        <f t="shared" ref="AO568" si="3358">AN568+98</f>
        <v>2269</v>
      </c>
      <c r="AP568" s="14">
        <f t="shared" ref="AP568" si="3359">AO568+99</f>
        <v>2368</v>
      </c>
      <c r="AQ568" s="14">
        <f t="shared" ref="AQ568" si="3360">AP568+98</f>
        <v>2466</v>
      </c>
      <c r="AR568" s="14">
        <f t="shared" ref="AR568" si="3361">AQ568+99</f>
        <v>2565</v>
      </c>
      <c r="AS568" s="14">
        <f t="shared" ref="AS568" si="3362">AR568+98</f>
        <v>2663</v>
      </c>
      <c r="AT568" s="14">
        <f t="shared" ref="AT568" si="3363">AS568+99</f>
        <v>2762</v>
      </c>
      <c r="AU568" s="14">
        <f t="shared" ref="AU568" si="3364">AT568+98</f>
        <v>2860</v>
      </c>
      <c r="AV568" s="14">
        <f t="shared" ref="AV568" si="3365">AU568+99</f>
        <v>2959</v>
      </c>
      <c r="AW568" s="14">
        <f t="shared" ref="AW568" si="3366">AV568+98</f>
        <v>3057</v>
      </c>
      <c r="AX568" s="14">
        <f t="shared" ref="AX568" si="3367">AW568+99</f>
        <v>3156</v>
      </c>
      <c r="AY568" s="14">
        <f t="shared" ref="AY568" si="3368">AX568+98</f>
        <v>3254</v>
      </c>
      <c r="AZ568" s="14">
        <f t="shared" ref="AZ568" si="3369">AY568+99</f>
        <v>3353</v>
      </c>
      <c r="BA568" s="14">
        <f t="shared" ref="BA568" si="3370">AZ568+98</f>
        <v>3451</v>
      </c>
      <c r="BB568" s="14">
        <f t="shared" ref="BB568" si="3371">BA568+99</f>
        <v>3550</v>
      </c>
      <c r="BC568" s="14">
        <f t="shared" ref="BC568" si="3372">BB568+98</f>
        <v>3648</v>
      </c>
      <c r="BD568" s="14">
        <f t="shared" ref="BD568" si="3373">BC568+99</f>
        <v>3747</v>
      </c>
      <c r="BE568" s="14">
        <f t="shared" ref="BE568" si="3374">BD568+98</f>
        <v>3845</v>
      </c>
      <c r="BF568" s="14">
        <f t="shared" ref="BF568" si="3375">BE568+99</f>
        <v>3944</v>
      </c>
      <c r="BG568" s="14">
        <f t="shared" ref="BG568" si="3376">BF568+98</f>
        <v>4042</v>
      </c>
      <c r="BH568" s="14">
        <f t="shared" ref="BH568" si="3377">BG568+99</f>
        <v>4141</v>
      </c>
      <c r="BI568" s="14">
        <f t="shared" ref="BI568" si="3378">BH568+98</f>
        <v>4239</v>
      </c>
      <c r="BJ568" t="s">
        <v>0</v>
      </c>
    </row>
    <row r="569" spans="1:62">
      <c r="A569" s="4" t="s">
        <v>491</v>
      </c>
      <c r="B569" s="4">
        <v>18</v>
      </c>
      <c r="C569" s="4">
        <f>B569+5</f>
        <v>23</v>
      </c>
      <c r="D569" s="4">
        <f t="shared" ref="D569:I569" si="3379">C569+5</f>
        <v>28</v>
      </c>
      <c r="E569" s="4">
        <f>D569+4</f>
        <v>32</v>
      </c>
      <c r="F569" s="4">
        <f t="shared" si="3379"/>
        <v>37</v>
      </c>
      <c r="G569" s="4">
        <f t="shared" si="3379"/>
        <v>42</v>
      </c>
      <c r="H569" s="4">
        <f>G569+4</f>
        <v>46</v>
      </c>
      <c r="I569" s="4">
        <f t="shared" si="3379"/>
        <v>51</v>
      </c>
      <c r="J569" s="15">
        <f>I569+14</f>
        <v>65</v>
      </c>
      <c r="K569">
        <f t="shared" ref="K569:Q569" si="3380">J569+14</f>
        <v>79</v>
      </c>
      <c r="L569" s="4">
        <f t="shared" si="3380"/>
        <v>93</v>
      </c>
      <c r="M569" s="4">
        <f t="shared" si="3380"/>
        <v>107</v>
      </c>
      <c r="N569" s="4">
        <f t="shared" si="3380"/>
        <v>121</v>
      </c>
      <c r="O569" s="4">
        <f t="shared" si="3380"/>
        <v>135</v>
      </c>
      <c r="P569" s="4">
        <f>O569+15</f>
        <v>150</v>
      </c>
      <c r="Q569" s="4">
        <f t="shared" si="3380"/>
        <v>164</v>
      </c>
      <c r="R569" s="15">
        <f>Q569+56</f>
        <v>220</v>
      </c>
      <c r="S569" s="4">
        <f t="shared" ref="S569:W569" si="3381">R569+56</f>
        <v>276</v>
      </c>
      <c r="T569" s="4">
        <f t="shared" si="3381"/>
        <v>332</v>
      </c>
      <c r="U569">
        <f>T569+57</f>
        <v>389</v>
      </c>
      <c r="V569" s="4">
        <f t="shared" si="3381"/>
        <v>445</v>
      </c>
      <c r="W569" s="4">
        <f t="shared" si="3381"/>
        <v>501</v>
      </c>
      <c r="X569" s="15">
        <f>W569+99</f>
        <v>600</v>
      </c>
      <c r="Y569" s="14">
        <f>X569+98</f>
        <v>698</v>
      </c>
      <c r="Z569" s="14">
        <f>Y569+98</f>
        <v>796</v>
      </c>
      <c r="AA569" s="14">
        <f>Z569+99</f>
        <v>895</v>
      </c>
      <c r="AB569" s="14">
        <f>AA569+98</f>
        <v>993</v>
      </c>
      <c r="AC569" s="14">
        <f>AB569+99</f>
        <v>1092</v>
      </c>
      <c r="AD569" s="14">
        <f>AC569+100</f>
        <v>1192</v>
      </c>
      <c r="AE569" s="14">
        <f>AD569+97</f>
        <v>1289</v>
      </c>
      <c r="AF569" s="14">
        <f>AE569+99</f>
        <v>1388</v>
      </c>
      <c r="AG569" s="14">
        <f>AF569+98</f>
        <v>1486</v>
      </c>
      <c r="AH569" s="14">
        <f t="shared" ref="AH569" si="3382">AG569+98</f>
        <v>1584</v>
      </c>
      <c r="AI569" s="14">
        <f t="shared" ref="AI569" si="3383">AH569+99</f>
        <v>1683</v>
      </c>
      <c r="AJ569" s="14">
        <f t="shared" ref="AJ569" si="3384">AI569+98</f>
        <v>1781</v>
      </c>
      <c r="AK569" s="14">
        <f t="shared" ref="AK569" si="3385">AJ569+99</f>
        <v>1880</v>
      </c>
      <c r="AL569" s="14">
        <f t="shared" ref="AL569" si="3386">AK569+98</f>
        <v>1978</v>
      </c>
      <c r="AM569" s="14">
        <f t="shared" ref="AM569" si="3387">AL569+99</f>
        <v>2077</v>
      </c>
      <c r="AN569" s="14">
        <f t="shared" ref="AN569" si="3388">AM569+98</f>
        <v>2175</v>
      </c>
      <c r="AO569" s="14">
        <f t="shared" ref="AO569" si="3389">AN569+99</f>
        <v>2274</v>
      </c>
      <c r="AP569" s="14">
        <f t="shared" ref="AP569" si="3390">AO569+98</f>
        <v>2372</v>
      </c>
      <c r="AQ569" s="14">
        <f t="shared" ref="AQ569" si="3391">AP569+99</f>
        <v>2471</v>
      </c>
      <c r="AR569" s="14">
        <f t="shared" ref="AR569" si="3392">AQ569+98</f>
        <v>2569</v>
      </c>
      <c r="AS569" s="14">
        <f t="shared" ref="AS569" si="3393">AR569+99</f>
        <v>2668</v>
      </c>
      <c r="AT569" s="14">
        <f t="shared" ref="AT569" si="3394">AS569+98</f>
        <v>2766</v>
      </c>
      <c r="AU569" s="14">
        <f t="shared" ref="AU569" si="3395">AT569+99</f>
        <v>2865</v>
      </c>
      <c r="AV569" s="14">
        <f t="shared" ref="AV569" si="3396">AU569+98</f>
        <v>2963</v>
      </c>
      <c r="AW569" s="14">
        <f t="shared" ref="AW569" si="3397">AV569+99</f>
        <v>3062</v>
      </c>
      <c r="AX569" s="14">
        <f t="shared" ref="AX569" si="3398">AW569+98</f>
        <v>3160</v>
      </c>
      <c r="AY569" s="14">
        <f t="shared" ref="AY569" si="3399">AX569+99</f>
        <v>3259</v>
      </c>
      <c r="AZ569" s="14">
        <f t="shared" ref="AZ569" si="3400">AY569+98</f>
        <v>3357</v>
      </c>
      <c r="BA569" s="14">
        <f t="shared" ref="BA569" si="3401">AZ569+99</f>
        <v>3456</v>
      </c>
      <c r="BB569" s="14">
        <f t="shared" ref="BB569" si="3402">BA569+98</f>
        <v>3554</v>
      </c>
      <c r="BC569" s="14">
        <f t="shared" ref="BC569" si="3403">BB569+99</f>
        <v>3653</v>
      </c>
      <c r="BD569" s="14">
        <f t="shared" ref="BD569" si="3404">BC569+98</f>
        <v>3751</v>
      </c>
      <c r="BE569" s="14">
        <f t="shared" ref="BE569" si="3405">BD569+99</f>
        <v>3850</v>
      </c>
      <c r="BF569" s="14">
        <f t="shared" ref="BF569" si="3406">BE569+98</f>
        <v>3948</v>
      </c>
      <c r="BG569" s="14">
        <f t="shared" ref="BG569" si="3407">BF569+99</f>
        <v>4047</v>
      </c>
      <c r="BH569" s="14">
        <f t="shared" ref="BH569" si="3408">BG569+98</f>
        <v>4145</v>
      </c>
      <c r="BI569" s="14">
        <f t="shared" ref="BI569" si="3409">BH569+99</f>
        <v>4244</v>
      </c>
      <c r="BJ569" t="s">
        <v>0</v>
      </c>
    </row>
    <row r="570" spans="1:62">
      <c r="A570" s="4" t="s">
        <v>2</v>
      </c>
      <c r="B570" s="4">
        <v>12</v>
      </c>
      <c r="C570" s="4">
        <f>B570+0.5</f>
        <v>12.5</v>
      </c>
      <c r="D570" s="4">
        <f t="shared" ref="D570:AB570" si="3410">C570+0.5</f>
        <v>13</v>
      </c>
      <c r="E570" s="4">
        <f t="shared" si="3410"/>
        <v>13.5</v>
      </c>
      <c r="F570" s="4">
        <f t="shared" si="3410"/>
        <v>14</v>
      </c>
      <c r="G570" s="4">
        <f t="shared" si="3410"/>
        <v>14.5</v>
      </c>
      <c r="H570" s="4">
        <f t="shared" si="3410"/>
        <v>15</v>
      </c>
      <c r="I570" s="4">
        <f t="shared" si="3410"/>
        <v>15.5</v>
      </c>
      <c r="J570" s="15">
        <f t="shared" si="3410"/>
        <v>16</v>
      </c>
      <c r="K570">
        <f t="shared" si="3410"/>
        <v>16.5</v>
      </c>
      <c r="L570" s="4">
        <f t="shared" si="3410"/>
        <v>17</v>
      </c>
      <c r="M570" s="4">
        <f t="shared" si="3410"/>
        <v>17.5</v>
      </c>
      <c r="N570" s="4">
        <f t="shared" si="3410"/>
        <v>18</v>
      </c>
      <c r="O570" s="4">
        <f t="shared" si="3410"/>
        <v>18.5</v>
      </c>
      <c r="P570" s="4">
        <f t="shared" si="3410"/>
        <v>19</v>
      </c>
      <c r="Q570" s="4">
        <f t="shared" si="3410"/>
        <v>19.5</v>
      </c>
      <c r="R570" s="15">
        <f t="shared" si="3410"/>
        <v>20</v>
      </c>
      <c r="S570" s="4">
        <f t="shared" si="3410"/>
        <v>20.5</v>
      </c>
      <c r="T570" s="4">
        <f t="shared" si="3410"/>
        <v>21</v>
      </c>
      <c r="U570">
        <f t="shared" si="3410"/>
        <v>21.5</v>
      </c>
      <c r="V570" s="4">
        <f t="shared" si="3410"/>
        <v>22</v>
      </c>
      <c r="W570" s="4">
        <f t="shared" si="3410"/>
        <v>22.5</v>
      </c>
      <c r="X570" s="15">
        <f t="shared" si="3410"/>
        <v>23</v>
      </c>
      <c r="Y570" s="4">
        <f t="shared" si="3410"/>
        <v>23.5</v>
      </c>
      <c r="Z570" s="4">
        <f t="shared" si="3410"/>
        <v>24</v>
      </c>
      <c r="AA570" s="4">
        <f t="shared" si="3410"/>
        <v>24.5</v>
      </c>
      <c r="AB570" s="4">
        <f t="shared" si="3410"/>
        <v>25</v>
      </c>
      <c r="AC570" s="4">
        <f>AB570</f>
        <v>25</v>
      </c>
      <c r="AD570" s="15">
        <f>AC570+1</f>
        <v>26</v>
      </c>
      <c r="AE570">
        <f t="shared" ref="AE570" si="3411">AD570</f>
        <v>26</v>
      </c>
      <c r="AF570" s="4">
        <f t="shared" ref="AF570" si="3412">AE570+1</f>
        <v>27</v>
      </c>
      <c r="AG570" s="4">
        <f t="shared" ref="AG570" si="3413">AF570</f>
        <v>27</v>
      </c>
      <c r="AH570" s="4">
        <f t="shared" ref="AH570" si="3414">AG570+1</f>
        <v>28</v>
      </c>
      <c r="AI570" s="4">
        <f t="shared" ref="AI570" si="3415">AH570</f>
        <v>28</v>
      </c>
      <c r="AJ570" s="4">
        <f t="shared" ref="AJ570" si="3416">AI570+1</f>
        <v>29</v>
      </c>
      <c r="AK570" s="4">
        <f t="shared" ref="AK570" si="3417">AJ570</f>
        <v>29</v>
      </c>
      <c r="AL570" s="4">
        <f t="shared" ref="AL570" si="3418">AK570+1</f>
        <v>30</v>
      </c>
      <c r="AM570" s="4">
        <f t="shared" ref="AM570" si="3419">AL570</f>
        <v>30</v>
      </c>
      <c r="AN570" s="4">
        <f t="shared" ref="AN570" si="3420">AM570+1</f>
        <v>31</v>
      </c>
      <c r="AO570">
        <f t="shared" ref="AO570" si="3421">AN570</f>
        <v>31</v>
      </c>
      <c r="AP570" s="4">
        <f t="shared" ref="AP570" si="3422">AO570+1</f>
        <v>32</v>
      </c>
      <c r="AQ570" s="4">
        <f t="shared" ref="AQ570" si="3423">AP570</f>
        <v>32</v>
      </c>
      <c r="AR570" s="4">
        <f t="shared" ref="AR570" si="3424">AQ570+1</f>
        <v>33</v>
      </c>
      <c r="AS570" s="4">
        <f t="shared" ref="AS570" si="3425">AR570</f>
        <v>33</v>
      </c>
      <c r="AT570" s="4">
        <f t="shared" ref="AT570" si="3426">AS570+1</f>
        <v>34</v>
      </c>
      <c r="AU570" s="4">
        <f t="shared" ref="AU570" si="3427">AT570</f>
        <v>34</v>
      </c>
      <c r="AV570" s="4">
        <f t="shared" ref="AV570" si="3428">AU570+1</f>
        <v>35</v>
      </c>
      <c r="AW570" s="4">
        <f t="shared" ref="AW570" si="3429">AV570</f>
        <v>35</v>
      </c>
      <c r="AX570" s="4">
        <f t="shared" ref="AX570" si="3430">AW570+1</f>
        <v>36</v>
      </c>
      <c r="AY570">
        <f t="shared" ref="AY570" si="3431">AX570</f>
        <v>36</v>
      </c>
      <c r="AZ570" s="4">
        <f t="shared" ref="AZ570" si="3432">AY570+1</f>
        <v>37</v>
      </c>
      <c r="BA570" s="4">
        <f t="shared" ref="BA570" si="3433">AZ570</f>
        <v>37</v>
      </c>
      <c r="BB570" s="4">
        <f t="shared" ref="BB570" si="3434">BA570+1</f>
        <v>38</v>
      </c>
      <c r="BC570" s="4">
        <f t="shared" ref="BC570" si="3435">BB570</f>
        <v>38</v>
      </c>
      <c r="BD570" s="4">
        <f t="shared" ref="BD570" si="3436">BC570+1</f>
        <v>39</v>
      </c>
      <c r="BE570" s="4">
        <f t="shared" ref="BE570" si="3437">BD570</f>
        <v>39</v>
      </c>
      <c r="BF570" s="4">
        <f t="shared" ref="BF570" si="3438">BE570+1</f>
        <v>40</v>
      </c>
      <c r="BG570" s="4">
        <f t="shared" ref="BG570" si="3439">BF570</f>
        <v>40</v>
      </c>
      <c r="BH570" s="4">
        <f t="shared" ref="BH570" si="3440">BG570+1</f>
        <v>41</v>
      </c>
      <c r="BI570">
        <f t="shared" ref="BI570" si="3441">BH570</f>
        <v>41</v>
      </c>
      <c r="BJ570" t="s">
        <v>0</v>
      </c>
    </row>
    <row r="571" spans="1:62">
      <c r="A571" s="4" t="s">
        <v>3</v>
      </c>
      <c r="J571" s="15"/>
      <c r="R571" s="15"/>
      <c r="X571" s="15"/>
      <c r="AD571" s="15"/>
    </row>
    <row r="572" spans="1:62">
      <c r="A572" s="4" t="s">
        <v>276</v>
      </c>
      <c r="J572" s="15"/>
      <c r="R572" s="15"/>
      <c r="X572" s="15"/>
      <c r="AD572" s="15"/>
    </row>
    <row r="573" spans="1:62">
      <c r="A573" s="4" t="s">
        <v>93</v>
      </c>
      <c r="B573" s="4">
        <v>1</v>
      </c>
      <c r="C573" s="4">
        <v>1</v>
      </c>
      <c r="D573" s="4">
        <v>1</v>
      </c>
      <c r="E573" s="4">
        <v>1</v>
      </c>
      <c r="F573" s="4">
        <v>1</v>
      </c>
      <c r="G573" s="4">
        <v>1</v>
      </c>
      <c r="H573" s="4">
        <v>1</v>
      </c>
      <c r="I573" s="4">
        <v>1</v>
      </c>
      <c r="J573" s="15">
        <v>1</v>
      </c>
      <c r="K573" s="1">
        <v>1</v>
      </c>
      <c r="L573" s="4">
        <v>1</v>
      </c>
      <c r="M573" s="4">
        <v>1</v>
      </c>
      <c r="N573" s="4">
        <v>1</v>
      </c>
      <c r="O573" s="4">
        <v>1</v>
      </c>
      <c r="P573" s="4">
        <v>2</v>
      </c>
      <c r="Q573" s="4">
        <v>2</v>
      </c>
      <c r="R573" s="15">
        <v>2</v>
      </c>
      <c r="S573" s="4">
        <v>2</v>
      </c>
      <c r="T573" s="4">
        <v>2</v>
      </c>
      <c r="U573" s="2">
        <v>2</v>
      </c>
      <c r="V573" s="4">
        <v>2</v>
      </c>
      <c r="W573" s="4">
        <v>2</v>
      </c>
      <c r="X573" s="15">
        <v>2</v>
      </c>
      <c r="Y573" s="4">
        <v>2</v>
      </c>
      <c r="Z573" s="4">
        <v>3</v>
      </c>
      <c r="AA573" s="4">
        <v>3</v>
      </c>
      <c r="AB573" s="4">
        <v>3</v>
      </c>
      <c r="AC573" s="4">
        <v>3</v>
      </c>
      <c r="AD573" s="15">
        <v>3</v>
      </c>
      <c r="AE573" s="1">
        <v>3</v>
      </c>
      <c r="AF573" s="4">
        <v>3</v>
      </c>
      <c r="AG573" s="4">
        <v>3</v>
      </c>
      <c r="AH573" s="4">
        <v>3</v>
      </c>
      <c r="AI573" s="4">
        <v>3</v>
      </c>
      <c r="AJ573" s="4">
        <v>3</v>
      </c>
      <c r="AK573" s="4">
        <v>3</v>
      </c>
      <c r="AL573" s="4">
        <v>3</v>
      </c>
      <c r="AM573" s="4">
        <v>3</v>
      </c>
      <c r="AN573" s="4">
        <v>3</v>
      </c>
      <c r="AO573" s="2">
        <v>3</v>
      </c>
      <c r="AP573" s="4">
        <v>3</v>
      </c>
      <c r="AQ573" s="4">
        <v>3</v>
      </c>
      <c r="AR573" s="4">
        <v>3</v>
      </c>
      <c r="AS573" s="4">
        <v>3</v>
      </c>
      <c r="AT573" s="4">
        <v>3</v>
      </c>
      <c r="AU573" s="4">
        <v>3</v>
      </c>
      <c r="AV573" s="4">
        <v>3</v>
      </c>
      <c r="AW573" s="4">
        <v>3</v>
      </c>
      <c r="AX573" s="4">
        <v>3</v>
      </c>
      <c r="AY573" s="1">
        <v>3</v>
      </c>
      <c r="AZ573" s="4">
        <v>3</v>
      </c>
      <c r="BA573" s="4">
        <v>3</v>
      </c>
      <c r="BB573" s="4">
        <v>3</v>
      </c>
      <c r="BC573" s="4">
        <v>3</v>
      </c>
      <c r="BD573" s="4">
        <v>3</v>
      </c>
      <c r="BE573" s="4">
        <v>3</v>
      </c>
      <c r="BF573" s="4">
        <v>3</v>
      </c>
      <c r="BG573" s="4">
        <v>3</v>
      </c>
      <c r="BH573" s="4">
        <v>3</v>
      </c>
      <c r="BI573" s="2">
        <v>3</v>
      </c>
      <c r="BJ573" t="s">
        <v>0</v>
      </c>
    </row>
    <row r="574" spans="1:62">
      <c r="A574" s="4" t="s">
        <v>482</v>
      </c>
      <c r="B574" s="4">
        <v>12</v>
      </c>
      <c r="C574" s="4">
        <f>B574+7</f>
        <v>19</v>
      </c>
      <c r="D574" s="4">
        <f t="shared" ref="D574:I574" si="3442">C574+7</f>
        <v>26</v>
      </c>
      <c r="E574" s="4">
        <f t="shared" si="3442"/>
        <v>33</v>
      </c>
      <c r="F574" s="4">
        <f t="shared" si="3442"/>
        <v>40</v>
      </c>
      <c r="G574" s="4">
        <f t="shared" si="3442"/>
        <v>47</v>
      </c>
      <c r="H574" s="4">
        <f t="shared" si="3442"/>
        <v>54</v>
      </c>
      <c r="I574" s="4">
        <f t="shared" si="3442"/>
        <v>61</v>
      </c>
      <c r="J574" s="15">
        <f>I574+9</f>
        <v>70</v>
      </c>
      <c r="K574">
        <f t="shared" ref="K574:Q574" si="3443">J574+9</f>
        <v>79</v>
      </c>
      <c r="L574" s="4">
        <f t="shared" si="3443"/>
        <v>88</v>
      </c>
      <c r="M574" s="4">
        <f t="shared" si="3443"/>
        <v>97</v>
      </c>
      <c r="N574" s="4">
        <f t="shared" si="3443"/>
        <v>106</v>
      </c>
      <c r="O574" s="4">
        <f t="shared" si="3443"/>
        <v>115</v>
      </c>
      <c r="P574" s="4">
        <f t="shared" si="3443"/>
        <v>124</v>
      </c>
      <c r="Q574" s="4">
        <f t="shared" si="3443"/>
        <v>133</v>
      </c>
      <c r="R574" s="15">
        <f>Q574+12</f>
        <v>145</v>
      </c>
      <c r="S574" s="4">
        <f t="shared" ref="S574:W574" si="3444">R574+12</f>
        <v>157</v>
      </c>
      <c r="T574" s="4">
        <f t="shared" si="3444"/>
        <v>169</v>
      </c>
      <c r="U574">
        <f t="shared" si="3444"/>
        <v>181</v>
      </c>
      <c r="V574" s="4">
        <f t="shared" si="3444"/>
        <v>193</v>
      </c>
      <c r="W574" s="4">
        <f t="shared" si="3444"/>
        <v>205</v>
      </c>
      <c r="X574" s="15">
        <f>W574+26</f>
        <v>231</v>
      </c>
      <c r="Y574" s="4">
        <f t="shared" ref="Y574:AC574" si="3445">X574+26</f>
        <v>257</v>
      </c>
      <c r="Z574" s="4">
        <f t="shared" si="3445"/>
        <v>283</v>
      </c>
      <c r="AA574" s="4">
        <f t="shared" si="3445"/>
        <v>309</v>
      </c>
      <c r="AB574" s="4">
        <f t="shared" si="3445"/>
        <v>335</v>
      </c>
      <c r="AC574" s="4">
        <f t="shared" si="3445"/>
        <v>361</v>
      </c>
      <c r="AD574" s="15">
        <f>AC574+46</f>
        <v>407</v>
      </c>
      <c r="AE574">
        <f t="shared" ref="AE574:AU574" si="3446">AD574+46</f>
        <v>453</v>
      </c>
      <c r="AF574" s="4">
        <f t="shared" si="3446"/>
        <v>499</v>
      </c>
      <c r="AG574" s="4">
        <f t="shared" si="3446"/>
        <v>545</v>
      </c>
      <c r="AH574" s="4">
        <f t="shared" si="3446"/>
        <v>591</v>
      </c>
      <c r="AI574" s="4">
        <f t="shared" si="3446"/>
        <v>637</v>
      </c>
      <c r="AJ574" s="4">
        <f t="shared" si="3446"/>
        <v>683</v>
      </c>
      <c r="AK574" s="4">
        <f t="shared" si="3446"/>
        <v>729</v>
      </c>
      <c r="AL574" s="4">
        <f t="shared" si="3446"/>
        <v>775</v>
      </c>
      <c r="AM574" s="4">
        <f t="shared" si="3446"/>
        <v>821</v>
      </c>
      <c r="AN574" s="4">
        <f t="shared" si="3446"/>
        <v>867</v>
      </c>
      <c r="AO574">
        <f t="shared" si="3446"/>
        <v>913</v>
      </c>
      <c r="AP574" s="4">
        <f t="shared" si="3446"/>
        <v>959</v>
      </c>
      <c r="AQ574" s="4">
        <f t="shared" si="3446"/>
        <v>1005</v>
      </c>
      <c r="AR574" s="4">
        <f t="shared" si="3446"/>
        <v>1051</v>
      </c>
      <c r="AS574" s="4">
        <f t="shared" si="3446"/>
        <v>1097</v>
      </c>
      <c r="AT574" s="4">
        <f t="shared" si="3446"/>
        <v>1143</v>
      </c>
      <c r="AU574" s="4">
        <f t="shared" si="3446"/>
        <v>1189</v>
      </c>
      <c r="AV574" s="4">
        <f t="shared" ref="AV574:BI574" si="3447">AU574+46</f>
        <v>1235</v>
      </c>
      <c r="AW574" s="4">
        <f t="shared" si="3447"/>
        <v>1281</v>
      </c>
      <c r="AX574" s="4">
        <f t="shared" si="3447"/>
        <v>1327</v>
      </c>
      <c r="AY574">
        <f t="shared" si="3447"/>
        <v>1373</v>
      </c>
      <c r="AZ574" s="4">
        <f t="shared" si="3447"/>
        <v>1419</v>
      </c>
      <c r="BA574" s="4">
        <f t="shared" si="3447"/>
        <v>1465</v>
      </c>
      <c r="BB574" s="4">
        <f t="shared" si="3447"/>
        <v>1511</v>
      </c>
      <c r="BC574" s="4">
        <f t="shared" si="3447"/>
        <v>1557</v>
      </c>
      <c r="BD574" s="4">
        <f t="shared" si="3447"/>
        <v>1603</v>
      </c>
      <c r="BE574" s="4">
        <f t="shared" si="3447"/>
        <v>1649</v>
      </c>
      <c r="BF574" s="4">
        <f t="shared" si="3447"/>
        <v>1695</v>
      </c>
      <c r="BG574" s="4">
        <f t="shared" si="3447"/>
        <v>1741</v>
      </c>
      <c r="BH574" s="4">
        <f t="shared" si="3447"/>
        <v>1787</v>
      </c>
      <c r="BI574">
        <f t="shared" si="3447"/>
        <v>1833</v>
      </c>
      <c r="BJ574" t="s">
        <v>0</v>
      </c>
    </row>
    <row r="575" spans="1:62">
      <c r="A575" s="4" t="s">
        <v>483</v>
      </c>
      <c r="B575" s="4">
        <v>18</v>
      </c>
      <c r="C575" s="4">
        <f>B575+7</f>
        <v>25</v>
      </c>
      <c r="D575" s="4">
        <f t="shared" ref="D575:I575" si="3448">C575+7</f>
        <v>32</v>
      </c>
      <c r="E575" s="4">
        <f t="shared" si="3448"/>
        <v>39</v>
      </c>
      <c r="F575" s="4">
        <f t="shared" si="3448"/>
        <v>46</v>
      </c>
      <c r="G575" s="4">
        <f t="shared" si="3448"/>
        <v>53</v>
      </c>
      <c r="H575" s="4">
        <f t="shared" si="3448"/>
        <v>60</v>
      </c>
      <c r="I575" s="4">
        <f t="shared" si="3448"/>
        <v>67</v>
      </c>
      <c r="J575" s="15">
        <f>I575+9</f>
        <v>76</v>
      </c>
      <c r="K575">
        <f t="shared" ref="K575:Q575" si="3449">J575+9</f>
        <v>85</v>
      </c>
      <c r="L575" s="4">
        <f t="shared" si="3449"/>
        <v>94</v>
      </c>
      <c r="M575" s="4">
        <f t="shared" si="3449"/>
        <v>103</v>
      </c>
      <c r="N575" s="4">
        <f t="shared" si="3449"/>
        <v>112</v>
      </c>
      <c r="O575" s="4">
        <f t="shared" si="3449"/>
        <v>121</v>
      </c>
      <c r="P575" s="4">
        <f t="shared" si="3449"/>
        <v>130</v>
      </c>
      <c r="Q575" s="4">
        <f t="shared" si="3449"/>
        <v>139</v>
      </c>
      <c r="R575" s="15">
        <f>Q575+13</f>
        <v>152</v>
      </c>
      <c r="S575" s="4">
        <f t="shared" ref="S575:W575" si="3450">R575+13</f>
        <v>165</v>
      </c>
      <c r="T575" s="4">
        <f t="shared" si="3450"/>
        <v>178</v>
      </c>
      <c r="U575">
        <f t="shared" si="3450"/>
        <v>191</v>
      </c>
      <c r="V575" s="4">
        <f t="shared" si="3450"/>
        <v>204</v>
      </c>
      <c r="W575" s="4">
        <f t="shared" si="3450"/>
        <v>217</v>
      </c>
      <c r="X575" s="15">
        <f>W575+28</f>
        <v>245</v>
      </c>
      <c r="Y575" s="4">
        <f t="shared" ref="Y575:AC575" si="3451">X575+28</f>
        <v>273</v>
      </c>
      <c r="Z575" s="4">
        <f t="shared" si="3451"/>
        <v>301</v>
      </c>
      <c r="AA575" s="4">
        <f t="shared" si="3451"/>
        <v>329</v>
      </c>
      <c r="AB575" s="4">
        <f t="shared" si="3451"/>
        <v>357</v>
      </c>
      <c r="AC575" s="4">
        <f t="shared" si="3451"/>
        <v>385</v>
      </c>
      <c r="AD575" s="15">
        <f>AC575+50</f>
        <v>435</v>
      </c>
      <c r="AE575">
        <f t="shared" ref="AE575:AU575" si="3452">AD575+50</f>
        <v>485</v>
      </c>
      <c r="AF575" s="4">
        <f t="shared" si="3452"/>
        <v>535</v>
      </c>
      <c r="AG575" s="4">
        <f t="shared" si="3452"/>
        <v>585</v>
      </c>
      <c r="AH575" s="4">
        <f t="shared" si="3452"/>
        <v>635</v>
      </c>
      <c r="AI575" s="4">
        <f t="shared" si="3452"/>
        <v>685</v>
      </c>
      <c r="AJ575" s="4">
        <f t="shared" si="3452"/>
        <v>735</v>
      </c>
      <c r="AK575" s="4">
        <f t="shared" si="3452"/>
        <v>785</v>
      </c>
      <c r="AL575" s="4">
        <f t="shared" si="3452"/>
        <v>835</v>
      </c>
      <c r="AM575" s="4">
        <f t="shared" si="3452"/>
        <v>885</v>
      </c>
      <c r="AN575" s="4">
        <f t="shared" si="3452"/>
        <v>935</v>
      </c>
      <c r="AO575">
        <f t="shared" si="3452"/>
        <v>985</v>
      </c>
      <c r="AP575" s="4">
        <f t="shared" si="3452"/>
        <v>1035</v>
      </c>
      <c r="AQ575" s="4">
        <f t="shared" si="3452"/>
        <v>1085</v>
      </c>
      <c r="AR575" s="4">
        <f t="shared" si="3452"/>
        <v>1135</v>
      </c>
      <c r="AS575" s="4">
        <f t="shared" si="3452"/>
        <v>1185</v>
      </c>
      <c r="AT575" s="4">
        <f t="shared" si="3452"/>
        <v>1235</v>
      </c>
      <c r="AU575" s="4">
        <f t="shared" si="3452"/>
        <v>1285</v>
      </c>
      <c r="AV575" s="4">
        <f t="shared" ref="AV575:BI575" si="3453">AU575+50</f>
        <v>1335</v>
      </c>
      <c r="AW575" s="4">
        <f t="shared" si="3453"/>
        <v>1385</v>
      </c>
      <c r="AX575" s="4">
        <f t="shared" si="3453"/>
        <v>1435</v>
      </c>
      <c r="AY575">
        <f t="shared" si="3453"/>
        <v>1485</v>
      </c>
      <c r="AZ575" s="4">
        <f t="shared" si="3453"/>
        <v>1535</v>
      </c>
      <c r="BA575" s="4">
        <f t="shared" si="3453"/>
        <v>1585</v>
      </c>
      <c r="BB575" s="4">
        <f t="shared" si="3453"/>
        <v>1635</v>
      </c>
      <c r="BC575" s="4">
        <f t="shared" si="3453"/>
        <v>1685</v>
      </c>
      <c r="BD575" s="4">
        <f t="shared" si="3453"/>
        <v>1735</v>
      </c>
      <c r="BE575" s="4">
        <f t="shared" si="3453"/>
        <v>1785</v>
      </c>
      <c r="BF575" s="4">
        <f t="shared" si="3453"/>
        <v>1835</v>
      </c>
      <c r="BG575" s="4">
        <f t="shared" si="3453"/>
        <v>1885</v>
      </c>
      <c r="BH575" s="4">
        <f t="shared" si="3453"/>
        <v>1935</v>
      </c>
      <c r="BI575">
        <f t="shared" si="3453"/>
        <v>1985</v>
      </c>
      <c r="BJ575" t="s">
        <v>0</v>
      </c>
    </row>
    <row r="576" spans="1:62">
      <c r="A576" s="4" t="s">
        <v>2</v>
      </c>
      <c r="B576" s="4">
        <v>7</v>
      </c>
      <c r="C576" s="4">
        <f>B576+0.2</f>
        <v>7.2</v>
      </c>
      <c r="D576" s="4">
        <f>C576+0.3</f>
        <v>7.5</v>
      </c>
      <c r="E576" s="4">
        <f t="shared" ref="E576" si="3454">D576+0.2</f>
        <v>7.7</v>
      </c>
      <c r="F576" s="4">
        <f t="shared" ref="F576" si="3455">E576+0.3</f>
        <v>8</v>
      </c>
      <c r="G576" s="4">
        <f t="shared" ref="G576" si="3456">F576+0.2</f>
        <v>8.1999999999999993</v>
      </c>
      <c r="H576" s="4">
        <f t="shared" ref="H576" si="3457">G576+0.3</f>
        <v>8.5</v>
      </c>
      <c r="I576" s="4">
        <f t="shared" ref="I576" si="3458">H576+0.2</f>
        <v>8.6999999999999993</v>
      </c>
      <c r="J576" s="15">
        <f t="shared" ref="J576" si="3459">I576+0.3</f>
        <v>9</v>
      </c>
      <c r="K576">
        <f t="shared" ref="K576" si="3460">J576+0.2</f>
        <v>9.1999999999999993</v>
      </c>
      <c r="L576" s="4">
        <f t="shared" ref="L576" si="3461">K576+0.3</f>
        <v>9.5</v>
      </c>
      <c r="M576" s="4">
        <f t="shared" ref="M576" si="3462">L576+0.2</f>
        <v>9.6999999999999993</v>
      </c>
      <c r="N576" s="4">
        <f t="shared" ref="N576" si="3463">M576+0.3</f>
        <v>10</v>
      </c>
      <c r="O576" s="4">
        <f t="shared" ref="O576" si="3464">N576+0.2</f>
        <v>10.199999999999999</v>
      </c>
      <c r="P576" s="4">
        <f t="shared" ref="P576" si="3465">O576+0.3</f>
        <v>10.5</v>
      </c>
      <c r="Q576" s="4">
        <f t="shared" ref="Q576" si="3466">P576+0.2</f>
        <v>10.7</v>
      </c>
      <c r="R576" s="15">
        <f t="shared" ref="R576" si="3467">Q576+0.3</f>
        <v>11</v>
      </c>
      <c r="S576" s="4">
        <f t="shared" ref="S576" si="3468">R576+0.2</f>
        <v>11.2</v>
      </c>
      <c r="T576" s="4">
        <f t="shared" ref="T576" si="3469">S576+0.3</f>
        <v>11.5</v>
      </c>
      <c r="U576">
        <f t="shared" ref="U576" si="3470">T576+0.2</f>
        <v>11.7</v>
      </c>
      <c r="V576" s="4">
        <f t="shared" ref="V576" si="3471">U576+0.3</f>
        <v>12</v>
      </c>
      <c r="W576" s="4">
        <f t="shared" ref="W576" si="3472">V576+0.2</f>
        <v>12.2</v>
      </c>
      <c r="X576" s="15">
        <f t="shared" ref="X576" si="3473">W576+0.3</f>
        <v>12.5</v>
      </c>
      <c r="Y576" s="4">
        <f t="shared" ref="Y576" si="3474">X576+0.2</f>
        <v>12.7</v>
      </c>
      <c r="Z576" s="4">
        <f t="shared" ref="Z576" si="3475">Y576+0.3</f>
        <v>13</v>
      </c>
      <c r="AA576" s="4">
        <f t="shared" ref="AA576" si="3476">Z576+0.2</f>
        <v>13.2</v>
      </c>
      <c r="AB576" s="4">
        <f t="shared" ref="AB576" si="3477">AA576+0.3</f>
        <v>13.5</v>
      </c>
      <c r="AC576" s="4">
        <f t="shared" ref="AC576" si="3478">AB576+0.2</f>
        <v>13.7</v>
      </c>
      <c r="AD576" s="15">
        <f t="shared" ref="AD576" si="3479">AC576+0.3</f>
        <v>14</v>
      </c>
      <c r="AE576">
        <f t="shared" ref="AE576" si="3480">AD576+0.2</f>
        <v>14.2</v>
      </c>
      <c r="AF576" s="4">
        <f t="shared" ref="AF576" si="3481">AE576+0.3</f>
        <v>14.5</v>
      </c>
      <c r="AG576" s="4">
        <f t="shared" ref="AG576" si="3482">AF576+0.2</f>
        <v>14.7</v>
      </c>
      <c r="AH576" s="4">
        <f t="shared" ref="AH576" si="3483">AG576+0.3</f>
        <v>15</v>
      </c>
      <c r="AI576" s="4">
        <f t="shared" ref="AI576" si="3484">AH576+0.2</f>
        <v>15.2</v>
      </c>
      <c r="AJ576" s="4">
        <f t="shared" ref="AJ576" si="3485">AI576+0.3</f>
        <v>15.5</v>
      </c>
      <c r="AK576" s="4">
        <f t="shared" ref="AK576" si="3486">AJ576+0.2</f>
        <v>15.7</v>
      </c>
      <c r="AL576" s="4">
        <f t="shared" ref="AL576" si="3487">AK576+0.3</f>
        <v>16</v>
      </c>
      <c r="AM576" s="4">
        <f t="shared" ref="AM576" si="3488">AL576+0.2</f>
        <v>16.2</v>
      </c>
      <c r="AN576" s="4">
        <f t="shared" ref="AN576" si="3489">AM576+0.3</f>
        <v>16.5</v>
      </c>
      <c r="AO576">
        <f t="shared" ref="AO576" si="3490">AN576+0.2</f>
        <v>16.7</v>
      </c>
      <c r="AP576" s="4">
        <f t="shared" ref="AP576" si="3491">AO576+0.3</f>
        <v>17</v>
      </c>
      <c r="AQ576" s="4">
        <f t="shared" ref="AQ576" si="3492">AP576+0.2</f>
        <v>17.2</v>
      </c>
      <c r="AR576" s="4">
        <f t="shared" ref="AR576" si="3493">AQ576+0.3</f>
        <v>17.5</v>
      </c>
      <c r="AS576" s="4">
        <f t="shared" ref="AS576" si="3494">AR576+0.2</f>
        <v>17.7</v>
      </c>
      <c r="AT576" s="4">
        <f t="shared" ref="AT576" si="3495">AS576+0.3</f>
        <v>18</v>
      </c>
      <c r="AU576" s="4">
        <f t="shared" ref="AU576" si="3496">AT576+0.2</f>
        <v>18.2</v>
      </c>
      <c r="AV576" s="4">
        <f t="shared" ref="AV576" si="3497">AU576+0.3</f>
        <v>18.5</v>
      </c>
      <c r="AW576" s="4">
        <f t="shared" ref="AW576" si="3498">AV576+0.2</f>
        <v>18.7</v>
      </c>
      <c r="AX576" s="4">
        <f t="shared" ref="AX576" si="3499">AW576+0.3</f>
        <v>19</v>
      </c>
      <c r="AY576">
        <f t="shared" ref="AY576" si="3500">AX576+0.2</f>
        <v>19.2</v>
      </c>
      <c r="AZ576" s="4">
        <f t="shared" ref="AZ576" si="3501">AY576+0.3</f>
        <v>19.5</v>
      </c>
      <c r="BA576" s="4">
        <f t="shared" ref="BA576" si="3502">AZ576+0.2</f>
        <v>19.7</v>
      </c>
      <c r="BB576" s="4">
        <f t="shared" ref="BB576" si="3503">BA576+0.3</f>
        <v>20</v>
      </c>
      <c r="BC576" s="4">
        <f t="shared" ref="BC576" si="3504">BB576+0.2</f>
        <v>20.2</v>
      </c>
      <c r="BD576" s="4">
        <f t="shared" ref="BD576" si="3505">BC576+0.3</f>
        <v>20.5</v>
      </c>
      <c r="BE576" s="4">
        <f t="shared" ref="BE576" si="3506">BD576+0.2</f>
        <v>20.7</v>
      </c>
      <c r="BF576" s="4">
        <f t="shared" ref="BF576" si="3507">BE576+0.3</f>
        <v>21</v>
      </c>
      <c r="BG576" s="4">
        <f t="shared" ref="BG576" si="3508">BF576+0.2</f>
        <v>21.2</v>
      </c>
      <c r="BH576" s="4">
        <f t="shared" ref="BH576" si="3509">BG576+0.3</f>
        <v>21.5</v>
      </c>
      <c r="BI576">
        <f t="shared" ref="BI576" si="3510">BH576+0.2</f>
        <v>21.7</v>
      </c>
      <c r="BJ576" t="s">
        <v>0</v>
      </c>
    </row>
    <row r="577" spans="1:62">
      <c r="A577" s="4" t="s">
        <v>3</v>
      </c>
      <c r="J577" s="15"/>
      <c r="R577" s="15"/>
      <c r="X577" s="15"/>
      <c r="AD577" s="15"/>
    </row>
    <row r="578" spans="1:62">
      <c r="A578" s="4" t="s">
        <v>277</v>
      </c>
      <c r="J578" s="15"/>
      <c r="R578" s="15"/>
      <c r="X578" s="15"/>
      <c r="AD578" s="15"/>
    </row>
    <row r="579" spans="1:62">
      <c r="A579" s="4" t="s">
        <v>137</v>
      </c>
      <c r="J579" s="15"/>
      <c r="R579" s="15"/>
      <c r="X579" s="15"/>
      <c r="AD579" s="15"/>
    </row>
    <row r="580" spans="1:62">
      <c r="A580" s="4" t="s">
        <v>72</v>
      </c>
      <c r="B580" s="4">
        <v>147</v>
      </c>
      <c r="C580" s="4">
        <f>B580+36</f>
        <v>183</v>
      </c>
      <c r="D580" s="4">
        <f>C580+37</f>
        <v>220</v>
      </c>
      <c r="E580" s="4">
        <f t="shared" ref="E580:BI581" si="3511">D580+37</f>
        <v>257</v>
      </c>
      <c r="F580" s="4">
        <f t="shared" si="3511"/>
        <v>294</v>
      </c>
      <c r="G580" s="4">
        <f>F580+36</f>
        <v>330</v>
      </c>
      <c r="H580" s="4">
        <f t="shared" ref="H580:H581" si="3512">G580+37</f>
        <v>367</v>
      </c>
      <c r="I580" s="4">
        <f t="shared" si="3511"/>
        <v>404</v>
      </c>
      <c r="J580" s="15">
        <f t="shared" si="3511"/>
        <v>441</v>
      </c>
      <c r="K580">
        <f t="shared" ref="K580:K581" si="3513">J580+36</f>
        <v>477</v>
      </c>
      <c r="L580" s="4">
        <f t="shared" ref="L580:L581" si="3514">K580+37</f>
        <v>514</v>
      </c>
      <c r="M580" s="4">
        <f t="shared" si="3511"/>
        <v>551</v>
      </c>
      <c r="N580" s="4">
        <f t="shared" si="3511"/>
        <v>588</v>
      </c>
      <c r="O580" s="4">
        <f t="shared" ref="O580:O581" si="3515">N580+36</f>
        <v>624</v>
      </c>
      <c r="P580" s="4">
        <f t="shared" ref="P580:P581" si="3516">O580+37</f>
        <v>661</v>
      </c>
      <c r="Q580" s="4">
        <f t="shared" si="3511"/>
        <v>698</v>
      </c>
      <c r="R580" s="15">
        <f t="shared" si="3511"/>
        <v>735</v>
      </c>
      <c r="S580" s="4">
        <f t="shared" ref="S580:S581" si="3517">R580+36</f>
        <v>771</v>
      </c>
      <c r="T580" s="4">
        <f t="shared" ref="T580:T581" si="3518">S580+37</f>
        <v>808</v>
      </c>
      <c r="U580">
        <f t="shared" si="3511"/>
        <v>845</v>
      </c>
      <c r="V580" s="4">
        <f t="shared" si="3511"/>
        <v>882</v>
      </c>
      <c r="W580" s="4">
        <f t="shared" ref="W580:W581" si="3519">V580+36</f>
        <v>918</v>
      </c>
      <c r="X580" s="15">
        <f t="shared" ref="X580:X581" si="3520">W580+37</f>
        <v>955</v>
      </c>
      <c r="Y580" s="4">
        <f t="shared" si="3511"/>
        <v>992</v>
      </c>
      <c r="Z580" s="4">
        <f t="shared" si="3511"/>
        <v>1029</v>
      </c>
      <c r="AA580" s="4">
        <f t="shared" ref="AA580:BG581" si="3521">Z580+36</f>
        <v>1065</v>
      </c>
      <c r="AB580" s="4">
        <f t="shared" ref="AB580:BH581" si="3522">AA580+37</f>
        <v>1102</v>
      </c>
      <c r="AC580" s="4">
        <f t="shared" si="3511"/>
        <v>1139</v>
      </c>
      <c r="AD580" s="15">
        <f t="shared" si="3511"/>
        <v>1176</v>
      </c>
      <c r="AE580">
        <f t="shared" si="3521"/>
        <v>1212</v>
      </c>
      <c r="AF580" s="4">
        <f t="shared" si="3522"/>
        <v>1249</v>
      </c>
      <c r="AG580" s="4">
        <f t="shared" si="3511"/>
        <v>1286</v>
      </c>
      <c r="AH580" s="4">
        <f t="shared" si="3511"/>
        <v>1323</v>
      </c>
      <c r="AI580" s="4">
        <f t="shared" si="3521"/>
        <v>1359</v>
      </c>
      <c r="AJ580" s="4">
        <f t="shared" si="3522"/>
        <v>1396</v>
      </c>
      <c r="AK580" s="4">
        <f t="shared" si="3511"/>
        <v>1433</v>
      </c>
      <c r="AL580" s="4">
        <f t="shared" si="3511"/>
        <v>1470</v>
      </c>
      <c r="AM580" s="4">
        <f t="shared" si="3521"/>
        <v>1506</v>
      </c>
      <c r="AN580" s="4">
        <f t="shared" si="3522"/>
        <v>1543</v>
      </c>
      <c r="AO580">
        <f t="shared" si="3511"/>
        <v>1580</v>
      </c>
      <c r="AP580" s="4">
        <f t="shared" si="3511"/>
        <v>1617</v>
      </c>
      <c r="AQ580" s="4">
        <f t="shared" si="3521"/>
        <v>1653</v>
      </c>
      <c r="AR580" s="4">
        <f t="shared" si="3522"/>
        <v>1690</v>
      </c>
      <c r="AS580" s="4">
        <f t="shared" si="3511"/>
        <v>1727</v>
      </c>
      <c r="AT580" s="4">
        <f t="shared" si="3511"/>
        <v>1764</v>
      </c>
      <c r="AU580" s="4">
        <f t="shared" si="3521"/>
        <v>1800</v>
      </c>
      <c r="AV580" s="4">
        <f t="shared" si="3522"/>
        <v>1837</v>
      </c>
      <c r="AW580" s="4">
        <f t="shared" si="3511"/>
        <v>1874</v>
      </c>
      <c r="AX580" s="4">
        <f t="shared" si="3511"/>
        <v>1911</v>
      </c>
      <c r="AY580">
        <f t="shared" si="3521"/>
        <v>1947</v>
      </c>
      <c r="AZ580" s="4">
        <f t="shared" si="3522"/>
        <v>1984</v>
      </c>
      <c r="BA580" s="4">
        <f t="shared" si="3511"/>
        <v>2021</v>
      </c>
      <c r="BB580" s="4">
        <f t="shared" si="3511"/>
        <v>2058</v>
      </c>
      <c r="BC580" s="4">
        <f t="shared" si="3521"/>
        <v>2094</v>
      </c>
      <c r="BD580" s="4">
        <f t="shared" si="3522"/>
        <v>2131</v>
      </c>
      <c r="BE580" s="4">
        <f t="shared" si="3511"/>
        <v>2168</v>
      </c>
      <c r="BF580" s="4">
        <f t="shared" si="3511"/>
        <v>2205</v>
      </c>
      <c r="BG580" s="4">
        <f t="shared" si="3521"/>
        <v>2241</v>
      </c>
      <c r="BH580" s="4">
        <f t="shared" si="3522"/>
        <v>2278</v>
      </c>
      <c r="BI580">
        <f t="shared" si="3511"/>
        <v>2315</v>
      </c>
      <c r="BJ580" t="s">
        <v>0</v>
      </c>
    </row>
    <row r="581" spans="1:62">
      <c r="A581" s="4" t="s">
        <v>73</v>
      </c>
      <c r="B581" s="4">
        <v>147</v>
      </c>
      <c r="C581" s="4">
        <f>B581+36</f>
        <v>183</v>
      </c>
      <c r="D581" s="4">
        <f>C581+37</f>
        <v>220</v>
      </c>
      <c r="E581" s="4">
        <f t="shared" si="3511"/>
        <v>257</v>
      </c>
      <c r="F581" s="4">
        <f t="shared" si="3511"/>
        <v>294</v>
      </c>
      <c r="G581" s="4">
        <f>F581+36</f>
        <v>330</v>
      </c>
      <c r="H581" s="4">
        <f t="shared" si="3512"/>
        <v>367</v>
      </c>
      <c r="I581" s="4">
        <f t="shared" si="3511"/>
        <v>404</v>
      </c>
      <c r="J581" s="15">
        <f t="shared" si="3511"/>
        <v>441</v>
      </c>
      <c r="K581">
        <f t="shared" si="3513"/>
        <v>477</v>
      </c>
      <c r="L581" s="4">
        <f t="shared" si="3514"/>
        <v>514</v>
      </c>
      <c r="M581" s="4">
        <f t="shared" si="3511"/>
        <v>551</v>
      </c>
      <c r="N581" s="4">
        <f t="shared" si="3511"/>
        <v>588</v>
      </c>
      <c r="O581" s="4">
        <f t="shared" si="3515"/>
        <v>624</v>
      </c>
      <c r="P581" s="4">
        <f t="shared" si="3516"/>
        <v>661</v>
      </c>
      <c r="Q581" s="4">
        <f t="shared" si="3511"/>
        <v>698</v>
      </c>
      <c r="R581" s="15">
        <f t="shared" si="3511"/>
        <v>735</v>
      </c>
      <c r="S581" s="4">
        <f t="shared" si="3517"/>
        <v>771</v>
      </c>
      <c r="T581" s="4">
        <f t="shared" si="3518"/>
        <v>808</v>
      </c>
      <c r="U581">
        <f t="shared" si="3511"/>
        <v>845</v>
      </c>
      <c r="V581" s="4">
        <f t="shared" si="3511"/>
        <v>882</v>
      </c>
      <c r="W581" s="4">
        <f t="shared" si="3519"/>
        <v>918</v>
      </c>
      <c r="X581" s="15">
        <f t="shared" si="3520"/>
        <v>955</v>
      </c>
      <c r="Y581" s="4">
        <f t="shared" si="3511"/>
        <v>992</v>
      </c>
      <c r="Z581" s="4">
        <f t="shared" si="3511"/>
        <v>1029</v>
      </c>
      <c r="AA581" s="4">
        <f t="shared" si="3521"/>
        <v>1065</v>
      </c>
      <c r="AB581" s="4">
        <f t="shared" si="3522"/>
        <v>1102</v>
      </c>
      <c r="AC581" s="4">
        <f t="shared" si="3511"/>
        <v>1139</v>
      </c>
      <c r="AD581" s="15">
        <f t="shared" si="3511"/>
        <v>1176</v>
      </c>
      <c r="AE581">
        <f t="shared" si="3521"/>
        <v>1212</v>
      </c>
      <c r="AF581" s="4">
        <f t="shared" si="3522"/>
        <v>1249</v>
      </c>
      <c r="AG581" s="4">
        <f t="shared" si="3511"/>
        <v>1286</v>
      </c>
      <c r="AH581" s="4">
        <f t="shared" si="3511"/>
        <v>1323</v>
      </c>
      <c r="AI581" s="4">
        <f t="shared" si="3521"/>
        <v>1359</v>
      </c>
      <c r="AJ581" s="4">
        <f t="shared" si="3522"/>
        <v>1396</v>
      </c>
      <c r="AK581" s="4">
        <f t="shared" si="3511"/>
        <v>1433</v>
      </c>
      <c r="AL581" s="4">
        <f t="shared" si="3511"/>
        <v>1470</v>
      </c>
      <c r="AM581" s="4">
        <f t="shared" si="3521"/>
        <v>1506</v>
      </c>
      <c r="AN581" s="4">
        <f t="shared" si="3522"/>
        <v>1543</v>
      </c>
      <c r="AO581">
        <f t="shared" si="3511"/>
        <v>1580</v>
      </c>
      <c r="AP581" s="4">
        <f t="shared" si="3511"/>
        <v>1617</v>
      </c>
      <c r="AQ581" s="4">
        <f t="shared" si="3521"/>
        <v>1653</v>
      </c>
      <c r="AR581" s="4">
        <f t="shared" si="3522"/>
        <v>1690</v>
      </c>
      <c r="AS581" s="4">
        <f t="shared" si="3511"/>
        <v>1727</v>
      </c>
      <c r="AT581" s="4">
        <f t="shared" si="3511"/>
        <v>1764</v>
      </c>
      <c r="AU581" s="4">
        <f t="shared" si="3521"/>
        <v>1800</v>
      </c>
      <c r="AV581" s="4">
        <f t="shared" si="3522"/>
        <v>1837</v>
      </c>
      <c r="AW581" s="4">
        <f t="shared" si="3511"/>
        <v>1874</v>
      </c>
      <c r="AX581" s="4">
        <f t="shared" si="3511"/>
        <v>1911</v>
      </c>
      <c r="AY581">
        <f t="shared" si="3521"/>
        <v>1947</v>
      </c>
      <c r="AZ581" s="4">
        <f t="shared" si="3522"/>
        <v>1984</v>
      </c>
      <c r="BA581" s="4">
        <f t="shared" si="3511"/>
        <v>2021</v>
      </c>
      <c r="BB581" s="4">
        <f t="shared" si="3511"/>
        <v>2058</v>
      </c>
      <c r="BC581" s="4">
        <f t="shared" si="3521"/>
        <v>2094</v>
      </c>
      <c r="BD581" s="4">
        <f t="shared" si="3522"/>
        <v>2131</v>
      </c>
      <c r="BE581" s="4">
        <f t="shared" si="3511"/>
        <v>2168</v>
      </c>
      <c r="BF581" s="4">
        <f t="shared" si="3511"/>
        <v>2205</v>
      </c>
      <c r="BG581" s="4">
        <f t="shared" si="3521"/>
        <v>2241</v>
      </c>
      <c r="BH581" s="4">
        <f t="shared" si="3522"/>
        <v>2278</v>
      </c>
      <c r="BI581">
        <f t="shared" si="3511"/>
        <v>2315</v>
      </c>
      <c r="BJ581" t="s">
        <v>0</v>
      </c>
    </row>
    <row r="582" spans="1:62">
      <c r="A582" s="4" t="s">
        <v>74</v>
      </c>
      <c r="B582" s="4">
        <v>431</v>
      </c>
      <c r="C582" s="4">
        <f>B582+107</f>
        <v>538</v>
      </c>
      <c r="D582" s="4">
        <f>C582+108</f>
        <v>646</v>
      </c>
      <c r="E582" s="4">
        <f t="shared" ref="E582:BF582" si="3523">D582+108</f>
        <v>754</v>
      </c>
      <c r="F582" s="4">
        <f t="shared" si="3523"/>
        <v>862</v>
      </c>
      <c r="G582" s="4">
        <f t="shared" si="3523"/>
        <v>970</v>
      </c>
      <c r="H582" s="4">
        <f>G582+107</f>
        <v>1077</v>
      </c>
      <c r="I582" s="4">
        <f t="shared" ref="I582" si="3524">H582+108</f>
        <v>1185</v>
      </c>
      <c r="J582" s="15">
        <f t="shared" si="3523"/>
        <v>1293</v>
      </c>
      <c r="K582">
        <f t="shared" si="3523"/>
        <v>1401</v>
      </c>
      <c r="L582" s="4">
        <f t="shared" si="3523"/>
        <v>1509</v>
      </c>
      <c r="M582" s="4">
        <f t="shared" ref="M582" si="3525">L582+107</f>
        <v>1616</v>
      </c>
      <c r="N582" s="4">
        <f t="shared" ref="N582" si="3526">M582+108</f>
        <v>1724</v>
      </c>
      <c r="O582" s="4">
        <f>N582+107</f>
        <v>1831</v>
      </c>
      <c r="P582" s="4">
        <f t="shared" si="3523"/>
        <v>1939</v>
      </c>
      <c r="Q582" s="4">
        <f t="shared" si="3523"/>
        <v>2047</v>
      </c>
      <c r="R582" s="15">
        <f t="shared" ref="R582" si="3527">Q582+107</f>
        <v>2154</v>
      </c>
      <c r="S582" s="4">
        <f t="shared" ref="S582" si="3528">R582+108</f>
        <v>2262</v>
      </c>
      <c r="T582" s="4">
        <f t="shared" si="3523"/>
        <v>2370</v>
      </c>
      <c r="U582">
        <f t="shared" si="3523"/>
        <v>2478</v>
      </c>
      <c r="V582" s="4">
        <f t="shared" si="3523"/>
        <v>2586</v>
      </c>
      <c r="W582" s="4">
        <f t="shared" ref="W582" si="3529">V582+107</f>
        <v>2693</v>
      </c>
      <c r="X582" s="15">
        <f t="shared" ref="X582" si="3530">W582+108</f>
        <v>2801</v>
      </c>
      <c r="Y582" s="4">
        <f t="shared" si="3523"/>
        <v>2909</v>
      </c>
      <c r="Z582" s="4">
        <f t="shared" si="3523"/>
        <v>3017</v>
      </c>
      <c r="AA582" s="4">
        <f>Z582+107</f>
        <v>3124</v>
      </c>
      <c r="AB582" s="4">
        <f>AA582+108</f>
        <v>3232</v>
      </c>
      <c r="AC582" s="4">
        <f t="shared" ref="AC582:BI582" si="3531">AB582+108</f>
        <v>3340</v>
      </c>
      <c r="AD582" s="15">
        <f t="shared" si="3523"/>
        <v>3448</v>
      </c>
      <c r="AE582">
        <f>AD582+107</f>
        <v>3555</v>
      </c>
      <c r="AF582" s="4">
        <f t="shared" ref="AF582" si="3532">AE582+108</f>
        <v>3663</v>
      </c>
      <c r="AG582" s="4">
        <f t="shared" si="3531"/>
        <v>3771</v>
      </c>
      <c r="AH582" s="4">
        <f t="shared" si="3523"/>
        <v>3879</v>
      </c>
      <c r="AI582" s="4">
        <f t="shared" ref="AI582" si="3533">AH582+107</f>
        <v>3986</v>
      </c>
      <c r="AJ582" s="4">
        <f t="shared" ref="AJ582" si="3534">AI582+108</f>
        <v>4094</v>
      </c>
      <c r="AK582" s="4">
        <f t="shared" si="3531"/>
        <v>4202</v>
      </c>
      <c r="AL582" s="4">
        <f t="shared" si="3523"/>
        <v>4310</v>
      </c>
      <c r="AM582" s="4">
        <f t="shared" ref="AM582" si="3535">AL582+107</f>
        <v>4417</v>
      </c>
      <c r="AN582" s="4">
        <f t="shared" ref="AN582" si="3536">AM582+108</f>
        <v>4525</v>
      </c>
      <c r="AO582">
        <f t="shared" si="3531"/>
        <v>4633</v>
      </c>
      <c r="AP582" s="4">
        <f t="shared" si="3523"/>
        <v>4741</v>
      </c>
      <c r="AQ582" s="4">
        <f t="shared" ref="AQ582" si="3537">AP582+107</f>
        <v>4848</v>
      </c>
      <c r="AR582" s="4">
        <f t="shared" ref="AR582" si="3538">AQ582+108</f>
        <v>4956</v>
      </c>
      <c r="AS582" s="4">
        <f t="shared" si="3531"/>
        <v>5064</v>
      </c>
      <c r="AT582" s="4">
        <f t="shared" si="3523"/>
        <v>5172</v>
      </c>
      <c r="AU582" s="4">
        <f t="shared" ref="AU582" si="3539">AT582+107</f>
        <v>5279</v>
      </c>
      <c r="AV582" s="4">
        <f t="shared" ref="AV582" si="3540">AU582+108</f>
        <v>5387</v>
      </c>
      <c r="AW582" s="4">
        <f t="shared" si="3531"/>
        <v>5495</v>
      </c>
      <c r="AX582" s="4">
        <f t="shared" si="3523"/>
        <v>5603</v>
      </c>
      <c r="AY582">
        <f t="shared" ref="AY582" si="3541">AX582+107</f>
        <v>5710</v>
      </c>
      <c r="AZ582" s="4">
        <f t="shared" ref="AZ582" si="3542">AY582+108</f>
        <v>5818</v>
      </c>
      <c r="BA582" s="4">
        <f t="shared" si="3531"/>
        <v>5926</v>
      </c>
      <c r="BB582" s="4">
        <f t="shared" si="3523"/>
        <v>6034</v>
      </c>
      <c r="BC582" s="4">
        <f t="shared" ref="BC582" si="3543">BB582+107</f>
        <v>6141</v>
      </c>
      <c r="BD582" s="4">
        <f t="shared" ref="BD582" si="3544">BC582+108</f>
        <v>6249</v>
      </c>
      <c r="BE582" s="4">
        <f t="shared" si="3531"/>
        <v>6357</v>
      </c>
      <c r="BF582" s="4">
        <f t="shared" si="3523"/>
        <v>6465</v>
      </c>
      <c r="BG582" s="4">
        <f t="shared" ref="BG582" si="3545">BF582+107</f>
        <v>6572</v>
      </c>
      <c r="BH582" s="4">
        <f t="shared" ref="BH582" si="3546">BG582+108</f>
        <v>6680</v>
      </c>
      <c r="BI582">
        <f t="shared" si="3531"/>
        <v>6788</v>
      </c>
      <c r="BJ582" t="s">
        <v>0</v>
      </c>
    </row>
    <row r="583" spans="1:62">
      <c r="A583" s="4" t="s">
        <v>75</v>
      </c>
      <c r="J583" s="15"/>
      <c r="R583" s="15"/>
      <c r="X583" s="15"/>
      <c r="AD583" s="15"/>
    </row>
    <row r="584" spans="1:62">
      <c r="A584" s="4" t="s">
        <v>3</v>
      </c>
      <c r="J584" s="15"/>
      <c r="R584" s="15"/>
      <c r="X584" s="15"/>
      <c r="AD584" s="15"/>
    </row>
    <row r="585" spans="1:62">
      <c r="A585" s="4" t="s">
        <v>278</v>
      </c>
      <c r="J585" s="15"/>
      <c r="R585" s="15"/>
      <c r="X585" s="15"/>
      <c r="AD585" s="15"/>
    </row>
    <row r="586" spans="1:62">
      <c r="A586" s="4" t="s">
        <v>482</v>
      </c>
      <c r="B586" s="4">
        <v>20</v>
      </c>
      <c r="C586" s="4">
        <f>B586+16</f>
        <v>36</v>
      </c>
      <c r="D586" s="4">
        <f t="shared" ref="D586:I586" si="3547">C586+16</f>
        <v>52</v>
      </c>
      <c r="E586" s="4">
        <f t="shared" si="3547"/>
        <v>68</v>
      </c>
      <c r="F586" s="4">
        <f t="shared" si="3547"/>
        <v>84</v>
      </c>
      <c r="G586" s="4">
        <f t="shared" si="3547"/>
        <v>100</v>
      </c>
      <c r="H586" s="4">
        <f t="shared" si="3547"/>
        <v>116</v>
      </c>
      <c r="I586" s="4">
        <f t="shared" si="3547"/>
        <v>132</v>
      </c>
      <c r="J586" s="15">
        <f>I586+17</f>
        <v>149</v>
      </c>
      <c r="K586">
        <f t="shared" ref="K586:Q586" si="3548">J586+17</f>
        <v>166</v>
      </c>
      <c r="L586" s="4">
        <f t="shared" si="3548"/>
        <v>183</v>
      </c>
      <c r="M586" s="4">
        <f t="shared" si="3548"/>
        <v>200</v>
      </c>
      <c r="N586" s="4">
        <f t="shared" si="3548"/>
        <v>217</v>
      </c>
      <c r="O586" s="4">
        <f t="shared" si="3548"/>
        <v>234</v>
      </c>
      <c r="P586" s="4">
        <f t="shared" si="3548"/>
        <v>251</v>
      </c>
      <c r="Q586" s="4">
        <f t="shared" si="3548"/>
        <v>268</v>
      </c>
      <c r="R586" s="15">
        <f>Q586+18</f>
        <v>286</v>
      </c>
      <c r="S586" s="4">
        <f t="shared" ref="S586:W586" si="3549">R586+18</f>
        <v>304</v>
      </c>
      <c r="T586" s="4">
        <f t="shared" si="3549"/>
        <v>322</v>
      </c>
      <c r="U586">
        <f t="shared" si="3549"/>
        <v>340</v>
      </c>
      <c r="V586" s="4">
        <f t="shared" si="3549"/>
        <v>358</v>
      </c>
      <c r="W586" s="4">
        <f t="shared" si="3549"/>
        <v>376</v>
      </c>
      <c r="X586" s="15">
        <f>W586+30</f>
        <v>406</v>
      </c>
      <c r="Y586" s="4">
        <f t="shared" ref="Y586:AC586" si="3550">X586+30</f>
        <v>436</v>
      </c>
      <c r="Z586" s="4">
        <f t="shared" si="3550"/>
        <v>466</v>
      </c>
      <c r="AA586" s="4">
        <f t="shared" si="3550"/>
        <v>496</v>
      </c>
      <c r="AB586" s="4">
        <f t="shared" si="3550"/>
        <v>526</v>
      </c>
      <c r="AC586" s="4">
        <f t="shared" si="3550"/>
        <v>556</v>
      </c>
      <c r="AD586" s="15">
        <f>AC586+60</f>
        <v>616</v>
      </c>
      <c r="AE586">
        <f t="shared" ref="AE586:BI586" si="3551">AD586+60</f>
        <v>676</v>
      </c>
      <c r="AF586" s="4">
        <f t="shared" si="3551"/>
        <v>736</v>
      </c>
      <c r="AG586" s="4">
        <f t="shared" si="3551"/>
        <v>796</v>
      </c>
      <c r="AH586" s="4">
        <f t="shared" si="3551"/>
        <v>856</v>
      </c>
      <c r="AI586" s="4">
        <f t="shared" si="3551"/>
        <v>916</v>
      </c>
      <c r="AJ586" s="4">
        <f t="shared" si="3551"/>
        <v>976</v>
      </c>
      <c r="AK586" s="4">
        <f t="shared" si="3551"/>
        <v>1036</v>
      </c>
      <c r="AL586" s="4">
        <f t="shared" si="3551"/>
        <v>1096</v>
      </c>
      <c r="AM586" s="4">
        <f t="shared" si="3551"/>
        <v>1156</v>
      </c>
      <c r="AN586" s="4">
        <f t="shared" si="3551"/>
        <v>1216</v>
      </c>
      <c r="AO586">
        <f t="shared" si="3551"/>
        <v>1276</v>
      </c>
      <c r="AP586" s="4">
        <f t="shared" si="3551"/>
        <v>1336</v>
      </c>
      <c r="AQ586" s="4">
        <f t="shared" si="3551"/>
        <v>1396</v>
      </c>
      <c r="AR586" s="4">
        <f t="shared" si="3551"/>
        <v>1456</v>
      </c>
      <c r="AS586" s="4">
        <f t="shared" si="3551"/>
        <v>1516</v>
      </c>
      <c r="AT586" s="4">
        <f t="shared" si="3551"/>
        <v>1576</v>
      </c>
      <c r="AU586" s="4">
        <f t="shared" si="3551"/>
        <v>1636</v>
      </c>
      <c r="AV586" s="4">
        <f t="shared" si="3551"/>
        <v>1696</v>
      </c>
      <c r="AW586" s="4">
        <f t="shared" si="3551"/>
        <v>1756</v>
      </c>
      <c r="AX586" s="4">
        <f t="shared" si="3551"/>
        <v>1816</v>
      </c>
      <c r="AY586">
        <f t="shared" si="3551"/>
        <v>1876</v>
      </c>
      <c r="AZ586" s="4">
        <f t="shared" si="3551"/>
        <v>1936</v>
      </c>
      <c r="BA586" s="4">
        <f t="shared" si="3551"/>
        <v>1996</v>
      </c>
      <c r="BB586" s="4">
        <f t="shared" si="3551"/>
        <v>2056</v>
      </c>
      <c r="BC586" s="4">
        <f t="shared" si="3551"/>
        <v>2116</v>
      </c>
      <c r="BD586" s="4">
        <f t="shared" si="3551"/>
        <v>2176</v>
      </c>
      <c r="BE586" s="4">
        <f t="shared" si="3551"/>
        <v>2236</v>
      </c>
      <c r="BF586" s="4">
        <f t="shared" si="3551"/>
        <v>2296</v>
      </c>
      <c r="BG586" s="4">
        <f t="shared" si="3551"/>
        <v>2356</v>
      </c>
      <c r="BH586" s="4">
        <f t="shared" si="3551"/>
        <v>2416</v>
      </c>
      <c r="BI586">
        <f t="shared" si="3551"/>
        <v>2476</v>
      </c>
      <c r="BJ586" t="s">
        <v>0</v>
      </c>
    </row>
    <row r="587" spans="1:62">
      <c r="A587" s="4" t="s">
        <v>483</v>
      </c>
      <c r="B587" s="4">
        <v>30</v>
      </c>
      <c r="C587" s="4">
        <f>B587+17</f>
        <v>47</v>
      </c>
      <c r="D587" s="4">
        <f t="shared" ref="D587:I587" si="3552">C587+17</f>
        <v>64</v>
      </c>
      <c r="E587" s="4">
        <f t="shared" si="3552"/>
        <v>81</v>
      </c>
      <c r="F587" s="4">
        <f t="shared" si="3552"/>
        <v>98</v>
      </c>
      <c r="G587" s="4">
        <f t="shared" si="3552"/>
        <v>115</v>
      </c>
      <c r="H587" s="4">
        <f t="shared" si="3552"/>
        <v>132</v>
      </c>
      <c r="I587" s="4">
        <f t="shared" si="3552"/>
        <v>149</v>
      </c>
      <c r="J587" s="15">
        <f>I587+18</f>
        <v>167</v>
      </c>
      <c r="K587">
        <f t="shared" ref="K587:Q587" si="3553">J587+18</f>
        <v>185</v>
      </c>
      <c r="L587" s="4">
        <f t="shared" si="3553"/>
        <v>203</v>
      </c>
      <c r="M587" s="4">
        <f t="shared" si="3553"/>
        <v>221</v>
      </c>
      <c r="N587" s="4">
        <f t="shared" si="3553"/>
        <v>239</v>
      </c>
      <c r="O587" s="4">
        <f t="shared" si="3553"/>
        <v>257</v>
      </c>
      <c r="P587" s="4">
        <f t="shared" si="3553"/>
        <v>275</v>
      </c>
      <c r="Q587" s="4">
        <f t="shared" si="3553"/>
        <v>293</v>
      </c>
      <c r="R587" s="15">
        <f>Q587+19</f>
        <v>312</v>
      </c>
      <c r="S587" s="4">
        <f t="shared" ref="S587:W587" si="3554">R587+19</f>
        <v>331</v>
      </c>
      <c r="T587" s="4">
        <f t="shared" si="3554"/>
        <v>350</v>
      </c>
      <c r="U587">
        <f t="shared" si="3554"/>
        <v>369</v>
      </c>
      <c r="V587" s="4">
        <f t="shared" si="3554"/>
        <v>388</v>
      </c>
      <c r="W587" s="4">
        <f t="shared" si="3554"/>
        <v>407</v>
      </c>
      <c r="X587" s="15">
        <f>W587+31</f>
        <v>438</v>
      </c>
      <c r="Y587" s="4">
        <f t="shared" ref="Y587:AC587" si="3555">X587+31</f>
        <v>469</v>
      </c>
      <c r="Z587" s="4">
        <f t="shared" si="3555"/>
        <v>500</v>
      </c>
      <c r="AA587" s="4">
        <f t="shared" si="3555"/>
        <v>531</v>
      </c>
      <c r="AB587" s="4">
        <f t="shared" si="3555"/>
        <v>562</v>
      </c>
      <c r="AC587" s="4">
        <f t="shared" si="3555"/>
        <v>593</v>
      </c>
      <c r="AD587" s="15">
        <f>AC587+62</f>
        <v>655</v>
      </c>
      <c r="AE587">
        <f t="shared" ref="AE587:BI587" si="3556">AD587+62</f>
        <v>717</v>
      </c>
      <c r="AF587" s="4">
        <f t="shared" si="3556"/>
        <v>779</v>
      </c>
      <c r="AG587" s="4">
        <f t="shared" si="3556"/>
        <v>841</v>
      </c>
      <c r="AH587" s="4">
        <f t="shared" si="3556"/>
        <v>903</v>
      </c>
      <c r="AI587" s="4">
        <f t="shared" si="3556"/>
        <v>965</v>
      </c>
      <c r="AJ587" s="4">
        <f t="shared" si="3556"/>
        <v>1027</v>
      </c>
      <c r="AK587" s="4">
        <f t="shared" si="3556"/>
        <v>1089</v>
      </c>
      <c r="AL587" s="4">
        <f t="shared" si="3556"/>
        <v>1151</v>
      </c>
      <c r="AM587" s="4">
        <f t="shared" si="3556"/>
        <v>1213</v>
      </c>
      <c r="AN587" s="4">
        <f t="shared" si="3556"/>
        <v>1275</v>
      </c>
      <c r="AO587">
        <f t="shared" si="3556"/>
        <v>1337</v>
      </c>
      <c r="AP587" s="4">
        <f t="shared" si="3556"/>
        <v>1399</v>
      </c>
      <c r="AQ587" s="4">
        <f t="shared" si="3556"/>
        <v>1461</v>
      </c>
      <c r="AR587" s="4">
        <f t="shared" si="3556"/>
        <v>1523</v>
      </c>
      <c r="AS587" s="4">
        <f t="shared" si="3556"/>
        <v>1585</v>
      </c>
      <c r="AT587" s="4">
        <f t="shared" si="3556"/>
        <v>1647</v>
      </c>
      <c r="AU587" s="4">
        <f t="shared" si="3556"/>
        <v>1709</v>
      </c>
      <c r="AV587" s="4">
        <f t="shared" si="3556"/>
        <v>1771</v>
      </c>
      <c r="AW587" s="4">
        <f t="shared" si="3556"/>
        <v>1833</v>
      </c>
      <c r="AX587" s="4">
        <f t="shared" si="3556"/>
        <v>1895</v>
      </c>
      <c r="AY587">
        <f t="shared" si="3556"/>
        <v>1957</v>
      </c>
      <c r="AZ587" s="4">
        <f t="shared" si="3556"/>
        <v>2019</v>
      </c>
      <c r="BA587" s="4">
        <f t="shared" si="3556"/>
        <v>2081</v>
      </c>
      <c r="BB587" s="4">
        <f t="shared" si="3556"/>
        <v>2143</v>
      </c>
      <c r="BC587" s="4">
        <f t="shared" si="3556"/>
        <v>2205</v>
      </c>
      <c r="BD587" s="4">
        <f t="shared" si="3556"/>
        <v>2267</v>
      </c>
      <c r="BE587" s="4">
        <f t="shared" si="3556"/>
        <v>2329</v>
      </c>
      <c r="BF587" s="4">
        <f t="shared" si="3556"/>
        <v>2391</v>
      </c>
      <c r="BG587" s="4">
        <f t="shared" si="3556"/>
        <v>2453</v>
      </c>
      <c r="BH587" s="4">
        <f t="shared" si="3556"/>
        <v>2515</v>
      </c>
      <c r="BI587">
        <f t="shared" si="3556"/>
        <v>2577</v>
      </c>
      <c r="BJ587" t="s">
        <v>0</v>
      </c>
    </row>
    <row r="588" spans="1:62">
      <c r="A588" s="4" t="s">
        <v>2</v>
      </c>
      <c r="B588" s="4">
        <v>12</v>
      </c>
      <c r="C588" s="4">
        <f>B588+0.5</f>
        <v>12.5</v>
      </c>
      <c r="D588" s="4">
        <f t="shared" ref="D588:AB588" si="3557">C588+0.5</f>
        <v>13</v>
      </c>
      <c r="E588" s="4">
        <f t="shared" si="3557"/>
        <v>13.5</v>
      </c>
      <c r="F588" s="4">
        <f t="shared" si="3557"/>
        <v>14</v>
      </c>
      <c r="G588" s="4">
        <f t="shared" si="3557"/>
        <v>14.5</v>
      </c>
      <c r="H588" s="4">
        <f t="shared" si="3557"/>
        <v>15</v>
      </c>
      <c r="I588" s="4">
        <f t="shared" si="3557"/>
        <v>15.5</v>
      </c>
      <c r="J588" s="15">
        <f t="shared" si="3557"/>
        <v>16</v>
      </c>
      <c r="K588">
        <f t="shared" si="3557"/>
        <v>16.5</v>
      </c>
      <c r="L588" s="4">
        <f t="shared" si="3557"/>
        <v>17</v>
      </c>
      <c r="M588" s="4">
        <f t="shared" si="3557"/>
        <v>17.5</v>
      </c>
      <c r="N588" s="4">
        <f t="shared" si="3557"/>
        <v>18</v>
      </c>
      <c r="O588" s="4">
        <f t="shared" si="3557"/>
        <v>18.5</v>
      </c>
      <c r="P588" s="4">
        <f t="shared" si="3557"/>
        <v>19</v>
      </c>
      <c r="Q588" s="4">
        <f t="shared" si="3557"/>
        <v>19.5</v>
      </c>
      <c r="R588" s="15">
        <f t="shared" si="3557"/>
        <v>20</v>
      </c>
      <c r="S588" s="4">
        <f t="shared" si="3557"/>
        <v>20.5</v>
      </c>
      <c r="T588" s="4">
        <f t="shared" si="3557"/>
        <v>21</v>
      </c>
      <c r="U588">
        <f t="shared" si="3557"/>
        <v>21.5</v>
      </c>
      <c r="V588" s="4">
        <f t="shared" si="3557"/>
        <v>22</v>
      </c>
      <c r="W588" s="4">
        <f t="shared" si="3557"/>
        <v>22.5</v>
      </c>
      <c r="X588" s="15">
        <f t="shared" si="3557"/>
        <v>23</v>
      </c>
      <c r="Y588" s="4">
        <f t="shared" si="3557"/>
        <v>23.5</v>
      </c>
      <c r="Z588" s="4">
        <f t="shared" si="3557"/>
        <v>24</v>
      </c>
      <c r="AA588" s="4">
        <f t="shared" si="3557"/>
        <v>24.5</v>
      </c>
      <c r="AB588" s="4">
        <f t="shared" si="3557"/>
        <v>25</v>
      </c>
      <c r="AC588" s="4">
        <f>AB588</f>
        <v>25</v>
      </c>
      <c r="AD588" s="15">
        <f>AC588+1</f>
        <v>26</v>
      </c>
      <c r="AE588">
        <f t="shared" ref="AE588" si="3558">AD588</f>
        <v>26</v>
      </c>
      <c r="AF588" s="4">
        <f t="shared" ref="AF588" si="3559">AE588+1</f>
        <v>27</v>
      </c>
      <c r="AG588" s="4">
        <f t="shared" ref="AG588" si="3560">AF588</f>
        <v>27</v>
      </c>
      <c r="AH588" s="4">
        <f t="shared" ref="AH588" si="3561">AG588+1</f>
        <v>28</v>
      </c>
      <c r="AI588" s="4">
        <f t="shared" ref="AI588" si="3562">AH588</f>
        <v>28</v>
      </c>
      <c r="AJ588" s="4">
        <f t="shared" ref="AJ588" si="3563">AI588+1</f>
        <v>29</v>
      </c>
      <c r="AK588" s="4">
        <f t="shared" ref="AK588" si="3564">AJ588</f>
        <v>29</v>
      </c>
      <c r="AL588" s="4">
        <f t="shared" ref="AL588" si="3565">AK588+1</f>
        <v>30</v>
      </c>
      <c r="AM588" s="4">
        <f t="shared" ref="AM588" si="3566">AL588</f>
        <v>30</v>
      </c>
      <c r="AN588" s="4">
        <f t="shared" ref="AN588" si="3567">AM588+1</f>
        <v>31</v>
      </c>
      <c r="AO588">
        <f t="shared" ref="AO588" si="3568">AN588</f>
        <v>31</v>
      </c>
      <c r="AP588" s="4">
        <f t="shared" ref="AP588" si="3569">AO588+1</f>
        <v>32</v>
      </c>
      <c r="AQ588" s="4">
        <f t="shared" ref="AQ588" si="3570">AP588</f>
        <v>32</v>
      </c>
      <c r="AR588" s="4">
        <f t="shared" ref="AR588" si="3571">AQ588+1</f>
        <v>33</v>
      </c>
      <c r="AS588" s="4">
        <f t="shared" ref="AS588" si="3572">AR588</f>
        <v>33</v>
      </c>
      <c r="AT588" s="4">
        <f t="shared" ref="AT588" si="3573">AS588+1</f>
        <v>34</v>
      </c>
      <c r="AU588" s="4">
        <f t="shared" ref="AU588" si="3574">AT588</f>
        <v>34</v>
      </c>
      <c r="AV588" s="4">
        <f t="shared" ref="AV588" si="3575">AU588+1</f>
        <v>35</v>
      </c>
      <c r="AW588" s="4">
        <f t="shared" ref="AW588" si="3576">AV588</f>
        <v>35</v>
      </c>
      <c r="AX588" s="4">
        <f t="shared" ref="AX588" si="3577">AW588+1</f>
        <v>36</v>
      </c>
      <c r="AY588">
        <f t="shared" ref="AY588" si="3578">AX588</f>
        <v>36</v>
      </c>
      <c r="AZ588" s="4">
        <f t="shared" ref="AZ588" si="3579">AY588+1</f>
        <v>37</v>
      </c>
      <c r="BA588" s="4">
        <f t="shared" ref="BA588" si="3580">AZ588</f>
        <v>37</v>
      </c>
      <c r="BB588" s="4">
        <f t="shared" ref="BB588" si="3581">BA588+1</f>
        <v>38</v>
      </c>
      <c r="BC588" s="4">
        <f t="shared" ref="BC588" si="3582">BB588</f>
        <v>38</v>
      </c>
      <c r="BD588" s="4">
        <f t="shared" ref="BD588" si="3583">BC588+1</f>
        <v>39</v>
      </c>
      <c r="BE588" s="4">
        <f t="shared" ref="BE588" si="3584">BD588</f>
        <v>39</v>
      </c>
      <c r="BF588" s="4">
        <f t="shared" ref="BF588" si="3585">BE588+1</f>
        <v>40</v>
      </c>
      <c r="BG588" s="4">
        <f t="shared" ref="BG588" si="3586">BF588</f>
        <v>40</v>
      </c>
      <c r="BH588" s="4">
        <f t="shared" ref="BH588" si="3587">BG588+1</f>
        <v>41</v>
      </c>
      <c r="BI588">
        <f t="shared" ref="BI588" si="3588">BH588</f>
        <v>41</v>
      </c>
      <c r="BJ588" t="s">
        <v>0</v>
      </c>
    </row>
    <row r="589" spans="1:62">
      <c r="A589" s="4" t="s">
        <v>3</v>
      </c>
      <c r="J589" s="15"/>
      <c r="R589" s="15"/>
      <c r="X589" s="15"/>
      <c r="AD589" s="15"/>
    </row>
    <row r="590" spans="1:62">
      <c r="A590" s="4" t="s">
        <v>279</v>
      </c>
      <c r="J590" s="15"/>
      <c r="R590" s="15"/>
      <c r="X590" s="15"/>
      <c r="AD590" s="15"/>
    </row>
    <row r="591" spans="1:62">
      <c r="A591" s="4" t="s">
        <v>490</v>
      </c>
      <c r="B591" s="4">
        <v>50</v>
      </c>
      <c r="C591" s="4">
        <f>B591+18</f>
        <v>68</v>
      </c>
      <c r="D591" s="4">
        <f>C591+19</f>
        <v>87</v>
      </c>
      <c r="E591" s="4">
        <f>D591+19</f>
        <v>106</v>
      </c>
      <c r="F591" s="4">
        <f>E591+19</f>
        <v>125</v>
      </c>
      <c r="G591" s="4">
        <f t="shared" ref="G591" si="3589">F591+18</f>
        <v>143</v>
      </c>
      <c r="H591" s="4">
        <f>G591+19</f>
        <v>162</v>
      </c>
      <c r="I591" s="4">
        <f>H591+19</f>
        <v>181</v>
      </c>
      <c r="J591" s="4">
        <f>I591+25</f>
        <v>206</v>
      </c>
      <c r="K591" s="4">
        <f t="shared" ref="K591:Q591" si="3590">J591+25</f>
        <v>231</v>
      </c>
      <c r="L591" s="4">
        <f t="shared" si="3590"/>
        <v>256</v>
      </c>
      <c r="M591" s="4">
        <f t="shared" si="3590"/>
        <v>281</v>
      </c>
      <c r="N591" s="4">
        <f t="shared" si="3590"/>
        <v>306</v>
      </c>
      <c r="O591" s="4">
        <f t="shared" si="3590"/>
        <v>331</v>
      </c>
      <c r="P591" s="4">
        <f t="shared" si="3590"/>
        <v>356</v>
      </c>
      <c r="Q591" s="4">
        <f t="shared" si="3590"/>
        <v>381</v>
      </c>
      <c r="R591" s="4">
        <f>Q591+28</f>
        <v>409</v>
      </c>
      <c r="S591" s="4">
        <f t="shared" ref="S591:W591" si="3591">R591+28</f>
        <v>437</v>
      </c>
      <c r="T591" s="4">
        <f t="shared" si="3591"/>
        <v>465</v>
      </c>
      <c r="U591" s="4">
        <f>T591+29</f>
        <v>494</v>
      </c>
      <c r="V591" s="4">
        <f t="shared" si="3591"/>
        <v>522</v>
      </c>
      <c r="W591" s="4">
        <f t="shared" si="3591"/>
        <v>550</v>
      </c>
      <c r="X591" s="15">
        <f>W591+31</f>
        <v>581</v>
      </c>
      <c r="Y591" s="15">
        <f t="shared" ref="Y591:BH592" si="3592">X591+31</f>
        <v>612</v>
      </c>
      <c r="Z591" s="15">
        <f>Y591+32</f>
        <v>644</v>
      </c>
      <c r="AA591" s="15">
        <f t="shared" si="3592"/>
        <v>675</v>
      </c>
      <c r="AB591" s="15">
        <f t="shared" si="3592"/>
        <v>706</v>
      </c>
      <c r="AC591" s="15">
        <f t="shared" si="3592"/>
        <v>737</v>
      </c>
      <c r="AD591" s="15">
        <f t="shared" si="3592"/>
        <v>768</v>
      </c>
      <c r="AE591" s="15">
        <f>AD591+32</f>
        <v>800</v>
      </c>
      <c r="AF591" s="15">
        <f t="shared" si="3592"/>
        <v>831</v>
      </c>
      <c r="AG591" s="15">
        <f t="shared" si="3592"/>
        <v>862</v>
      </c>
      <c r="AH591" s="15">
        <f t="shared" si="3592"/>
        <v>893</v>
      </c>
      <c r="AI591" s="15">
        <f t="shared" si="3592"/>
        <v>924</v>
      </c>
      <c r="AJ591" s="15">
        <f t="shared" ref="AJ591" si="3593">AI591+32</f>
        <v>956</v>
      </c>
      <c r="AK591" s="15">
        <f t="shared" si="3592"/>
        <v>987</v>
      </c>
      <c r="AL591" s="15">
        <f t="shared" si="3592"/>
        <v>1018</v>
      </c>
      <c r="AM591" s="15">
        <f t="shared" si="3592"/>
        <v>1049</v>
      </c>
      <c r="AN591" s="15">
        <f t="shared" si="3592"/>
        <v>1080</v>
      </c>
      <c r="AO591" s="15">
        <f t="shared" ref="AO591" si="3594">AN591+32</f>
        <v>1112</v>
      </c>
      <c r="AP591" s="15">
        <f t="shared" si="3592"/>
        <v>1143</v>
      </c>
      <c r="AQ591" s="15">
        <f t="shared" si="3592"/>
        <v>1174</v>
      </c>
      <c r="AR591" s="15">
        <f t="shared" si="3592"/>
        <v>1205</v>
      </c>
      <c r="AS591" s="15">
        <f t="shared" si="3592"/>
        <v>1236</v>
      </c>
      <c r="AT591" s="15">
        <f t="shared" ref="AT591" si="3595">AS591+32</f>
        <v>1268</v>
      </c>
      <c r="AU591" s="15">
        <f t="shared" si="3592"/>
        <v>1299</v>
      </c>
      <c r="AV591" s="15">
        <f t="shared" si="3592"/>
        <v>1330</v>
      </c>
      <c r="AW591" s="15">
        <f t="shared" si="3592"/>
        <v>1361</v>
      </c>
      <c r="AX591" s="15">
        <f t="shared" si="3592"/>
        <v>1392</v>
      </c>
      <c r="AY591" s="15">
        <f t="shared" ref="AY591" si="3596">AX591+32</f>
        <v>1424</v>
      </c>
      <c r="AZ591" s="15">
        <f t="shared" si="3592"/>
        <v>1455</v>
      </c>
      <c r="BA591" s="15">
        <f t="shared" si="3592"/>
        <v>1486</v>
      </c>
      <c r="BB591" s="15">
        <f t="shared" si="3592"/>
        <v>1517</v>
      </c>
      <c r="BC591" s="15">
        <f t="shared" si="3592"/>
        <v>1548</v>
      </c>
      <c r="BD591" s="15">
        <f t="shared" ref="BD591" si="3597">BC591+32</f>
        <v>1580</v>
      </c>
      <c r="BE591" s="15">
        <f t="shared" si="3592"/>
        <v>1611</v>
      </c>
      <c r="BF591" s="15">
        <f t="shared" si="3592"/>
        <v>1642</v>
      </c>
      <c r="BG591" s="15">
        <f t="shared" si="3592"/>
        <v>1673</v>
      </c>
      <c r="BH591" s="15">
        <f t="shared" si="3592"/>
        <v>1704</v>
      </c>
      <c r="BI591" s="15">
        <f t="shared" ref="BI591" si="3598">BH591+32</f>
        <v>1736</v>
      </c>
      <c r="BJ591" t="s">
        <v>0</v>
      </c>
    </row>
    <row r="592" spans="1:62">
      <c r="A592" s="4" t="s">
        <v>491</v>
      </c>
      <c r="B592" s="4">
        <v>90</v>
      </c>
      <c r="C592" s="4">
        <f>B592+19</f>
        <v>109</v>
      </c>
      <c r="D592" s="4">
        <f t="shared" ref="D592:H592" si="3599">C592+19</f>
        <v>128</v>
      </c>
      <c r="E592" s="4">
        <f>D592+18</f>
        <v>146</v>
      </c>
      <c r="F592" s="4">
        <f t="shared" si="3599"/>
        <v>165</v>
      </c>
      <c r="G592" s="4">
        <f t="shared" si="3599"/>
        <v>184</v>
      </c>
      <c r="H592" s="4">
        <f t="shared" si="3599"/>
        <v>203</v>
      </c>
      <c r="I592" s="4">
        <f>H592+18</f>
        <v>221</v>
      </c>
      <c r="J592" s="4">
        <f>I592+25</f>
        <v>246</v>
      </c>
      <c r="K592" s="4">
        <f t="shared" ref="K592:Q592" si="3600">J592+25</f>
        <v>271</v>
      </c>
      <c r="L592" s="4">
        <f t="shared" si="3600"/>
        <v>296</v>
      </c>
      <c r="M592" s="4">
        <f t="shared" si="3600"/>
        <v>321</v>
      </c>
      <c r="N592" s="4">
        <f t="shared" si="3600"/>
        <v>346</v>
      </c>
      <c r="O592" s="4">
        <f t="shared" si="3600"/>
        <v>371</v>
      </c>
      <c r="P592" s="4">
        <f t="shared" si="3600"/>
        <v>396</v>
      </c>
      <c r="Q592" s="4">
        <f t="shared" si="3600"/>
        <v>421</v>
      </c>
      <c r="R592" s="4">
        <f>Q592+29</f>
        <v>450</v>
      </c>
      <c r="S592" s="4">
        <f>R592+28</f>
        <v>478</v>
      </c>
      <c r="T592" s="4">
        <f t="shared" ref="T592:W592" si="3601">S592+28</f>
        <v>506</v>
      </c>
      <c r="U592" s="4">
        <f t="shared" si="3601"/>
        <v>534</v>
      </c>
      <c r="V592" s="4">
        <f t="shared" si="3601"/>
        <v>562</v>
      </c>
      <c r="W592" s="4">
        <f t="shared" si="3601"/>
        <v>590</v>
      </c>
      <c r="X592" s="15">
        <f>W592+31</f>
        <v>621</v>
      </c>
      <c r="Y592" s="15">
        <f>X592+32</f>
        <v>653</v>
      </c>
      <c r="Z592" s="15">
        <f t="shared" ref="Z592:AD592" si="3602">Y592+31</f>
        <v>684</v>
      </c>
      <c r="AA592" s="15">
        <f t="shared" si="3602"/>
        <v>715</v>
      </c>
      <c r="AB592" s="15">
        <f>AA592+32</f>
        <v>747</v>
      </c>
      <c r="AC592" s="15">
        <f t="shared" si="3602"/>
        <v>778</v>
      </c>
      <c r="AD592" s="15">
        <f t="shared" si="3602"/>
        <v>809</v>
      </c>
      <c r="AE592" s="15">
        <f t="shared" ref="AE592:BG592" si="3603">AD592+31</f>
        <v>840</v>
      </c>
      <c r="AF592" s="15">
        <f t="shared" ref="AF592" si="3604">AE592+32</f>
        <v>872</v>
      </c>
      <c r="AG592" s="15">
        <f t="shared" si="3592"/>
        <v>903</v>
      </c>
      <c r="AH592" s="15">
        <f t="shared" si="3592"/>
        <v>934</v>
      </c>
      <c r="AI592" s="15">
        <f t="shared" si="3603"/>
        <v>965</v>
      </c>
      <c r="AJ592" s="15">
        <f t="shared" ref="AJ592" si="3605">AI592+32</f>
        <v>997</v>
      </c>
      <c r="AK592" s="15">
        <f t="shared" si="3592"/>
        <v>1028</v>
      </c>
      <c r="AL592" s="15">
        <f t="shared" si="3592"/>
        <v>1059</v>
      </c>
      <c r="AM592" s="15">
        <f t="shared" si="3603"/>
        <v>1090</v>
      </c>
      <c r="AN592" s="15">
        <f t="shared" ref="AN592" si="3606">AM592+32</f>
        <v>1122</v>
      </c>
      <c r="AO592" s="15">
        <f t="shared" si="3592"/>
        <v>1153</v>
      </c>
      <c r="AP592" s="15">
        <f t="shared" si="3592"/>
        <v>1184</v>
      </c>
      <c r="AQ592" s="15">
        <f t="shared" si="3603"/>
        <v>1215</v>
      </c>
      <c r="AR592" s="15">
        <f t="shared" ref="AR592" si="3607">AQ592+32</f>
        <v>1247</v>
      </c>
      <c r="AS592" s="15">
        <f t="shared" si="3592"/>
        <v>1278</v>
      </c>
      <c r="AT592" s="15">
        <f t="shared" si="3592"/>
        <v>1309</v>
      </c>
      <c r="AU592" s="15">
        <f t="shared" si="3603"/>
        <v>1340</v>
      </c>
      <c r="AV592" s="15">
        <f t="shared" ref="AV592" si="3608">AU592+32</f>
        <v>1372</v>
      </c>
      <c r="AW592" s="15">
        <f t="shared" si="3592"/>
        <v>1403</v>
      </c>
      <c r="AX592" s="15">
        <f t="shared" si="3592"/>
        <v>1434</v>
      </c>
      <c r="AY592" s="15">
        <f t="shared" si="3603"/>
        <v>1465</v>
      </c>
      <c r="AZ592" s="15">
        <f t="shared" ref="AZ592" si="3609">AY592+32</f>
        <v>1497</v>
      </c>
      <c r="BA592" s="15">
        <f t="shared" si="3592"/>
        <v>1528</v>
      </c>
      <c r="BB592" s="15">
        <f t="shared" si="3592"/>
        <v>1559</v>
      </c>
      <c r="BC592" s="15">
        <f t="shared" si="3603"/>
        <v>1590</v>
      </c>
      <c r="BD592" s="15">
        <f t="shared" ref="BD592" si="3610">BC592+32</f>
        <v>1622</v>
      </c>
      <c r="BE592" s="15">
        <f t="shared" si="3592"/>
        <v>1653</v>
      </c>
      <c r="BF592" s="15">
        <f t="shared" si="3592"/>
        <v>1684</v>
      </c>
      <c r="BG592" s="15">
        <f t="shared" si="3603"/>
        <v>1715</v>
      </c>
      <c r="BH592" s="15">
        <f t="shared" ref="BH592" si="3611">BG592+32</f>
        <v>1747</v>
      </c>
      <c r="BI592" s="15">
        <f t="shared" ref="BI592" si="3612">BH592+31</f>
        <v>1778</v>
      </c>
      <c r="BJ592" t="s">
        <v>0</v>
      </c>
    </row>
    <row r="593" spans="1:62">
      <c r="A593" s="4" t="s">
        <v>3</v>
      </c>
      <c r="J593" s="15"/>
      <c r="R593" s="15"/>
      <c r="X593" s="15"/>
      <c r="AD593" s="15"/>
    </row>
    <row r="594" spans="1:62">
      <c r="A594" s="4" t="s">
        <v>280</v>
      </c>
      <c r="J594" s="15"/>
      <c r="U594" s="4"/>
      <c r="AE594" s="4"/>
      <c r="AO594" s="4"/>
      <c r="AY594" s="4"/>
    </row>
    <row r="595" spans="1:62">
      <c r="A595" s="4" t="s">
        <v>137</v>
      </c>
      <c r="J595" s="15"/>
      <c r="R595" s="15"/>
      <c r="X595" s="15"/>
      <c r="AD595" s="15"/>
    </row>
    <row r="596" spans="1:62">
      <c r="A596" s="4" t="s">
        <v>72</v>
      </c>
      <c r="B596" s="4">
        <v>147</v>
      </c>
      <c r="C596" s="4">
        <f>B596+36</f>
        <v>183</v>
      </c>
      <c r="D596" s="4">
        <f>C596+37</f>
        <v>220</v>
      </c>
      <c r="E596" s="4">
        <f t="shared" ref="E596:F596" si="3613">D596+37</f>
        <v>257</v>
      </c>
      <c r="F596" s="4">
        <f t="shared" si="3613"/>
        <v>294</v>
      </c>
      <c r="G596" s="4">
        <f>F596+36</f>
        <v>330</v>
      </c>
      <c r="H596" s="4">
        <f t="shared" ref="H596:J596" si="3614">G596+37</f>
        <v>367</v>
      </c>
      <c r="I596" s="4">
        <f t="shared" si="3614"/>
        <v>404</v>
      </c>
      <c r="J596" s="15">
        <f t="shared" si="3614"/>
        <v>441</v>
      </c>
      <c r="K596">
        <f t="shared" ref="K596" si="3615">J596+36</f>
        <v>477</v>
      </c>
      <c r="L596" s="4">
        <f t="shared" ref="L596:N596" si="3616">K596+37</f>
        <v>514</v>
      </c>
      <c r="M596" s="4">
        <f t="shared" si="3616"/>
        <v>551</v>
      </c>
      <c r="N596" s="4">
        <f t="shared" si="3616"/>
        <v>588</v>
      </c>
      <c r="O596" s="4">
        <f t="shared" ref="O596" si="3617">N596+36</f>
        <v>624</v>
      </c>
      <c r="P596" s="4">
        <f t="shared" ref="P596:R596" si="3618">O596+37</f>
        <v>661</v>
      </c>
      <c r="Q596" s="4">
        <f t="shared" si="3618"/>
        <v>698</v>
      </c>
      <c r="R596" s="15">
        <f t="shared" si="3618"/>
        <v>735</v>
      </c>
      <c r="S596" s="4">
        <f t="shared" ref="S596" si="3619">R596+36</f>
        <v>771</v>
      </c>
      <c r="T596" s="4">
        <f t="shared" ref="T596:V596" si="3620">S596+37</f>
        <v>808</v>
      </c>
      <c r="U596">
        <f t="shared" si="3620"/>
        <v>845</v>
      </c>
      <c r="V596" s="4">
        <f t="shared" si="3620"/>
        <v>882</v>
      </c>
      <c r="W596" s="4">
        <f t="shared" ref="W596" si="3621">V596+36</f>
        <v>918</v>
      </c>
      <c r="X596" s="15">
        <f t="shared" ref="X596:Z596" si="3622">W596+37</f>
        <v>955</v>
      </c>
      <c r="Y596" s="4">
        <f t="shared" si="3622"/>
        <v>992</v>
      </c>
      <c r="Z596" s="4">
        <f t="shared" si="3622"/>
        <v>1029</v>
      </c>
      <c r="AA596" s="4">
        <f t="shared" ref="AA596" si="3623">Z596+36</f>
        <v>1065</v>
      </c>
      <c r="AB596" s="4">
        <f t="shared" ref="AB596:AD596" si="3624">AA596+37</f>
        <v>1102</v>
      </c>
      <c r="AC596" s="4">
        <f t="shared" si="3624"/>
        <v>1139</v>
      </c>
      <c r="AD596" s="15">
        <f t="shared" si="3624"/>
        <v>1176</v>
      </c>
      <c r="AE596">
        <f t="shared" ref="AE596" si="3625">AD596+36</f>
        <v>1212</v>
      </c>
      <c r="AF596" s="4">
        <f t="shared" ref="AF596:AH596" si="3626">AE596+37</f>
        <v>1249</v>
      </c>
      <c r="AG596" s="4">
        <f t="shared" si="3626"/>
        <v>1286</v>
      </c>
      <c r="AH596" s="4">
        <f t="shared" si="3626"/>
        <v>1323</v>
      </c>
      <c r="AI596" s="4">
        <f t="shared" ref="AI596" si="3627">AH596+36</f>
        <v>1359</v>
      </c>
      <c r="AJ596" s="4">
        <f t="shared" ref="AJ596:AL596" si="3628">AI596+37</f>
        <v>1396</v>
      </c>
      <c r="AK596" s="4">
        <f t="shared" si="3628"/>
        <v>1433</v>
      </c>
      <c r="AL596" s="4">
        <f t="shared" si="3628"/>
        <v>1470</v>
      </c>
      <c r="AM596" s="4">
        <f t="shared" ref="AM596" si="3629">AL596+36</f>
        <v>1506</v>
      </c>
      <c r="AN596" s="4">
        <f t="shared" ref="AN596:AP596" si="3630">AM596+37</f>
        <v>1543</v>
      </c>
      <c r="AO596">
        <f t="shared" si="3630"/>
        <v>1580</v>
      </c>
      <c r="AP596" s="4">
        <f t="shared" si="3630"/>
        <v>1617</v>
      </c>
      <c r="AQ596" s="4">
        <f t="shared" ref="AQ596" si="3631">AP596+36</f>
        <v>1653</v>
      </c>
      <c r="AR596" s="4">
        <f t="shared" ref="AR596:AT596" si="3632">AQ596+37</f>
        <v>1690</v>
      </c>
      <c r="AS596" s="4">
        <f t="shared" si="3632"/>
        <v>1727</v>
      </c>
      <c r="AT596" s="4">
        <f t="shared" si="3632"/>
        <v>1764</v>
      </c>
      <c r="AU596" s="4">
        <f t="shared" ref="AU596" si="3633">AT596+36</f>
        <v>1800</v>
      </c>
      <c r="AV596" s="4">
        <f t="shared" ref="AV596:AX596" si="3634">AU596+37</f>
        <v>1837</v>
      </c>
      <c r="AW596" s="4">
        <f t="shared" si="3634"/>
        <v>1874</v>
      </c>
      <c r="AX596" s="4">
        <f t="shared" si="3634"/>
        <v>1911</v>
      </c>
      <c r="AY596">
        <f t="shared" ref="AY596" si="3635">AX596+36</f>
        <v>1947</v>
      </c>
      <c r="AZ596" s="4">
        <f t="shared" ref="AZ596:BB596" si="3636">AY596+37</f>
        <v>1984</v>
      </c>
      <c r="BA596" s="4">
        <f t="shared" si="3636"/>
        <v>2021</v>
      </c>
      <c r="BB596" s="4">
        <f t="shared" si="3636"/>
        <v>2058</v>
      </c>
      <c r="BC596" s="4">
        <f t="shared" ref="BC596" si="3637">BB596+36</f>
        <v>2094</v>
      </c>
      <c r="BD596" s="4">
        <f t="shared" ref="BD596:BF596" si="3638">BC596+37</f>
        <v>2131</v>
      </c>
      <c r="BE596" s="4">
        <f t="shared" si="3638"/>
        <v>2168</v>
      </c>
      <c r="BF596" s="4">
        <f t="shared" si="3638"/>
        <v>2205</v>
      </c>
      <c r="BG596" s="4">
        <f t="shared" ref="BG596" si="3639">BF596+36</f>
        <v>2241</v>
      </c>
      <c r="BH596" s="4">
        <f t="shared" ref="BH596:BI596" si="3640">BG596+37</f>
        <v>2278</v>
      </c>
      <c r="BI596">
        <f t="shared" si="3640"/>
        <v>2315</v>
      </c>
      <c r="BJ596" t="s">
        <v>0</v>
      </c>
    </row>
    <row r="597" spans="1:62">
      <c r="A597" s="4" t="s">
        <v>73</v>
      </c>
      <c r="B597" s="4">
        <v>147</v>
      </c>
      <c r="C597" s="4">
        <f>B597+36</f>
        <v>183</v>
      </c>
      <c r="D597" s="4">
        <f>C597+37</f>
        <v>220</v>
      </c>
      <c r="E597" s="4">
        <f t="shared" ref="E597:F597" si="3641">D597+37</f>
        <v>257</v>
      </c>
      <c r="F597" s="4">
        <f t="shared" si="3641"/>
        <v>294</v>
      </c>
      <c r="G597" s="4">
        <f>F597+36</f>
        <v>330</v>
      </c>
      <c r="H597" s="4">
        <f t="shared" ref="H597:J597" si="3642">G597+37</f>
        <v>367</v>
      </c>
      <c r="I597" s="4">
        <f t="shared" si="3642"/>
        <v>404</v>
      </c>
      <c r="J597" s="15">
        <f t="shared" si="3642"/>
        <v>441</v>
      </c>
      <c r="K597">
        <f t="shared" ref="K597" si="3643">J597+36</f>
        <v>477</v>
      </c>
      <c r="L597" s="4">
        <f t="shared" ref="L597:N597" si="3644">K597+37</f>
        <v>514</v>
      </c>
      <c r="M597" s="4">
        <f t="shared" si="3644"/>
        <v>551</v>
      </c>
      <c r="N597" s="4">
        <f t="shared" si="3644"/>
        <v>588</v>
      </c>
      <c r="O597" s="4">
        <f t="shared" ref="O597" si="3645">N597+36</f>
        <v>624</v>
      </c>
      <c r="P597" s="4">
        <f t="shared" ref="P597:R597" si="3646">O597+37</f>
        <v>661</v>
      </c>
      <c r="Q597" s="4">
        <f t="shared" si="3646"/>
        <v>698</v>
      </c>
      <c r="R597" s="15">
        <f t="shared" si="3646"/>
        <v>735</v>
      </c>
      <c r="S597" s="4">
        <f t="shared" ref="S597" si="3647">R597+36</f>
        <v>771</v>
      </c>
      <c r="T597" s="4">
        <f t="shared" ref="T597:V597" si="3648">S597+37</f>
        <v>808</v>
      </c>
      <c r="U597">
        <f t="shared" si="3648"/>
        <v>845</v>
      </c>
      <c r="V597" s="4">
        <f t="shared" si="3648"/>
        <v>882</v>
      </c>
      <c r="W597" s="4">
        <f t="shared" ref="W597" si="3649">V597+36</f>
        <v>918</v>
      </c>
      <c r="X597" s="15">
        <f t="shared" ref="X597:Z597" si="3650">W597+37</f>
        <v>955</v>
      </c>
      <c r="Y597" s="4">
        <f t="shared" si="3650"/>
        <v>992</v>
      </c>
      <c r="Z597" s="4">
        <f t="shared" si="3650"/>
        <v>1029</v>
      </c>
      <c r="AA597" s="4">
        <f t="shared" ref="AA597" si="3651">Z597+36</f>
        <v>1065</v>
      </c>
      <c r="AB597" s="4">
        <f t="shared" ref="AB597:AD597" si="3652">AA597+37</f>
        <v>1102</v>
      </c>
      <c r="AC597" s="4">
        <f t="shared" si="3652"/>
        <v>1139</v>
      </c>
      <c r="AD597" s="15">
        <f t="shared" si="3652"/>
        <v>1176</v>
      </c>
      <c r="AE597">
        <f t="shared" ref="AE597" si="3653">AD597+36</f>
        <v>1212</v>
      </c>
      <c r="AF597" s="4">
        <f t="shared" ref="AF597:AH597" si="3654">AE597+37</f>
        <v>1249</v>
      </c>
      <c r="AG597" s="4">
        <f t="shared" si="3654"/>
        <v>1286</v>
      </c>
      <c r="AH597" s="4">
        <f t="shared" si="3654"/>
        <v>1323</v>
      </c>
      <c r="AI597" s="4">
        <f t="shared" ref="AI597" si="3655">AH597+36</f>
        <v>1359</v>
      </c>
      <c r="AJ597" s="4">
        <f t="shared" ref="AJ597:AL597" si="3656">AI597+37</f>
        <v>1396</v>
      </c>
      <c r="AK597" s="4">
        <f t="shared" si="3656"/>
        <v>1433</v>
      </c>
      <c r="AL597" s="4">
        <f t="shared" si="3656"/>
        <v>1470</v>
      </c>
      <c r="AM597" s="4">
        <f t="shared" ref="AM597" si="3657">AL597+36</f>
        <v>1506</v>
      </c>
      <c r="AN597" s="4">
        <f t="shared" ref="AN597:AP597" si="3658">AM597+37</f>
        <v>1543</v>
      </c>
      <c r="AO597">
        <f t="shared" si="3658"/>
        <v>1580</v>
      </c>
      <c r="AP597" s="4">
        <f t="shared" si="3658"/>
        <v>1617</v>
      </c>
      <c r="AQ597" s="4">
        <f t="shared" ref="AQ597" si="3659">AP597+36</f>
        <v>1653</v>
      </c>
      <c r="AR597" s="4">
        <f t="shared" ref="AR597:AT597" si="3660">AQ597+37</f>
        <v>1690</v>
      </c>
      <c r="AS597" s="4">
        <f t="shared" si="3660"/>
        <v>1727</v>
      </c>
      <c r="AT597" s="4">
        <f t="shared" si="3660"/>
        <v>1764</v>
      </c>
      <c r="AU597" s="4">
        <f t="shared" ref="AU597" si="3661">AT597+36</f>
        <v>1800</v>
      </c>
      <c r="AV597" s="4">
        <f t="shared" ref="AV597:AX597" si="3662">AU597+37</f>
        <v>1837</v>
      </c>
      <c r="AW597" s="4">
        <f t="shared" si="3662"/>
        <v>1874</v>
      </c>
      <c r="AX597" s="4">
        <f t="shared" si="3662"/>
        <v>1911</v>
      </c>
      <c r="AY597">
        <f t="shared" ref="AY597" si="3663">AX597+36</f>
        <v>1947</v>
      </c>
      <c r="AZ597" s="4">
        <f t="shared" ref="AZ597:BB597" si="3664">AY597+37</f>
        <v>1984</v>
      </c>
      <c r="BA597" s="4">
        <f t="shared" si="3664"/>
        <v>2021</v>
      </c>
      <c r="BB597" s="4">
        <f t="shared" si="3664"/>
        <v>2058</v>
      </c>
      <c r="BC597" s="4">
        <f t="shared" ref="BC597" si="3665">BB597+36</f>
        <v>2094</v>
      </c>
      <c r="BD597" s="4">
        <f t="shared" ref="BD597:BF597" si="3666">BC597+37</f>
        <v>2131</v>
      </c>
      <c r="BE597" s="4">
        <f t="shared" si="3666"/>
        <v>2168</v>
      </c>
      <c r="BF597" s="4">
        <f t="shared" si="3666"/>
        <v>2205</v>
      </c>
      <c r="BG597" s="4">
        <f t="shared" ref="BG597" si="3667">BF597+36</f>
        <v>2241</v>
      </c>
      <c r="BH597" s="4">
        <f t="shared" ref="BH597:BI597" si="3668">BG597+37</f>
        <v>2278</v>
      </c>
      <c r="BI597">
        <f t="shared" si="3668"/>
        <v>2315</v>
      </c>
      <c r="BJ597" t="s">
        <v>0</v>
      </c>
    </row>
    <row r="598" spans="1:62">
      <c r="A598" s="4" t="s">
        <v>74</v>
      </c>
      <c r="B598" s="4">
        <v>431</v>
      </c>
      <c r="C598" s="4">
        <f>B598+107</f>
        <v>538</v>
      </c>
      <c r="D598" s="4">
        <f>C598+108</f>
        <v>646</v>
      </c>
      <c r="E598" s="4">
        <f t="shared" ref="E598:G598" si="3669">D598+108</f>
        <v>754</v>
      </c>
      <c r="F598" s="4">
        <f t="shared" si="3669"/>
        <v>862</v>
      </c>
      <c r="G598" s="4">
        <f t="shared" si="3669"/>
        <v>970</v>
      </c>
      <c r="H598" s="4">
        <f>G598+107</f>
        <v>1077</v>
      </c>
      <c r="I598" s="4">
        <f t="shared" ref="I598:L598" si="3670">H598+108</f>
        <v>1185</v>
      </c>
      <c r="J598" s="15">
        <f t="shared" si="3670"/>
        <v>1293</v>
      </c>
      <c r="K598">
        <f t="shared" si="3670"/>
        <v>1401</v>
      </c>
      <c r="L598" s="4">
        <f t="shared" si="3670"/>
        <v>1509</v>
      </c>
      <c r="M598" s="4">
        <f t="shared" ref="M598" si="3671">L598+107</f>
        <v>1616</v>
      </c>
      <c r="N598" s="4">
        <f t="shared" ref="N598" si="3672">M598+108</f>
        <v>1724</v>
      </c>
      <c r="O598" s="4">
        <f>N598+107</f>
        <v>1831</v>
      </c>
      <c r="P598" s="4">
        <f t="shared" ref="P598:Q598" si="3673">O598+108</f>
        <v>1939</v>
      </c>
      <c r="Q598" s="4">
        <f t="shared" si="3673"/>
        <v>2047</v>
      </c>
      <c r="R598" s="15">
        <f t="shared" ref="R598" si="3674">Q598+107</f>
        <v>2154</v>
      </c>
      <c r="S598" s="4">
        <f t="shared" ref="S598:V598" si="3675">R598+108</f>
        <v>2262</v>
      </c>
      <c r="T598" s="4">
        <f t="shared" si="3675"/>
        <v>2370</v>
      </c>
      <c r="U598">
        <f t="shared" si="3675"/>
        <v>2478</v>
      </c>
      <c r="V598" s="4">
        <f t="shared" si="3675"/>
        <v>2586</v>
      </c>
      <c r="W598" s="4">
        <f t="shared" ref="W598" si="3676">V598+107</f>
        <v>2693</v>
      </c>
      <c r="X598" s="15">
        <f t="shared" ref="X598:Z598" si="3677">W598+108</f>
        <v>2801</v>
      </c>
      <c r="Y598" s="4">
        <f t="shared" si="3677"/>
        <v>2909</v>
      </c>
      <c r="Z598" s="4">
        <f t="shared" si="3677"/>
        <v>3017</v>
      </c>
      <c r="AA598" s="4">
        <f>Z598+107</f>
        <v>3124</v>
      </c>
      <c r="AB598" s="4">
        <f>AA598+108</f>
        <v>3232</v>
      </c>
      <c r="AC598" s="4">
        <f t="shared" ref="AC598:AD598" si="3678">AB598+108</f>
        <v>3340</v>
      </c>
      <c r="AD598" s="15">
        <f t="shared" si="3678"/>
        <v>3448</v>
      </c>
      <c r="AE598">
        <f>AD598+107</f>
        <v>3555</v>
      </c>
      <c r="AF598" s="4">
        <f t="shared" ref="AF598:AH598" si="3679">AE598+108</f>
        <v>3663</v>
      </c>
      <c r="AG598" s="4">
        <f t="shared" si="3679"/>
        <v>3771</v>
      </c>
      <c r="AH598" s="4">
        <f t="shared" si="3679"/>
        <v>3879</v>
      </c>
      <c r="AI598" s="4">
        <f t="shared" ref="AI598" si="3680">AH598+107</f>
        <v>3986</v>
      </c>
      <c r="AJ598" s="4">
        <f t="shared" ref="AJ598:AL598" si="3681">AI598+108</f>
        <v>4094</v>
      </c>
      <c r="AK598" s="4">
        <f t="shared" si="3681"/>
        <v>4202</v>
      </c>
      <c r="AL598" s="4">
        <f t="shared" si="3681"/>
        <v>4310</v>
      </c>
      <c r="AM598" s="4">
        <f t="shared" ref="AM598" si="3682">AL598+107</f>
        <v>4417</v>
      </c>
      <c r="AN598" s="4">
        <f t="shared" ref="AN598:AP598" si="3683">AM598+108</f>
        <v>4525</v>
      </c>
      <c r="AO598">
        <f t="shared" si="3683"/>
        <v>4633</v>
      </c>
      <c r="AP598" s="4">
        <f t="shared" si="3683"/>
        <v>4741</v>
      </c>
      <c r="AQ598" s="4">
        <f t="shared" ref="AQ598" si="3684">AP598+107</f>
        <v>4848</v>
      </c>
      <c r="AR598" s="4">
        <f t="shared" ref="AR598:AT598" si="3685">AQ598+108</f>
        <v>4956</v>
      </c>
      <c r="AS598" s="4">
        <f t="shared" si="3685"/>
        <v>5064</v>
      </c>
      <c r="AT598" s="4">
        <f t="shared" si="3685"/>
        <v>5172</v>
      </c>
      <c r="AU598" s="4">
        <f t="shared" ref="AU598" si="3686">AT598+107</f>
        <v>5279</v>
      </c>
      <c r="AV598" s="4">
        <f t="shared" ref="AV598:AX598" si="3687">AU598+108</f>
        <v>5387</v>
      </c>
      <c r="AW598" s="4">
        <f t="shared" si="3687"/>
        <v>5495</v>
      </c>
      <c r="AX598" s="4">
        <f t="shared" si="3687"/>
        <v>5603</v>
      </c>
      <c r="AY598">
        <f t="shared" ref="AY598" si="3688">AX598+107</f>
        <v>5710</v>
      </c>
      <c r="AZ598" s="4">
        <f t="shared" ref="AZ598:BB598" si="3689">AY598+108</f>
        <v>5818</v>
      </c>
      <c r="BA598" s="4">
        <f t="shared" si="3689"/>
        <v>5926</v>
      </c>
      <c r="BB598" s="4">
        <f t="shared" si="3689"/>
        <v>6034</v>
      </c>
      <c r="BC598" s="4">
        <f t="shared" ref="BC598" si="3690">BB598+107</f>
        <v>6141</v>
      </c>
      <c r="BD598" s="4">
        <f t="shared" ref="BD598:BF598" si="3691">BC598+108</f>
        <v>6249</v>
      </c>
      <c r="BE598" s="4">
        <f t="shared" si="3691"/>
        <v>6357</v>
      </c>
      <c r="BF598" s="4">
        <f t="shared" si="3691"/>
        <v>6465</v>
      </c>
      <c r="BG598" s="4">
        <f t="shared" ref="BG598" si="3692">BF598+107</f>
        <v>6572</v>
      </c>
      <c r="BH598" s="4">
        <f t="shared" ref="BH598:BI598" si="3693">BG598+108</f>
        <v>6680</v>
      </c>
      <c r="BI598">
        <f t="shared" si="3693"/>
        <v>6788</v>
      </c>
      <c r="BJ598" t="s">
        <v>0</v>
      </c>
    </row>
    <row r="599" spans="1:62">
      <c r="A599" s="4" t="s">
        <v>75</v>
      </c>
      <c r="J599" s="15"/>
      <c r="R599" s="15"/>
      <c r="X599" s="15"/>
      <c r="AD599" s="15"/>
    </row>
    <row r="600" spans="1:62">
      <c r="A600" s="4" t="s">
        <v>2</v>
      </c>
      <c r="B600" s="4">
        <v>27</v>
      </c>
      <c r="C600" s="4">
        <f>B600-1</f>
        <v>26</v>
      </c>
      <c r="D600" s="4">
        <f t="shared" ref="D600:AB600" si="3694">C600-1</f>
        <v>25</v>
      </c>
      <c r="E600" s="4">
        <f t="shared" si="3694"/>
        <v>24</v>
      </c>
      <c r="F600" s="4">
        <f t="shared" si="3694"/>
        <v>23</v>
      </c>
      <c r="G600" s="4">
        <f t="shared" si="3694"/>
        <v>22</v>
      </c>
      <c r="H600" s="4">
        <f t="shared" si="3694"/>
        <v>21</v>
      </c>
      <c r="I600" s="4">
        <f t="shared" si="3694"/>
        <v>20</v>
      </c>
      <c r="J600" s="15">
        <f t="shared" si="3694"/>
        <v>19</v>
      </c>
      <c r="K600">
        <f t="shared" si="3694"/>
        <v>18</v>
      </c>
      <c r="L600" s="4">
        <f t="shared" si="3694"/>
        <v>17</v>
      </c>
      <c r="M600" s="4">
        <f t="shared" si="3694"/>
        <v>16</v>
      </c>
      <c r="N600" s="4">
        <f t="shared" si="3694"/>
        <v>15</v>
      </c>
      <c r="O600" s="4">
        <f t="shared" si="3694"/>
        <v>14</v>
      </c>
      <c r="P600" s="4">
        <f t="shared" si="3694"/>
        <v>13</v>
      </c>
      <c r="Q600" s="4">
        <f t="shared" si="3694"/>
        <v>12</v>
      </c>
      <c r="R600" s="15">
        <f t="shared" si="3694"/>
        <v>11</v>
      </c>
      <c r="S600" s="4">
        <f t="shared" si="3694"/>
        <v>10</v>
      </c>
      <c r="T600" s="4">
        <f t="shared" si="3694"/>
        <v>9</v>
      </c>
      <c r="U600">
        <f t="shared" si="3694"/>
        <v>8</v>
      </c>
      <c r="V600" s="4">
        <f t="shared" si="3694"/>
        <v>7</v>
      </c>
      <c r="W600" s="4">
        <f t="shared" si="3694"/>
        <v>6</v>
      </c>
      <c r="X600" s="15">
        <f t="shared" si="3694"/>
        <v>5</v>
      </c>
      <c r="Y600" s="4">
        <f t="shared" si="3694"/>
        <v>4</v>
      </c>
      <c r="Z600" s="4">
        <f t="shared" si="3694"/>
        <v>3</v>
      </c>
      <c r="AA600" s="4">
        <f t="shared" si="3694"/>
        <v>2</v>
      </c>
      <c r="AB600" s="4">
        <f t="shared" si="3694"/>
        <v>1</v>
      </c>
      <c r="AC600" s="4">
        <f>AB600</f>
        <v>1</v>
      </c>
      <c r="AD600" s="15">
        <f t="shared" ref="AD600:BI600" si="3695">AC600</f>
        <v>1</v>
      </c>
      <c r="AE600">
        <f t="shared" si="3695"/>
        <v>1</v>
      </c>
      <c r="AF600" s="4">
        <f t="shared" si="3695"/>
        <v>1</v>
      </c>
      <c r="AG600" s="4">
        <f t="shared" si="3695"/>
        <v>1</v>
      </c>
      <c r="AH600" s="4">
        <f t="shared" si="3695"/>
        <v>1</v>
      </c>
      <c r="AI600" s="4">
        <f t="shared" si="3695"/>
        <v>1</v>
      </c>
      <c r="AJ600" s="4">
        <f t="shared" si="3695"/>
        <v>1</v>
      </c>
      <c r="AK600" s="4">
        <f t="shared" si="3695"/>
        <v>1</v>
      </c>
      <c r="AL600" s="4">
        <f t="shared" si="3695"/>
        <v>1</v>
      </c>
      <c r="AM600" s="4">
        <f t="shared" si="3695"/>
        <v>1</v>
      </c>
      <c r="AN600" s="4">
        <f t="shared" si="3695"/>
        <v>1</v>
      </c>
      <c r="AO600">
        <f t="shared" si="3695"/>
        <v>1</v>
      </c>
      <c r="AP600" s="4">
        <f t="shared" si="3695"/>
        <v>1</v>
      </c>
      <c r="AQ600" s="4">
        <f t="shared" si="3695"/>
        <v>1</v>
      </c>
      <c r="AR600" s="4">
        <f t="shared" si="3695"/>
        <v>1</v>
      </c>
      <c r="AS600" s="4">
        <f t="shared" si="3695"/>
        <v>1</v>
      </c>
      <c r="AT600" s="4">
        <f t="shared" si="3695"/>
        <v>1</v>
      </c>
      <c r="AU600" s="4">
        <f t="shared" si="3695"/>
        <v>1</v>
      </c>
      <c r="AV600" s="4">
        <f t="shared" si="3695"/>
        <v>1</v>
      </c>
      <c r="AW600" s="4">
        <f t="shared" si="3695"/>
        <v>1</v>
      </c>
      <c r="AX600" s="4">
        <f t="shared" si="3695"/>
        <v>1</v>
      </c>
      <c r="AY600">
        <f t="shared" si="3695"/>
        <v>1</v>
      </c>
      <c r="AZ600" s="4">
        <f t="shared" si="3695"/>
        <v>1</v>
      </c>
      <c r="BA600" s="4">
        <f t="shared" si="3695"/>
        <v>1</v>
      </c>
      <c r="BB600" s="4">
        <f t="shared" si="3695"/>
        <v>1</v>
      </c>
      <c r="BC600" s="4">
        <f t="shared" si="3695"/>
        <v>1</v>
      </c>
      <c r="BD600" s="4">
        <f t="shared" si="3695"/>
        <v>1</v>
      </c>
      <c r="BE600" s="4">
        <f t="shared" si="3695"/>
        <v>1</v>
      </c>
      <c r="BF600" s="4">
        <f t="shared" si="3695"/>
        <v>1</v>
      </c>
      <c r="BG600" s="4">
        <f t="shared" si="3695"/>
        <v>1</v>
      </c>
      <c r="BH600" s="4">
        <f t="shared" si="3695"/>
        <v>1</v>
      </c>
      <c r="BI600">
        <f t="shared" si="3695"/>
        <v>1</v>
      </c>
      <c r="BJ600" t="s">
        <v>0</v>
      </c>
    </row>
    <row r="601" spans="1:62">
      <c r="A601" s="4" t="s">
        <v>3</v>
      </c>
      <c r="J601" s="15"/>
      <c r="R601" s="15"/>
      <c r="X601" s="15"/>
      <c r="AD601" s="15"/>
    </row>
    <row r="602" spans="1:62">
      <c r="J602" s="15"/>
      <c r="R602" s="15"/>
      <c r="X602" s="15"/>
      <c r="AD602" s="15"/>
    </row>
    <row r="603" spans="1:62">
      <c r="A603" s="4" t="s">
        <v>399</v>
      </c>
      <c r="J603" s="15"/>
      <c r="R603" s="15"/>
      <c r="X603" s="15"/>
      <c r="AD603" s="15"/>
    </row>
    <row r="604" spans="1:62">
      <c r="A604" s="4" t="s">
        <v>94</v>
      </c>
      <c r="B604" s="4">
        <v>-10</v>
      </c>
      <c r="C604" s="4">
        <f>B604-1</f>
        <v>-11</v>
      </c>
      <c r="D604" s="4">
        <f t="shared" ref="D604:AZ604" si="3696">C604-1</f>
        <v>-12</v>
      </c>
      <c r="E604" s="4">
        <f t="shared" si="3696"/>
        <v>-13</v>
      </c>
      <c r="F604" s="4">
        <f t="shared" si="3696"/>
        <v>-14</v>
      </c>
      <c r="G604" s="4">
        <f t="shared" si="3696"/>
        <v>-15</v>
      </c>
      <c r="H604" s="4">
        <f t="shared" si="3696"/>
        <v>-16</v>
      </c>
      <c r="I604" s="4">
        <f t="shared" si="3696"/>
        <v>-17</v>
      </c>
      <c r="J604" s="15">
        <f t="shared" si="3696"/>
        <v>-18</v>
      </c>
      <c r="K604" s="4">
        <f t="shared" si="3696"/>
        <v>-19</v>
      </c>
      <c r="L604" s="4">
        <f t="shared" si="3696"/>
        <v>-20</v>
      </c>
      <c r="M604" s="4">
        <f t="shared" si="3696"/>
        <v>-21</v>
      </c>
      <c r="N604" s="4">
        <f t="shared" si="3696"/>
        <v>-22</v>
      </c>
      <c r="O604" s="4">
        <f t="shared" si="3696"/>
        <v>-23</v>
      </c>
      <c r="P604" s="4">
        <f t="shared" si="3696"/>
        <v>-24</v>
      </c>
      <c r="Q604" s="4">
        <f t="shared" si="3696"/>
        <v>-25</v>
      </c>
      <c r="R604" s="15">
        <f t="shared" si="3696"/>
        <v>-26</v>
      </c>
      <c r="S604" s="4">
        <f t="shared" si="3696"/>
        <v>-27</v>
      </c>
      <c r="T604" s="4">
        <f t="shared" si="3696"/>
        <v>-28</v>
      </c>
      <c r="U604" s="4">
        <f t="shared" si="3696"/>
        <v>-29</v>
      </c>
      <c r="V604" s="4">
        <f t="shared" si="3696"/>
        <v>-30</v>
      </c>
      <c r="W604" s="4">
        <f t="shared" si="3696"/>
        <v>-31</v>
      </c>
      <c r="X604" s="15">
        <f t="shared" si="3696"/>
        <v>-32</v>
      </c>
      <c r="Y604" s="4">
        <f t="shared" si="3696"/>
        <v>-33</v>
      </c>
      <c r="Z604" s="4">
        <f t="shared" si="3696"/>
        <v>-34</v>
      </c>
      <c r="AA604" s="4">
        <f t="shared" si="3696"/>
        <v>-35</v>
      </c>
      <c r="AB604" s="4">
        <f t="shared" si="3696"/>
        <v>-36</v>
      </c>
      <c r="AC604" s="4">
        <f t="shared" si="3696"/>
        <v>-37</v>
      </c>
      <c r="AD604" s="15">
        <f t="shared" si="3696"/>
        <v>-38</v>
      </c>
      <c r="AE604" s="4">
        <f t="shared" si="3696"/>
        <v>-39</v>
      </c>
      <c r="AF604" s="4">
        <f t="shared" si="3696"/>
        <v>-40</v>
      </c>
      <c r="AG604" s="4">
        <f t="shared" si="3696"/>
        <v>-41</v>
      </c>
      <c r="AH604" s="4">
        <f t="shared" si="3696"/>
        <v>-42</v>
      </c>
      <c r="AI604" s="4">
        <f t="shared" si="3696"/>
        <v>-43</v>
      </c>
      <c r="AJ604" s="4">
        <f t="shared" si="3696"/>
        <v>-44</v>
      </c>
      <c r="AK604" s="4">
        <f t="shared" si="3696"/>
        <v>-45</v>
      </c>
      <c r="AL604" s="4">
        <f t="shared" si="3696"/>
        <v>-46</v>
      </c>
      <c r="AM604" s="4">
        <f t="shared" si="3696"/>
        <v>-47</v>
      </c>
      <c r="AN604" s="4">
        <f t="shared" si="3696"/>
        <v>-48</v>
      </c>
      <c r="AO604" s="4">
        <f t="shared" si="3696"/>
        <v>-49</v>
      </c>
      <c r="AP604" s="4">
        <f t="shared" si="3696"/>
        <v>-50</v>
      </c>
      <c r="AQ604" s="4">
        <f t="shared" si="3696"/>
        <v>-51</v>
      </c>
      <c r="AR604" s="4">
        <f t="shared" si="3696"/>
        <v>-52</v>
      </c>
      <c r="AS604" s="4">
        <f t="shared" si="3696"/>
        <v>-53</v>
      </c>
      <c r="AT604" s="4">
        <f t="shared" si="3696"/>
        <v>-54</v>
      </c>
      <c r="AU604" s="4">
        <f t="shared" si="3696"/>
        <v>-55</v>
      </c>
      <c r="AV604" s="4">
        <f t="shared" si="3696"/>
        <v>-56</v>
      </c>
      <c r="AW604" s="4">
        <f t="shared" si="3696"/>
        <v>-57</v>
      </c>
      <c r="AX604" s="4">
        <f t="shared" si="3696"/>
        <v>-58</v>
      </c>
      <c r="AY604" s="4">
        <f t="shared" si="3696"/>
        <v>-59</v>
      </c>
      <c r="AZ604" s="4">
        <f t="shared" si="3696"/>
        <v>-60</v>
      </c>
      <c r="BA604" s="4">
        <f>AZ604</f>
        <v>-60</v>
      </c>
      <c r="BB604" s="4">
        <f t="shared" ref="BB604:BI604" si="3697">BA604</f>
        <v>-60</v>
      </c>
      <c r="BC604" s="4">
        <f t="shared" si="3697"/>
        <v>-60</v>
      </c>
      <c r="BD604" s="4">
        <f t="shared" si="3697"/>
        <v>-60</v>
      </c>
      <c r="BE604" s="4">
        <f t="shared" si="3697"/>
        <v>-60</v>
      </c>
      <c r="BF604" s="4">
        <f t="shared" si="3697"/>
        <v>-60</v>
      </c>
      <c r="BG604" s="4">
        <f t="shared" si="3697"/>
        <v>-60</v>
      </c>
      <c r="BH604" s="4">
        <f t="shared" si="3697"/>
        <v>-60</v>
      </c>
      <c r="BI604" s="4">
        <f t="shared" si="3697"/>
        <v>-60</v>
      </c>
      <c r="BJ604" t="s">
        <v>0</v>
      </c>
    </row>
    <row r="605" spans="1:62">
      <c r="A605" s="4" t="s">
        <v>22</v>
      </c>
      <c r="B605" s="4">
        <v>4</v>
      </c>
      <c r="C605" s="4">
        <f>B605</f>
        <v>4</v>
      </c>
      <c r="D605" s="4">
        <f>C605+0.6</f>
        <v>4.5999999999999996</v>
      </c>
      <c r="E605" s="4">
        <f>D605</f>
        <v>4.5999999999999996</v>
      </c>
      <c r="F605" s="4">
        <f>E605</f>
        <v>4.5999999999999996</v>
      </c>
      <c r="G605" s="4">
        <f>F605+0.7</f>
        <v>5.3</v>
      </c>
      <c r="H605" s="4">
        <f>G605</f>
        <v>5.3</v>
      </c>
      <c r="I605" s="4">
        <f>H605</f>
        <v>5.3</v>
      </c>
      <c r="J605" s="15">
        <f>I605+0.7</f>
        <v>6</v>
      </c>
      <c r="K605" s="1">
        <f>J605</f>
        <v>6</v>
      </c>
      <c r="L605" s="4">
        <f t="shared" ref="L605" si="3698">K605</f>
        <v>6</v>
      </c>
      <c r="M605" s="4">
        <f t="shared" ref="M605" si="3699">L605+0.6</f>
        <v>6.6</v>
      </c>
      <c r="N605" s="4">
        <f t="shared" ref="N605:O605" si="3700">M605</f>
        <v>6.6</v>
      </c>
      <c r="O605" s="4">
        <f t="shared" si="3700"/>
        <v>6.6</v>
      </c>
      <c r="P605" s="4">
        <f t="shared" ref="P605" si="3701">O605+0.7</f>
        <v>7.3</v>
      </c>
      <c r="Q605" s="4">
        <f t="shared" ref="Q605:R605" si="3702">P605</f>
        <v>7.3</v>
      </c>
      <c r="R605" s="15">
        <f t="shared" si="3702"/>
        <v>7.3</v>
      </c>
      <c r="S605" s="4">
        <f t="shared" ref="S605" si="3703">R605+0.7</f>
        <v>8</v>
      </c>
      <c r="T605" s="4">
        <f t="shared" ref="T605:U605" si="3704">S605</f>
        <v>8</v>
      </c>
      <c r="U605">
        <f t="shared" si="3704"/>
        <v>8</v>
      </c>
      <c r="V605" s="4">
        <f t="shared" ref="V605" si="3705">U605+0.6</f>
        <v>8.6</v>
      </c>
      <c r="W605" s="4">
        <f t="shared" ref="W605:X605" si="3706">V605</f>
        <v>8.6</v>
      </c>
      <c r="X605" s="15">
        <f t="shared" si="3706"/>
        <v>8.6</v>
      </c>
      <c r="Y605" s="4">
        <f t="shared" ref="Y605" si="3707">X605+0.7</f>
        <v>9.2999999999999989</v>
      </c>
      <c r="Z605" s="4">
        <f t="shared" ref="Z605:AA605" si="3708">Y605</f>
        <v>9.2999999999999989</v>
      </c>
      <c r="AA605" s="4">
        <f t="shared" si="3708"/>
        <v>9.2999999999999989</v>
      </c>
      <c r="AB605" s="4">
        <f t="shared" ref="AB605" si="3709">AA605+0.7</f>
        <v>9.9999999999999982</v>
      </c>
      <c r="AC605" s="4">
        <f t="shared" ref="AC605:AD605" si="3710">AB605</f>
        <v>9.9999999999999982</v>
      </c>
      <c r="AD605" s="15">
        <f t="shared" si="3710"/>
        <v>9.9999999999999982</v>
      </c>
      <c r="AE605">
        <f t="shared" ref="AE605" si="3711">AD605+0.6</f>
        <v>10.599999999999998</v>
      </c>
      <c r="AF605" s="4">
        <f t="shared" ref="AF605:AG605" si="3712">AE605</f>
        <v>10.599999999999998</v>
      </c>
      <c r="AG605" s="4">
        <f t="shared" si="3712"/>
        <v>10.599999999999998</v>
      </c>
      <c r="AH605" s="4">
        <f t="shared" ref="AH605" si="3713">AG605+0.7</f>
        <v>11.299999999999997</v>
      </c>
      <c r="AI605" s="4">
        <f t="shared" ref="AI605:AJ605" si="3714">AH605</f>
        <v>11.299999999999997</v>
      </c>
      <c r="AJ605" s="4">
        <f t="shared" si="3714"/>
        <v>11.299999999999997</v>
      </c>
      <c r="AK605" s="4">
        <f t="shared" ref="AK605" si="3715">AJ605+0.7</f>
        <v>11.999999999999996</v>
      </c>
      <c r="AL605" s="4">
        <f t="shared" ref="AL605:AM605" si="3716">AK605</f>
        <v>11.999999999999996</v>
      </c>
      <c r="AM605" s="4">
        <f t="shared" si="3716"/>
        <v>11.999999999999996</v>
      </c>
      <c r="AN605" s="4">
        <f t="shared" ref="AN605" si="3717">AM605+0.6</f>
        <v>12.599999999999996</v>
      </c>
      <c r="AO605">
        <f t="shared" ref="AO605:AP605" si="3718">AN605</f>
        <v>12.599999999999996</v>
      </c>
      <c r="AP605" s="4">
        <f t="shared" si="3718"/>
        <v>12.599999999999996</v>
      </c>
      <c r="AQ605" s="4">
        <f t="shared" ref="AQ605" si="3719">AP605+0.7</f>
        <v>13.299999999999995</v>
      </c>
      <c r="AR605" s="4">
        <f t="shared" ref="AR605:AS605" si="3720">AQ605</f>
        <v>13.299999999999995</v>
      </c>
      <c r="AS605" s="4">
        <f t="shared" si="3720"/>
        <v>13.299999999999995</v>
      </c>
      <c r="AT605" s="4">
        <f t="shared" ref="AT605" si="3721">AS605+0.7</f>
        <v>13.999999999999995</v>
      </c>
      <c r="AU605" s="4">
        <f t="shared" ref="AU605:AV605" si="3722">AT605</f>
        <v>13.999999999999995</v>
      </c>
      <c r="AV605" s="4">
        <f t="shared" si="3722"/>
        <v>13.999999999999995</v>
      </c>
      <c r="AW605" s="4">
        <f t="shared" ref="AW605" si="3723">AV605+0.6</f>
        <v>14.599999999999994</v>
      </c>
      <c r="AX605" s="4">
        <f t="shared" ref="AX605:AY605" si="3724">AW605</f>
        <v>14.599999999999994</v>
      </c>
      <c r="AY605">
        <f t="shared" si="3724"/>
        <v>14.599999999999994</v>
      </c>
      <c r="AZ605" s="4">
        <f t="shared" ref="AZ605" si="3725">AY605+0.7</f>
        <v>15.299999999999994</v>
      </c>
      <c r="BA605" s="4">
        <f t="shared" ref="BA605:BB605" si="3726">AZ605</f>
        <v>15.299999999999994</v>
      </c>
      <c r="BB605" s="4">
        <f t="shared" si="3726"/>
        <v>15.299999999999994</v>
      </c>
      <c r="BC605" s="4">
        <f t="shared" ref="BC605" si="3727">BB605+0.7</f>
        <v>15.999999999999993</v>
      </c>
      <c r="BD605" s="4">
        <f t="shared" ref="BD605:BE605" si="3728">BC605</f>
        <v>15.999999999999993</v>
      </c>
      <c r="BE605" s="4">
        <f t="shared" si="3728"/>
        <v>15.999999999999993</v>
      </c>
      <c r="BF605" s="4">
        <f t="shared" ref="BF605" si="3729">BE605+0.6</f>
        <v>16.599999999999994</v>
      </c>
      <c r="BG605" s="4">
        <f t="shared" ref="BG605:BH605" si="3730">BF605</f>
        <v>16.599999999999994</v>
      </c>
      <c r="BH605" s="4">
        <f t="shared" si="3730"/>
        <v>16.599999999999994</v>
      </c>
      <c r="BI605">
        <f t="shared" ref="BI605" si="3731">BH605+0.7</f>
        <v>17.299999999999994</v>
      </c>
      <c r="BJ605" t="s">
        <v>0</v>
      </c>
    </row>
    <row r="606" spans="1:62">
      <c r="A606" s="4" t="s">
        <v>4</v>
      </c>
      <c r="B606" s="4">
        <v>4</v>
      </c>
      <c r="C606" s="4">
        <f>B606+0.2</f>
        <v>4.2</v>
      </c>
      <c r="D606" s="4">
        <f t="shared" ref="D606:BI606" si="3732">C606+0.2</f>
        <v>4.4000000000000004</v>
      </c>
      <c r="E606" s="4">
        <f t="shared" si="3732"/>
        <v>4.6000000000000005</v>
      </c>
      <c r="F606" s="4">
        <f t="shared" si="3732"/>
        <v>4.8000000000000007</v>
      </c>
      <c r="G606" s="4">
        <f t="shared" si="3732"/>
        <v>5.0000000000000009</v>
      </c>
      <c r="H606" s="4">
        <f t="shared" si="3732"/>
        <v>5.2000000000000011</v>
      </c>
      <c r="I606" s="4">
        <f t="shared" si="3732"/>
        <v>5.4000000000000012</v>
      </c>
      <c r="J606" s="15">
        <f t="shared" si="3732"/>
        <v>5.6000000000000014</v>
      </c>
      <c r="K606">
        <f t="shared" si="3732"/>
        <v>5.8000000000000016</v>
      </c>
      <c r="L606" s="4">
        <f t="shared" si="3732"/>
        <v>6.0000000000000018</v>
      </c>
      <c r="M606" s="4">
        <f t="shared" si="3732"/>
        <v>6.200000000000002</v>
      </c>
      <c r="N606" s="4">
        <f t="shared" si="3732"/>
        <v>6.4000000000000021</v>
      </c>
      <c r="O606" s="4">
        <f t="shared" si="3732"/>
        <v>6.6000000000000023</v>
      </c>
      <c r="P606" s="4">
        <f t="shared" si="3732"/>
        <v>6.8000000000000025</v>
      </c>
      <c r="Q606" s="4">
        <f t="shared" si="3732"/>
        <v>7.0000000000000027</v>
      </c>
      <c r="R606" s="15">
        <f t="shared" si="3732"/>
        <v>7.2000000000000028</v>
      </c>
      <c r="S606" s="4">
        <f t="shared" si="3732"/>
        <v>7.400000000000003</v>
      </c>
      <c r="T606" s="4">
        <f t="shared" si="3732"/>
        <v>7.6000000000000032</v>
      </c>
      <c r="U606">
        <f t="shared" si="3732"/>
        <v>7.8000000000000034</v>
      </c>
      <c r="V606" s="4">
        <f t="shared" si="3732"/>
        <v>8.0000000000000036</v>
      </c>
      <c r="W606" s="4">
        <f t="shared" si="3732"/>
        <v>8.2000000000000028</v>
      </c>
      <c r="X606" s="15">
        <f t="shared" si="3732"/>
        <v>8.4000000000000021</v>
      </c>
      <c r="Y606" s="4">
        <f t="shared" si="3732"/>
        <v>8.6000000000000014</v>
      </c>
      <c r="Z606" s="4">
        <f t="shared" si="3732"/>
        <v>8.8000000000000007</v>
      </c>
      <c r="AA606" s="4">
        <f t="shared" si="3732"/>
        <v>9</v>
      </c>
      <c r="AB606" s="4">
        <f t="shared" si="3732"/>
        <v>9.1999999999999993</v>
      </c>
      <c r="AC606" s="4">
        <f t="shared" si="3732"/>
        <v>9.3999999999999986</v>
      </c>
      <c r="AD606" s="15">
        <f t="shared" si="3732"/>
        <v>9.5999999999999979</v>
      </c>
      <c r="AE606">
        <f t="shared" si="3732"/>
        <v>9.7999999999999972</v>
      </c>
      <c r="AF606" s="4">
        <f t="shared" si="3732"/>
        <v>9.9999999999999964</v>
      </c>
      <c r="AG606" s="4">
        <f t="shared" si="3732"/>
        <v>10.199999999999996</v>
      </c>
      <c r="AH606" s="4">
        <f t="shared" si="3732"/>
        <v>10.399999999999995</v>
      </c>
      <c r="AI606" s="4">
        <f t="shared" si="3732"/>
        <v>10.599999999999994</v>
      </c>
      <c r="AJ606" s="4">
        <f t="shared" si="3732"/>
        <v>10.799999999999994</v>
      </c>
      <c r="AK606" s="4">
        <f t="shared" si="3732"/>
        <v>10.999999999999993</v>
      </c>
      <c r="AL606" s="4">
        <f t="shared" si="3732"/>
        <v>11.199999999999992</v>
      </c>
      <c r="AM606" s="4">
        <f t="shared" si="3732"/>
        <v>11.399999999999991</v>
      </c>
      <c r="AN606" s="4">
        <f t="shared" si="3732"/>
        <v>11.599999999999991</v>
      </c>
      <c r="AO606">
        <f t="shared" si="3732"/>
        <v>11.79999999999999</v>
      </c>
      <c r="AP606" s="4">
        <f t="shared" si="3732"/>
        <v>11.999999999999989</v>
      </c>
      <c r="AQ606" s="4">
        <f t="shared" si="3732"/>
        <v>12.199999999999989</v>
      </c>
      <c r="AR606" s="4">
        <f t="shared" si="3732"/>
        <v>12.399999999999988</v>
      </c>
      <c r="AS606" s="4">
        <f t="shared" si="3732"/>
        <v>12.599999999999987</v>
      </c>
      <c r="AT606" s="4">
        <f t="shared" si="3732"/>
        <v>12.799999999999986</v>
      </c>
      <c r="AU606" s="4">
        <f t="shared" si="3732"/>
        <v>12.999999999999986</v>
      </c>
      <c r="AV606" s="4">
        <f t="shared" si="3732"/>
        <v>13.199999999999985</v>
      </c>
      <c r="AW606" s="4">
        <f t="shared" si="3732"/>
        <v>13.399999999999984</v>
      </c>
      <c r="AX606" s="4">
        <f t="shared" si="3732"/>
        <v>13.599999999999984</v>
      </c>
      <c r="AY606">
        <f t="shared" si="3732"/>
        <v>13.799999999999983</v>
      </c>
      <c r="AZ606" s="4">
        <f t="shared" si="3732"/>
        <v>13.999999999999982</v>
      </c>
      <c r="BA606" s="4">
        <f t="shared" si="3732"/>
        <v>14.199999999999982</v>
      </c>
      <c r="BB606" s="4">
        <f t="shared" si="3732"/>
        <v>14.399999999999981</v>
      </c>
      <c r="BC606" s="4">
        <f t="shared" si="3732"/>
        <v>14.59999999999998</v>
      </c>
      <c r="BD606" s="4">
        <f t="shared" si="3732"/>
        <v>14.799999999999979</v>
      </c>
      <c r="BE606" s="4">
        <f t="shared" si="3732"/>
        <v>14.999999999999979</v>
      </c>
      <c r="BF606" s="4">
        <f t="shared" si="3732"/>
        <v>15.199999999999978</v>
      </c>
      <c r="BG606" s="4">
        <f t="shared" si="3732"/>
        <v>15.399999999999977</v>
      </c>
      <c r="BH606" s="4">
        <f t="shared" si="3732"/>
        <v>15.599999999999977</v>
      </c>
      <c r="BI606">
        <f t="shared" si="3732"/>
        <v>15.799999999999976</v>
      </c>
      <c r="BJ606" t="s">
        <v>0</v>
      </c>
    </row>
    <row r="607" spans="1:62">
      <c r="A607" s="4" t="s">
        <v>2</v>
      </c>
      <c r="B607" s="4">
        <v>2</v>
      </c>
      <c r="C607" s="4">
        <f>B607+0.25</f>
        <v>2.25</v>
      </c>
      <c r="D607" s="4">
        <f t="shared" ref="D607:BI607" si="3733">C607+0.25</f>
        <v>2.5</v>
      </c>
      <c r="E607" s="4">
        <f t="shared" si="3733"/>
        <v>2.75</v>
      </c>
      <c r="F607" s="4">
        <f t="shared" si="3733"/>
        <v>3</v>
      </c>
      <c r="G607" s="4">
        <f t="shared" si="3733"/>
        <v>3.25</v>
      </c>
      <c r="H607" s="4">
        <f t="shared" si="3733"/>
        <v>3.5</v>
      </c>
      <c r="I607" s="4">
        <f t="shared" si="3733"/>
        <v>3.75</v>
      </c>
      <c r="J607" s="15">
        <f t="shared" si="3733"/>
        <v>4</v>
      </c>
      <c r="K607" s="4">
        <f t="shared" si="3733"/>
        <v>4.25</v>
      </c>
      <c r="L607" s="4">
        <f t="shared" si="3733"/>
        <v>4.5</v>
      </c>
      <c r="M607" s="4">
        <f t="shared" si="3733"/>
        <v>4.75</v>
      </c>
      <c r="N607" s="4">
        <f t="shared" si="3733"/>
        <v>5</v>
      </c>
      <c r="O607" s="4">
        <f t="shared" si="3733"/>
        <v>5.25</v>
      </c>
      <c r="P607" s="4">
        <f t="shared" si="3733"/>
        <v>5.5</v>
      </c>
      <c r="Q607" s="4">
        <f t="shared" si="3733"/>
        <v>5.75</v>
      </c>
      <c r="R607" s="15">
        <f t="shared" si="3733"/>
        <v>6</v>
      </c>
      <c r="S607" s="4">
        <f t="shared" si="3733"/>
        <v>6.25</v>
      </c>
      <c r="T607" s="4">
        <f t="shared" si="3733"/>
        <v>6.5</v>
      </c>
      <c r="U607" s="4">
        <f t="shared" si="3733"/>
        <v>6.75</v>
      </c>
      <c r="V607" s="4">
        <f t="shared" si="3733"/>
        <v>7</v>
      </c>
      <c r="W607" s="4">
        <f t="shared" si="3733"/>
        <v>7.25</v>
      </c>
      <c r="X607" s="15">
        <f t="shared" si="3733"/>
        <v>7.5</v>
      </c>
      <c r="Y607" s="4">
        <f t="shared" si="3733"/>
        <v>7.75</v>
      </c>
      <c r="Z607" s="4">
        <f t="shared" si="3733"/>
        <v>8</v>
      </c>
      <c r="AA607" s="4">
        <f t="shared" si="3733"/>
        <v>8.25</v>
      </c>
      <c r="AB607" s="4">
        <f t="shared" si="3733"/>
        <v>8.5</v>
      </c>
      <c r="AC607" s="4">
        <f t="shared" si="3733"/>
        <v>8.75</v>
      </c>
      <c r="AD607" s="15">
        <f t="shared" si="3733"/>
        <v>9</v>
      </c>
      <c r="AE607" s="4">
        <f t="shared" si="3733"/>
        <v>9.25</v>
      </c>
      <c r="AF607" s="4">
        <f t="shared" si="3733"/>
        <v>9.5</v>
      </c>
      <c r="AG607" s="4">
        <f t="shared" si="3733"/>
        <v>9.75</v>
      </c>
      <c r="AH607" s="4">
        <f t="shared" si="3733"/>
        <v>10</v>
      </c>
      <c r="AI607" s="4">
        <f t="shared" si="3733"/>
        <v>10.25</v>
      </c>
      <c r="AJ607" s="4">
        <f t="shared" si="3733"/>
        <v>10.5</v>
      </c>
      <c r="AK607" s="4">
        <f t="shared" si="3733"/>
        <v>10.75</v>
      </c>
      <c r="AL607" s="4">
        <f t="shared" si="3733"/>
        <v>11</v>
      </c>
      <c r="AM607" s="4">
        <f t="shared" si="3733"/>
        <v>11.25</v>
      </c>
      <c r="AN607" s="4">
        <f t="shared" si="3733"/>
        <v>11.5</v>
      </c>
      <c r="AO607" s="4">
        <f t="shared" si="3733"/>
        <v>11.75</v>
      </c>
      <c r="AP607" s="4">
        <f t="shared" si="3733"/>
        <v>12</v>
      </c>
      <c r="AQ607" s="4">
        <f t="shared" si="3733"/>
        <v>12.25</v>
      </c>
      <c r="AR607" s="4">
        <f t="shared" si="3733"/>
        <v>12.5</v>
      </c>
      <c r="AS607" s="4">
        <f t="shared" si="3733"/>
        <v>12.75</v>
      </c>
      <c r="AT607" s="4">
        <f t="shared" si="3733"/>
        <v>13</v>
      </c>
      <c r="AU607" s="4">
        <f t="shared" si="3733"/>
        <v>13.25</v>
      </c>
      <c r="AV607" s="4">
        <f t="shared" si="3733"/>
        <v>13.5</v>
      </c>
      <c r="AW607" s="4">
        <f t="shared" si="3733"/>
        <v>13.75</v>
      </c>
      <c r="AX607" s="4">
        <f t="shared" si="3733"/>
        <v>14</v>
      </c>
      <c r="AY607" s="4">
        <f t="shared" si="3733"/>
        <v>14.25</v>
      </c>
      <c r="AZ607" s="4">
        <f t="shared" si="3733"/>
        <v>14.5</v>
      </c>
      <c r="BA607" s="4">
        <f t="shared" si="3733"/>
        <v>14.75</v>
      </c>
      <c r="BB607" s="4">
        <f t="shared" si="3733"/>
        <v>15</v>
      </c>
      <c r="BC607" s="4">
        <f t="shared" si="3733"/>
        <v>15.25</v>
      </c>
      <c r="BD607" s="4">
        <f t="shared" si="3733"/>
        <v>15.5</v>
      </c>
      <c r="BE607" s="4">
        <f t="shared" si="3733"/>
        <v>15.75</v>
      </c>
      <c r="BF607" s="4">
        <f t="shared" si="3733"/>
        <v>16</v>
      </c>
      <c r="BG607" s="4">
        <f t="shared" si="3733"/>
        <v>16.25</v>
      </c>
      <c r="BH607" s="4">
        <f t="shared" si="3733"/>
        <v>16.5</v>
      </c>
      <c r="BI607" s="4">
        <f t="shared" si="3733"/>
        <v>16.75</v>
      </c>
      <c r="BJ607" t="s">
        <v>0</v>
      </c>
    </row>
    <row r="608" spans="1:62">
      <c r="A608" s="4" t="s">
        <v>3</v>
      </c>
      <c r="J608" s="15"/>
      <c r="R608" s="15"/>
      <c r="X608" s="15"/>
      <c r="AD608" s="15"/>
    </row>
    <row r="609" spans="1:62">
      <c r="A609" s="4" t="s">
        <v>281</v>
      </c>
      <c r="J609" s="15"/>
      <c r="R609" s="15"/>
      <c r="X609" s="15"/>
      <c r="AD609" s="15"/>
    </row>
    <row r="610" spans="1:62">
      <c r="A610" s="4" t="s">
        <v>95</v>
      </c>
      <c r="B610" s="4">
        <v>-50</v>
      </c>
      <c r="C610" s="4">
        <f>B610-15</f>
        <v>-65</v>
      </c>
      <c r="D610" s="4">
        <f t="shared" ref="D610:BI610" si="3734">C610-15</f>
        <v>-80</v>
      </c>
      <c r="E610" s="4">
        <f t="shared" si="3734"/>
        <v>-95</v>
      </c>
      <c r="F610" s="4">
        <f t="shared" si="3734"/>
        <v>-110</v>
      </c>
      <c r="G610" s="4">
        <f t="shared" si="3734"/>
        <v>-125</v>
      </c>
      <c r="H610" s="4">
        <f t="shared" si="3734"/>
        <v>-140</v>
      </c>
      <c r="I610" s="4">
        <f t="shared" si="3734"/>
        <v>-155</v>
      </c>
      <c r="J610" s="15">
        <f t="shared" si="3734"/>
        <v>-170</v>
      </c>
      <c r="K610">
        <f t="shared" si="3734"/>
        <v>-185</v>
      </c>
      <c r="L610" s="4">
        <f t="shared" si="3734"/>
        <v>-200</v>
      </c>
      <c r="M610" s="4">
        <f t="shared" si="3734"/>
        <v>-215</v>
      </c>
      <c r="N610" s="4">
        <f t="shared" si="3734"/>
        <v>-230</v>
      </c>
      <c r="O610" s="4">
        <f t="shared" si="3734"/>
        <v>-245</v>
      </c>
      <c r="P610" s="4">
        <f t="shared" si="3734"/>
        <v>-260</v>
      </c>
      <c r="Q610" s="4">
        <f t="shared" si="3734"/>
        <v>-275</v>
      </c>
      <c r="R610" s="15">
        <f t="shared" si="3734"/>
        <v>-290</v>
      </c>
      <c r="S610" s="4">
        <f t="shared" si="3734"/>
        <v>-305</v>
      </c>
      <c r="T610" s="4">
        <f t="shared" si="3734"/>
        <v>-320</v>
      </c>
      <c r="U610">
        <f t="shared" si="3734"/>
        <v>-335</v>
      </c>
      <c r="V610" s="4">
        <f t="shared" si="3734"/>
        <v>-350</v>
      </c>
      <c r="W610" s="4">
        <f t="shared" si="3734"/>
        <v>-365</v>
      </c>
      <c r="X610" s="15">
        <f t="shared" si="3734"/>
        <v>-380</v>
      </c>
      <c r="Y610" s="4">
        <f t="shared" si="3734"/>
        <v>-395</v>
      </c>
      <c r="Z610" s="4">
        <f t="shared" si="3734"/>
        <v>-410</v>
      </c>
      <c r="AA610" s="4">
        <f t="shared" si="3734"/>
        <v>-425</v>
      </c>
      <c r="AB610" s="4">
        <f t="shared" si="3734"/>
        <v>-440</v>
      </c>
      <c r="AC610" s="4">
        <f t="shared" si="3734"/>
        <v>-455</v>
      </c>
      <c r="AD610" s="15">
        <f t="shared" si="3734"/>
        <v>-470</v>
      </c>
      <c r="AE610">
        <f t="shared" si="3734"/>
        <v>-485</v>
      </c>
      <c r="AF610" s="4">
        <f t="shared" si="3734"/>
        <v>-500</v>
      </c>
      <c r="AG610" s="4">
        <f t="shared" si="3734"/>
        <v>-515</v>
      </c>
      <c r="AH610" s="4">
        <f t="shared" si="3734"/>
        <v>-530</v>
      </c>
      <c r="AI610" s="4">
        <f t="shared" si="3734"/>
        <v>-545</v>
      </c>
      <c r="AJ610" s="4">
        <f t="shared" si="3734"/>
        <v>-560</v>
      </c>
      <c r="AK610" s="4">
        <f t="shared" si="3734"/>
        <v>-575</v>
      </c>
      <c r="AL610" s="4">
        <f t="shared" si="3734"/>
        <v>-590</v>
      </c>
      <c r="AM610" s="4">
        <f t="shared" si="3734"/>
        <v>-605</v>
      </c>
      <c r="AN610" s="4">
        <f t="shared" si="3734"/>
        <v>-620</v>
      </c>
      <c r="AO610">
        <f t="shared" si="3734"/>
        <v>-635</v>
      </c>
      <c r="AP610" s="4">
        <f t="shared" si="3734"/>
        <v>-650</v>
      </c>
      <c r="AQ610" s="4">
        <f t="shared" si="3734"/>
        <v>-665</v>
      </c>
      <c r="AR610" s="4">
        <f t="shared" si="3734"/>
        <v>-680</v>
      </c>
      <c r="AS610" s="4">
        <f t="shared" si="3734"/>
        <v>-695</v>
      </c>
      <c r="AT610" s="4">
        <f t="shared" si="3734"/>
        <v>-710</v>
      </c>
      <c r="AU610" s="4">
        <f t="shared" si="3734"/>
        <v>-725</v>
      </c>
      <c r="AV610" s="4">
        <f t="shared" si="3734"/>
        <v>-740</v>
      </c>
      <c r="AW610" s="4">
        <f t="shared" si="3734"/>
        <v>-755</v>
      </c>
      <c r="AX610" s="4">
        <f t="shared" si="3734"/>
        <v>-770</v>
      </c>
      <c r="AY610">
        <f t="shared" si="3734"/>
        <v>-785</v>
      </c>
      <c r="AZ610" s="4">
        <f t="shared" si="3734"/>
        <v>-800</v>
      </c>
      <c r="BA610" s="4">
        <f t="shared" si="3734"/>
        <v>-815</v>
      </c>
      <c r="BB610" s="4">
        <f t="shared" si="3734"/>
        <v>-830</v>
      </c>
      <c r="BC610" s="4">
        <f t="shared" si="3734"/>
        <v>-845</v>
      </c>
      <c r="BD610" s="4">
        <f t="shared" si="3734"/>
        <v>-860</v>
      </c>
      <c r="BE610" s="4">
        <f t="shared" si="3734"/>
        <v>-875</v>
      </c>
      <c r="BF610" s="4">
        <f t="shared" si="3734"/>
        <v>-890</v>
      </c>
      <c r="BG610" s="4">
        <f t="shared" si="3734"/>
        <v>-905</v>
      </c>
      <c r="BH610" s="4">
        <f t="shared" si="3734"/>
        <v>-920</v>
      </c>
      <c r="BI610">
        <f t="shared" si="3734"/>
        <v>-935</v>
      </c>
      <c r="BJ610" t="s">
        <v>0</v>
      </c>
    </row>
    <row r="611" spans="1:62">
      <c r="A611" s="4" t="s">
        <v>22</v>
      </c>
      <c r="B611" s="4">
        <v>4</v>
      </c>
      <c r="C611" s="4">
        <f>B611</f>
        <v>4</v>
      </c>
      <c r="D611" s="4">
        <f>C611+0.6</f>
        <v>4.5999999999999996</v>
      </c>
      <c r="E611" s="4">
        <f>D611</f>
        <v>4.5999999999999996</v>
      </c>
      <c r="F611" s="4">
        <f>E611</f>
        <v>4.5999999999999996</v>
      </c>
      <c r="G611" s="4">
        <f>F611+0.7</f>
        <v>5.3</v>
      </c>
      <c r="H611" s="4">
        <f>G611</f>
        <v>5.3</v>
      </c>
      <c r="I611" s="4">
        <f>H611</f>
        <v>5.3</v>
      </c>
      <c r="J611" s="15">
        <f>I611+0.7</f>
        <v>6</v>
      </c>
      <c r="K611" s="1">
        <f>J611</f>
        <v>6</v>
      </c>
      <c r="L611" s="4">
        <f t="shared" ref="L611" si="3735">K611</f>
        <v>6</v>
      </c>
      <c r="M611" s="4">
        <f t="shared" ref="M611" si="3736">L611+0.6</f>
        <v>6.6</v>
      </c>
      <c r="N611" s="4">
        <f t="shared" ref="N611:O611" si="3737">M611</f>
        <v>6.6</v>
      </c>
      <c r="O611" s="4">
        <f t="shared" si="3737"/>
        <v>6.6</v>
      </c>
      <c r="P611" s="4">
        <f t="shared" ref="P611" si="3738">O611+0.7</f>
        <v>7.3</v>
      </c>
      <c r="Q611" s="4">
        <f t="shared" ref="Q611:R611" si="3739">P611</f>
        <v>7.3</v>
      </c>
      <c r="R611" s="15">
        <f t="shared" si="3739"/>
        <v>7.3</v>
      </c>
      <c r="S611" s="4">
        <f t="shared" ref="S611" si="3740">R611+0.7</f>
        <v>8</v>
      </c>
      <c r="T611" s="4">
        <f t="shared" ref="T611:U611" si="3741">S611</f>
        <v>8</v>
      </c>
      <c r="U611">
        <f t="shared" si="3741"/>
        <v>8</v>
      </c>
      <c r="V611" s="4">
        <f t="shared" ref="V611" si="3742">U611+0.6</f>
        <v>8.6</v>
      </c>
      <c r="W611" s="4">
        <f t="shared" ref="W611:X611" si="3743">V611</f>
        <v>8.6</v>
      </c>
      <c r="X611" s="15">
        <f t="shared" si="3743"/>
        <v>8.6</v>
      </c>
      <c r="Y611" s="4">
        <f t="shared" ref="Y611" si="3744">X611+0.7</f>
        <v>9.2999999999999989</v>
      </c>
      <c r="Z611" s="4">
        <f t="shared" ref="Z611:AA611" si="3745">Y611</f>
        <v>9.2999999999999989</v>
      </c>
      <c r="AA611" s="4">
        <f t="shared" si="3745"/>
        <v>9.2999999999999989</v>
      </c>
      <c r="AB611" s="4">
        <f t="shared" ref="AB611" si="3746">AA611+0.7</f>
        <v>9.9999999999999982</v>
      </c>
      <c r="AC611" s="4">
        <f t="shared" ref="AC611:AD611" si="3747">AB611</f>
        <v>9.9999999999999982</v>
      </c>
      <c r="AD611" s="15">
        <f t="shared" si="3747"/>
        <v>9.9999999999999982</v>
      </c>
      <c r="AE611">
        <f t="shared" ref="AE611" si="3748">AD611+0.6</f>
        <v>10.599999999999998</v>
      </c>
      <c r="AF611" s="4">
        <f t="shared" ref="AF611:AG611" si="3749">AE611</f>
        <v>10.599999999999998</v>
      </c>
      <c r="AG611" s="4">
        <f t="shared" si="3749"/>
        <v>10.599999999999998</v>
      </c>
      <c r="AH611" s="4">
        <f t="shared" ref="AH611" si="3750">AG611+0.7</f>
        <v>11.299999999999997</v>
      </c>
      <c r="AI611" s="4">
        <f t="shared" ref="AI611:AJ611" si="3751">AH611</f>
        <v>11.299999999999997</v>
      </c>
      <c r="AJ611" s="4">
        <f t="shared" si="3751"/>
        <v>11.299999999999997</v>
      </c>
      <c r="AK611" s="4">
        <f t="shared" ref="AK611" si="3752">AJ611+0.7</f>
        <v>11.999999999999996</v>
      </c>
      <c r="AL611" s="4">
        <f t="shared" ref="AL611:AM611" si="3753">AK611</f>
        <v>11.999999999999996</v>
      </c>
      <c r="AM611" s="4">
        <f t="shared" si="3753"/>
        <v>11.999999999999996</v>
      </c>
      <c r="AN611" s="4">
        <f t="shared" ref="AN611" si="3754">AM611+0.6</f>
        <v>12.599999999999996</v>
      </c>
      <c r="AO611">
        <f t="shared" ref="AO611:AP611" si="3755">AN611</f>
        <v>12.599999999999996</v>
      </c>
      <c r="AP611" s="4">
        <f t="shared" si="3755"/>
        <v>12.599999999999996</v>
      </c>
      <c r="AQ611" s="4">
        <f t="shared" ref="AQ611" si="3756">AP611+0.7</f>
        <v>13.299999999999995</v>
      </c>
      <c r="AR611" s="4">
        <f t="shared" ref="AR611:AS611" si="3757">AQ611</f>
        <v>13.299999999999995</v>
      </c>
      <c r="AS611" s="4">
        <f t="shared" si="3757"/>
        <v>13.299999999999995</v>
      </c>
      <c r="AT611" s="4">
        <f t="shared" ref="AT611" si="3758">AS611+0.7</f>
        <v>13.999999999999995</v>
      </c>
      <c r="AU611" s="4">
        <f t="shared" ref="AU611:AV611" si="3759">AT611</f>
        <v>13.999999999999995</v>
      </c>
      <c r="AV611" s="4">
        <f t="shared" si="3759"/>
        <v>13.999999999999995</v>
      </c>
      <c r="AW611" s="4">
        <f t="shared" ref="AW611" si="3760">AV611+0.6</f>
        <v>14.599999999999994</v>
      </c>
      <c r="AX611" s="4">
        <f t="shared" ref="AX611:AY611" si="3761">AW611</f>
        <v>14.599999999999994</v>
      </c>
      <c r="AY611">
        <f t="shared" si="3761"/>
        <v>14.599999999999994</v>
      </c>
      <c r="AZ611" s="4">
        <f t="shared" ref="AZ611" si="3762">AY611+0.7</f>
        <v>15.299999999999994</v>
      </c>
      <c r="BA611" s="4">
        <f t="shared" ref="BA611:BB611" si="3763">AZ611</f>
        <v>15.299999999999994</v>
      </c>
      <c r="BB611" s="4">
        <f t="shared" si="3763"/>
        <v>15.299999999999994</v>
      </c>
      <c r="BC611" s="4">
        <f t="shared" ref="BC611" si="3764">BB611+0.7</f>
        <v>15.999999999999993</v>
      </c>
      <c r="BD611" s="4">
        <f t="shared" ref="BD611:BE611" si="3765">BC611</f>
        <v>15.999999999999993</v>
      </c>
      <c r="BE611" s="4">
        <f t="shared" si="3765"/>
        <v>15.999999999999993</v>
      </c>
      <c r="BF611" s="4">
        <f t="shared" ref="BF611" si="3766">BE611+0.6</f>
        <v>16.599999999999994</v>
      </c>
      <c r="BG611" s="4">
        <f t="shared" ref="BG611:BH611" si="3767">BF611</f>
        <v>16.599999999999994</v>
      </c>
      <c r="BH611" s="4">
        <f t="shared" si="3767"/>
        <v>16.599999999999994</v>
      </c>
      <c r="BI611">
        <f t="shared" ref="BI611" si="3768">BH611+0.7</f>
        <v>17.299999999999994</v>
      </c>
      <c r="BJ611" t="s">
        <v>0</v>
      </c>
    </row>
    <row r="612" spans="1:62">
      <c r="A612" s="4" t="s">
        <v>446</v>
      </c>
      <c r="B612" s="4">
        <v>6</v>
      </c>
      <c r="C612" s="4">
        <f>B612+1</f>
        <v>7</v>
      </c>
      <c r="D612" s="4">
        <f t="shared" ref="D612:BI612" si="3769">C612+1</f>
        <v>8</v>
      </c>
      <c r="E612" s="4">
        <f t="shared" si="3769"/>
        <v>9</v>
      </c>
      <c r="F612" s="4">
        <f t="shared" si="3769"/>
        <v>10</v>
      </c>
      <c r="G612" s="4">
        <f t="shared" si="3769"/>
        <v>11</v>
      </c>
      <c r="H612" s="4">
        <f t="shared" si="3769"/>
        <v>12</v>
      </c>
      <c r="I612" s="4">
        <f t="shared" si="3769"/>
        <v>13</v>
      </c>
      <c r="J612" s="15">
        <f t="shared" si="3769"/>
        <v>14</v>
      </c>
      <c r="K612" s="4">
        <f t="shared" si="3769"/>
        <v>15</v>
      </c>
      <c r="L612" s="4">
        <f t="shared" si="3769"/>
        <v>16</v>
      </c>
      <c r="M612" s="4">
        <f t="shared" si="3769"/>
        <v>17</v>
      </c>
      <c r="N612" s="4">
        <f t="shared" si="3769"/>
        <v>18</v>
      </c>
      <c r="O612" s="4">
        <f t="shared" si="3769"/>
        <v>19</v>
      </c>
      <c r="P612" s="4">
        <f t="shared" si="3769"/>
        <v>20</v>
      </c>
      <c r="Q612" s="4">
        <f t="shared" si="3769"/>
        <v>21</v>
      </c>
      <c r="R612" s="15">
        <f t="shared" si="3769"/>
        <v>22</v>
      </c>
      <c r="S612" s="4">
        <f t="shared" si="3769"/>
        <v>23</v>
      </c>
      <c r="T612" s="4">
        <f t="shared" si="3769"/>
        <v>24</v>
      </c>
      <c r="U612" s="4">
        <f t="shared" si="3769"/>
        <v>25</v>
      </c>
      <c r="V612" s="4">
        <f t="shared" si="3769"/>
        <v>26</v>
      </c>
      <c r="W612" s="4">
        <f t="shared" si="3769"/>
        <v>27</v>
      </c>
      <c r="X612" s="15">
        <f t="shared" si="3769"/>
        <v>28</v>
      </c>
      <c r="Y612" s="4">
        <f t="shared" si="3769"/>
        <v>29</v>
      </c>
      <c r="Z612" s="4">
        <f t="shared" si="3769"/>
        <v>30</v>
      </c>
      <c r="AA612" s="4">
        <f t="shared" si="3769"/>
        <v>31</v>
      </c>
      <c r="AB612" s="4">
        <f t="shared" si="3769"/>
        <v>32</v>
      </c>
      <c r="AC612" s="4">
        <f t="shared" si="3769"/>
        <v>33</v>
      </c>
      <c r="AD612" s="15">
        <f t="shared" si="3769"/>
        <v>34</v>
      </c>
      <c r="AE612" s="4">
        <f t="shared" si="3769"/>
        <v>35</v>
      </c>
      <c r="AF612" s="4">
        <f t="shared" si="3769"/>
        <v>36</v>
      </c>
      <c r="AG612" s="4">
        <f t="shared" si="3769"/>
        <v>37</v>
      </c>
      <c r="AH612" s="4">
        <f t="shared" si="3769"/>
        <v>38</v>
      </c>
      <c r="AI612" s="4">
        <f t="shared" si="3769"/>
        <v>39</v>
      </c>
      <c r="AJ612" s="4">
        <f t="shared" si="3769"/>
        <v>40</v>
      </c>
      <c r="AK612" s="4">
        <f t="shared" si="3769"/>
        <v>41</v>
      </c>
      <c r="AL612" s="4">
        <f t="shared" si="3769"/>
        <v>42</v>
      </c>
      <c r="AM612" s="4">
        <f t="shared" si="3769"/>
        <v>43</v>
      </c>
      <c r="AN612" s="4">
        <f t="shared" si="3769"/>
        <v>44</v>
      </c>
      <c r="AO612" s="4">
        <f t="shared" si="3769"/>
        <v>45</v>
      </c>
      <c r="AP612" s="4">
        <f t="shared" si="3769"/>
        <v>46</v>
      </c>
      <c r="AQ612" s="4">
        <f t="shared" si="3769"/>
        <v>47</v>
      </c>
      <c r="AR612" s="4">
        <f t="shared" si="3769"/>
        <v>48</v>
      </c>
      <c r="AS612" s="4">
        <f t="shared" si="3769"/>
        <v>49</v>
      </c>
      <c r="AT612" s="4">
        <f t="shared" si="3769"/>
        <v>50</v>
      </c>
      <c r="AU612" s="4">
        <f t="shared" si="3769"/>
        <v>51</v>
      </c>
      <c r="AV612" s="4">
        <f t="shared" si="3769"/>
        <v>52</v>
      </c>
      <c r="AW612" s="4">
        <f t="shared" si="3769"/>
        <v>53</v>
      </c>
      <c r="AX612" s="4">
        <f t="shared" si="3769"/>
        <v>54</v>
      </c>
      <c r="AY612" s="4">
        <f t="shared" si="3769"/>
        <v>55</v>
      </c>
      <c r="AZ612" s="4">
        <f t="shared" si="3769"/>
        <v>56</v>
      </c>
      <c r="BA612" s="4">
        <f t="shared" si="3769"/>
        <v>57</v>
      </c>
      <c r="BB612" s="4">
        <f t="shared" si="3769"/>
        <v>58</v>
      </c>
      <c r="BC612" s="4">
        <f t="shared" si="3769"/>
        <v>59</v>
      </c>
      <c r="BD612" s="4">
        <f t="shared" si="3769"/>
        <v>60</v>
      </c>
      <c r="BE612" s="4">
        <f t="shared" si="3769"/>
        <v>61</v>
      </c>
      <c r="BF612" s="4">
        <f t="shared" si="3769"/>
        <v>62</v>
      </c>
      <c r="BG612" s="4">
        <f t="shared" si="3769"/>
        <v>63</v>
      </c>
      <c r="BH612" s="4">
        <f t="shared" si="3769"/>
        <v>64</v>
      </c>
      <c r="BI612" s="4">
        <f t="shared" si="3769"/>
        <v>65</v>
      </c>
      <c r="BJ612" t="s">
        <v>0</v>
      </c>
    </row>
    <row r="613" spans="1:62">
      <c r="A613" s="4" t="s">
        <v>2</v>
      </c>
      <c r="B613" s="4">
        <v>4</v>
      </c>
      <c r="C613" s="4">
        <f>B613+0.25</f>
        <v>4.25</v>
      </c>
      <c r="D613" s="4">
        <f t="shared" ref="D613:BI613" si="3770">C613+0.25</f>
        <v>4.5</v>
      </c>
      <c r="E613" s="4">
        <f t="shared" si="3770"/>
        <v>4.75</v>
      </c>
      <c r="F613" s="4">
        <f t="shared" si="3770"/>
        <v>5</v>
      </c>
      <c r="G613" s="4">
        <f t="shared" si="3770"/>
        <v>5.25</v>
      </c>
      <c r="H613" s="4">
        <f t="shared" si="3770"/>
        <v>5.5</v>
      </c>
      <c r="I613" s="4">
        <f t="shared" si="3770"/>
        <v>5.75</v>
      </c>
      <c r="J613" s="15">
        <f t="shared" si="3770"/>
        <v>6</v>
      </c>
      <c r="K613" s="4">
        <f t="shared" si="3770"/>
        <v>6.25</v>
      </c>
      <c r="L613" s="4">
        <f t="shared" si="3770"/>
        <v>6.5</v>
      </c>
      <c r="M613" s="4">
        <f t="shared" si="3770"/>
        <v>6.75</v>
      </c>
      <c r="N613" s="4">
        <f t="shared" si="3770"/>
        <v>7</v>
      </c>
      <c r="O613" s="4">
        <f t="shared" si="3770"/>
        <v>7.25</v>
      </c>
      <c r="P613" s="4">
        <f t="shared" si="3770"/>
        <v>7.5</v>
      </c>
      <c r="Q613" s="4">
        <f t="shared" si="3770"/>
        <v>7.75</v>
      </c>
      <c r="R613" s="15">
        <f t="shared" si="3770"/>
        <v>8</v>
      </c>
      <c r="S613" s="4">
        <f t="shared" si="3770"/>
        <v>8.25</v>
      </c>
      <c r="T613" s="4">
        <f t="shared" si="3770"/>
        <v>8.5</v>
      </c>
      <c r="U613" s="4">
        <f t="shared" si="3770"/>
        <v>8.75</v>
      </c>
      <c r="V613" s="4">
        <f t="shared" si="3770"/>
        <v>9</v>
      </c>
      <c r="W613" s="4">
        <f t="shared" si="3770"/>
        <v>9.25</v>
      </c>
      <c r="X613" s="15">
        <f t="shared" si="3770"/>
        <v>9.5</v>
      </c>
      <c r="Y613" s="4">
        <f t="shared" si="3770"/>
        <v>9.75</v>
      </c>
      <c r="Z613" s="4">
        <f t="shared" si="3770"/>
        <v>10</v>
      </c>
      <c r="AA613" s="4">
        <f t="shared" si="3770"/>
        <v>10.25</v>
      </c>
      <c r="AB613" s="4">
        <f t="shared" si="3770"/>
        <v>10.5</v>
      </c>
      <c r="AC613" s="4">
        <f t="shared" si="3770"/>
        <v>10.75</v>
      </c>
      <c r="AD613" s="15">
        <f t="shared" si="3770"/>
        <v>11</v>
      </c>
      <c r="AE613" s="4">
        <f t="shared" si="3770"/>
        <v>11.25</v>
      </c>
      <c r="AF613" s="4">
        <f t="shared" si="3770"/>
        <v>11.5</v>
      </c>
      <c r="AG613" s="4">
        <f t="shared" si="3770"/>
        <v>11.75</v>
      </c>
      <c r="AH613" s="4">
        <f t="shared" si="3770"/>
        <v>12</v>
      </c>
      <c r="AI613" s="4">
        <f t="shared" si="3770"/>
        <v>12.25</v>
      </c>
      <c r="AJ613" s="4">
        <f t="shared" si="3770"/>
        <v>12.5</v>
      </c>
      <c r="AK613" s="4">
        <f t="shared" si="3770"/>
        <v>12.75</v>
      </c>
      <c r="AL613" s="4">
        <f t="shared" si="3770"/>
        <v>13</v>
      </c>
      <c r="AM613" s="4">
        <f t="shared" si="3770"/>
        <v>13.25</v>
      </c>
      <c r="AN613" s="4">
        <f t="shared" si="3770"/>
        <v>13.5</v>
      </c>
      <c r="AO613" s="4">
        <f t="shared" si="3770"/>
        <v>13.75</v>
      </c>
      <c r="AP613" s="4">
        <f t="shared" si="3770"/>
        <v>14</v>
      </c>
      <c r="AQ613" s="4">
        <f t="shared" si="3770"/>
        <v>14.25</v>
      </c>
      <c r="AR613" s="4">
        <f t="shared" si="3770"/>
        <v>14.5</v>
      </c>
      <c r="AS613" s="4">
        <f t="shared" si="3770"/>
        <v>14.75</v>
      </c>
      <c r="AT613" s="4">
        <f t="shared" si="3770"/>
        <v>15</v>
      </c>
      <c r="AU613" s="4">
        <f t="shared" si="3770"/>
        <v>15.25</v>
      </c>
      <c r="AV613" s="4">
        <f t="shared" si="3770"/>
        <v>15.5</v>
      </c>
      <c r="AW613" s="4">
        <f t="shared" si="3770"/>
        <v>15.75</v>
      </c>
      <c r="AX613" s="4">
        <f t="shared" si="3770"/>
        <v>16</v>
      </c>
      <c r="AY613" s="4">
        <f t="shared" si="3770"/>
        <v>16.25</v>
      </c>
      <c r="AZ613" s="4">
        <f t="shared" si="3770"/>
        <v>16.5</v>
      </c>
      <c r="BA613" s="4">
        <f t="shared" si="3770"/>
        <v>16.75</v>
      </c>
      <c r="BB613" s="4">
        <f t="shared" si="3770"/>
        <v>17</v>
      </c>
      <c r="BC613" s="4">
        <f t="shared" si="3770"/>
        <v>17.25</v>
      </c>
      <c r="BD613" s="4">
        <f t="shared" si="3770"/>
        <v>17.5</v>
      </c>
      <c r="BE613" s="4">
        <f t="shared" si="3770"/>
        <v>17.75</v>
      </c>
      <c r="BF613" s="4">
        <f t="shared" si="3770"/>
        <v>18</v>
      </c>
      <c r="BG613" s="4">
        <f t="shared" si="3770"/>
        <v>18.25</v>
      </c>
      <c r="BH613" s="4">
        <f t="shared" si="3770"/>
        <v>18.5</v>
      </c>
      <c r="BI613" s="4">
        <f t="shared" si="3770"/>
        <v>18.75</v>
      </c>
      <c r="BJ613" t="s">
        <v>0</v>
      </c>
    </row>
    <row r="614" spans="1:62">
      <c r="A614" s="4" t="s">
        <v>3</v>
      </c>
      <c r="J614" s="15"/>
      <c r="R614" s="15"/>
      <c r="X614" s="15"/>
      <c r="AD614" s="15"/>
    </row>
    <row r="615" spans="1:62">
      <c r="A615" s="4" t="s">
        <v>282</v>
      </c>
      <c r="J615" s="15"/>
      <c r="R615" s="15"/>
      <c r="X615" s="15"/>
      <c r="AD615" s="15"/>
    </row>
    <row r="616" spans="1:62">
      <c r="A616" s="4" t="s">
        <v>22</v>
      </c>
      <c r="B616" s="4" t="s">
        <v>0</v>
      </c>
      <c r="J616" s="15"/>
      <c r="R616" s="15"/>
      <c r="X616" s="15"/>
      <c r="AD616" s="15"/>
    </row>
    <row r="617" spans="1:62">
      <c r="A617" s="4" t="s">
        <v>482</v>
      </c>
      <c r="B617" s="4">
        <v>3</v>
      </c>
      <c r="C617" s="4">
        <f>B617+2</f>
        <v>5</v>
      </c>
      <c r="D617" s="4">
        <f t="shared" ref="D617:I617" si="3771">C617+2</f>
        <v>7</v>
      </c>
      <c r="E617" s="4">
        <f t="shared" si="3771"/>
        <v>9</v>
      </c>
      <c r="F617" s="4">
        <f t="shared" si="3771"/>
        <v>11</v>
      </c>
      <c r="G617" s="4">
        <f t="shared" si="3771"/>
        <v>13</v>
      </c>
      <c r="H617" s="4">
        <f t="shared" si="3771"/>
        <v>15</v>
      </c>
      <c r="I617" s="4">
        <f t="shared" si="3771"/>
        <v>17</v>
      </c>
      <c r="J617" s="4">
        <f>I617+3</f>
        <v>20</v>
      </c>
      <c r="K617" s="4">
        <f t="shared" ref="K617:Q617" si="3772">J617+3</f>
        <v>23</v>
      </c>
      <c r="L617" s="4">
        <f t="shared" si="3772"/>
        <v>26</v>
      </c>
      <c r="M617" s="4">
        <f t="shared" si="3772"/>
        <v>29</v>
      </c>
      <c r="N617" s="4">
        <f t="shared" si="3772"/>
        <v>32</v>
      </c>
      <c r="O617" s="4">
        <f t="shared" si="3772"/>
        <v>35</v>
      </c>
      <c r="P617" s="4">
        <f t="shared" si="3772"/>
        <v>38</v>
      </c>
      <c r="Q617" s="4">
        <f t="shared" si="3772"/>
        <v>41</v>
      </c>
      <c r="R617" s="4">
        <f>Q617+5</f>
        <v>46</v>
      </c>
      <c r="S617" s="4">
        <f t="shared" ref="S617:W617" si="3773">R617+5</f>
        <v>51</v>
      </c>
      <c r="T617" s="4">
        <f t="shared" si="3773"/>
        <v>56</v>
      </c>
      <c r="U617" s="4">
        <f t="shared" si="3773"/>
        <v>61</v>
      </c>
      <c r="V617" s="4">
        <f t="shared" si="3773"/>
        <v>66</v>
      </c>
      <c r="W617" s="4">
        <f t="shared" si="3773"/>
        <v>71</v>
      </c>
      <c r="X617" s="4">
        <f>W617+7</f>
        <v>78</v>
      </c>
      <c r="Y617" s="4">
        <f t="shared" ref="Y617:AC617" si="3774">X617+7</f>
        <v>85</v>
      </c>
      <c r="Z617" s="4">
        <f t="shared" si="3774"/>
        <v>92</v>
      </c>
      <c r="AA617" s="4">
        <f t="shared" si="3774"/>
        <v>99</v>
      </c>
      <c r="AB617" s="4">
        <f t="shared" si="3774"/>
        <v>106</v>
      </c>
      <c r="AC617" s="4">
        <f t="shared" si="3774"/>
        <v>113</v>
      </c>
      <c r="AD617" s="4">
        <f>AC617+8</f>
        <v>121</v>
      </c>
      <c r="AE617" s="4">
        <f t="shared" ref="AE617:BI617" si="3775">AD617+8</f>
        <v>129</v>
      </c>
      <c r="AF617" s="4">
        <f t="shared" si="3775"/>
        <v>137</v>
      </c>
      <c r="AG617" s="4">
        <f t="shared" si="3775"/>
        <v>145</v>
      </c>
      <c r="AH617" s="4">
        <f t="shared" si="3775"/>
        <v>153</v>
      </c>
      <c r="AI617" s="4">
        <f t="shared" si="3775"/>
        <v>161</v>
      </c>
      <c r="AJ617" s="4">
        <f t="shared" si="3775"/>
        <v>169</v>
      </c>
      <c r="AK617" s="4">
        <f t="shared" si="3775"/>
        <v>177</v>
      </c>
      <c r="AL617" s="4">
        <f t="shared" si="3775"/>
        <v>185</v>
      </c>
      <c r="AM617" s="4">
        <f t="shared" si="3775"/>
        <v>193</v>
      </c>
      <c r="AN617" s="4">
        <f t="shared" si="3775"/>
        <v>201</v>
      </c>
      <c r="AO617" s="4">
        <f t="shared" si="3775"/>
        <v>209</v>
      </c>
      <c r="AP617" s="4">
        <f t="shared" si="3775"/>
        <v>217</v>
      </c>
      <c r="AQ617" s="4">
        <f t="shared" si="3775"/>
        <v>225</v>
      </c>
      <c r="AR617" s="4">
        <f t="shared" si="3775"/>
        <v>233</v>
      </c>
      <c r="AS617" s="4">
        <f t="shared" si="3775"/>
        <v>241</v>
      </c>
      <c r="AT617" s="4">
        <f t="shared" si="3775"/>
        <v>249</v>
      </c>
      <c r="AU617" s="4">
        <f t="shared" si="3775"/>
        <v>257</v>
      </c>
      <c r="AV617" s="4">
        <f t="shared" si="3775"/>
        <v>265</v>
      </c>
      <c r="AW617" s="4">
        <f t="shared" si="3775"/>
        <v>273</v>
      </c>
      <c r="AX617" s="4">
        <f t="shared" si="3775"/>
        <v>281</v>
      </c>
      <c r="AY617" s="4">
        <f t="shared" si="3775"/>
        <v>289</v>
      </c>
      <c r="AZ617" s="4">
        <f t="shared" si="3775"/>
        <v>297</v>
      </c>
      <c r="BA617" s="4">
        <f t="shared" si="3775"/>
        <v>305</v>
      </c>
      <c r="BB617" s="4">
        <f t="shared" si="3775"/>
        <v>313</v>
      </c>
      <c r="BC617" s="4">
        <f t="shared" si="3775"/>
        <v>321</v>
      </c>
      <c r="BD617" s="4">
        <f t="shared" si="3775"/>
        <v>329</v>
      </c>
      <c r="BE617" s="4">
        <f t="shared" si="3775"/>
        <v>337</v>
      </c>
      <c r="BF617" s="4">
        <f t="shared" si="3775"/>
        <v>345</v>
      </c>
      <c r="BG617" s="4">
        <f t="shared" si="3775"/>
        <v>353</v>
      </c>
      <c r="BH617" s="4">
        <f t="shared" si="3775"/>
        <v>361</v>
      </c>
      <c r="BI617" s="4">
        <f t="shared" si="3775"/>
        <v>369</v>
      </c>
      <c r="BJ617" t="s">
        <v>0</v>
      </c>
    </row>
    <row r="618" spans="1:62">
      <c r="A618" s="4" t="s">
        <v>483</v>
      </c>
      <c r="B618" s="4">
        <v>4</v>
      </c>
      <c r="C618" s="4">
        <f>B618+3</f>
        <v>7</v>
      </c>
      <c r="D618" s="4">
        <f t="shared" ref="D618:I618" si="3776">C618+3</f>
        <v>10</v>
      </c>
      <c r="E618" s="4">
        <f t="shared" si="3776"/>
        <v>13</v>
      </c>
      <c r="F618" s="4">
        <f t="shared" si="3776"/>
        <v>16</v>
      </c>
      <c r="G618" s="4">
        <f t="shared" si="3776"/>
        <v>19</v>
      </c>
      <c r="H618" s="4">
        <f t="shared" si="3776"/>
        <v>22</v>
      </c>
      <c r="I618" s="4">
        <f t="shared" si="3776"/>
        <v>25</v>
      </c>
      <c r="J618" s="4">
        <f>I618+5</f>
        <v>30</v>
      </c>
      <c r="K618" s="4">
        <f t="shared" ref="K618:Q618" si="3777">J618+5</f>
        <v>35</v>
      </c>
      <c r="L618" s="4">
        <f t="shared" si="3777"/>
        <v>40</v>
      </c>
      <c r="M618" s="4">
        <f t="shared" si="3777"/>
        <v>45</v>
      </c>
      <c r="N618" s="4">
        <f t="shared" si="3777"/>
        <v>50</v>
      </c>
      <c r="O618" s="4">
        <f t="shared" si="3777"/>
        <v>55</v>
      </c>
      <c r="P618" s="4">
        <f t="shared" si="3777"/>
        <v>60</v>
      </c>
      <c r="Q618" s="4">
        <f t="shared" si="3777"/>
        <v>65</v>
      </c>
      <c r="R618" s="4">
        <f>Q618+7</f>
        <v>72</v>
      </c>
      <c r="S618" s="4">
        <f t="shared" ref="S618:W618" si="3778">R618+7</f>
        <v>79</v>
      </c>
      <c r="T618" s="4">
        <f t="shared" si="3778"/>
        <v>86</v>
      </c>
      <c r="U618" s="4">
        <f t="shared" si="3778"/>
        <v>93</v>
      </c>
      <c r="V618" s="4">
        <f t="shared" si="3778"/>
        <v>100</v>
      </c>
      <c r="W618" s="4">
        <f t="shared" si="3778"/>
        <v>107</v>
      </c>
      <c r="X618" s="4">
        <f>W618+9</f>
        <v>116</v>
      </c>
      <c r="Y618" s="4">
        <f t="shared" ref="Y618:AC618" si="3779">X618+9</f>
        <v>125</v>
      </c>
      <c r="Z618" s="4">
        <f t="shared" si="3779"/>
        <v>134</v>
      </c>
      <c r="AA618" s="4">
        <f t="shared" si="3779"/>
        <v>143</v>
      </c>
      <c r="AB618" s="4">
        <f t="shared" si="3779"/>
        <v>152</v>
      </c>
      <c r="AC618" s="4">
        <f t="shared" si="3779"/>
        <v>161</v>
      </c>
      <c r="AD618" s="4">
        <f>AC618+10</f>
        <v>171</v>
      </c>
      <c r="AE618" s="4">
        <f t="shared" ref="AE618:BI618" si="3780">AD618+10</f>
        <v>181</v>
      </c>
      <c r="AF618" s="4">
        <f t="shared" si="3780"/>
        <v>191</v>
      </c>
      <c r="AG618" s="4">
        <f t="shared" si="3780"/>
        <v>201</v>
      </c>
      <c r="AH618" s="4">
        <f t="shared" si="3780"/>
        <v>211</v>
      </c>
      <c r="AI618" s="4">
        <f t="shared" si="3780"/>
        <v>221</v>
      </c>
      <c r="AJ618" s="4">
        <f t="shared" si="3780"/>
        <v>231</v>
      </c>
      <c r="AK618" s="4">
        <f t="shared" si="3780"/>
        <v>241</v>
      </c>
      <c r="AL618" s="4">
        <f t="shared" si="3780"/>
        <v>251</v>
      </c>
      <c r="AM618" s="4">
        <f t="shared" si="3780"/>
        <v>261</v>
      </c>
      <c r="AN618" s="4">
        <f t="shared" si="3780"/>
        <v>271</v>
      </c>
      <c r="AO618" s="4">
        <f t="shared" si="3780"/>
        <v>281</v>
      </c>
      <c r="AP618" s="4">
        <f t="shared" si="3780"/>
        <v>291</v>
      </c>
      <c r="AQ618" s="4">
        <f t="shared" si="3780"/>
        <v>301</v>
      </c>
      <c r="AR618" s="4">
        <f t="shared" si="3780"/>
        <v>311</v>
      </c>
      <c r="AS618" s="4">
        <f t="shared" si="3780"/>
        <v>321</v>
      </c>
      <c r="AT618" s="4">
        <f t="shared" si="3780"/>
        <v>331</v>
      </c>
      <c r="AU618" s="4">
        <f t="shared" si="3780"/>
        <v>341</v>
      </c>
      <c r="AV618" s="4">
        <f t="shared" si="3780"/>
        <v>351</v>
      </c>
      <c r="AW618" s="4">
        <f t="shared" si="3780"/>
        <v>361</v>
      </c>
      <c r="AX618" s="4">
        <f t="shared" si="3780"/>
        <v>371</v>
      </c>
      <c r="AY618" s="4">
        <f t="shared" si="3780"/>
        <v>381</v>
      </c>
      <c r="AZ618" s="4">
        <f t="shared" si="3780"/>
        <v>391</v>
      </c>
      <c r="BA618" s="4">
        <f t="shared" si="3780"/>
        <v>401</v>
      </c>
      <c r="BB618" s="4">
        <f t="shared" si="3780"/>
        <v>411</v>
      </c>
      <c r="BC618" s="4">
        <f t="shared" si="3780"/>
        <v>421</v>
      </c>
      <c r="BD618" s="4">
        <f t="shared" si="3780"/>
        <v>431</v>
      </c>
      <c r="BE618" s="4">
        <f t="shared" si="3780"/>
        <v>441</v>
      </c>
      <c r="BF618" s="4">
        <f t="shared" si="3780"/>
        <v>451</v>
      </c>
      <c r="BG618" s="4">
        <f t="shared" si="3780"/>
        <v>461</v>
      </c>
      <c r="BH618" s="4">
        <f t="shared" si="3780"/>
        <v>471</v>
      </c>
      <c r="BI618" s="4">
        <f t="shared" si="3780"/>
        <v>481</v>
      </c>
      <c r="BJ618" t="s">
        <v>0</v>
      </c>
    </row>
    <row r="619" spans="1:62">
      <c r="A619" s="4" t="s">
        <v>2</v>
      </c>
      <c r="B619" s="4">
        <v>4</v>
      </c>
      <c r="C619" s="4">
        <f>B619+0.5</f>
        <v>4.5</v>
      </c>
      <c r="D619" s="4">
        <f t="shared" ref="D619:AR619" si="3781">C619+0.5</f>
        <v>5</v>
      </c>
      <c r="E619" s="4">
        <f t="shared" si="3781"/>
        <v>5.5</v>
      </c>
      <c r="F619" s="4">
        <f t="shared" si="3781"/>
        <v>6</v>
      </c>
      <c r="G619" s="4">
        <f t="shared" si="3781"/>
        <v>6.5</v>
      </c>
      <c r="H619" s="4">
        <f t="shared" si="3781"/>
        <v>7</v>
      </c>
      <c r="I619" s="4">
        <f t="shared" si="3781"/>
        <v>7.5</v>
      </c>
      <c r="J619" s="15">
        <f t="shared" si="3781"/>
        <v>8</v>
      </c>
      <c r="K619" s="4">
        <f t="shared" si="3781"/>
        <v>8.5</v>
      </c>
      <c r="L619" s="4">
        <f t="shared" si="3781"/>
        <v>9</v>
      </c>
      <c r="M619" s="4">
        <f t="shared" si="3781"/>
        <v>9.5</v>
      </c>
      <c r="N619" s="4">
        <f t="shared" si="3781"/>
        <v>10</v>
      </c>
      <c r="O619" s="4">
        <f t="shared" si="3781"/>
        <v>10.5</v>
      </c>
      <c r="P619" s="4">
        <f t="shared" si="3781"/>
        <v>11</v>
      </c>
      <c r="Q619" s="4">
        <f t="shared" si="3781"/>
        <v>11.5</v>
      </c>
      <c r="R619" s="15">
        <f t="shared" si="3781"/>
        <v>12</v>
      </c>
      <c r="S619" s="4">
        <f t="shared" si="3781"/>
        <v>12.5</v>
      </c>
      <c r="T619" s="4">
        <f t="shared" si="3781"/>
        <v>13</v>
      </c>
      <c r="U619" s="4">
        <f t="shared" si="3781"/>
        <v>13.5</v>
      </c>
      <c r="V619" s="4">
        <f t="shared" si="3781"/>
        <v>14</v>
      </c>
      <c r="W619" s="4">
        <f t="shared" si="3781"/>
        <v>14.5</v>
      </c>
      <c r="X619" s="15">
        <f t="shared" si="3781"/>
        <v>15</v>
      </c>
      <c r="Y619" s="4">
        <f t="shared" si="3781"/>
        <v>15.5</v>
      </c>
      <c r="Z619" s="4">
        <f t="shared" si="3781"/>
        <v>16</v>
      </c>
      <c r="AA619" s="4">
        <f t="shared" si="3781"/>
        <v>16.5</v>
      </c>
      <c r="AB619" s="4">
        <f t="shared" si="3781"/>
        <v>17</v>
      </c>
      <c r="AC619" s="4">
        <f t="shared" si="3781"/>
        <v>17.5</v>
      </c>
      <c r="AD619" s="15">
        <f t="shared" si="3781"/>
        <v>18</v>
      </c>
      <c r="AE619" s="4">
        <f t="shared" si="3781"/>
        <v>18.5</v>
      </c>
      <c r="AF619" s="4">
        <f t="shared" si="3781"/>
        <v>19</v>
      </c>
      <c r="AG619" s="4">
        <f t="shared" si="3781"/>
        <v>19.5</v>
      </c>
      <c r="AH619" s="4">
        <f t="shared" si="3781"/>
        <v>20</v>
      </c>
      <c r="AI619" s="4">
        <f t="shared" si="3781"/>
        <v>20.5</v>
      </c>
      <c r="AJ619" s="4">
        <f t="shared" si="3781"/>
        <v>21</v>
      </c>
      <c r="AK619" s="4">
        <f t="shared" si="3781"/>
        <v>21.5</v>
      </c>
      <c r="AL619" s="4">
        <f t="shared" si="3781"/>
        <v>22</v>
      </c>
      <c r="AM619" s="4">
        <f t="shared" si="3781"/>
        <v>22.5</v>
      </c>
      <c r="AN619" s="4">
        <f t="shared" si="3781"/>
        <v>23</v>
      </c>
      <c r="AO619" s="4">
        <f t="shared" si="3781"/>
        <v>23.5</v>
      </c>
      <c r="AP619" s="4">
        <f t="shared" si="3781"/>
        <v>24</v>
      </c>
      <c r="AQ619" s="4">
        <f t="shared" si="3781"/>
        <v>24.5</v>
      </c>
      <c r="AR619" s="4">
        <f t="shared" si="3781"/>
        <v>25</v>
      </c>
      <c r="AS619" s="4">
        <f>AR619</f>
        <v>25</v>
      </c>
      <c r="AT619" s="4">
        <f>AS619+1</f>
        <v>26</v>
      </c>
      <c r="AU619" s="4">
        <f t="shared" ref="AU619" si="3782">AT619</f>
        <v>26</v>
      </c>
      <c r="AV619" s="4">
        <f t="shared" ref="AV619" si="3783">AU619+1</f>
        <v>27</v>
      </c>
      <c r="AW619" s="4">
        <f t="shared" ref="AW619" si="3784">AV619</f>
        <v>27</v>
      </c>
      <c r="AX619" s="4">
        <f t="shared" ref="AX619" si="3785">AW619+1</f>
        <v>28</v>
      </c>
      <c r="AY619" s="4">
        <f t="shared" ref="AY619" si="3786">AX619</f>
        <v>28</v>
      </c>
      <c r="AZ619" s="4">
        <f t="shared" ref="AZ619" si="3787">AY619+1</f>
        <v>29</v>
      </c>
      <c r="BA619" s="4">
        <f t="shared" ref="BA619" si="3788">AZ619</f>
        <v>29</v>
      </c>
      <c r="BB619" s="4">
        <f t="shared" ref="BB619" si="3789">BA619+1</f>
        <v>30</v>
      </c>
      <c r="BC619" s="4">
        <f t="shared" ref="BC619" si="3790">BB619</f>
        <v>30</v>
      </c>
      <c r="BD619" s="4">
        <f t="shared" ref="BD619" si="3791">BC619+1</f>
        <v>31</v>
      </c>
      <c r="BE619" s="4">
        <f t="shared" ref="BE619" si="3792">BD619</f>
        <v>31</v>
      </c>
      <c r="BF619" s="4">
        <f t="shared" ref="BF619" si="3793">BE619+1</f>
        <v>32</v>
      </c>
      <c r="BG619" s="4">
        <f t="shared" ref="BG619" si="3794">BF619</f>
        <v>32</v>
      </c>
      <c r="BH619" s="4">
        <f t="shared" ref="BH619" si="3795">BG619+1</f>
        <v>33</v>
      </c>
      <c r="BI619" s="4">
        <f t="shared" ref="BI619" si="3796">BH619</f>
        <v>33</v>
      </c>
      <c r="BJ619" t="s">
        <v>0</v>
      </c>
    </row>
    <row r="620" spans="1:62">
      <c r="A620" s="4" t="s">
        <v>3</v>
      </c>
      <c r="J620" s="15"/>
      <c r="R620" s="15"/>
      <c r="X620" s="15"/>
      <c r="AD620" s="15"/>
    </row>
    <row r="621" spans="1:62">
      <c r="A621" s="4" t="s">
        <v>283</v>
      </c>
      <c r="J621" s="15"/>
      <c r="R621" s="15"/>
      <c r="X621" s="15"/>
      <c r="AD621" s="15"/>
    </row>
    <row r="622" spans="1:62">
      <c r="A622" s="4" t="s">
        <v>96</v>
      </c>
      <c r="B622" s="4">
        <v>-10</v>
      </c>
      <c r="C622" s="4">
        <f>B622-1</f>
        <v>-11</v>
      </c>
      <c r="D622" s="4">
        <f t="shared" ref="D622:BI622" si="3797">C622-1</f>
        <v>-12</v>
      </c>
      <c r="E622" s="4">
        <f t="shared" si="3797"/>
        <v>-13</v>
      </c>
      <c r="F622" s="4">
        <f t="shared" si="3797"/>
        <v>-14</v>
      </c>
      <c r="G622" s="4">
        <f t="shared" si="3797"/>
        <v>-15</v>
      </c>
      <c r="H622" s="4">
        <f t="shared" si="3797"/>
        <v>-16</v>
      </c>
      <c r="I622" s="4">
        <f t="shared" si="3797"/>
        <v>-17</v>
      </c>
      <c r="J622" s="15">
        <f t="shared" si="3797"/>
        <v>-18</v>
      </c>
      <c r="K622">
        <f t="shared" si="3797"/>
        <v>-19</v>
      </c>
      <c r="L622" s="4">
        <f t="shared" si="3797"/>
        <v>-20</v>
      </c>
      <c r="M622" s="4">
        <f t="shared" si="3797"/>
        <v>-21</v>
      </c>
      <c r="N622" s="4">
        <f t="shared" si="3797"/>
        <v>-22</v>
      </c>
      <c r="O622" s="4">
        <f t="shared" si="3797"/>
        <v>-23</v>
      </c>
      <c r="P622" s="4">
        <f t="shared" si="3797"/>
        <v>-24</v>
      </c>
      <c r="Q622" s="4">
        <f t="shared" si="3797"/>
        <v>-25</v>
      </c>
      <c r="R622" s="15">
        <f t="shared" si="3797"/>
        <v>-26</v>
      </c>
      <c r="S622" s="4">
        <f t="shared" si="3797"/>
        <v>-27</v>
      </c>
      <c r="T622" s="4">
        <f t="shared" si="3797"/>
        <v>-28</v>
      </c>
      <c r="U622">
        <f t="shared" si="3797"/>
        <v>-29</v>
      </c>
      <c r="V622" s="4">
        <f t="shared" si="3797"/>
        <v>-30</v>
      </c>
      <c r="W622" s="4">
        <f t="shared" si="3797"/>
        <v>-31</v>
      </c>
      <c r="X622" s="15">
        <f t="shared" si="3797"/>
        <v>-32</v>
      </c>
      <c r="Y622" s="4">
        <f t="shared" si="3797"/>
        <v>-33</v>
      </c>
      <c r="Z622" s="4">
        <f t="shared" si="3797"/>
        <v>-34</v>
      </c>
      <c r="AA622" s="4">
        <f t="shared" si="3797"/>
        <v>-35</v>
      </c>
      <c r="AB622" s="4">
        <f t="shared" si="3797"/>
        <v>-36</v>
      </c>
      <c r="AC622" s="4">
        <f t="shared" si="3797"/>
        <v>-37</v>
      </c>
      <c r="AD622" s="15">
        <f t="shared" si="3797"/>
        <v>-38</v>
      </c>
      <c r="AE622">
        <f t="shared" si="3797"/>
        <v>-39</v>
      </c>
      <c r="AF622" s="4">
        <f t="shared" si="3797"/>
        <v>-40</v>
      </c>
      <c r="AG622" s="4">
        <f t="shared" si="3797"/>
        <v>-41</v>
      </c>
      <c r="AH622" s="4">
        <f t="shared" si="3797"/>
        <v>-42</v>
      </c>
      <c r="AI622" s="4">
        <f t="shared" si="3797"/>
        <v>-43</v>
      </c>
      <c r="AJ622" s="4">
        <f t="shared" si="3797"/>
        <v>-44</v>
      </c>
      <c r="AK622" s="4">
        <f t="shared" si="3797"/>
        <v>-45</v>
      </c>
      <c r="AL622" s="4">
        <f t="shared" si="3797"/>
        <v>-46</v>
      </c>
      <c r="AM622" s="4">
        <f t="shared" si="3797"/>
        <v>-47</v>
      </c>
      <c r="AN622" s="4">
        <f t="shared" si="3797"/>
        <v>-48</v>
      </c>
      <c r="AO622">
        <f t="shared" si="3797"/>
        <v>-49</v>
      </c>
      <c r="AP622" s="4">
        <f t="shared" si="3797"/>
        <v>-50</v>
      </c>
      <c r="AQ622" s="4">
        <f t="shared" si="3797"/>
        <v>-51</v>
      </c>
      <c r="AR622" s="4">
        <f t="shared" si="3797"/>
        <v>-52</v>
      </c>
      <c r="AS622" s="4">
        <f t="shared" si="3797"/>
        <v>-53</v>
      </c>
      <c r="AT622" s="4">
        <f t="shared" si="3797"/>
        <v>-54</v>
      </c>
      <c r="AU622" s="4">
        <f t="shared" si="3797"/>
        <v>-55</v>
      </c>
      <c r="AV622" s="4">
        <f t="shared" si="3797"/>
        <v>-56</v>
      </c>
      <c r="AW622" s="4">
        <f t="shared" si="3797"/>
        <v>-57</v>
      </c>
      <c r="AX622" s="4">
        <f t="shared" si="3797"/>
        <v>-58</v>
      </c>
      <c r="AY622">
        <f t="shared" si="3797"/>
        <v>-59</v>
      </c>
      <c r="AZ622" s="4">
        <f t="shared" si="3797"/>
        <v>-60</v>
      </c>
      <c r="BA622" s="4">
        <f t="shared" si="3797"/>
        <v>-61</v>
      </c>
      <c r="BB622" s="4">
        <f t="shared" si="3797"/>
        <v>-62</v>
      </c>
      <c r="BC622" s="4">
        <f t="shared" si="3797"/>
        <v>-63</v>
      </c>
      <c r="BD622" s="4">
        <f t="shared" si="3797"/>
        <v>-64</v>
      </c>
      <c r="BE622" s="4">
        <f t="shared" si="3797"/>
        <v>-65</v>
      </c>
      <c r="BF622" s="4">
        <f t="shared" si="3797"/>
        <v>-66</v>
      </c>
      <c r="BG622" s="4">
        <f t="shared" si="3797"/>
        <v>-67</v>
      </c>
      <c r="BH622" s="4">
        <f t="shared" si="3797"/>
        <v>-68</v>
      </c>
      <c r="BI622">
        <f t="shared" si="3797"/>
        <v>-69</v>
      </c>
      <c r="BJ622" t="s">
        <v>0</v>
      </c>
    </row>
    <row r="623" spans="1:62">
      <c r="A623" s="4" t="s">
        <v>208</v>
      </c>
      <c r="B623" s="4">
        <v>-10</v>
      </c>
      <c r="C623" s="4">
        <f>B623-2</f>
        <v>-12</v>
      </c>
      <c r="D623" s="4">
        <f t="shared" ref="D623:AA623" si="3798">C623-2</f>
        <v>-14</v>
      </c>
      <c r="E623" s="4">
        <f t="shared" si="3798"/>
        <v>-16</v>
      </c>
      <c r="F623" s="4">
        <f t="shared" si="3798"/>
        <v>-18</v>
      </c>
      <c r="G623" s="4">
        <f t="shared" si="3798"/>
        <v>-20</v>
      </c>
      <c r="H623" s="4">
        <f t="shared" si="3798"/>
        <v>-22</v>
      </c>
      <c r="I623" s="4">
        <f t="shared" si="3798"/>
        <v>-24</v>
      </c>
      <c r="J623" s="4">
        <f t="shared" si="3798"/>
        <v>-26</v>
      </c>
      <c r="K623" s="4">
        <f t="shared" si="3798"/>
        <v>-28</v>
      </c>
      <c r="L623" s="4">
        <f t="shared" si="3798"/>
        <v>-30</v>
      </c>
      <c r="M623" s="4">
        <f t="shared" si="3798"/>
        <v>-32</v>
      </c>
      <c r="N623" s="4">
        <f t="shared" si="3798"/>
        <v>-34</v>
      </c>
      <c r="O623" s="4">
        <f t="shared" si="3798"/>
        <v>-36</v>
      </c>
      <c r="P623" s="4">
        <f t="shared" si="3798"/>
        <v>-38</v>
      </c>
      <c r="Q623" s="4">
        <f t="shared" si="3798"/>
        <v>-40</v>
      </c>
      <c r="R623" s="4">
        <f t="shared" si="3798"/>
        <v>-42</v>
      </c>
      <c r="S623" s="4">
        <f t="shared" si="3798"/>
        <v>-44</v>
      </c>
      <c r="T623" s="4">
        <f t="shared" si="3798"/>
        <v>-46</v>
      </c>
      <c r="U623" s="4">
        <f t="shared" si="3798"/>
        <v>-48</v>
      </c>
      <c r="V623" s="4">
        <f t="shared" si="3798"/>
        <v>-50</v>
      </c>
      <c r="W623" s="4">
        <f t="shared" si="3798"/>
        <v>-52</v>
      </c>
      <c r="X623" s="4">
        <f t="shared" si="3798"/>
        <v>-54</v>
      </c>
      <c r="Y623" s="4">
        <f t="shared" si="3798"/>
        <v>-56</v>
      </c>
      <c r="Z623" s="4">
        <f t="shared" si="3798"/>
        <v>-58</v>
      </c>
      <c r="AA623" s="4">
        <f t="shared" si="3798"/>
        <v>-60</v>
      </c>
      <c r="AB623" s="4">
        <f>AA623</f>
        <v>-60</v>
      </c>
      <c r="AC623" s="4">
        <f t="shared" ref="AC623:BI623" si="3799">AB623</f>
        <v>-60</v>
      </c>
      <c r="AD623" s="4">
        <f t="shared" si="3799"/>
        <v>-60</v>
      </c>
      <c r="AE623" s="4">
        <f t="shared" si="3799"/>
        <v>-60</v>
      </c>
      <c r="AF623" s="4">
        <f t="shared" si="3799"/>
        <v>-60</v>
      </c>
      <c r="AG623" s="4">
        <f t="shared" si="3799"/>
        <v>-60</v>
      </c>
      <c r="AH623" s="4">
        <f t="shared" si="3799"/>
        <v>-60</v>
      </c>
      <c r="AI623" s="4">
        <f t="shared" si="3799"/>
        <v>-60</v>
      </c>
      <c r="AJ623" s="4">
        <f t="shared" si="3799"/>
        <v>-60</v>
      </c>
      <c r="AK623" s="4">
        <f t="shared" si="3799"/>
        <v>-60</v>
      </c>
      <c r="AL623" s="4">
        <f t="shared" si="3799"/>
        <v>-60</v>
      </c>
      <c r="AM623" s="4">
        <f t="shared" si="3799"/>
        <v>-60</v>
      </c>
      <c r="AN623" s="4">
        <f t="shared" si="3799"/>
        <v>-60</v>
      </c>
      <c r="AO623" s="4">
        <f t="shared" si="3799"/>
        <v>-60</v>
      </c>
      <c r="AP623" s="4">
        <f t="shared" si="3799"/>
        <v>-60</v>
      </c>
      <c r="AQ623" s="4">
        <f t="shared" si="3799"/>
        <v>-60</v>
      </c>
      <c r="AR623" s="4">
        <f t="shared" si="3799"/>
        <v>-60</v>
      </c>
      <c r="AS623" s="4">
        <f t="shared" si="3799"/>
        <v>-60</v>
      </c>
      <c r="AT623" s="4">
        <f t="shared" si="3799"/>
        <v>-60</v>
      </c>
      <c r="AU623" s="4">
        <f t="shared" si="3799"/>
        <v>-60</v>
      </c>
      <c r="AV623" s="4">
        <f t="shared" si="3799"/>
        <v>-60</v>
      </c>
      <c r="AW623" s="4">
        <f t="shared" si="3799"/>
        <v>-60</v>
      </c>
      <c r="AX623" s="4">
        <f t="shared" si="3799"/>
        <v>-60</v>
      </c>
      <c r="AY623" s="4">
        <f t="shared" si="3799"/>
        <v>-60</v>
      </c>
      <c r="AZ623" s="4">
        <f t="shared" si="3799"/>
        <v>-60</v>
      </c>
      <c r="BA623" s="4">
        <f t="shared" si="3799"/>
        <v>-60</v>
      </c>
      <c r="BB623" s="4">
        <f t="shared" si="3799"/>
        <v>-60</v>
      </c>
      <c r="BC623" s="4">
        <f t="shared" si="3799"/>
        <v>-60</v>
      </c>
      <c r="BD623" s="4">
        <f t="shared" si="3799"/>
        <v>-60</v>
      </c>
      <c r="BE623" s="4">
        <f t="shared" si="3799"/>
        <v>-60</v>
      </c>
      <c r="BF623" s="4">
        <f t="shared" si="3799"/>
        <v>-60</v>
      </c>
      <c r="BG623" s="4">
        <f t="shared" si="3799"/>
        <v>-60</v>
      </c>
      <c r="BH623" s="4">
        <f t="shared" si="3799"/>
        <v>-60</v>
      </c>
      <c r="BI623" s="4">
        <f t="shared" si="3799"/>
        <v>-60</v>
      </c>
      <c r="BJ623" t="s">
        <v>0</v>
      </c>
    </row>
    <row r="624" spans="1:62">
      <c r="A624" s="4" t="s">
        <v>22</v>
      </c>
      <c r="B624" s="4">
        <v>4</v>
      </c>
      <c r="C624" s="4">
        <f>B624</f>
        <v>4</v>
      </c>
      <c r="D624" s="4">
        <f>C624+0.6</f>
        <v>4.5999999999999996</v>
      </c>
      <c r="E624" s="4">
        <f>D624</f>
        <v>4.5999999999999996</v>
      </c>
      <c r="F624" s="4">
        <f>E624</f>
        <v>4.5999999999999996</v>
      </c>
      <c r="G624" s="4">
        <f>F624+0.7</f>
        <v>5.3</v>
      </c>
      <c r="H624" s="4">
        <f>G624</f>
        <v>5.3</v>
      </c>
      <c r="I624" s="4">
        <f>H624</f>
        <v>5.3</v>
      </c>
      <c r="J624" s="15">
        <f>I624+0.7</f>
        <v>6</v>
      </c>
      <c r="K624" s="1">
        <f>J624</f>
        <v>6</v>
      </c>
      <c r="L624" s="4">
        <f t="shared" ref="L624" si="3800">K624</f>
        <v>6</v>
      </c>
      <c r="M624" s="4">
        <f t="shared" ref="M624" si="3801">L624+0.6</f>
        <v>6.6</v>
      </c>
      <c r="N624" s="4">
        <f t="shared" ref="N624:O624" si="3802">M624</f>
        <v>6.6</v>
      </c>
      <c r="O624" s="4">
        <f t="shared" si="3802"/>
        <v>6.6</v>
      </c>
      <c r="P624" s="4">
        <f t="shared" ref="P624" si="3803">O624+0.7</f>
        <v>7.3</v>
      </c>
      <c r="Q624" s="4">
        <f t="shared" ref="Q624:R624" si="3804">P624</f>
        <v>7.3</v>
      </c>
      <c r="R624" s="15">
        <f t="shared" si="3804"/>
        <v>7.3</v>
      </c>
      <c r="S624" s="4">
        <f t="shared" ref="S624" si="3805">R624+0.7</f>
        <v>8</v>
      </c>
      <c r="T624" s="4">
        <f t="shared" ref="T624:U624" si="3806">S624</f>
        <v>8</v>
      </c>
      <c r="U624">
        <f t="shared" si="3806"/>
        <v>8</v>
      </c>
      <c r="V624" s="4">
        <f t="shared" ref="V624" si="3807">U624+0.6</f>
        <v>8.6</v>
      </c>
      <c r="W624" s="4">
        <f t="shared" ref="W624:X624" si="3808">V624</f>
        <v>8.6</v>
      </c>
      <c r="X624" s="15">
        <f t="shared" si="3808"/>
        <v>8.6</v>
      </c>
      <c r="Y624" s="4">
        <f t="shared" ref="Y624" si="3809">X624+0.7</f>
        <v>9.2999999999999989</v>
      </c>
      <c r="Z624" s="4">
        <f t="shared" ref="Z624:AA624" si="3810">Y624</f>
        <v>9.2999999999999989</v>
      </c>
      <c r="AA624" s="4">
        <f t="shared" si="3810"/>
        <v>9.2999999999999989</v>
      </c>
      <c r="AB624" s="4">
        <f t="shared" ref="AB624" si="3811">AA624+0.7</f>
        <v>9.9999999999999982</v>
      </c>
      <c r="AC624" s="4">
        <f t="shared" ref="AC624:AD624" si="3812">AB624</f>
        <v>9.9999999999999982</v>
      </c>
      <c r="AD624" s="15">
        <f t="shared" si="3812"/>
        <v>9.9999999999999982</v>
      </c>
      <c r="AE624">
        <f t="shared" ref="AE624" si="3813">AD624+0.6</f>
        <v>10.599999999999998</v>
      </c>
      <c r="AF624" s="4">
        <f t="shared" ref="AF624:AG624" si="3814">AE624</f>
        <v>10.599999999999998</v>
      </c>
      <c r="AG624" s="4">
        <f t="shared" si="3814"/>
        <v>10.599999999999998</v>
      </c>
      <c r="AH624" s="4">
        <f t="shared" ref="AH624" si="3815">AG624+0.7</f>
        <v>11.299999999999997</v>
      </c>
      <c r="AI624" s="4">
        <f t="shared" ref="AI624:AJ624" si="3816">AH624</f>
        <v>11.299999999999997</v>
      </c>
      <c r="AJ624" s="4">
        <f t="shared" si="3816"/>
        <v>11.299999999999997</v>
      </c>
      <c r="AK624" s="4">
        <f t="shared" ref="AK624" si="3817">AJ624+0.7</f>
        <v>11.999999999999996</v>
      </c>
      <c r="AL624" s="4">
        <f t="shared" ref="AL624:AM624" si="3818">AK624</f>
        <v>11.999999999999996</v>
      </c>
      <c r="AM624" s="4">
        <f t="shared" si="3818"/>
        <v>11.999999999999996</v>
      </c>
      <c r="AN624" s="4">
        <f t="shared" ref="AN624" si="3819">AM624+0.6</f>
        <v>12.599999999999996</v>
      </c>
      <c r="AO624">
        <f t="shared" ref="AO624:AP624" si="3820">AN624</f>
        <v>12.599999999999996</v>
      </c>
      <c r="AP624" s="4">
        <f t="shared" si="3820"/>
        <v>12.599999999999996</v>
      </c>
      <c r="AQ624" s="4">
        <f t="shared" ref="AQ624" si="3821">AP624+0.7</f>
        <v>13.299999999999995</v>
      </c>
      <c r="AR624" s="4">
        <f t="shared" ref="AR624:AS624" si="3822">AQ624</f>
        <v>13.299999999999995</v>
      </c>
      <c r="AS624" s="4">
        <f t="shared" si="3822"/>
        <v>13.299999999999995</v>
      </c>
      <c r="AT624" s="4">
        <f t="shared" ref="AT624" si="3823">AS624+0.7</f>
        <v>13.999999999999995</v>
      </c>
      <c r="AU624" s="4">
        <f t="shared" ref="AU624:AV624" si="3824">AT624</f>
        <v>13.999999999999995</v>
      </c>
      <c r="AV624" s="4">
        <f t="shared" si="3824"/>
        <v>13.999999999999995</v>
      </c>
      <c r="AW624" s="4">
        <f t="shared" ref="AW624" si="3825">AV624+0.6</f>
        <v>14.599999999999994</v>
      </c>
      <c r="AX624" s="4">
        <f t="shared" ref="AX624:AY624" si="3826">AW624</f>
        <v>14.599999999999994</v>
      </c>
      <c r="AY624">
        <f t="shared" si="3826"/>
        <v>14.599999999999994</v>
      </c>
      <c r="AZ624" s="4">
        <f t="shared" ref="AZ624" si="3827">AY624+0.7</f>
        <v>15.299999999999994</v>
      </c>
      <c r="BA624" s="4">
        <f t="shared" ref="BA624:BB624" si="3828">AZ624</f>
        <v>15.299999999999994</v>
      </c>
      <c r="BB624" s="4">
        <f t="shared" si="3828"/>
        <v>15.299999999999994</v>
      </c>
      <c r="BC624" s="4">
        <f t="shared" ref="BC624" si="3829">BB624+0.7</f>
        <v>15.999999999999993</v>
      </c>
      <c r="BD624" s="4">
        <f t="shared" ref="BD624:BE624" si="3830">BC624</f>
        <v>15.999999999999993</v>
      </c>
      <c r="BE624" s="4">
        <f t="shared" si="3830"/>
        <v>15.999999999999993</v>
      </c>
      <c r="BF624" s="4">
        <f t="shared" ref="BF624" si="3831">BE624+0.6</f>
        <v>16.599999999999994</v>
      </c>
      <c r="BG624" s="4">
        <f t="shared" ref="BG624:BH624" si="3832">BF624</f>
        <v>16.599999999999994</v>
      </c>
      <c r="BH624" s="4">
        <f t="shared" si="3832"/>
        <v>16.599999999999994</v>
      </c>
      <c r="BI624">
        <f t="shared" ref="BI624" si="3833">BH624+0.7</f>
        <v>17.299999999999994</v>
      </c>
      <c r="BJ624" t="s">
        <v>0</v>
      </c>
    </row>
    <row r="625" spans="1:62">
      <c r="A625" s="4" t="s">
        <v>4</v>
      </c>
      <c r="B625" s="4">
        <v>10</v>
      </c>
      <c r="C625" s="4">
        <f>B625+1.4</f>
        <v>11.4</v>
      </c>
      <c r="D625" s="4">
        <f t="shared" ref="D625:BI625" si="3834">C625+1.4</f>
        <v>12.8</v>
      </c>
      <c r="E625" s="4">
        <f t="shared" si="3834"/>
        <v>14.200000000000001</v>
      </c>
      <c r="F625" s="4">
        <f t="shared" si="3834"/>
        <v>15.600000000000001</v>
      </c>
      <c r="G625" s="4">
        <f t="shared" si="3834"/>
        <v>17</v>
      </c>
      <c r="H625" s="4">
        <f t="shared" si="3834"/>
        <v>18.399999999999999</v>
      </c>
      <c r="I625" s="4">
        <f t="shared" si="3834"/>
        <v>19.799999999999997</v>
      </c>
      <c r="J625" s="15">
        <f t="shared" si="3834"/>
        <v>21.199999999999996</v>
      </c>
      <c r="K625">
        <f t="shared" si="3834"/>
        <v>22.599999999999994</v>
      </c>
      <c r="L625" s="4">
        <f t="shared" si="3834"/>
        <v>23.999999999999993</v>
      </c>
      <c r="M625" s="4">
        <f t="shared" si="3834"/>
        <v>25.399999999999991</v>
      </c>
      <c r="N625" s="4">
        <f t="shared" si="3834"/>
        <v>26.79999999999999</v>
      </c>
      <c r="O625" s="4">
        <f t="shared" si="3834"/>
        <v>28.199999999999989</v>
      </c>
      <c r="P625" s="4">
        <f t="shared" si="3834"/>
        <v>29.599999999999987</v>
      </c>
      <c r="Q625" s="4">
        <f t="shared" si="3834"/>
        <v>30.999999999999986</v>
      </c>
      <c r="R625" s="15">
        <f t="shared" si="3834"/>
        <v>32.399999999999984</v>
      </c>
      <c r="S625" s="4">
        <f t="shared" si="3834"/>
        <v>33.799999999999983</v>
      </c>
      <c r="T625" s="4">
        <f t="shared" si="3834"/>
        <v>35.199999999999982</v>
      </c>
      <c r="U625">
        <f t="shared" si="3834"/>
        <v>36.59999999999998</v>
      </c>
      <c r="V625" s="4">
        <f t="shared" si="3834"/>
        <v>37.999999999999979</v>
      </c>
      <c r="W625" s="4">
        <f t="shared" si="3834"/>
        <v>39.399999999999977</v>
      </c>
      <c r="X625" s="15">
        <f t="shared" si="3834"/>
        <v>40.799999999999976</v>
      </c>
      <c r="Y625" s="4">
        <f t="shared" si="3834"/>
        <v>42.199999999999974</v>
      </c>
      <c r="Z625" s="4">
        <f t="shared" si="3834"/>
        <v>43.599999999999973</v>
      </c>
      <c r="AA625" s="4">
        <f t="shared" si="3834"/>
        <v>44.999999999999972</v>
      </c>
      <c r="AB625" s="4">
        <f t="shared" si="3834"/>
        <v>46.39999999999997</v>
      </c>
      <c r="AC625" s="4">
        <f t="shared" si="3834"/>
        <v>47.799999999999969</v>
      </c>
      <c r="AD625" s="15">
        <f t="shared" si="3834"/>
        <v>49.199999999999967</v>
      </c>
      <c r="AE625">
        <f t="shared" si="3834"/>
        <v>50.599999999999966</v>
      </c>
      <c r="AF625" s="4">
        <f t="shared" si="3834"/>
        <v>51.999999999999964</v>
      </c>
      <c r="AG625" s="4">
        <f t="shared" si="3834"/>
        <v>53.399999999999963</v>
      </c>
      <c r="AH625" s="4">
        <f t="shared" si="3834"/>
        <v>54.799999999999962</v>
      </c>
      <c r="AI625" s="4">
        <f t="shared" si="3834"/>
        <v>56.19999999999996</v>
      </c>
      <c r="AJ625" s="4">
        <f t="shared" si="3834"/>
        <v>57.599999999999959</v>
      </c>
      <c r="AK625" s="4">
        <f t="shared" si="3834"/>
        <v>58.999999999999957</v>
      </c>
      <c r="AL625" s="4">
        <f t="shared" si="3834"/>
        <v>60.399999999999956</v>
      </c>
      <c r="AM625" s="4">
        <f t="shared" si="3834"/>
        <v>61.799999999999955</v>
      </c>
      <c r="AN625" s="4">
        <f t="shared" si="3834"/>
        <v>63.199999999999953</v>
      </c>
      <c r="AO625">
        <f t="shared" si="3834"/>
        <v>64.599999999999952</v>
      </c>
      <c r="AP625" s="4">
        <f t="shared" si="3834"/>
        <v>65.999999999999957</v>
      </c>
      <c r="AQ625" s="4">
        <f t="shared" si="3834"/>
        <v>67.399999999999963</v>
      </c>
      <c r="AR625" s="4">
        <f t="shared" si="3834"/>
        <v>68.799999999999969</v>
      </c>
      <c r="AS625" s="4">
        <f t="shared" si="3834"/>
        <v>70.199999999999974</v>
      </c>
      <c r="AT625" s="4">
        <f t="shared" si="3834"/>
        <v>71.59999999999998</v>
      </c>
      <c r="AU625" s="4">
        <f t="shared" si="3834"/>
        <v>72.999999999999986</v>
      </c>
      <c r="AV625" s="4">
        <f t="shared" si="3834"/>
        <v>74.399999999999991</v>
      </c>
      <c r="AW625" s="4">
        <f t="shared" si="3834"/>
        <v>75.8</v>
      </c>
      <c r="AX625" s="4">
        <f t="shared" si="3834"/>
        <v>77.2</v>
      </c>
      <c r="AY625">
        <f t="shared" si="3834"/>
        <v>78.600000000000009</v>
      </c>
      <c r="AZ625" s="4">
        <f t="shared" si="3834"/>
        <v>80.000000000000014</v>
      </c>
      <c r="BA625" s="4">
        <f t="shared" si="3834"/>
        <v>81.40000000000002</v>
      </c>
      <c r="BB625" s="4">
        <f t="shared" si="3834"/>
        <v>82.800000000000026</v>
      </c>
      <c r="BC625" s="4">
        <f t="shared" si="3834"/>
        <v>84.200000000000031</v>
      </c>
      <c r="BD625" s="4">
        <f t="shared" si="3834"/>
        <v>85.600000000000037</v>
      </c>
      <c r="BE625" s="4">
        <f t="shared" si="3834"/>
        <v>87.000000000000043</v>
      </c>
      <c r="BF625" s="4">
        <f t="shared" si="3834"/>
        <v>88.400000000000048</v>
      </c>
      <c r="BG625" s="4">
        <f t="shared" si="3834"/>
        <v>89.800000000000054</v>
      </c>
      <c r="BH625" s="4">
        <f t="shared" si="3834"/>
        <v>91.20000000000006</v>
      </c>
      <c r="BI625">
        <f t="shared" si="3834"/>
        <v>92.600000000000065</v>
      </c>
      <c r="BJ625" t="s">
        <v>0</v>
      </c>
    </row>
    <row r="626" spans="1:62">
      <c r="A626" s="4" t="s">
        <v>2</v>
      </c>
      <c r="B626" s="4">
        <v>4</v>
      </c>
      <c r="C626" s="4">
        <f>B626+0.25</f>
        <v>4.25</v>
      </c>
      <c r="D626" s="4">
        <f t="shared" ref="D626:BI626" si="3835">C626+0.25</f>
        <v>4.5</v>
      </c>
      <c r="E626" s="4">
        <f t="shared" si="3835"/>
        <v>4.75</v>
      </c>
      <c r="F626" s="4">
        <f t="shared" si="3835"/>
        <v>5</v>
      </c>
      <c r="G626" s="4">
        <f t="shared" si="3835"/>
        <v>5.25</v>
      </c>
      <c r="H626" s="4">
        <f t="shared" si="3835"/>
        <v>5.5</v>
      </c>
      <c r="I626" s="4">
        <f t="shared" si="3835"/>
        <v>5.75</v>
      </c>
      <c r="J626" s="15">
        <f t="shared" si="3835"/>
        <v>6</v>
      </c>
      <c r="K626" s="4">
        <f t="shared" si="3835"/>
        <v>6.25</v>
      </c>
      <c r="L626" s="4">
        <f t="shared" si="3835"/>
        <v>6.5</v>
      </c>
      <c r="M626" s="4">
        <f t="shared" si="3835"/>
        <v>6.75</v>
      </c>
      <c r="N626" s="4">
        <f t="shared" si="3835"/>
        <v>7</v>
      </c>
      <c r="O626" s="4">
        <f t="shared" si="3835"/>
        <v>7.25</v>
      </c>
      <c r="P626" s="4">
        <f t="shared" si="3835"/>
        <v>7.5</v>
      </c>
      <c r="Q626" s="4">
        <f t="shared" si="3835"/>
        <v>7.75</v>
      </c>
      <c r="R626" s="15">
        <f t="shared" si="3835"/>
        <v>8</v>
      </c>
      <c r="S626" s="4">
        <f t="shared" si="3835"/>
        <v>8.25</v>
      </c>
      <c r="T626" s="4">
        <f t="shared" si="3835"/>
        <v>8.5</v>
      </c>
      <c r="U626" s="4">
        <f t="shared" si="3835"/>
        <v>8.75</v>
      </c>
      <c r="V626" s="4">
        <f t="shared" si="3835"/>
        <v>9</v>
      </c>
      <c r="W626" s="4">
        <f t="shared" si="3835"/>
        <v>9.25</v>
      </c>
      <c r="X626" s="15">
        <f t="shared" si="3835"/>
        <v>9.5</v>
      </c>
      <c r="Y626" s="4">
        <f t="shared" si="3835"/>
        <v>9.75</v>
      </c>
      <c r="Z626" s="4">
        <f t="shared" si="3835"/>
        <v>10</v>
      </c>
      <c r="AA626" s="4">
        <f t="shared" si="3835"/>
        <v>10.25</v>
      </c>
      <c r="AB626" s="4">
        <f t="shared" si="3835"/>
        <v>10.5</v>
      </c>
      <c r="AC626" s="4">
        <f t="shared" si="3835"/>
        <v>10.75</v>
      </c>
      <c r="AD626" s="15">
        <f t="shared" si="3835"/>
        <v>11</v>
      </c>
      <c r="AE626" s="4">
        <f t="shared" si="3835"/>
        <v>11.25</v>
      </c>
      <c r="AF626" s="4">
        <f t="shared" si="3835"/>
        <v>11.5</v>
      </c>
      <c r="AG626" s="4">
        <f t="shared" si="3835"/>
        <v>11.75</v>
      </c>
      <c r="AH626" s="4">
        <f t="shared" si="3835"/>
        <v>12</v>
      </c>
      <c r="AI626" s="4">
        <f t="shared" si="3835"/>
        <v>12.25</v>
      </c>
      <c r="AJ626" s="4">
        <f t="shared" si="3835"/>
        <v>12.5</v>
      </c>
      <c r="AK626" s="4">
        <f t="shared" si="3835"/>
        <v>12.75</v>
      </c>
      <c r="AL626" s="4">
        <f t="shared" si="3835"/>
        <v>13</v>
      </c>
      <c r="AM626" s="4">
        <f t="shared" si="3835"/>
        <v>13.25</v>
      </c>
      <c r="AN626" s="4">
        <f t="shared" si="3835"/>
        <v>13.5</v>
      </c>
      <c r="AO626" s="4">
        <f t="shared" si="3835"/>
        <v>13.75</v>
      </c>
      <c r="AP626" s="4">
        <f t="shared" si="3835"/>
        <v>14</v>
      </c>
      <c r="AQ626" s="4">
        <f t="shared" si="3835"/>
        <v>14.25</v>
      </c>
      <c r="AR626" s="4">
        <f t="shared" si="3835"/>
        <v>14.5</v>
      </c>
      <c r="AS626" s="4">
        <f t="shared" si="3835"/>
        <v>14.75</v>
      </c>
      <c r="AT626" s="4">
        <f t="shared" si="3835"/>
        <v>15</v>
      </c>
      <c r="AU626" s="4">
        <f t="shared" si="3835"/>
        <v>15.25</v>
      </c>
      <c r="AV626" s="4">
        <f t="shared" si="3835"/>
        <v>15.5</v>
      </c>
      <c r="AW626" s="4">
        <f t="shared" si="3835"/>
        <v>15.75</v>
      </c>
      <c r="AX626" s="4">
        <f t="shared" si="3835"/>
        <v>16</v>
      </c>
      <c r="AY626" s="4">
        <f t="shared" si="3835"/>
        <v>16.25</v>
      </c>
      <c r="AZ626" s="4">
        <f t="shared" si="3835"/>
        <v>16.5</v>
      </c>
      <c r="BA626" s="4">
        <f t="shared" si="3835"/>
        <v>16.75</v>
      </c>
      <c r="BB626" s="4">
        <f t="shared" si="3835"/>
        <v>17</v>
      </c>
      <c r="BC626" s="4">
        <f t="shared" si="3835"/>
        <v>17.25</v>
      </c>
      <c r="BD626" s="4">
        <f t="shared" si="3835"/>
        <v>17.5</v>
      </c>
      <c r="BE626" s="4">
        <f t="shared" si="3835"/>
        <v>17.75</v>
      </c>
      <c r="BF626" s="4">
        <f t="shared" si="3835"/>
        <v>18</v>
      </c>
      <c r="BG626" s="4">
        <f t="shared" si="3835"/>
        <v>18.25</v>
      </c>
      <c r="BH626" s="4">
        <f t="shared" si="3835"/>
        <v>18.5</v>
      </c>
      <c r="BI626" s="4">
        <f t="shared" si="3835"/>
        <v>18.75</v>
      </c>
      <c r="BJ626" t="s">
        <v>0</v>
      </c>
    </row>
    <row r="627" spans="1:62">
      <c r="A627" s="4" t="s">
        <v>3</v>
      </c>
      <c r="J627" s="15"/>
      <c r="R627" s="15"/>
      <c r="X627" s="15"/>
      <c r="AD627" s="15"/>
    </row>
    <row r="628" spans="1:62">
      <c r="A628" s="4" t="s">
        <v>284</v>
      </c>
      <c r="J628" s="15"/>
      <c r="R628" s="15"/>
      <c r="X628" s="15"/>
      <c r="AD628" s="15"/>
    </row>
    <row r="629" spans="1:62">
      <c r="A629" s="4" t="s">
        <v>97</v>
      </c>
      <c r="B629" s="4">
        <v>200</v>
      </c>
      <c r="C629" s="4">
        <f>B629+25</f>
        <v>225</v>
      </c>
      <c r="D629" s="4">
        <f t="shared" ref="D629:BI629" si="3836">C629+25</f>
        <v>250</v>
      </c>
      <c r="E629" s="4">
        <f t="shared" si="3836"/>
        <v>275</v>
      </c>
      <c r="F629" s="4">
        <f t="shared" si="3836"/>
        <v>300</v>
      </c>
      <c r="G629" s="4">
        <f t="shared" si="3836"/>
        <v>325</v>
      </c>
      <c r="H629" s="4">
        <f t="shared" si="3836"/>
        <v>350</v>
      </c>
      <c r="I629" s="4">
        <f t="shared" si="3836"/>
        <v>375</v>
      </c>
      <c r="J629" s="15">
        <f t="shared" si="3836"/>
        <v>400</v>
      </c>
      <c r="K629">
        <f t="shared" si="3836"/>
        <v>425</v>
      </c>
      <c r="L629" s="4">
        <f t="shared" si="3836"/>
        <v>450</v>
      </c>
      <c r="M629" s="4">
        <f t="shared" si="3836"/>
        <v>475</v>
      </c>
      <c r="N629" s="4">
        <f t="shared" si="3836"/>
        <v>500</v>
      </c>
      <c r="O629" s="4">
        <f t="shared" si="3836"/>
        <v>525</v>
      </c>
      <c r="P629" s="4">
        <f t="shared" si="3836"/>
        <v>550</v>
      </c>
      <c r="Q629" s="4">
        <f t="shared" si="3836"/>
        <v>575</v>
      </c>
      <c r="R629" s="15">
        <f t="shared" si="3836"/>
        <v>600</v>
      </c>
      <c r="S629" s="4">
        <f t="shared" si="3836"/>
        <v>625</v>
      </c>
      <c r="T629" s="4">
        <f t="shared" si="3836"/>
        <v>650</v>
      </c>
      <c r="U629">
        <f t="shared" si="3836"/>
        <v>675</v>
      </c>
      <c r="V629" s="4">
        <f t="shared" si="3836"/>
        <v>700</v>
      </c>
      <c r="W629" s="4">
        <f t="shared" si="3836"/>
        <v>725</v>
      </c>
      <c r="X629" s="15">
        <f t="shared" si="3836"/>
        <v>750</v>
      </c>
      <c r="Y629" s="4">
        <f t="shared" si="3836"/>
        <v>775</v>
      </c>
      <c r="Z629" s="4">
        <f t="shared" si="3836"/>
        <v>800</v>
      </c>
      <c r="AA629" s="4">
        <f t="shared" si="3836"/>
        <v>825</v>
      </c>
      <c r="AB629" s="4">
        <f t="shared" si="3836"/>
        <v>850</v>
      </c>
      <c r="AC629" s="4">
        <f t="shared" si="3836"/>
        <v>875</v>
      </c>
      <c r="AD629" s="15">
        <f t="shared" si="3836"/>
        <v>900</v>
      </c>
      <c r="AE629">
        <f t="shared" si="3836"/>
        <v>925</v>
      </c>
      <c r="AF629" s="4">
        <f t="shared" si="3836"/>
        <v>950</v>
      </c>
      <c r="AG629" s="4">
        <f t="shared" si="3836"/>
        <v>975</v>
      </c>
      <c r="AH629" s="4">
        <f t="shared" si="3836"/>
        <v>1000</v>
      </c>
      <c r="AI629" s="4">
        <f t="shared" si="3836"/>
        <v>1025</v>
      </c>
      <c r="AJ629" s="4">
        <f t="shared" si="3836"/>
        <v>1050</v>
      </c>
      <c r="AK629" s="4">
        <f t="shared" si="3836"/>
        <v>1075</v>
      </c>
      <c r="AL629" s="4">
        <f t="shared" si="3836"/>
        <v>1100</v>
      </c>
      <c r="AM629" s="4">
        <f t="shared" si="3836"/>
        <v>1125</v>
      </c>
      <c r="AN629" s="4">
        <f t="shared" si="3836"/>
        <v>1150</v>
      </c>
      <c r="AO629">
        <f t="shared" si="3836"/>
        <v>1175</v>
      </c>
      <c r="AP629" s="4">
        <f t="shared" si="3836"/>
        <v>1200</v>
      </c>
      <c r="AQ629" s="4">
        <f t="shared" si="3836"/>
        <v>1225</v>
      </c>
      <c r="AR629" s="4">
        <f t="shared" si="3836"/>
        <v>1250</v>
      </c>
      <c r="AS629" s="4">
        <f t="shared" si="3836"/>
        <v>1275</v>
      </c>
      <c r="AT629" s="4">
        <f t="shared" si="3836"/>
        <v>1300</v>
      </c>
      <c r="AU629" s="4">
        <f t="shared" si="3836"/>
        <v>1325</v>
      </c>
      <c r="AV629" s="4">
        <f t="shared" si="3836"/>
        <v>1350</v>
      </c>
      <c r="AW629" s="4">
        <f t="shared" si="3836"/>
        <v>1375</v>
      </c>
      <c r="AX629" s="4">
        <f t="shared" si="3836"/>
        <v>1400</v>
      </c>
      <c r="AY629">
        <f t="shared" si="3836"/>
        <v>1425</v>
      </c>
      <c r="AZ629" s="4">
        <f t="shared" si="3836"/>
        <v>1450</v>
      </c>
      <c r="BA629" s="4">
        <f t="shared" si="3836"/>
        <v>1475</v>
      </c>
      <c r="BB629" s="4">
        <f t="shared" si="3836"/>
        <v>1500</v>
      </c>
      <c r="BC629" s="4">
        <f t="shared" si="3836"/>
        <v>1525</v>
      </c>
      <c r="BD629" s="4">
        <f t="shared" si="3836"/>
        <v>1550</v>
      </c>
      <c r="BE629" s="4">
        <f t="shared" si="3836"/>
        <v>1575</v>
      </c>
      <c r="BF629" s="4">
        <f t="shared" si="3836"/>
        <v>1600</v>
      </c>
      <c r="BG629" s="4">
        <f t="shared" si="3836"/>
        <v>1625</v>
      </c>
      <c r="BH629" s="4">
        <f t="shared" si="3836"/>
        <v>1650</v>
      </c>
      <c r="BI629">
        <f t="shared" si="3836"/>
        <v>1675</v>
      </c>
      <c r="BJ629" t="s">
        <v>0</v>
      </c>
    </row>
    <row r="630" spans="1:62">
      <c r="A630" s="4" t="s">
        <v>4</v>
      </c>
      <c r="B630" s="4">
        <v>6</v>
      </c>
      <c r="C630" s="4">
        <f>B630+1.2</f>
        <v>7.2</v>
      </c>
      <c r="D630" s="4">
        <f t="shared" ref="D630:BI630" si="3837">C630+1.2</f>
        <v>8.4</v>
      </c>
      <c r="E630" s="4">
        <f t="shared" si="3837"/>
        <v>9.6</v>
      </c>
      <c r="F630" s="4">
        <f t="shared" si="3837"/>
        <v>10.799999999999999</v>
      </c>
      <c r="G630" s="4">
        <f t="shared" si="3837"/>
        <v>11.999999999999998</v>
      </c>
      <c r="H630" s="4">
        <f t="shared" si="3837"/>
        <v>13.199999999999998</v>
      </c>
      <c r="I630" s="4">
        <f t="shared" si="3837"/>
        <v>14.399999999999997</v>
      </c>
      <c r="J630" s="15">
        <f t="shared" si="3837"/>
        <v>15.599999999999996</v>
      </c>
      <c r="K630">
        <f t="shared" si="3837"/>
        <v>16.799999999999997</v>
      </c>
      <c r="L630" s="4">
        <f t="shared" si="3837"/>
        <v>17.999999999999996</v>
      </c>
      <c r="M630" s="4">
        <f t="shared" si="3837"/>
        <v>19.199999999999996</v>
      </c>
      <c r="N630" s="4">
        <f t="shared" si="3837"/>
        <v>20.399999999999995</v>
      </c>
      <c r="O630" s="4">
        <f t="shared" si="3837"/>
        <v>21.599999999999994</v>
      </c>
      <c r="P630" s="4">
        <f t="shared" si="3837"/>
        <v>22.799999999999994</v>
      </c>
      <c r="Q630" s="4">
        <f t="shared" si="3837"/>
        <v>23.999999999999993</v>
      </c>
      <c r="R630" s="15">
        <f t="shared" si="3837"/>
        <v>25.199999999999992</v>
      </c>
      <c r="S630" s="4">
        <f t="shared" si="3837"/>
        <v>26.399999999999991</v>
      </c>
      <c r="T630" s="4">
        <f t="shared" si="3837"/>
        <v>27.599999999999991</v>
      </c>
      <c r="U630">
        <f t="shared" si="3837"/>
        <v>28.79999999999999</v>
      </c>
      <c r="V630" s="4">
        <f t="shared" si="3837"/>
        <v>29.999999999999989</v>
      </c>
      <c r="W630" s="4">
        <f t="shared" si="3837"/>
        <v>31.199999999999989</v>
      </c>
      <c r="X630" s="15">
        <f t="shared" si="3837"/>
        <v>32.399999999999991</v>
      </c>
      <c r="Y630" s="4">
        <f t="shared" si="3837"/>
        <v>33.599999999999994</v>
      </c>
      <c r="Z630" s="4">
        <f t="shared" si="3837"/>
        <v>34.799999999999997</v>
      </c>
      <c r="AA630" s="4">
        <f t="shared" si="3837"/>
        <v>36</v>
      </c>
      <c r="AB630" s="4">
        <f t="shared" si="3837"/>
        <v>37.200000000000003</v>
      </c>
      <c r="AC630" s="4">
        <f t="shared" si="3837"/>
        <v>38.400000000000006</v>
      </c>
      <c r="AD630" s="15">
        <f t="shared" si="3837"/>
        <v>39.600000000000009</v>
      </c>
      <c r="AE630">
        <f t="shared" si="3837"/>
        <v>40.800000000000011</v>
      </c>
      <c r="AF630" s="4">
        <f t="shared" si="3837"/>
        <v>42.000000000000014</v>
      </c>
      <c r="AG630" s="4">
        <f t="shared" si="3837"/>
        <v>43.200000000000017</v>
      </c>
      <c r="AH630" s="4">
        <f t="shared" si="3837"/>
        <v>44.40000000000002</v>
      </c>
      <c r="AI630" s="4">
        <f t="shared" si="3837"/>
        <v>45.600000000000023</v>
      </c>
      <c r="AJ630" s="4">
        <f t="shared" si="3837"/>
        <v>46.800000000000026</v>
      </c>
      <c r="AK630" s="4">
        <f t="shared" si="3837"/>
        <v>48.000000000000028</v>
      </c>
      <c r="AL630" s="4">
        <f t="shared" si="3837"/>
        <v>49.200000000000031</v>
      </c>
      <c r="AM630" s="4">
        <f t="shared" si="3837"/>
        <v>50.400000000000034</v>
      </c>
      <c r="AN630" s="4">
        <f t="shared" si="3837"/>
        <v>51.600000000000037</v>
      </c>
      <c r="AO630">
        <f t="shared" si="3837"/>
        <v>52.80000000000004</v>
      </c>
      <c r="AP630" s="4">
        <f t="shared" si="3837"/>
        <v>54.000000000000043</v>
      </c>
      <c r="AQ630" s="4">
        <f t="shared" si="3837"/>
        <v>55.200000000000045</v>
      </c>
      <c r="AR630" s="4">
        <f t="shared" si="3837"/>
        <v>56.400000000000048</v>
      </c>
      <c r="AS630" s="4">
        <f t="shared" si="3837"/>
        <v>57.600000000000051</v>
      </c>
      <c r="AT630" s="4">
        <f t="shared" si="3837"/>
        <v>58.800000000000054</v>
      </c>
      <c r="AU630" s="4">
        <f t="shared" si="3837"/>
        <v>60.000000000000057</v>
      </c>
      <c r="AV630" s="4">
        <f t="shared" si="3837"/>
        <v>61.20000000000006</v>
      </c>
      <c r="AW630" s="4">
        <f t="shared" si="3837"/>
        <v>62.400000000000063</v>
      </c>
      <c r="AX630" s="4">
        <f t="shared" si="3837"/>
        <v>63.600000000000065</v>
      </c>
      <c r="AY630">
        <f t="shared" si="3837"/>
        <v>64.800000000000068</v>
      </c>
      <c r="AZ630" s="4">
        <f t="shared" si="3837"/>
        <v>66.000000000000071</v>
      </c>
      <c r="BA630" s="4">
        <f t="shared" si="3837"/>
        <v>67.200000000000074</v>
      </c>
      <c r="BB630" s="4">
        <f t="shared" si="3837"/>
        <v>68.400000000000077</v>
      </c>
      <c r="BC630" s="4">
        <f t="shared" si="3837"/>
        <v>69.60000000000008</v>
      </c>
      <c r="BD630" s="4">
        <f t="shared" si="3837"/>
        <v>70.800000000000082</v>
      </c>
      <c r="BE630" s="4">
        <f t="shared" si="3837"/>
        <v>72.000000000000085</v>
      </c>
      <c r="BF630" s="4">
        <f t="shared" si="3837"/>
        <v>73.200000000000088</v>
      </c>
      <c r="BG630" s="4">
        <f t="shared" si="3837"/>
        <v>74.400000000000091</v>
      </c>
      <c r="BH630" s="4">
        <f t="shared" si="3837"/>
        <v>75.600000000000094</v>
      </c>
      <c r="BI630">
        <f t="shared" si="3837"/>
        <v>76.800000000000097</v>
      </c>
      <c r="BJ630" t="s">
        <v>0</v>
      </c>
    </row>
    <row r="631" spans="1:62">
      <c r="A631" s="4" t="s">
        <v>22</v>
      </c>
      <c r="B631" s="4">
        <v>4</v>
      </c>
      <c r="C631" s="4">
        <f>B631</f>
        <v>4</v>
      </c>
      <c r="D631" s="4">
        <f>C631+0.6</f>
        <v>4.5999999999999996</v>
      </c>
      <c r="E631" s="4">
        <f>D631</f>
        <v>4.5999999999999996</v>
      </c>
      <c r="F631" s="4">
        <f>E631</f>
        <v>4.5999999999999996</v>
      </c>
      <c r="G631" s="4">
        <f>F631+0.7</f>
        <v>5.3</v>
      </c>
      <c r="H631" s="4">
        <f>G631</f>
        <v>5.3</v>
      </c>
      <c r="I631" s="4">
        <f>H631</f>
        <v>5.3</v>
      </c>
      <c r="J631" s="15">
        <f>I631+0.7</f>
        <v>6</v>
      </c>
      <c r="K631" s="1">
        <f>J631</f>
        <v>6</v>
      </c>
      <c r="L631" s="4">
        <f t="shared" ref="L631" si="3838">K631</f>
        <v>6</v>
      </c>
      <c r="M631" s="4">
        <f t="shared" ref="M631" si="3839">L631+0.6</f>
        <v>6.6</v>
      </c>
      <c r="N631" s="4">
        <f t="shared" ref="N631:O631" si="3840">M631</f>
        <v>6.6</v>
      </c>
      <c r="O631" s="4">
        <f t="shared" si="3840"/>
        <v>6.6</v>
      </c>
      <c r="P631" s="4">
        <f t="shared" ref="P631" si="3841">O631+0.7</f>
        <v>7.3</v>
      </c>
      <c r="Q631" s="4">
        <f t="shared" ref="Q631:R631" si="3842">P631</f>
        <v>7.3</v>
      </c>
      <c r="R631" s="15">
        <f t="shared" si="3842"/>
        <v>7.3</v>
      </c>
      <c r="S631" s="4">
        <f t="shared" ref="S631" si="3843">R631+0.7</f>
        <v>8</v>
      </c>
      <c r="T631" s="4">
        <f t="shared" ref="T631:U631" si="3844">S631</f>
        <v>8</v>
      </c>
      <c r="U631">
        <f t="shared" si="3844"/>
        <v>8</v>
      </c>
      <c r="V631" s="4">
        <f t="shared" ref="V631" si="3845">U631+0.6</f>
        <v>8.6</v>
      </c>
      <c r="W631" s="4">
        <f t="shared" ref="W631:X631" si="3846">V631</f>
        <v>8.6</v>
      </c>
      <c r="X631" s="15">
        <f t="shared" si="3846"/>
        <v>8.6</v>
      </c>
      <c r="Y631" s="4">
        <f t="shared" ref="Y631" si="3847">X631+0.7</f>
        <v>9.2999999999999989</v>
      </c>
      <c r="Z631" s="4">
        <f t="shared" ref="Z631:AA631" si="3848">Y631</f>
        <v>9.2999999999999989</v>
      </c>
      <c r="AA631" s="4">
        <f t="shared" si="3848"/>
        <v>9.2999999999999989</v>
      </c>
      <c r="AB631" s="4">
        <f t="shared" ref="AB631" si="3849">AA631+0.7</f>
        <v>9.9999999999999982</v>
      </c>
      <c r="AC631" s="4">
        <f t="shared" ref="AC631:AD631" si="3850">AB631</f>
        <v>9.9999999999999982</v>
      </c>
      <c r="AD631" s="15">
        <f t="shared" si="3850"/>
        <v>9.9999999999999982</v>
      </c>
      <c r="AE631">
        <f t="shared" ref="AE631" si="3851">AD631+0.6</f>
        <v>10.599999999999998</v>
      </c>
      <c r="AF631" s="4">
        <f t="shared" ref="AF631:AG631" si="3852">AE631</f>
        <v>10.599999999999998</v>
      </c>
      <c r="AG631" s="4">
        <f t="shared" si="3852"/>
        <v>10.599999999999998</v>
      </c>
      <c r="AH631" s="4">
        <f t="shared" ref="AH631" si="3853">AG631+0.7</f>
        <v>11.299999999999997</v>
      </c>
      <c r="AI631" s="4">
        <f t="shared" ref="AI631:AJ631" si="3854">AH631</f>
        <v>11.299999999999997</v>
      </c>
      <c r="AJ631" s="4">
        <f t="shared" si="3854"/>
        <v>11.299999999999997</v>
      </c>
      <c r="AK631" s="4">
        <f t="shared" ref="AK631" si="3855">AJ631+0.7</f>
        <v>11.999999999999996</v>
      </c>
      <c r="AL631" s="4">
        <f t="shared" ref="AL631:AM631" si="3856">AK631</f>
        <v>11.999999999999996</v>
      </c>
      <c r="AM631" s="4">
        <f t="shared" si="3856"/>
        <v>11.999999999999996</v>
      </c>
      <c r="AN631" s="4">
        <f t="shared" ref="AN631" si="3857">AM631+0.6</f>
        <v>12.599999999999996</v>
      </c>
      <c r="AO631">
        <f t="shared" ref="AO631:AP631" si="3858">AN631</f>
        <v>12.599999999999996</v>
      </c>
      <c r="AP631" s="4">
        <f t="shared" si="3858"/>
        <v>12.599999999999996</v>
      </c>
      <c r="AQ631" s="4">
        <f t="shared" ref="AQ631" si="3859">AP631+0.7</f>
        <v>13.299999999999995</v>
      </c>
      <c r="AR631" s="4">
        <f t="shared" ref="AR631:AS631" si="3860">AQ631</f>
        <v>13.299999999999995</v>
      </c>
      <c r="AS631" s="4">
        <f t="shared" si="3860"/>
        <v>13.299999999999995</v>
      </c>
      <c r="AT631" s="4">
        <f t="shared" ref="AT631" si="3861">AS631+0.7</f>
        <v>13.999999999999995</v>
      </c>
      <c r="AU631" s="4">
        <f t="shared" ref="AU631:AV631" si="3862">AT631</f>
        <v>13.999999999999995</v>
      </c>
      <c r="AV631" s="4">
        <f t="shared" si="3862"/>
        <v>13.999999999999995</v>
      </c>
      <c r="AW631" s="4">
        <f t="shared" ref="AW631" si="3863">AV631+0.6</f>
        <v>14.599999999999994</v>
      </c>
      <c r="AX631" s="4">
        <f t="shared" ref="AX631:AY631" si="3864">AW631</f>
        <v>14.599999999999994</v>
      </c>
      <c r="AY631">
        <f t="shared" si="3864"/>
        <v>14.599999999999994</v>
      </c>
      <c r="AZ631" s="4">
        <f t="shared" ref="AZ631" si="3865">AY631+0.7</f>
        <v>15.299999999999994</v>
      </c>
      <c r="BA631" s="4">
        <f t="shared" ref="BA631:BB631" si="3866">AZ631</f>
        <v>15.299999999999994</v>
      </c>
      <c r="BB631" s="4">
        <f t="shared" si="3866"/>
        <v>15.299999999999994</v>
      </c>
      <c r="BC631" s="4">
        <f t="shared" ref="BC631" si="3867">BB631+0.7</f>
        <v>15.999999999999993</v>
      </c>
      <c r="BD631" s="4">
        <f t="shared" ref="BD631:BE631" si="3868">BC631</f>
        <v>15.999999999999993</v>
      </c>
      <c r="BE631" s="4">
        <f t="shared" si="3868"/>
        <v>15.999999999999993</v>
      </c>
      <c r="BF631" s="4">
        <f t="shared" ref="BF631" si="3869">BE631+0.6</f>
        <v>16.599999999999994</v>
      </c>
      <c r="BG631" s="4">
        <f t="shared" ref="BG631:BH631" si="3870">BF631</f>
        <v>16.599999999999994</v>
      </c>
      <c r="BH631" s="4">
        <f t="shared" si="3870"/>
        <v>16.599999999999994</v>
      </c>
      <c r="BI631">
        <f t="shared" ref="BI631" si="3871">BH631+0.7</f>
        <v>17.299999999999994</v>
      </c>
      <c r="BJ631" t="s">
        <v>0</v>
      </c>
    </row>
    <row r="632" spans="1:62">
      <c r="A632" s="4" t="s">
        <v>2</v>
      </c>
      <c r="B632" s="4">
        <v>4</v>
      </c>
      <c r="C632" s="4">
        <f>B632+0.25</f>
        <v>4.25</v>
      </c>
      <c r="D632" s="4">
        <f t="shared" ref="D632:BI632" si="3872">C632+0.25</f>
        <v>4.5</v>
      </c>
      <c r="E632" s="4">
        <f t="shared" si="3872"/>
        <v>4.75</v>
      </c>
      <c r="F632" s="4">
        <f t="shared" si="3872"/>
        <v>5</v>
      </c>
      <c r="G632" s="4">
        <f t="shared" si="3872"/>
        <v>5.25</v>
      </c>
      <c r="H632" s="4">
        <f t="shared" si="3872"/>
        <v>5.5</v>
      </c>
      <c r="I632" s="4">
        <f t="shared" si="3872"/>
        <v>5.75</v>
      </c>
      <c r="J632" s="15">
        <f t="shared" si="3872"/>
        <v>6</v>
      </c>
      <c r="K632" s="4">
        <f t="shared" si="3872"/>
        <v>6.25</v>
      </c>
      <c r="L632" s="4">
        <f t="shared" si="3872"/>
        <v>6.5</v>
      </c>
      <c r="M632" s="4">
        <f t="shared" si="3872"/>
        <v>6.75</v>
      </c>
      <c r="N632" s="4">
        <f t="shared" si="3872"/>
        <v>7</v>
      </c>
      <c r="O632" s="4">
        <f t="shared" si="3872"/>
        <v>7.25</v>
      </c>
      <c r="P632" s="4">
        <f t="shared" si="3872"/>
        <v>7.5</v>
      </c>
      <c r="Q632" s="4">
        <f t="shared" si="3872"/>
        <v>7.75</v>
      </c>
      <c r="R632" s="15">
        <f t="shared" si="3872"/>
        <v>8</v>
      </c>
      <c r="S632" s="4">
        <f t="shared" si="3872"/>
        <v>8.25</v>
      </c>
      <c r="T632" s="4">
        <f t="shared" si="3872"/>
        <v>8.5</v>
      </c>
      <c r="U632" s="4">
        <f t="shared" si="3872"/>
        <v>8.75</v>
      </c>
      <c r="V632" s="4">
        <f t="shared" si="3872"/>
        <v>9</v>
      </c>
      <c r="W632" s="4">
        <f t="shared" si="3872"/>
        <v>9.25</v>
      </c>
      <c r="X632" s="15">
        <f t="shared" si="3872"/>
        <v>9.5</v>
      </c>
      <c r="Y632" s="4">
        <f t="shared" si="3872"/>
        <v>9.75</v>
      </c>
      <c r="Z632" s="4">
        <f t="shared" si="3872"/>
        <v>10</v>
      </c>
      <c r="AA632" s="4">
        <f t="shared" si="3872"/>
        <v>10.25</v>
      </c>
      <c r="AB632" s="4">
        <f t="shared" si="3872"/>
        <v>10.5</v>
      </c>
      <c r="AC632" s="4">
        <f t="shared" si="3872"/>
        <v>10.75</v>
      </c>
      <c r="AD632" s="15">
        <f t="shared" si="3872"/>
        <v>11</v>
      </c>
      <c r="AE632" s="4">
        <f t="shared" si="3872"/>
        <v>11.25</v>
      </c>
      <c r="AF632" s="4">
        <f t="shared" si="3872"/>
        <v>11.5</v>
      </c>
      <c r="AG632" s="4">
        <f t="shared" si="3872"/>
        <v>11.75</v>
      </c>
      <c r="AH632" s="4">
        <f t="shared" si="3872"/>
        <v>12</v>
      </c>
      <c r="AI632" s="4">
        <f t="shared" si="3872"/>
        <v>12.25</v>
      </c>
      <c r="AJ632" s="4">
        <f t="shared" si="3872"/>
        <v>12.5</v>
      </c>
      <c r="AK632" s="4">
        <f t="shared" si="3872"/>
        <v>12.75</v>
      </c>
      <c r="AL632" s="4">
        <f t="shared" si="3872"/>
        <v>13</v>
      </c>
      <c r="AM632" s="4">
        <f t="shared" si="3872"/>
        <v>13.25</v>
      </c>
      <c r="AN632" s="4">
        <f t="shared" si="3872"/>
        <v>13.5</v>
      </c>
      <c r="AO632" s="4">
        <f t="shared" si="3872"/>
        <v>13.75</v>
      </c>
      <c r="AP632" s="4">
        <f t="shared" si="3872"/>
        <v>14</v>
      </c>
      <c r="AQ632" s="4">
        <f t="shared" si="3872"/>
        <v>14.25</v>
      </c>
      <c r="AR632" s="4">
        <f t="shared" si="3872"/>
        <v>14.5</v>
      </c>
      <c r="AS632" s="4">
        <f t="shared" si="3872"/>
        <v>14.75</v>
      </c>
      <c r="AT632" s="4">
        <f t="shared" si="3872"/>
        <v>15</v>
      </c>
      <c r="AU632" s="4">
        <f t="shared" si="3872"/>
        <v>15.25</v>
      </c>
      <c r="AV632" s="4">
        <f t="shared" si="3872"/>
        <v>15.5</v>
      </c>
      <c r="AW632" s="4">
        <f t="shared" si="3872"/>
        <v>15.75</v>
      </c>
      <c r="AX632" s="4">
        <f t="shared" si="3872"/>
        <v>16</v>
      </c>
      <c r="AY632" s="4">
        <f t="shared" si="3872"/>
        <v>16.25</v>
      </c>
      <c r="AZ632" s="4">
        <f t="shared" si="3872"/>
        <v>16.5</v>
      </c>
      <c r="BA632" s="4">
        <f t="shared" si="3872"/>
        <v>16.75</v>
      </c>
      <c r="BB632" s="4">
        <f t="shared" si="3872"/>
        <v>17</v>
      </c>
      <c r="BC632" s="4">
        <f t="shared" si="3872"/>
        <v>17.25</v>
      </c>
      <c r="BD632" s="4">
        <f t="shared" si="3872"/>
        <v>17.5</v>
      </c>
      <c r="BE632" s="4">
        <f t="shared" si="3872"/>
        <v>17.75</v>
      </c>
      <c r="BF632" s="4">
        <f t="shared" si="3872"/>
        <v>18</v>
      </c>
      <c r="BG632" s="4">
        <f t="shared" si="3872"/>
        <v>18.25</v>
      </c>
      <c r="BH632" s="4">
        <f t="shared" si="3872"/>
        <v>18.5</v>
      </c>
      <c r="BI632" s="4">
        <f t="shared" si="3872"/>
        <v>18.75</v>
      </c>
      <c r="BJ632" t="s">
        <v>0</v>
      </c>
    </row>
    <row r="633" spans="1:62">
      <c r="A633" s="4" t="s">
        <v>3</v>
      </c>
      <c r="J633" s="15"/>
      <c r="R633" s="15"/>
      <c r="X633" s="15"/>
      <c r="AD633" s="15"/>
    </row>
    <row r="634" spans="1:62">
      <c r="A634" s="4" t="s">
        <v>400</v>
      </c>
      <c r="J634" s="15"/>
      <c r="R634" s="15"/>
      <c r="X634" s="15"/>
      <c r="AD634" s="15"/>
    </row>
    <row r="635" spans="1:62">
      <c r="A635" s="4" t="s">
        <v>98</v>
      </c>
      <c r="B635" s="4" t="s">
        <v>0</v>
      </c>
      <c r="J635" s="15"/>
      <c r="R635" s="15"/>
      <c r="X635" s="15"/>
      <c r="AD635" s="15"/>
    </row>
    <row r="636" spans="1:62">
      <c r="A636" s="4" t="s">
        <v>2</v>
      </c>
      <c r="B636" s="4">
        <v>4</v>
      </c>
      <c r="C636" s="4">
        <f>B636+0.25</f>
        <v>4.25</v>
      </c>
      <c r="D636" s="4">
        <f t="shared" ref="D636:BI636" si="3873">C636+0.25</f>
        <v>4.5</v>
      </c>
      <c r="E636" s="4">
        <f t="shared" si="3873"/>
        <v>4.75</v>
      </c>
      <c r="F636" s="4">
        <f t="shared" si="3873"/>
        <v>5</v>
      </c>
      <c r="G636" s="4">
        <f t="shared" si="3873"/>
        <v>5.25</v>
      </c>
      <c r="H636" s="4">
        <f t="shared" si="3873"/>
        <v>5.5</v>
      </c>
      <c r="I636" s="4">
        <f t="shared" si="3873"/>
        <v>5.75</v>
      </c>
      <c r="J636" s="15">
        <f t="shared" si="3873"/>
        <v>6</v>
      </c>
      <c r="K636" s="4">
        <f t="shared" si="3873"/>
        <v>6.25</v>
      </c>
      <c r="L636" s="4">
        <f t="shared" si="3873"/>
        <v>6.5</v>
      </c>
      <c r="M636" s="4">
        <f t="shared" si="3873"/>
        <v>6.75</v>
      </c>
      <c r="N636" s="4">
        <f t="shared" si="3873"/>
        <v>7</v>
      </c>
      <c r="O636" s="4">
        <f t="shared" si="3873"/>
        <v>7.25</v>
      </c>
      <c r="P636" s="4">
        <f t="shared" si="3873"/>
        <v>7.5</v>
      </c>
      <c r="Q636" s="4">
        <f t="shared" si="3873"/>
        <v>7.75</v>
      </c>
      <c r="R636" s="15">
        <f t="shared" si="3873"/>
        <v>8</v>
      </c>
      <c r="S636" s="4">
        <f t="shared" si="3873"/>
        <v>8.25</v>
      </c>
      <c r="T636" s="4">
        <f t="shared" si="3873"/>
        <v>8.5</v>
      </c>
      <c r="U636" s="4">
        <f t="shared" si="3873"/>
        <v>8.75</v>
      </c>
      <c r="V636" s="4">
        <f t="shared" si="3873"/>
        <v>9</v>
      </c>
      <c r="W636" s="4">
        <f t="shared" si="3873"/>
        <v>9.25</v>
      </c>
      <c r="X636" s="15">
        <f t="shared" si="3873"/>
        <v>9.5</v>
      </c>
      <c r="Y636" s="4">
        <f t="shared" si="3873"/>
        <v>9.75</v>
      </c>
      <c r="Z636" s="4">
        <f t="shared" si="3873"/>
        <v>10</v>
      </c>
      <c r="AA636" s="4">
        <f t="shared" si="3873"/>
        <v>10.25</v>
      </c>
      <c r="AB636" s="4">
        <f t="shared" si="3873"/>
        <v>10.5</v>
      </c>
      <c r="AC636" s="4">
        <f t="shared" si="3873"/>
        <v>10.75</v>
      </c>
      <c r="AD636" s="15">
        <f t="shared" si="3873"/>
        <v>11</v>
      </c>
      <c r="AE636" s="4">
        <f t="shared" si="3873"/>
        <v>11.25</v>
      </c>
      <c r="AF636" s="4">
        <f t="shared" si="3873"/>
        <v>11.5</v>
      </c>
      <c r="AG636" s="4">
        <f t="shared" si="3873"/>
        <v>11.75</v>
      </c>
      <c r="AH636" s="4">
        <f t="shared" si="3873"/>
        <v>12</v>
      </c>
      <c r="AI636" s="4">
        <f t="shared" si="3873"/>
        <v>12.25</v>
      </c>
      <c r="AJ636" s="4">
        <f t="shared" si="3873"/>
        <v>12.5</v>
      </c>
      <c r="AK636" s="4">
        <f t="shared" si="3873"/>
        <v>12.75</v>
      </c>
      <c r="AL636" s="4">
        <f t="shared" si="3873"/>
        <v>13</v>
      </c>
      <c r="AM636" s="4">
        <f t="shared" si="3873"/>
        <v>13.25</v>
      </c>
      <c r="AN636" s="4">
        <f t="shared" si="3873"/>
        <v>13.5</v>
      </c>
      <c r="AO636" s="4">
        <f t="shared" si="3873"/>
        <v>13.75</v>
      </c>
      <c r="AP636" s="4">
        <f t="shared" si="3873"/>
        <v>14</v>
      </c>
      <c r="AQ636" s="4">
        <f t="shared" si="3873"/>
        <v>14.25</v>
      </c>
      <c r="AR636" s="4">
        <f t="shared" si="3873"/>
        <v>14.5</v>
      </c>
      <c r="AS636" s="4">
        <f t="shared" si="3873"/>
        <v>14.75</v>
      </c>
      <c r="AT636" s="4">
        <f t="shared" si="3873"/>
        <v>15</v>
      </c>
      <c r="AU636" s="4">
        <f t="shared" si="3873"/>
        <v>15.25</v>
      </c>
      <c r="AV636" s="4">
        <f t="shared" si="3873"/>
        <v>15.5</v>
      </c>
      <c r="AW636" s="4">
        <f t="shared" si="3873"/>
        <v>15.75</v>
      </c>
      <c r="AX636" s="4">
        <f t="shared" si="3873"/>
        <v>16</v>
      </c>
      <c r="AY636" s="4">
        <f t="shared" si="3873"/>
        <v>16.25</v>
      </c>
      <c r="AZ636" s="4">
        <f t="shared" si="3873"/>
        <v>16.5</v>
      </c>
      <c r="BA636" s="4">
        <f t="shared" si="3873"/>
        <v>16.75</v>
      </c>
      <c r="BB636" s="4">
        <f t="shared" si="3873"/>
        <v>17</v>
      </c>
      <c r="BC636" s="4">
        <f t="shared" si="3873"/>
        <v>17.25</v>
      </c>
      <c r="BD636" s="4">
        <f t="shared" si="3873"/>
        <v>17.5</v>
      </c>
      <c r="BE636" s="4">
        <f t="shared" si="3873"/>
        <v>17.75</v>
      </c>
      <c r="BF636" s="4">
        <f t="shared" si="3873"/>
        <v>18</v>
      </c>
      <c r="BG636" s="4">
        <f t="shared" si="3873"/>
        <v>18.25</v>
      </c>
      <c r="BH636" s="4">
        <f t="shared" si="3873"/>
        <v>18.5</v>
      </c>
      <c r="BI636" s="4">
        <f t="shared" si="3873"/>
        <v>18.75</v>
      </c>
      <c r="BJ636" t="s">
        <v>0</v>
      </c>
    </row>
    <row r="637" spans="1:62">
      <c r="A637" s="4" t="s">
        <v>3</v>
      </c>
      <c r="J637" s="15"/>
      <c r="R637" s="15"/>
      <c r="X637" s="15"/>
      <c r="AD637" s="15"/>
    </row>
    <row r="638" spans="1:62">
      <c r="A638" s="4" t="s">
        <v>401</v>
      </c>
      <c r="J638" s="15"/>
      <c r="R638" s="15"/>
      <c r="X638" s="15"/>
      <c r="AD638" s="15"/>
    </row>
    <row r="639" spans="1:62">
      <c r="A639" s="4" t="s">
        <v>99</v>
      </c>
      <c r="B639" s="4" t="s">
        <v>0</v>
      </c>
      <c r="J639" s="15"/>
      <c r="R639" s="15"/>
      <c r="X639" s="15"/>
      <c r="AD639" s="15"/>
    </row>
    <row r="640" spans="1:62">
      <c r="A640" s="4" t="s">
        <v>22</v>
      </c>
      <c r="B640" s="4">
        <v>4</v>
      </c>
      <c r="C640" s="4">
        <f>B640</f>
        <v>4</v>
      </c>
      <c r="D640" s="4">
        <f>C640+0.6</f>
        <v>4.5999999999999996</v>
      </c>
      <c r="E640" s="4">
        <f>D640</f>
        <v>4.5999999999999996</v>
      </c>
      <c r="F640" s="4">
        <f>E640</f>
        <v>4.5999999999999996</v>
      </c>
      <c r="G640" s="4">
        <f>F640+0.7</f>
        <v>5.3</v>
      </c>
      <c r="H640" s="4">
        <f>G640</f>
        <v>5.3</v>
      </c>
      <c r="I640" s="4">
        <f>H640</f>
        <v>5.3</v>
      </c>
      <c r="J640" s="15">
        <f>I640+0.7</f>
        <v>6</v>
      </c>
      <c r="K640" s="1">
        <f>J640</f>
        <v>6</v>
      </c>
      <c r="L640" s="4">
        <f t="shared" ref="L640:L641" si="3874">K640</f>
        <v>6</v>
      </c>
      <c r="M640" s="4">
        <f t="shared" ref="M640" si="3875">L640+0.6</f>
        <v>6.6</v>
      </c>
      <c r="N640" s="4">
        <f t="shared" ref="N640:O641" si="3876">M640</f>
        <v>6.6</v>
      </c>
      <c r="O640" s="4">
        <f t="shared" si="3876"/>
        <v>6.6</v>
      </c>
      <c r="P640" s="4">
        <f t="shared" ref="P640" si="3877">O640+0.7</f>
        <v>7.3</v>
      </c>
      <c r="Q640" s="4">
        <f t="shared" ref="Q640:R641" si="3878">P640</f>
        <v>7.3</v>
      </c>
      <c r="R640" s="15">
        <f t="shared" si="3878"/>
        <v>7.3</v>
      </c>
      <c r="S640" s="4">
        <f t="shared" ref="S640" si="3879">R640+0.7</f>
        <v>8</v>
      </c>
      <c r="T640" s="4">
        <f t="shared" ref="T640:U641" si="3880">S640</f>
        <v>8</v>
      </c>
      <c r="U640">
        <f t="shared" si="3880"/>
        <v>8</v>
      </c>
      <c r="V640" s="4">
        <f t="shared" ref="V640" si="3881">U640+0.6</f>
        <v>8.6</v>
      </c>
      <c r="W640" s="4">
        <f t="shared" ref="W640:X641" si="3882">V640</f>
        <v>8.6</v>
      </c>
      <c r="X640" s="15">
        <f t="shared" si="3882"/>
        <v>8.6</v>
      </c>
      <c r="Y640" s="4">
        <f t="shared" ref="Y640" si="3883">X640+0.7</f>
        <v>9.2999999999999989</v>
      </c>
      <c r="Z640" s="4">
        <f t="shared" ref="Z640:AA641" si="3884">Y640</f>
        <v>9.2999999999999989</v>
      </c>
      <c r="AA640" s="4">
        <f t="shared" si="3884"/>
        <v>9.2999999999999989</v>
      </c>
      <c r="AB640" s="4">
        <f t="shared" ref="AB640" si="3885">AA640+0.7</f>
        <v>9.9999999999999982</v>
      </c>
      <c r="AC640" s="4">
        <f t="shared" ref="AC640:AD641" si="3886">AB640</f>
        <v>9.9999999999999982</v>
      </c>
      <c r="AD640" s="15">
        <f t="shared" si="3886"/>
        <v>9.9999999999999982</v>
      </c>
      <c r="AE640">
        <f t="shared" ref="AE640" si="3887">AD640+0.6</f>
        <v>10.599999999999998</v>
      </c>
      <c r="AF640" s="4">
        <f t="shared" ref="AF640:AG641" si="3888">AE640</f>
        <v>10.599999999999998</v>
      </c>
      <c r="AG640" s="4">
        <f t="shared" si="3888"/>
        <v>10.599999999999998</v>
      </c>
      <c r="AH640" s="4">
        <f t="shared" ref="AH640" si="3889">AG640+0.7</f>
        <v>11.299999999999997</v>
      </c>
      <c r="AI640" s="4">
        <f t="shared" ref="AI640:AJ641" si="3890">AH640</f>
        <v>11.299999999999997</v>
      </c>
      <c r="AJ640" s="4">
        <f t="shared" si="3890"/>
        <v>11.299999999999997</v>
      </c>
      <c r="AK640" s="4">
        <f t="shared" ref="AK640" si="3891">AJ640+0.7</f>
        <v>11.999999999999996</v>
      </c>
      <c r="AL640" s="4">
        <f t="shared" ref="AL640:AM641" si="3892">AK640</f>
        <v>11.999999999999996</v>
      </c>
      <c r="AM640" s="4">
        <f t="shared" si="3892"/>
        <v>11.999999999999996</v>
      </c>
      <c r="AN640" s="4">
        <f t="shared" ref="AN640" si="3893">AM640+0.6</f>
        <v>12.599999999999996</v>
      </c>
      <c r="AO640">
        <f t="shared" ref="AO640:AP641" si="3894">AN640</f>
        <v>12.599999999999996</v>
      </c>
      <c r="AP640" s="4">
        <f t="shared" si="3894"/>
        <v>12.599999999999996</v>
      </c>
      <c r="AQ640" s="4">
        <f t="shared" ref="AQ640" si="3895">AP640+0.7</f>
        <v>13.299999999999995</v>
      </c>
      <c r="AR640" s="4">
        <f t="shared" ref="AR640:AS641" si="3896">AQ640</f>
        <v>13.299999999999995</v>
      </c>
      <c r="AS640" s="4">
        <f t="shared" si="3896"/>
        <v>13.299999999999995</v>
      </c>
      <c r="AT640" s="4">
        <f t="shared" ref="AT640" si="3897">AS640+0.7</f>
        <v>13.999999999999995</v>
      </c>
      <c r="AU640" s="4">
        <f t="shared" ref="AU640:AV641" si="3898">AT640</f>
        <v>13.999999999999995</v>
      </c>
      <c r="AV640" s="4">
        <f t="shared" si="3898"/>
        <v>13.999999999999995</v>
      </c>
      <c r="AW640" s="4">
        <f t="shared" ref="AW640" si="3899">AV640+0.6</f>
        <v>14.599999999999994</v>
      </c>
      <c r="AX640" s="4">
        <f t="shared" ref="AX640:AY641" si="3900">AW640</f>
        <v>14.599999999999994</v>
      </c>
      <c r="AY640">
        <f t="shared" si="3900"/>
        <v>14.599999999999994</v>
      </c>
      <c r="AZ640" s="4">
        <f t="shared" ref="AZ640" si="3901">AY640+0.7</f>
        <v>15.299999999999994</v>
      </c>
      <c r="BA640" s="4">
        <f t="shared" ref="BA640:BB641" si="3902">AZ640</f>
        <v>15.299999999999994</v>
      </c>
      <c r="BB640" s="4">
        <f t="shared" si="3902"/>
        <v>15.299999999999994</v>
      </c>
      <c r="BC640" s="4">
        <f t="shared" ref="BC640" si="3903">BB640+0.7</f>
        <v>15.999999999999993</v>
      </c>
      <c r="BD640" s="4">
        <f t="shared" ref="BD640:BE641" si="3904">BC640</f>
        <v>15.999999999999993</v>
      </c>
      <c r="BE640" s="4">
        <f t="shared" si="3904"/>
        <v>15.999999999999993</v>
      </c>
      <c r="BF640" s="4">
        <f t="shared" ref="BF640" si="3905">BE640+0.6</f>
        <v>16.599999999999994</v>
      </c>
      <c r="BG640" s="4">
        <f t="shared" ref="BG640:BH641" si="3906">BF640</f>
        <v>16.599999999999994</v>
      </c>
      <c r="BH640" s="4">
        <f t="shared" si="3906"/>
        <v>16.599999999999994</v>
      </c>
      <c r="BI640">
        <f t="shared" ref="BI640" si="3907">BH640+0.7</f>
        <v>17.299999999999994</v>
      </c>
      <c r="BJ640" t="s">
        <v>0</v>
      </c>
    </row>
    <row r="641" spans="1:62">
      <c r="A641" s="4" t="s">
        <v>446</v>
      </c>
      <c r="B641" s="4">
        <v>5</v>
      </c>
      <c r="C641" s="4">
        <f>B641</f>
        <v>5</v>
      </c>
      <c r="D641" s="4">
        <f t="shared" ref="D641:K641" si="3908">C641</f>
        <v>5</v>
      </c>
      <c r="E641" s="4">
        <f t="shared" si="3908"/>
        <v>5</v>
      </c>
      <c r="F641" s="4">
        <f t="shared" si="3908"/>
        <v>5</v>
      </c>
      <c r="G641" s="4">
        <f t="shared" si="3908"/>
        <v>5</v>
      </c>
      <c r="H641" s="4">
        <f t="shared" si="3908"/>
        <v>5</v>
      </c>
      <c r="I641" s="4">
        <f t="shared" si="3908"/>
        <v>5</v>
      </c>
      <c r="J641" s="4">
        <f t="shared" si="3908"/>
        <v>5</v>
      </c>
      <c r="K641" s="4">
        <f t="shared" si="3908"/>
        <v>5</v>
      </c>
      <c r="L641" s="4">
        <f t="shared" si="3874"/>
        <v>5</v>
      </c>
      <c r="M641" s="4">
        <f t="shared" ref="M641" si="3909">L641</f>
        <v>5</v>
      </c>
      <c r="N641" s="4">
        <f t="shared" si="3876"/>
        <v>5</v>
      </c>
      <c r="O641" s="4">
        <f t="shared" si="3876"/>
        <v>5</v>
      </c>
      <c r="P641" s="4">
        <f t="shared" ref="P641" si="3910">O641</f>
        <v>5</v>
      </c>
      <c r="Q641" s="4">
        <f t="shared" si="3878"/>
        <v>5</v>
      </c>
      <c r="R641" s="4">
        <f t="shared" si="3878"/>
        <v>5</v>
      </c>
      <c r="S641" s="4">
        <f t="shared" ref="S641" si="3911">R641</f>
        <v>5</v>
      </c>
      <c r="T641" s="4">
        <f t="shared" si="3880"/>
        <v>5</v>
      </c>
      <c r="U641" s="4">
        <f t="shared" si="3880"/>
        <v>5</v>
      </c>
      <c r="V641" s="4">
        <f t="shared" ref="V641" si="3912">U641</f>
        <v>5</v>
      </c>
      <c r="W641" s="4">
        <f t="shared" si="3882"/>
        <v>5</v>
      </c>
      <c r="X641" s="4">
        <f t="shared" si="3882"/>
        <v>5</v>
      </c>
      <c r="Y641" s="4">
        <f t="shared" ref="Y641" si="3913">X641</f>
        <v>5</v>
      </c>
      <c r="Z641" s="4">
        <f t="shared" si="3884"/>
        <v>5</v>
      </c>
      <c r="AA641" s="4">
        <f t="shared" si="3884"/>
        <v>5</v>
      </c>
      <c r="AB641" s="4">
        <f t="shared" ref="AB641" si="3914">AA641</f>
        <v>5</v>
      </c>
      <c r="AC641" s="4">
        <f t="shared" si="3886"/>
        <v>5</v>
      </c>
      <c r="AD641" s="4">
        <f t="shared" si="3886"/>
        <v>5</v>
      </c>
      <c r="AE641" s="4">
        <f t="shared" ref="AE641" si="3915">AD641</f>
        <v>5</v>
      </c>
      <c r="AF641" s="4">
        <f t="shared" si="3888"/>
        <v>5</v>
      </c>
      <c r="AG641" s="4">
        <f t="shared" si="3888"/>
        <v>5</v>
      </c>
      <c r="AH641" s="4">
        <f t="shared" ref="AH641" si="3916">AG641</f>
        <v>5</v>
      </c>
      <c r="AI641" s="4">
        <f t="shared" si="3890"/>
        <v>5</v>
      </c>
      <c r="AJ641" s="4">
        <f t="shared" si="3890"/>
        <v>5</v>
      </c>
      <c r="AK641" s="4">
        <f t="shared" ref="AK641" si="3917">AJ641</f>
        <v>5</v>
      </c>
      <c r="AL641" s="4">
        <f t="shared" si="3892"/>
        <v>5</v>
      </c>
      <c r="AM641" s="4">
        <f t="shared" si="3892"/>
        <v>5</v>
      </c>
      <c r="AN641" s="4">
        <f t="shared" ref="AN641" si="3918">AM641</f>
        <v>5</v>
      </c>
      <c r="AO641" s="4">
        <f t="shared" si="3894"/>
        <v>5</v>
      </c>
      <c r="AP641" s="4">
        <f t="shared" si="3894"/>
        <v>5</v>
      </c>
      <c r="AQ641" s="4">
        <f t="shared" ref="AQ641" si="3919">AP641</f>
        <v>5</v>
      </c>
      <c r="AR641" s="4">
        <f t="shared" si="3896"/>
        <v>5</v>
      </c>
      <c r="AS641" s="4">
        <f t="shared" si="3896"/>
        <v>5</v>
      </c>
      <c r="AT641" s="4">
        <f t="shared" ref="AT641" si="3920">AS641</f>
        <v>5</v>
      </c>
      <c r="AU641" s="4">
        <f t="shared" si="3898"/>
        <v>5</v>
      </c>
      <c r="AV641" s="4">
        <f t="shared" si="3898"/>
        <v>5</v>
      </c>
      <c r="AW641" s="4">
        <f t="shared" ref="AW641" si="3921">AV641</f>
        <v>5</v>
      </c>
      <c r="AX641" s="4">
        <f t="shared" si="3900"/>
        <v>5</v>
      </c>
      <c r="AY641" s="4">
        <f t="shared" si="3900"/>
        <v>5</v>
      </c>
      <c r="AZ641" s="4">
        <f t="shared" ref="AZ641" si="3922">AY641</f>
        <v>5</v>
      </c>
      <c r="BA641" s="4">
        <f t="shared" si="3902"/>
        <v>5</v>
      </c>
      <c r="BB641" s="4">
        <f t="shared" si="3902"/>
        <v>5</v>
      </c>
      <c r="BC641" s="4">
        <f t="shared" ref="BC641" si="3923">BB641</f>
        <v>5</v>
      </c>
      <c r="BD641" s="4">
        <f t="shared" si="3904"/>
        <v>5</v>
      </c>
      <c r="BE641" s="4">
        <f t="shared" si="3904"/>
        <v>5</v>
      </c>
      <c r="BF641" s="4">
        <f t="shared" ref="BF641" si="3924">BE641</f>
        <v>5</v>
      </c>
      <c r="BG641" s="4">
        <f t="shared" si="3906"/>
        <v>5</v>
      </c>
      <c r="BH641" s="4">
        <f t="shared" si="3906"/>
        <v>5</v>
      </c>
      <c r="BI641" s="4">
        <f t="shared" ref="BI641" si="3925">BH641</f>
        <v>5</v>
      </c>
      <c r="BJ641" t="s">
        <v>0</v>
      </c>
    </row>
    <row r="642" spans="1:62">
      <c r="A642" s="4" t="s">
        <v>2</v>
      </c>
      <c r="B642" s="4">
        <v>4</v>
      </c>
      <c r="C642" s="4">
        <f>B642+0.25</f>
        <v>4.25</v>
      </c>
      <c r="D642" s="4">
        <f t="shared" ref="D642:BI642" si="3926">C642+0.25</f>
        <v>4.5</v>
      </c>
      <c r="E642" s="4">
        <f t="shared" si="3926"/>
        <v>4.75</v>
      </c>
      <c r="F642" s="4">
        <f t="shared" si="3926"/>
        <v>5</v>
      </c>
      <c r="G642" s="4">
        <f t="shared" si="3926"/>
        <v>5.25</v>
      </c>
      <c r="H642" s="4">
        <f t="shared" si="3926"/>
        <v>5.5</v>
      </c>
      <c r="I642" s="4">
        <f t="shared" si="3926"/>
        <v>5.75</v>
      </c>
      <c r="J642" s="15">
        <f t="shared" si="3926"/>
        <v>6</v>
      </c>
      <c r="K642" s="4">
        <f t="shared" si="3926"/>
        <v>6.25</v>
      </c>
      <c r="L642" s="4">
        <f t="shared" si="3926"/>
        <v>6.5</v>
      </c>
      <c r="M642" s="4">
        <f t="shared" si="3926"/>
        <v>6.75</v>
      </c>
      <c r="N642" s="4">
        <f t="shared" si="3926"/>
        <v>7</v>
      </c>
      <c r="O642" s="4">
        <f t="shared" si="3926"/>
        <v>7.25</v>
      </c>
      <c r="P642" s="4">
        <f t="shared" si="3926"/>
        <v>7.5</v>
      </c>
      <c r="Q642" s="4">
        <f t="shared" si="3926"/>
        <v>7.75</v>
      </c>
      <c r="R642" s="15">
        <f t="shared" si="3926"/>
        <v>8</v>
      </c>
      <c r="S642" s="4">
        <f t="shared" si="3926"/>
        <v>8.25</v>
      </c>
      <c r="T642" s="4">
        <f t="shared" si="3926"/>
        <v>8.5</v>
      </c>
      <c r="U642" s="4">
        <f t="shared" si="3926"/>
        <v>8.75</v>
      </c>
      <c r="V642" s="4">
        <f t="shared" si="3926"/>
        <v>9</v>
      </c>
      <c r="W642" s="4">
        <f t="shared" si="3926"/>
        <v>9.25</v>
      </c>
      <c r="X642" s="15">
        <f t="shared" si="3926"/>
        <v>9.5</v>
      </c>
      <c r="Y642" s="4">
        <f t="shared" si="3926"/>
        <v>9.75</v>
      </c>
      <c r="Z642" s="4">
        <f t="shared" si="3926"/>
        <v>10</v>
      </c>
      <c r="AA642" s="4">
        <f t="shared" si="3926"/>
        <v>10.25</v>
      </c>
      <c r="AB642" s="4">
        <f t="shared" si="3926"/>
        <v>10.5</v>
      </c>
      <c r="AC642" s="4">
        <f t="shared" si="3926"/>
        <v>10.75</v>
      </c>
      <c r="AD642" s="15">
        <f t="shared" si="3926"/>
        <v>11</v>
      </c>
      <c r="AE642" s="4">
        <f t="shared" si="3926"/>
        <v>11.25</v>
      </c>
      <c r="AF642" s="4">
        <f t="shared" si="3926"/>
        <v>11.5</v>
      </c>
      <c r="AG642" s="4">
        <f t="shared" si="3926"/>
        <v>11.75</v>
      </c>
      <c r="AH642" s="4">
        <f t="shared" si="3926"/>
        <v>12</v>
      </c>
      <c r="AI642" s="4">
        <f t="shared" si="3926"/>
        <v>12.25</v>
      </c>
      <c r="AJ642" s="4">
        <f t="shared" si="3926"/>
        <v>12.5</v>
      </c>
      <c r="AK642" s="4">
        <f t="shared" si="3926"/>
        <v>12.75</v>
      </c>
      <c r="AL642" s="4">
        <f t="shared" si="3926"/>
        <v>13</v>
      </c>
      <c r="AM642" s="4">
        <f t="shared" si="3926"/>
        <v>13.25</v>
      </c>
      <c r="AN642" s="4">
        <f t="shared" si="3926"/>
        <v>13.5</v>
      </c>
      <c r="AO642" s="4">
        <f t="shared" si="3926"/>
        <v>13.75</v>
      </c>
      <c r="AP642" s="4">
        <f t="shared" si="3926"/>
        <v>14</v>
      </c>
      <c r="AQ642" s="4">
        <f t="shared" si="3926"/>
        <v>14.25</v>
      </c>
      <c r="AR642" s="4">
        <f t="shared" si="3926"/>
        <v>14.5</v>
      </c>
      <c r="AS642" s="4">
        <f t="shared" si="3926"/>
        <v>14.75</v>
      </c>
      <c r="AT642" s="4">
        <f t="shared" si="3926"/>
        <v>15</v>
      </c>
      <c r="AU642" s="4">
        <f t="shared" si="3926"/>
        <v>15.25</v>
      </c>
      <c r="AV642" s="4">
        <f t="shared" si="3926"/>
        <v>15.5</v>
      </c>
      <c r="AW642" s="4">
        <f t="shared" si="3926"/>
        <v>15.75</v>
      </c>
      <c r="AX642" s="4">
        <f t="shared" si="3926"/>
        <v>16</v>
      </c>
      <c r="AY642" s="4">
        <f t="shared" si="3926"/>
        <v>16.25</v>
      </c>
      <c r="AZ642" s="4">
        <f t="shared" si="3926"/>
        <v>16.5</v>
      </c>
      <c r="BA642" s="4">
        <f t="shared" si="3926"/>
        <v>16.75</v>
      </c>
      <c r="BB642" s="4">
        <f t="shared" si="3926"/>
        <v>17</v>
      </c>
      <c r="BC642" s="4">
        <f t="shared" si="3926"/>
        <v>17.25</v>
      </c>
      <c r="BD642" s="4">
        <f t="shared" si="3926"/>
        <v>17.5</v>
      </c>
      <c r="BE642" s="4">
        <f t="shared" si="3926"/>
        <v>17.75</v>
      </c>
      <c r="BF642" s="4">
        <f t="shared" si="3926"/>
        <v>18</v>
      </c>
      <c r="BG642" s="4">
        <f t="shared" si="3926"/>
        <v>18.25</v>
      </c>
      <c r="BH642" s="4">
        <f t="shared" si="3926"/>
        <v>18.5</v>
      </c>
      <c r="BI642" s="4">
        <f t="shared" si="3926"/>
        <v>18.75</v>
      </c>
      <c r="BJ642" t="s">
        <v>0</v>
      </c>
    </row>
    <row r="643" spans="1:62">
      <c r="A643" s="4" t="s">
        <v>3</v>
      </c>
      <c r="J643" s="15"/>
      <c r="R643" s="15"/>
      <c r="X643" s="15"/>
      <c r="AD643" s="15"/>
    </row>
    <row r="644" spans="1:62">
      <c r="A644" s="4" t="s">
        <v>402</v>
      </c>
      <c r="J644" s="15"/>
      <c r="R644" s="15"/>
      <c r="X644" s="15"/>
      <c r="AD644" s="15"/>
    </row>
    <row r="645" spans="1:62">
      <c r="A645" s="4" t="s">
        <v>100</v>
      </c>
      <c r="B645" s="4" t="s">
        <v>0</v>
      </c>
      <c r="J645" s="15"/>
      <c r="R645" s="15"/>
      <c r="X645" s="15"/>
      <c r="AD645" s="15"/>
    </row>
    <row r="646" spans="1:62">
      <c r="A646" s="4" t="s">
        <v>22</v>
      </c>
      <c r="B646" s="4">
        <v>4</v>
      </c>
      <c r="C646" s="4">
        <f>B646</f>
        <v>4</v>
      </c>
      <c r="D646" s="4">
        <f>C646+0.6</f>
        <v>4.5999999999999996</v>
      </c>
      <c r="E646" s="4">
        <f>D646</f>
        <v>4.5999999999999996</v>
      </c>
      <c r="F646" s="4">
        <f>E646</f>
        <v>4.5999999999999996</v>
      </c>
      <c r="G646" s="4">
        <f>F646+0.7</f>
        <v>5.3</v>
      </c>
      <c r="H646" s="4">
        <f>G646</f>
        <v>5.3</v>
      </c>
      <c r="I646" s="4">
        <f>H646</f>
        <v>5.3</v>
      </c>
      <c r="J646" s="15">
        <f>I646+0.7</f>
        <v>6</v>
      </c>
      <c r="K646" s="1">
        <f>J646</f>
        <v>6</v>
      </c>
      <c r="L646" s="4">
        <f t="shared" ref="L646" si="3927">K646</f>
        <v>6</v>
      </c>
      <c r="M646" s="4">
        <f t="shared" ref="M646" si="3928">L646+0.6</f>
        <v>6.6</v>
      </c>
      <c r="N646" s="4">
        <f t="shared" ref="N646:O647" si="3929">M646</f>
        <v>6.6</v>
      </c>
      <c r="O646" s="4">
        <f t="shared" si="3929"/>
        <v>6.6</v>
      </c>
      <c r="P646" s="4">
        <f t="shared" ref="P646" si="3930">O646+0.7</f>
        <v>7.3</v>
      </c>
      <c r="Q646" s="4">
        <f t="shared" ref="Q646:R647" si="3931">P646</f>
        <v>7.3</v>
      </c>
      <c r="R646" s="15">
        <f t="shared" si="3931"/>
        <v>7.3</v>
      </c>
      <c r="S646" s="4">
        <f t="shared" ref="S646" si="3932">R646+0.7</f>
        <v>8</v>
      </c>
      <c r="T646" s="4">
        <f t="shared" ref="T646:U647" si="3933">S646</f>
        <v>8</v>
      </c>
      <c r="U646">
        <f t="shared" si="3933"/>
        <v>8</v>
      </c>
      <c r="V646" s="4">
        <f t="shared" ref="V646" si="3934">U646+0.6</f>
        <v>8.6</v>
      </c>
      <c r="W646" s="4">
        <f t="shared" ref="W646:X647" si="3935">V646</f>
        <v>8.6</v>
      </c>
      <c r="X646" s="15">
        <f t="shared" si="3935"/>
        <v>8.6</v>
      </c>
      <c r="Y646" s="4">
        <f t="shared" ref="Y646" si="3936">X646+0.7</f>
        <v>9.2999999999999989</v>
      </c>
      <c r="Z646" s="4">
        <f t="shared" ref="Z646:AA647" si="3937">Y646</f>
        <v>9.2999999999999989</v>
      </c>
      <c r="AA646" s="4">
        <f t="shared" si="3937"/>
        <v>9.2999999999999989</v>
      </c>
      <c r="AB646" s="4">
        <f t="shared" ref="AB646" si="3938">AA646+0.7</f>
        <v>9.9999999999999982</v>
      </c>
      <c r="AC646" s="4">
        <f t="shared" ref="AC646:AD647" si="3939">AB646</f>
        <v>9.9999999999999982</v>
      </c>
      <c r="AD646" s="15">
        <f t="shared" si="3939"/>
        <v>9.9999999999999982</v>
      </c>
      <c r="AE646">
        <f t="shared" ref="AE646" si="3940">AD646+0.6</f>
        <v>10.599999999999998</v>
      </c>
      <c r="AF646" s="4">
        <f t="shared" ref="AF646:AG647" si="3941">AE646</f>
        <v>10.599999999999998</v>
      </c>
      <c r="AG646" s="4">
        <f t="shared" si="3941"/>
        <v>10.599999999999998</v>
      </c>
      <c r="AH646" s="4">
        <f t="shared" ref="AH646" si="3942">AG646+0.7</f>
        <v>11.299999999999997</v>
      </c>
      <c r="AI646" s="4">
        <f t="shared" ref="AI646:AJ647" si="3943">AH646</f>
        <v>11.299999999999997</v>
      </c>
      <c r="AJ646" s="4">
        <f t="shared" si="3943"/>
        <v>11.299999999999997</v>
      </c>
      <c r="AK646" s="4">
        <f t="shared" ref="AK646" si="3944">AJ646+0.7</f>
        <v>11.999999999999996</v>
      </c>
      <c r="AL646" s="4">
        <f t="shared" ref="AL646:AM647" si="3945">AK646</f>
        <v>11.999999999999996</v>
      </c>
      <c r="AM646" s="4">
        <f t="shared" si="3945"/>
        <v>11.999999999999996</v>
      </c>
      <c r="AN646" s="4">
        <f t="shared" ref="AN646" si="3946">AM646+0.6</f>
        <v>12.599999999999996</v>
      </c>
      <c r="AO646">
        <f t="shared" ref="AO646:AP647" si="3947">AN646</f>
        <v>12.599999999999996</v>
      </c>
      <c r="AP646" s="4">
        <f t="shared" si="3947"/>
        <v>12.599999999999996</v>
      </c>
      <c r="AQ646" s="4">
        <f t="shared" ref="AQ646" si="3948">AP646+0.7</f>
        <v>13.299999999999995</v>
      </c>
      <c r="AR646" s="4">
        <f t="shared" ref="AR646:AS647" si="3949">AQ646</f>
        <v>13.299999999999995</v>
      </c>
      <c r="AS646" s="4">
        <f t="shared" si="3949"/>
        <v>13.299999999999995</v>
      </c>
      <c r="AT646" s="4">
        <f t="shared" ref="AT646" si="3950">AS646+0.7</f>
        <v>13.999999999999995</v>
      </c>
      <c r="AU646" s="4">
        <f t="shared" ref="AU646:AV647" si="3951">AT646</f>
        <v>13.999999999999995</v>
      </c>
      <c r="AV646" s="4">
        <f t="shared" si="3951"/>
        <v>13.999999999999995</v>
      </c>
      <c r="AW646" s="4">
        <f t="shared" ref="AW646" si="3952">AV646+0.6</f>
        <v>14.599999999999994</v>
      </c>
      <c r="AX646" s="4">
        <f t="shared" ref="AX646:AY647" si="3953">AW646</f>
        <v>14.599999999999994</v>
      </c>
      <c r="AY646">
        <f t="shared" si="3953"/>
        <v>14.599999999999994</v>
      </c>
      <c r="AZ646" s="4">
        <f t="shared" ref="AZ646" si="3954">AY646+0.7</f>
        <v>15.299999999999994</v>
      </c>
      <c r="BA646" s="4">
        <f t="shared" ref="BA646:BB647" si="3955">AZ646</f>
        <v>15.299999999999994</v>
      </c>
      <c r="BB646" s="4">
        <f t="shared" si="3955"/>
        <v>15.299999999999994</v>
      </c>
      <c r="BC646" s="4">
        <f t="shared" ref="BC646" si="3956">BB646+0.7</f>
        <v>15.999999999999993</v>
      </c>
      <c r="BD646" s="4">
        <f t="shared" ref="BD646:BE647" si="3957">BC646</f>
        <v>15.999999999999993</v>
      </c>
      <c r="BE646" s="4">
        <f t="shared" si="3957"/>
        <v>15.999999999999993</v>
      </c>
      <c r="BF646" s="4">
        <f t="shared" ref="BF646" si="3958">BE646+0.6</f>
        <v>16.599999999999994</v>
      </c>
      <c r="BG646" s="4">
        <f t="shared" ref="BG646:BH647" si="3959">BF646</f>
        <v>16.599999999999994</v>
      </c>
      <c r="BH646" s="4">
        <f t="shared" si="3959"/>
        <v>16.599999999999994</v>
      </c>
      <c r="BI646">
        <f t="shared" ref="BI646" si="3960">BH646+0.7</f>
        <v>17.299999999999994</v>
      </c>
      <c r="BJ646" t="s">
        <v>0</v>
      </c>
    </row>
    <row r="647" spans="1:62">
      <c r="A647" s="4" t="s">
        <v>4</v>
      </c>
      <c r="B647" s="4">
        <v>7</v>
      </c>
      <c r="C647" s="4">
        <f>B647+1.4</f>
        <v>8.4</v>
      </c>
      <c r="D647" s="4">
        <f t="shared" ref="D647:K647" si="3961">C647+1.4</f>
        <v>9.8000000000000007</v>
      </c>
      <c r="E647" s="4">
        <f t="shared" si="3961"/>
        <v>11.200000000000001</v>
      </c>
      <c r="F647" s="4">
        <f t="shared" si="3961"/>
        <v>12.600000000000001</v>
      </c>
      <c r="G647" s="4">
        <f t="shared" si="3961"/>
        <v>14.000000000000002</v>
      </c>
      <c r="H647" s="4">
        <f t="shared" si="3961"/>
        <v>15.400000000000002</v>
      </c>
      <c r="I647" s="4">
        <f t="shared" si="3961"/>
        <v>16.8</v>
      </c>
      <c r="J647" s="15">
        <f t="shared" si="3961"/>
        <v>18.2</v>
      </c>
      <c r="K647">
        <f t="shared" si="3961"/>
        <v>19.599999999999998</v>
      </c>
      <c r="L647" s="4">
        <v>20</v>
      </c>
      <c r="M647" s="4">
        <f>L647</f>
        <v>20</v>
      </c>
      <c r="N647" s="4">
        <f t="shared" si="3929"/>
        <v>20</v>
      </c>
      <c r="O647" s="4">
        <f t="shared" si="3929"/>
        <v>20</v>
      </c>
      <c r="P647" s="4">
        <f t="shared" ref="P647" si="3962">O647</f>
        <v>20</v>
      </c>
      <c r="Q647" s="4">
        <f t="shared" si="3931"/>
        <v>20</v>
      </c>
      <c r="R647" s="4">
        <f t="shared" si="3931"/>
        <v>20</v>
      </c>
      <c r="S647" s="4">
        <f t="shared" ref="S647" si="3963">R647</f>
        <v>20</v>
      </c>
      <c r="T647" s="4">
        <f t="shared" si="3933"/>
        <v>20</v>
      </c>
      <c r="U647" s="4">
        <f t="shared" si="3933"/>
        <v>20</v>
      </c>
      <c r="V647" s="4">
        <f t="shared" ref="V647" si="3964">U647</f>
        <v>20</v>
      </c>
      <c r="W647" s="4">
        <f t="shared" si="3935"/>
        <v>20</v>
      </c>
      <c r="X647" s="4">
        <f t="shared" si="3935"/>
        <v>20</v>
      </c>
      <c r="Y647" s="4">
        <f t="shared" ref="Y647" si="3965">X647</f>
        <v>20</v>
      </c>
      <c r="Z647" s="4">
        <f t="shared" si="3937"/>
        <v>20</v>
      </c>
      <c r="AA647" s="4">
        <f t="shared" si="3937"/>
        <v>20</v>
      </c>
      <c r="AB647" s="4">
        <f t="shared" ref="AB647" si="3966">AA647</f>
        <v>20</v>
      </c>
      <c r="AC647" s="4">
        <f t="shared" si="3939"/>
        <v>20</v>
      </c>
      <c r="AD647" s="4">
        <f t="shared" si="3939"/>
        <v>20</v>
      </c>
      <c r="AE647" s="4">
        <f t="shared" ref="AE647" si="3967">AD647</f>
        <v>20</v>
      </c>
      <c r="AF647" s="4">
        <f t="shared" si="3941"/>
        <v>20</v>
      </c>
      <c r="AG647" s="4">
        <f t="shared" si="3941"/>
        <v>20</v>
      </c>
      <c r="AH647" s="4">
        <f t="shared" ref="AH647" si="3968">AG647</f>
        <v>20</v>
      </c>
      <c r="AI647" s="4">
        <f t="shared" si="3943"/>
        <v>20</v>
      </c>
      <c r="AJ647" s="4">
        <f t="shared" si="3943"/>
        <v>20</v>
      </c>
      <c r="AK647" s="4">
        <f t="shared" ref="AK647" si="3969">AJ647</f>
        <v>20</v>
      </c>
      <c r="AL647" s="4">
        <f t="shared" si="3945"/>
        <v>20</v>
      </c>
      <c r="AM647" s="4">
        <f t="shared" si="3945"/>
        <v>20</v>
      </c>
      <c r="AN647" s="4">
        <f t="shared" ref="AN647" si="3970">AM647</f>
        <v>20</v>
      </c>
      <c r="AO647" s="4">
        <f t="shared" si="3947"/>
        <v>20</v>
      </c>
      <c r="AP647" s="4">
        <f t="shared" si="3947"/>
        <v>20</v>
      </c>
      <c r="AQ647" s="4">
        <f t="shared" ref="AQ647" si="3971">AP647</f>
        <v>20</v>
      </c>
      <c r="AR647" s="4">
        <f t="shared" si="3949"/>
        <v>20</v>
      </c>
      <c r="AS647" s="4">
        <f t="shared" si="3949"/>
        <v>20</v>
      </c>
      <c r="AT647" s="4">
        <f t="shared" ref="AT647" si="3972">AS647</f>
        <v>20</v>
      </c>
      <c r="AU647" s="4">
        <f t="shared" si="3951"/>
        <v>20</v>
      </c>
      <c r="AV647" s="4">
        <f t="shared" si="3951"/>
        <v>20</v>
      </c>
      <c r="AW647" s="4">
        <f t="shared" ref="AW647" si="3973">AV647</f>
        <v>20</v>
      </c>
      <c r="AX647" s="4">
        <f t="shared" si="3953"/>
        <v>20</v>
      </c>
      <c r="AY647" s="4">
        <f t="shared" si="3953"/>
        <v>20</v>
      </c>
      <c r="AZ647" s="4">
        <f t="shared" ref="AZ647" si="3974">AY647</f>
        <v>20</v>
      </c>
      <c r="BA647" s="4">
        <f t="shared" si="3955"/>
        <v>20</v>
      </c>
      <c r="BB647" s="4">
        <f t="shared" si="3955"/>
        <v>20</v>
      </c>
      <c r="BC647" s="4">
        <f t="shared" ref="BC647" si="3975">BB647</f>
        <v>20</v>
      </c>
      <c r="BD647" s="4">
        <f t="shared" si="3957"/>
        <v>20</v>
      </c>
      <c r="BE647" s="4">
        <f t="shared" si="3957"/>
        <v>20</v>
      </c>
      <c r="BF647" s="4">
        <f t="shared" ref="BF647" si="3976">BE647</f>
        <v>20</v>
      </c>
      <c r="BG647" s="4">
        <f t="shared" si="3959"/>
        <v>20</v>
      </c>
      <c r="BH647" s="4">
        <f t="shared" si="3959"/>
        <v>20</v>
      </c>
      <c r="BI647" s="4">
        <f t="shared" ref="BI647" si="3977">BH647</f>
        <v>20</v>
      </c>
      <c r="BJ647" t="s">
        <v>0</v>
      </c>
    </row>
    <row r="648" spans="1:62">
      <c r="A648" s="4" t="s">
        <v>2</v>
      </c>
      <c r="B648" s="4">
        <v>5</v>
      </c>
      <c r="C648" s="4">
        <f>B648+0.25</f>
        <v>5.25</v>
      </c>
      <c r="D648" s="4">
        <f t="shared" ref="D648:BI648" si="3978">C648+0.25</f>
        <v>5.5</v>
      </c>
      <c r="E648" s="4">
        <f t="shared" si="3978"/>
        <v>5.75</v>
      </c>
      <c r="F648" s="4">
        <f t="shared" si="3978"/>
        <v>6</v>
      </c>
      <c r="G648" s="4">
        <f t="shared" si="3978"/>
        <v>6.25</v>
      </c>
      <c r="H648" s="4">
        <f t="shared" si="3978"/>
        <v>6.5</v>
      </c>
      <c r="I648" s="4">
        <f t="shared" si="3978"/>
        <v>6.75</v>
      </c>
      <c r="J648" s="15">
        <f t="shared" si="3978"/>
        <v>7</v>
      </c>
      <c r="K648" s="4">
        <f t="shared" si="3978"/>
        <v>7.25</v>
      </c>
      <c r="L648" s="4">
        <f t="shared" si="3978"/>
        <v>7.5</v>
      </c>
      <c r="M648" s="4">
        <f t="shared" si="3978"/>
        <v>7.75</v>
      </c>
      <c r="N648" s="4">
        <f t="shared" si="3978"/>
        <v>8</v>
      </c>
      <c r="O648" s="4">
        <f t="shared" si="3978"/>
        <v>8.25</v>
      </c>
      <c r="P648" s="4">
        <f t="shared" si="3978"/>
        <v>8.5</v>
      </c>
      <c r="Q648" s="4">
        <f t="shared" si="3978"/>
        <v>8.75</v>
      </c>
      <c r="R648" s="15">
        <f t="shared" si="3978"/>
        <v>9</v>
      </c>
      <c r="S648" s="4">
        <f t="shared" si="3978"/>
        <v>9.25</v>
      </c>
      <c r="T648" s="4">
        <f t="shared" si="3978"/>
        <v>9.5</v>
      </c>
      <c r="U648" s="4">
        <f t="shared" si="3978"/>
        <v>9.75</v>
      </c>
      <c r="V648" s="4">
        <f t="shared" si="3978"/>
        <v>10</v>
      </c>
      <c r="W648" s="4">
        <f t="shared" si="3978"/>
        <v>10.25</v>
      </c>
      <c r="X648" s="15">
        <f t="shared" si="3978"/>
        <v>10.5</v>
      </c>
      <c r="Y648" s="4">
        <f t="shared" si="3978"/>
        <v>10.75</v>
      </c>
      <c r="Z648" s="4">
        <f t="shared" si="3978"/>
        <v>11</v>
      </c>
      <c r="AA648" s="4">
        <f t="shared" si="3978"/>
        <v>11.25</v>
      </c>
      <c r="AB648" s="4">
        <f t="shared" si="3978"/>
        <v>11.5</v>
      </c>
      <c r="AC648" s="4">
        <f t="shared" si="3978"/>
        <v>11.75</v>
      </c>
      <c r="AD648" s="15">
        <f t="shared" si="3978"/>
        <v>12</v>
      </c>
      <c r="AE648" s="4">
        <f t="shared" si="3978"/>
        <v>12.25</v>
      </c>
      <c r="AF648" s="4">
        <f t="shared" si="3978"/>
        <v>12.5</v>
      </c>
      <c r="AG648" s="4">
        <f t="shared" si="3978"/>
        <v>12.75</v>
      </c>
      <c r="AH648" s="4">
        <f t="shared" si="3978"/>
        <v>13</v>
      </c>
      <c r="AI648" s="4">
        <f t="shared" si="3978"/>
        <v>13.25</v>
      </c>
      <c r="AJ648" s="4">
        <f t="shared" si="3978"/>
        <v>13.5</v>
      </c>
      <c r="AK648" s="4">
        <f t="shared" si="3978"/>
        <v>13.75</v>
      </c>
      <c r="AL648" s="4">
        <f t="shared" si="3978"/>
        <v>14</v>
      </c>
      <c r="AM648" s="4">
        <f t="shared" si="3978"/>
        <v>14.25</v>
      </c>
      <c r="AN648" s="4">
        <f t="shared" si="3978"/>
        <v>14.5</v>
      </c>
      <c r="AO648" s="4">
        <f t="shared" si="3978"/>
        <v>14.75</v>
      </c>
      <c r="AP648" s="4">
        <f t="shared" si="3978"/>
        <v>15</v>
      </c>
      <c r="AQ648" s="4">
        <f t="shared" si="3978"/>
        <v>15.25</v>
      </c>
      <c r="AR648" s="4">
        <f t="shared" si="3978"/>
        <v>15.5</v>
      </c>
      <c r="AS648" s="4">
        <f t="shared" si="3978"/>
        <v>15.75</v>
      </c>
      <c r="AT648" s="4">
        <f t="shared" si="3978"/>
        <v>16</v>
      </c>
      <c r="AU648" s="4">
        <f t="shared" si="3978"/>
        <v>16.25</v>
      </c>
      <c r="AV648" s="4">
        <f t="shared" si="3978"/>
        <v>16.5</v>
      </c>
      <c r="AW648" s="4">
        <f t="shared" si="3978"/>
        <v>16.75</v>
      </c>
      <c r="AX648" s="4">
        <f t="shared" si="3978"/>
        <v>17</v>
      </c>
      <c r="AY648" s="4">
        <f t="shared" si="3978"/>
        <v>17.25</v>
      </c>
      <c r="AZ648" s="4">
        <f t="shared" si="3978"/>
        <v>17.5</v>
      </c>
      <c r="BA648" s="4">
        <f t="shared" si="3978"/>
        <v>17.75</v>
      </c>
      <c r="BB648" s="4">
        <f t="shared" si="3978"/>
        <v>18</v>
      </c>
      <c r="BC648" s="4">
        <f t="shared" si="3978"/>
        <v>18.25</v>
      </c>
      <c r="BD648" s="4">
        <f t="shared" si="3978"/>
        <v>18.5</v>
      </c>
      <c r="BE648" s="4">
        <f t="shared" si="3978"/>
        <v>18.75</v>
      </c>
      <c r="BF648" s="4">
        <f t="shared" si="3978"/>
        <v>19</v>
      </c>
      <c r="BG648" s="4">
        <f t="shared" si="3978"/>
        <v>19.25</v>
      </c>
      <c r="BH648" s="4">
        <f t="shared" si="3978"/>
        <v>19.5</v>
      </c>
      <c r="BI648" s="4">
        <f t="shared" si="3978"/>
        <v>19.75</v>
      </c>
      <c r="BJ648" t="s">
        <v>0</v>
      </c>
    </row>
    <row r="649" spans="1:62">
      <c r="A649" s="4" t="s">
        <v>3</v>
      </c>
      <c r="J649" s="15"/>
      <c r="R649" s="15"/>
      <c r="X649" s="15"/>
      <c r="AD649" s="15"/>
    </row>
    <row r="650" spans="1:62">
      <c r="A650" s="4" t="s">
        <v>285</v>
      </c>
      <c r="J650" s="15"/>
      <c r="R650" s="15"/>
      <c r="X650" s="15"/>
      <c r="AD650" s="15"/>
    </row>
    <row r="651" spans="1:62">
      <c r="A651" s="4" t="s">
        <v>101</v>
      </c>
      <c r="B651" s="4">
        <v>-120</v>
      </c>
      <c r="C651" s="4">
        <f>B651-10</f>
        <v>-130</v>
      </c>
      <c r="D651" s="4">
        <f t="shared" ref="D651:BI651" si="3979">C651-10</f>
        <v>-140</v>
      </c>
      <c r="E651" s="4">
        <f t="shared" si="3979"/>
        <v>-150</v>
      </c>
      <c r="F651" s="4">
        <f t="shared" si="3979"/>
        <v>-160</v>
      </c>
      <c r="G651" s="4">
        <f t="shared" si="3979"/>
        <v>-170</v>
      </c>
      <c r="H651" s="4">
        <f t="shared" si="3979"/>
        <v>-180</v>
      </c>
      <c r="I651" s="4">
        <f t="shared" si="3979"/>
        <v>-190</v>
      </c>
      <c r="J651" s="15">
        <f t="shared" si="3979"/>
        <v>-200</v>
      </c>
      <c r="K651">
        <f t="shared" si="3979"/>
        <v>-210</v>
      </c>
      <c r="L651" s="4">
        <f t="shared" si="3979"/>
        <v>-220</v>
      </c>
      <c r="M651" s="4">
        <f t="shared" si="3979"/>
        <v>-230</v>
      </c>
      <c r="N651" s="4">
        <f t="shared" si="3979"/>
        <v>-240</v>
      </c>
      <c r="O651" s="4">
        <f t="shared" si="3979"/>
        <v>-250</v>
      </c>
      <c r="P651" s="4">
        <f t="shared" si="3979"/>
        <v>-260</v>
      </c>
      <c r="Q651" s="4">
        <f t="shared" si="3979"/>
        <v>-270</v>
      </c>
      <c r="R651" s="15">
        <f t="shared" si="3979"/>
        <v>-280</v>
      </c>
      <c r="S651" s="4">
        <f t="shared" si="3979"/>
        <v>-290</v>
      </c>
      <c r="T651" s="4">
        <f t="shared" si="3979"/>
        <v>-300</v>
      </c>
      <c r="U651">
        <f t="shared" si="3979"/>
        <v>-310</v>
      </c>
      <c r="V651" s="4">
        <f t="shared" si="3979"/>
        <v>-320</v>
      </c>
      <c r="W651" s="4">
        <f t="shared" si="3979"/>
        <v>-330</v>
      </c>
      <c r="X651" s="15">
        <f t="shared" si="3979"/>
        <v>-340</v>
      </c>
      <c r="Y651" s="4">
        <f t="shared" si="3979"/>
        <v>-350</v>
      </c>
      <c r="Z651" s="4">
        <f t="shared" si="3979"/>
        <v>-360</v>
      </c>
      <c r="AA651" s="4">
        <f t="shared" si="3979"/>
        <v>-370</v>
      </c>
      <c r="AB651" s="4">
        <f t="shared" si="3979"/>
        <v>-380</v>
      </c>
      <c r="AC651" s="4">
        <f t="shared" si="3979"/>
        <v>-390</v>
      </c>
      <c r="AD651" s="15">
        <f t="shared" si="3979"/>
        <v>-400</v>
      </c>
      <c r="AE651">
        <f t="shared" si="3979"/>
        <v>-410</v>
      </c>
      <c r="AF651" s="4">
        <f t="shared" si="3979"/>
        <v>-420</v>
      </c>
      <c r="AG651" s="4">
        <f t="shared" si="3979"/>
        <v>-430</v>
      </c>
      <c r="AH651" s="4">
        <f t="shared" si="3979"/>
        <v>-440</v>
      </c>
      <c r="AI651" s="4">
        <f t="shared" si="3979"/>
        <v>-450</v>
      </c>
      <c r="AJ651" s="4">
        <f t="shared" si="3979"/>
        <v>-460</v>
      </c>
      <c r="AK651" s="4">
        <f t="shared" si="3979"/>
        <v>-470</v>
      </c>
      <c r="AL651" s="4">
        <f t="shared" si="3979"/>
        <v>-480</v>
      </c>
      <c r="AM651" s="4">
        <f t="shared" si="3979"/>
        <v>-490</v>
      </c>
      <c r="AN651" s="4">
        <f t="shared" si="3979"/>
        <v>-500</v>
      </c>
      <c r="AO651">
        <f t="shared" si="3979"/>
        <v>-510</v>
      </c>
      <c r="AP651" s="4">
        <f t="shared" si="3979"/>
        <v>-520</v>
      </c>
      <c r="AQ651" s="4">
        <f t="shared" si="3979"/>
        <v>-530</v>
      </c>
      <c r="AR651" s="4">
        <f t="shared" si="3979"/>
        <v>-540</v>
      </c>
      <c r="AS651" s="4">
        <f t="shared" si="3979"/>
        <v>-550</v>
      </c>
      <c r="AT651" s="4">
        <f t="shared" si="3979"/>
        <v>-560</v>
      </c>
      <c r="AU651" s="4">
        <f t="shared" si="3979"/>
        <v>-570</v>
      </c>
      <c r="AV651" s="4">
        <f t="shared" si="3979"/>
        <v>-580</v>
      </c>
      <c r="AW651" s="4">
        <f t="shared" si="3979"/>
        <v>-590</v>
      </c>
      <c r="AX651" s="4">
        <f t="shared" si="3979"/>
        <v>-600</v>
      </c>
      <c r="AY651">
        <f t="shared" si="3979"/>
        <v>-610</v>
      </c>
      <c r="AZ651" s="4">
        <f t="shared" si="3979"/>
        <v>-620</v>
      </c>
      <c r="BA651" s="4">
        <f t="shared" si="3979"/>
        <v>-630</v>
      </c>
      <c r="BB651" s="4">
        <f t="shared" si="3979"/>
        <v>-640</v>
      </c>
      <c r="BC651" s="4">
        <f t="shared" si="3979"/>
        <v>-650</v>
      </c>
      <c r="BD651" s="4">
        <f t="shared" si="3979"/>
        <v>-660</v>
      </c>
      <c r="BE651" s="4">
        <f t="shared" si="3979"/>
        <v>-670</v>
      </c>
      <c r="BF651" s="4">
        <f t="shared" si="3979"/>
        <v>-680</v>
      </c>
      <c r="BG651" s="4">
        <f t="shared" si="3979"/>
        <v>-690</v>
      </c>
      <c r="BH651" s="4">
        <f t="shared" si="3979"/>
        <v>-700</v>
      </c>
      <c r="BI651">
        <f t="shared" si="3979"/>
        <v>-710</v>
      </c>
      <c r="BJ651" t="s">
        <v>0</v>
      </c>
    </row>
    <row r="652" spans="1:62">
      <c r="A652" s="4" t="s">
        <v>22</v>
      </c>
      <c r="B652" s="4">
        <v>2.6</v>
      </c>
      <c r="C652" s="4">
        <f>B652</f>
        <v>2.6</v>
      </c>
      <c r="D652" s="4">
        <f>C652+0.7</f>
        <v>3.3</v>
      </c>
      <c r="E652" s="4">
        <f t="shared" ref="E652:BH652" si="3980">D652</f>
        <v>3.3</v>
      </c>
      <c r="F652" s="4">
        <f t="shared" si="3980"/>
        <v>3.3</v>
      </c>
      <c r="G652" s="4">
        <f>F652+0.7</f>
        <v>4</v>
      </c>
      <c r="H652" s="4">
        <f t="shared" si="3980"/>
        <v>4</v>
      </c>
      <c r="I652" s="4">
        <f t="shared" si="3980"/>
        <v>4</v>
      </c>
      <c r="J652" s="15">
        <f>I652+0.6</f>
        <v>4.5999999999999996</v>
      </c>
      <c r="K652">
        <f t="shared" si="3980"/>
        <v>4.5999999999999996</v>
      </c>
      <c r="L652" s="4">
        <f t="shared" si="3980"/>
        <v>4.5999999999999996</v>
      </c>
      <c r="M652" s="4">
        <f t="shared" ref="M652" si="3981">L652+0.7</f>
        <v>5.3</v>
      </c>
      <c r="N652" s="4">
        <f t="shared" si="3980"/>
        <v>5.3</v>
      </c>
      <c r="O652" s="4">
        <f t="shared" si="3980"/>
        <v>5.3</v>
      </c>
      <c r="P652" s="4">
        <f t="shared" ref="P652" si="3982">O652+0.7</f>
        <v>6</v>
      </c>
      <c r="Q652" s="4">
        <f t="shared" si="3980"/>
        <v>6</v>
      </c>
      <c r="R652" s="15">
        <f t="shared" si="3980"/>
        <v>6</v>
      </c>
      <c r="S652" s="4">
        <f t="shared" ref="S652" si="3983">R652+0.6</f>
        <v>6.6</v>
      </c>
      <c r="T652" s="4">
        <f t="shared" si="3980"/>
        <v>6.6</v>
      </c>
      <c r="U652">
        <f t="shared" si="3980"/>
        <v>6.6</v>
      </c>
      <c r="V652" s="4">
        <f t="shared" ref="V652" si="3984">U652+0.7</f>
        <v>7.3</v>
      </c>
      <c r="W652" s="4">
        <f t="shared" si="3980"/>
        <v>7.3</v>
      </c>
      <c r="X652" s="15">
        <f t="shared" si="3980"/>
        <v>7.3</v>
      </c>
      <c r="Y652" s="4">
        <f t="shared" ref="Y652" si="3985">X652+0.7</f>
        <v>8</v>
      </c>
      <c r="Z652" s="4">
        <f t="shared" si="3980"/>
        <v>8</v>
      </c>
      <c r="AA652" s="4">
        <f t="shared" si="3980"/>
        <v>8</v>
      </c>
      <c r="AB652" s="4">
        <f t="shared" ref="AB652" si="3986">AA652+0.6</f>
        <v>8.6</v>
      </c>
      <c r="AC652" s="4">
        <f t="shared" si="3980"/>
        <v>8.6</v>
      </c>
      <c r="AD652" s="15">
        <f t="shared" si="3980"/>
        <v>8.6</v>
      </c>
      <c r="AE652">
        <f t="shared" ref="AE652" si="3987">AD652+0.7</f>
        <v>9.2999999999999989</v>
      </c>
      <c r="AF652" s="4">
        <f t="shared" si="3980"/>
        <v>9.2999999999999989</v>
      </c>
      <c r="AG652" s="4">
        <f t="shared" si="3980"/>
        <v>9.2999999999999989</v>
      </c>
      <c r="AH652" s="4">
        <f t="shared" ref="AH652" si="3988">AG652+0.7</f>
        <v>9.9999999999999982</v>
      </c>
      <c r="AI652" s="4">
        <f t="shared" si="3980"/>
        <v>9.9999999999999982</v>
      </c>
      <c r="AJ652" s="4">
        <f t="shared" si="3980"/>
        <v>9.9999999999999982</v>
      </c>
      <c r="AK652" s="4">
        <f t="shared" ref="AK652" si="3989">AJ652+0.6</f>
        <v>10.599999999999998</v>
      </c>
      <c r="AL652" s="4">
        <f t="shared" si="3980"/>
        <v>10.599999999999998</v>
      </c>
      <c r="AM652" s="4">
        <f t="shared" si="3980"/>
        <v>10.599999999999998</v>
      </c>
      <c r="AN652" s="4">
        <f t="shared" ref="AN652" si="3990">AM652+0.7</f>
        <v>11.299999999999997</v>
      </c>
      <c r="AO652">
        <f t="shared" si="3980"/>
        <v>11.299999999999997</v>
      </c>
      <c r="AP652" s="4">
        <f t="shared" si="3980"/>
        <v>11.299999999999997</v>
      </c>
      <c r="AQ652" s="4">
        <f t="shared" ref="AQ652" si="3991">AP652+0.7</f>
        <v>11.999999999999996</v>
      </c>
      <c r="AR652" s="4">
        <f t="shared" si="3980"/>
        <v>11.999999999999996</v>
      </c>
      <c r="AS652" s="4">
        <f t="shared" si="3980"/>
        <v>11.999999999999996</v>
      </c>
      <c r="AT652" s="4">
        <f t="shared" ref="AT652" si="3992">AS652+0.6</f>
        <v>12.599999999999996</v>
      </c>
      <c r="AU652" s="4">
        <f t="shared" si="3980"/>
        <v>12.599999999999996</v>
      </c>
      <c r="AV652" s="4">
        <f t="shared" si="3980"/>
        <v>12.599999999999996</v>
      </c>
      <c r="AW652" s="4">
        <f t="shared" ref="AW652" si="3993">AV652+0.7</f>
        <v>13.299999999999995</v>
      </c>
      <c r="AX652" s="4">
        <f t="shared" si="3980"/>
        <v>13.299999999999995</v>
      </c>
      <c r="AY652">
        <f t="shared" si="3980"/>
        <v>13.299999999999995</v>
      </c>
      <c r="AZ652" s="4">
        <f t="shared" ref="AZ652" si="3994">AY652+0.7</f>
        <v>13.999999999999995</v>
      </c>
      <c r="BA652" s="4">
        <f t="shared" si="3980"/>
        <v>13.999999999999995</v>
      </c>
      <c r="BB652" s="4">
        <f t="shared" si="3980"/>
        <v>13.999999999999995</v>
      </c>
      <c r="BC652" s="4">
        <f t="shared" ref="BC652" si="3995">BB652+0.6</f>
        <v>14.599999999999994</v>
      </c>
      <c r="BD652" s="4">
        <f t="shared" si="3980"/>
        <v>14.599999999999994</v>
      </c>
      <c r="BE652" s="4">
        <f t="shared" si="3980"/>
        <v>14.599999999999994</v>
      </c>
      <c r="BF652" s="4">
        <f t="shared" ref="BF652" si="3996">BE652+0.7</f>
        <v>15.299999999999994</v>
      </c>
      <c r="BG652" s="4">
        <f t="shared" si="3980"/>
        <v>15.299999999999994</v>
      </c>
      <c r="BH652" s="4">
        <f t="shared" si="3980"/>
        <v>15.299999999999994</v>
      </c>
      <c r="BI652">
        <f t="shared" ref="BI652" si="3997">BH652+0.7</f>
        <v>15.999999999999993</v>
      </c>
      <c r="BJ652" t="s">
        <v>0</v>
      </c>
    </row>
    <row r="653" spans="1:62">
      <c r="A653" s="4" t="s">
        <v>446</v>
      </c>
      <c r="B653" s="4">
        <v>8</v>
      </c>
      <c r="C653" s="4">
        <f>B653+2.4</f>
        <v>10.4</v>
      </c>
      <c r="D653" s="4">
        <f t="shared" ref="D653:BI653" si="3998">C653+2.4</f>
        <v>12.8</v>
      </c>
      <c r="E653" s="4">
        <f t="shared" si="3998"/>
        <v>15.200000000000001</v>
      </c>
      <c r="F653" s="4">
        <f t="shared" si="3998"/>
        <v>17.600000000000001</v>
      </c>
      <c r="G653" s="4">
        <f t="shared" si="3998"/>
        <v>20</v>
      </c>
      <c r="H653" s="4">
        <f t="shared" si="3998"/>
        <v>22.4</v>
      </c>
      <c r="I653" s="4">
        <f t="shared" si="3998"/>
        <v>24.799999999999997</v>
      </c>
      <c r="J653" s="15">
        <f t="shared" si="3998"/>
        <v>27.199999999999996</v>
      </c>
      <c r="K653" s="4">
        <f t="shared" si="3998"/>
        <v>29.599999999999994</v>
      </c>
      <c r="L653" s="4">
        <f t="shared" si="3998"/>
        <v>31.999999999999993</v>
      </c>
      <c r="M653" s="4">
        <f t="shared" si="3998"/>
        <v>34.399999999999991</v>
      </c>
      <c r="N653" s="4">
        <f t="shared" si="3998"/>
        <v>36.79999999999999</v>
      </c>
      <c r="O653" s="4">
        <f t="shared" si="3998"/>
        <v>39.199999999999989</v>
      </c>
      <c r="P653" s="4">
        <f t="shared" si="3998"/>
        <v>41.599999999999987</v>
      </c>
      <c r="Q653" s="4">
        <f t="shared" si="3998"/>
        <v>43.999999999999986</v>
      </c>
      <c r="R653" s="15">
        <f t="shared" si="3998"/>
        <v>46.399999999999984</v>
      </c>
      <c r="S653" s="4">
        <f t="shared" si="3998"/>
        <v>48.799999999999983</v>
      </c>
      <c r="T653" s="4">
        <f t="shared" si="3998"/>
        <v>51.199999999999982</v>
      </c>
      <c r="U653" s="4">
        <f t="shared" si="3998"/>
        <v>53.59999999999998</v>
      </c>
      <c r="V653" s="4">
        <f t="shared" si="3998"/>
        <v>55.999999999999979</v>
      </c>
      <c r="W653" s="4">
        <f t="shared" si="3998"/>
        <v>58.399999999999977</v>
      </c>
      <c r="X653" s="15">
        <f t="shared" si="3998"/>
        <v>60.799999999999976</v>
      </c>
      <c r="Y653" s="4">
        <f t="shared" si="3998"/>
        <v>63.199999999999974</v>
      </c>
      <c r="Z653" s="4">
        <f t="shared" si="3998"/>
        <v>65.59999999999998</v>
      </c>
      <c r="AA653" s="4">
        <f t="shared" si="3998"/>
        <v>67.999999999999986</v>
      </c>
      <c r="AB653" s="4">
        <f t="shared" si="3998"/>
        <v>70.399999999999991</v>
      </c>
      <c r="AC653" s="4">
        <f t="shared" si="3998"/>
        <v>72.8</v>
      </c>
      <c r="AD653" s="15">
        <f t="shared" si="3998"/>
        <v>75.2</v>
      </c>
      <c r="AE653" s="4">
        <f t="shared" si="3998"/>
        <v>77.600000000000009</v>
      </c>
      <c r="AF653" s="4">
        <f t="shared" si="3998"/>
        <v>80.000000000000014</v>
      </c>
      <c r="AG653" s="4">
        <f t="shared" si="3998"/>
        <v>82.40000000000002</v>
      </c>
      <c r="AH653" s="4">
        <f t="shared" si="3998"/>
        <v>84.800000000000026</v>
      </c>
      <c r="AI653" s="4">
        <f t="shared" si="3998"/>
        <v>87.200000000000031</v>
      </c>
      <c r="AJ653" s="4">
        <f t="shared" si="3998"/>
        <v>89.600000000000037</v>
      </c>
      <c r="AK653" s="4">
        <f t="shared" si="3998"/>
        <v>92.000000000000043</v>
      </c>
      <c r="AL653" s="4">
        <f t="shared" si="3998"/>
        <v>94.400000000000048</v>
      </c>
      <c r="AM653" s="4">
        <f t="shared" si="3998"/>
        <v>96.800000000000054</v>
      </c>
      <c r="AN653" s="4">
        <f t="shared" si="3998"/>
        <v>99.20000000000006</v>
      </c>
      <c r="AO653" s="4">
        <f t="shared" si="3998"/>
        <v>101.60000000000007</v>
      </c>
      <c r="AP653" s="4">
        <f t="shared" si="3998"/>
        <v>104.00000000000007</v>
      </c>
      <c r="AQ653" s="4">
        <f t="shared" si="3998"/>
        <v>106.40000000000008</v>
      </c>
      <c r="AR653" s="4">
        <f t="shared" si="3998"/>
        <v>108.80000000000008</v>
      </c>
      <c r="AS653" s="4">
        <f t="shared" si="3998"/>
        <v>111.20000000000009</v>
      </c>
      <c r="AT653" s="4">
        <f t="shared" si="3998"/>
        <v>113.60000000000009</v>
      </c>
      <c r="AU653" s="4">
        <f t="shared" si="3998"/>
        <v>116.0000000000001</v>
      </c>
      <c r="AV653" s="4">
        <f t="shared" si="3998"/>
        <v>118.40000000000011</v>
      </c>
      <c r="AW653" s="4">
        <f t="shared" si="3998"/>
        <v>120.80000000000011</v>
      </c>
      <c r="AX653" s="4">
        <f t="shared" si="3998"/>
        <v>123.20000000000012</v>
      </c>
      <c r="AY653" s="4">
        <f t="shared" si="3998"/>
        <v>125.60000000000012</v>
      </c>
      <c r="AZ653" s="4">
        <f t="shared" si="3998"/>
        <v>128.00000000000011</v>
      </c>
      <c r="BA653" s="4">
        <f t="shared" si="3998"/>
        <v>130.40000000000012</v>
      </c>
      <c r="BB653" s="4">
        <f t="shared" si="3998"/>
        <v>132.80000000000013</v>
      </c>
      <c r="BC653" s="4">
        <f t="shared" si="3998"/>
        <v>135.20000000000013</v>
      </c>
      <c r="BD653" s="4">
        <f t="shared" si="3998"/>
        <v>137.60000000000014</v>
      </c>
      <c r="BE653" s="4">
        <f t="shared" si="3998"/>
        <v>140.00000000000014</v>
      </c>
      <c r="BF653" s="4">
        <f t="shared" si="3998"/>
        <v>142.40000000000015</v>
      </c>
      <c r="BG653" s="4">
        <f t="shared" si="3998"/>
        <v>144.80000000000015</v>
      </c>
      <c r="BH653" s="4">
        <f t="shared" si="3998"/>
        <v>147.20000000000016</v>
      </c>
      <c r="BI653" s="4">
        <f t="shared" si="3998"/>
        <v>149.60000000000016</v>
      </c>
      <c r="BJ653" t="s">
        <v>0</v>
      </c>
    </row>
    <row r="654" spans="1:62">
      <c r="A654" s="4" t="s">
        <v>3</v>
      </c>
      <c r="J654" s="15"/>
      <c r="R654" s="15"/>
      <c r="X654" s="15"/>
      <c r="AD654" s="15"/>
    </row>
    <row r="655" spans="1:62">
      <c r="A655" s="4" t="s">
        <v>403</v>
      </c>
      <c r="J655" s="15"/>
      <c r="R655" s="15"/>
      <c r="X655" s="15"/>
      <c r="AD655" s="15"/>
    </row>
    <row r="656" spans="1:62">
      <c r="A656" s="4" t="s">
        <v>448</v>
      </c>
      <c r="B656" s="4">
        <v>-10</v>
      </c>
      <c r="C656" s="4">
        <f>B656-1</f>
        <v>-11</v>
      </c>
      <c r="D656" s="4">
        <f t="shared" ref="D656:AZ656" si="3999">C656-1</f>
        <v>-12</v>
      </c>
      <c r="E656" s="4">
        <f t="shared" si="3999"/>
        <v>-13</v>
      </c>
      <c r="F656" s="4">
        <f t="shared" si="3999"/>
        <v>-14</v>
      </c>
      <c r="G656" s="4">
        <f t="shared" si="3999"/>
        <v>-15</v>
      </c>
      <c r="H656" s="4">
        <f t="shared" si="3999"/>
        <v>-16</v>
      </c>
      <c r="I656" s="4">
        <f t="shared" si="3999"/>
        <v>-17</v>
      </c>
      <c r="J656" s="4">
        <f t="shared" si="3999"/>
        <v>-18</v>
      </c>
      <c r="K656" s="4">
        <f t="shared" si="3999"/>
        <v>-19</v>
      </c>
      <c r="L656" s="4">
        <f t="shared" si="3999"/>
        <v>-20</v>
      </c>
      <c r="M656" s="4">
        <f t="shared" si="3999"/>
        <v>-21</v>
      </c>
      <c r="N656" s="4">
        <f t="shared" si="3999"/>
        <v>-22</v>
      </c>
      <c r="O656" s="4">
        <f t="shared" si="3999"/>
        <v>-23</v>
      </c>
      <c r="P656" s="4">
        <f t="shared" si="3999"/>
        <v>-24</v>
      </c>
      <c r="Q656" s="4">
        <f t="shared" si="3999"/>
        <v>-25</v>
      </c>
      <c r="R656" s="4">
        <f t="shared" si="3999"/>
        <v>-26</v>
      </c>
      <c r="S656" s="4">
        <f t="shared" si="3999"/>
        <v>-27</v>
      </c>
      <c r="T656" s="4">
        <f t="shared" si="3999"/>
        <v>-28</v>
      </c>
      <c r="U656" s="4">
        <f t="shared" si="3999"/>
        <v>-29</v>
      </c>
      <c r="V656" s="4">
        <f t="shared" si="3999"/>
        <v>-30</v>
      </c>
      <c r="W656" s="4">
        <f t="shared" si="3999"/>
        <v>-31</v>
      </c>
      <c r="X656" s="4">
        <f t="shared" si="3999"/>
        <v>-32</v>
      </c>
      <c r="Y656" s="4">
        <f t="shared" si="3999"/>
        <v>-33</v>
      </c>
      <c r="Z656" s="4">
        <f t="shared" si="3999"/>
        <v>-34</v>
      </c>
      <c r="AA656" s="4">
        <f t="shared" si="3999"/>
        <v>-35</v>
      </c>
      <c r="AB656" s="4">
        <f t="shared" si="3999"/>
        <v>-36</v>
      </c>
      <c r="AC656" s="4">
        <f t="shared" si="3999"/>
        <v>-37</v>
      </c>
      <c r="AD656" s="4">
        <f t="shared" si="3999"/>
        <v>-38</v>
      </c>
      <c r="AE656" s="4">
        <f t="shared" si="3999"/>
        <v>-39</v>
      </c>
      <c r="AF656" s="4">
        <f t="shared" si="3999"/>
        <v>-40</v>
      </c>
      <c r="AG656" s="4">
        <f t="shared" si="3999"/>
        <v>-41</v>
      </c>
      <c r="AH656" s="4">
        <f t="shared" si="3999"/>
        <v>-42</v>
      </c>
      <c r="AI656" s="4">
        <f t="shared" si="3999"/>
        <v>-43</v>
      </c>
      <c r="AJ656" s="4">
        <f t="shared" si="3999"/>
        <v>-44</v>
      </c>
      <c r="AK656" s="4">
        <f t="shared" si="3999"/>
        <v>-45</v>
      </c>
      <c r="AL656" s="4">
        <f t="shared" si="3999"/>
        <v>-46</v>
      </c>
      <c r="AM656" s="4">
        <f t="shared" si="3999"/>
        <v>-47</v>
      </c>
      <c r="AN656" s="4">
        <f t="shared" si="3999"/>
        <v>-48</v>
      </c>
      <c r="AO656" s="4">
        <f t="shared" si="3999"/>
        <v>-49</v>
      </c>
      <c r="AP656" s="4">
        <f t="shared" si="3999"/>
        <v>-50</v>
      </c>
      <c r="AQ656" s="4">
        <f t="shared" si="3999"/>
        <v>-51</v>
      </c>
      <c r="AR656" s="4">
        <f t="shared" si="3999"/>
        <v>-52</v>
      </c>
      <c r="AS656" s="4">
        <f t="shared" si="3999"/>
        <v>-53</v>
      </c>
      <c r="AT656" s="4">
        <f t="shared" si="3999"/>
        <v>-54</v>
      </c>
      <c r="AU656" s="4">
        <f t="shared" si="3999"/>
        <v>-55</v>
      </c>
      <c r="AV656" s="4">
        <f t="shared" si="3999"/>
        <v>-56</v>
      </c>
      <c r="AW656" s="4">
        <f t="shared" si="3999"/>
        <v>-57</v>
      </c>
      <c r="AX656" s="4">
        <f t="shared" si="3999"/>
        <v>-58</v>
      </c>
      <c r="AY656" s="4">
        <f t="shared" si="3999"/>
        <v>-59</v>
      </c>
      <c r="AZ656" s="4">
        <f t="shared" si="3999"/>
        <v>-60</v>
      </c>
      <c r="BA656" s="4">
        <f>AZ656</f>
        <v>-60</v>
      </c>
      <c r="BB656" s="4">
        <f t="shared" ref="BB656:BI656" si="4000">BA656</f>
        <v>-60</v>
      </c>
      <c r="BC656" s="4">
        <f t="shared" si="4000"/>
        <v>-60</v>
      </c>
      <c r="BD656" s="4">
        <f t="shared" si="4000"/>
        <v>-60</v>
      </c>
      <c r="BE656" s="4">
        <f t="shared" si="4000"/>
        <v>-60</v>
      </c>
      <c r="BF656" s="4">
        <f t="shared" si="4000"/>
        <v>-60</v>
      </c>
      <c r="BG656" s="4">
        <f t="shared" si="4000"/>
        <v>-60</v>
      </c>
      <c r="BH656" s="4">
        <f t="shared" si="4000"/>
        <v>-60</v>
      </c>
      <c r="BI656" s="4">
        <f t="shared" si="4000"/>
        <v>-60</v>
      </c>
      <c r="BJ656" t="s">
        <v>0</v>
      </c>
    </row>
    <row r="657" spans="1:62">
      <c r="A657" s="4" t="s">
        <v>447</v>
      </c>
      <c r="B657" s="4">
        <v>-10</v>
      </c>
      <c r="C657" s="4">
        <f>B657-1</f>
        <v>-11</v>
      </c>
      <c r="D657" s="4">
        <f t="shared" ref="D657:AZ657" si="4001">C657-1</f>
        <v>-12</v>
      </c>
      <c r="E657" s="4">
        <f t="shared" si="4001"/>
        <v>-13</v>
      </c>
      <c r="F657" s="4">
        <f t="shared" si="4001"/>
        <v>-14</v>
      </c>
      <c r="G657" s="4">
        <f t="shared" si="4001"/>
        <v>-15</v>
      </c>
      <c r="H657" s="4">
        <f t="shared" si="4001"/>
        <v>-16</v>
      </c>
      <c r="I657" s="4">
        <f t="shared" si="4001"/>
        <v>-17</v>
      </c>
      <c r="J657" s="15">
        <f t="shared" si="4001"/>
        <v>-18</v>
      </c>
      <c r="K657" s="4">
        <f t="shared" si="4001"/>
        <v>-19</v>
      </c>
      <c r="L657" s="4">
        <f t="shared" si="4001"/>
        <v>-20</v>
      </c>
      <c r="M657" s="4">
        <f t="shared" si="4001"/>
        <v>-21</v>
      </c>
      <c r="N657" s="4">
        <f t="shared" si="4001"/>
        <v>-22</v>
      </c>
      <c r="O657" s="4">
        <f t="shared" si="4001"/>
        <v>-23</v>
      </c>
      <c r="P657" s="4">
        <f t="shared" si="4001"/>
        <v>-24</v>
      </c>
      <c r="Q657" s="4">
        <f t="shared" si="4001"/>
        <v>-25</v>
      </c>
      <c r="R657" s="15">
        <f t="shared" si="4001"/>
        <v>-26</v>
      </c>
      <c r="S657" s="4">
        <f t="shared" si="4001"/>
        <v>-27</v>
      </c>
      <c r="T657" s="4">
        <f t="shared" si="4001"/>
        <v>-28</v>
      </c>
      <c r="U657" s="4">
        <f t="shared" si="4001"/>
        <v>-29</v>
      </c>
      <c r="V657" s="4">
        <f t="shared" si="4001"/>
        <v>-30</v>
      </c>
      <c r="W657" s="4">
        <f t="shared" si="4001"/>
        <v>-31</v>
      </c>
      <c r="X657" s="15">
        <f t="shared" si="4001"/>
        <v>-32</v>
      </c>
      <c r="Y657" s="4">
        <f t="shared" si="4001"/>
        <v>-33</v>
      </c>
      <c r="Z657" s="4">
        <f t="shared" si="4001"/>
        <v>-34</v>
      </c>
      <c r="AA657" s="4">
        <f t="shared" si="4001"/>
        <v>-35</v>
      </c>
      <c r="AB657" s="4">
        <f t="shared" si="4001"/>
        <v>-36</v>
      </c>
      <c r="AC657" s="4">
        <f t="shared" si="4001"/>
        <v>-37</v>
      </c>
      <c r="AD657" s="15">
        <f t="shared" si="4001"/>
        <v>-38</v>
      </c>
      <c r="AE657" s="4">
        <f t="shared" si="4001"/>
        <v>-39</v>
      </c>
      <c r="AF657" s="4">
        <f t="shared" si="4001"/>
        <v>-40</v>
      </c>
      <c r="AG657" s="4">
        <f t="shared" si="4001"/>
        <v>-41</v>
      </c>
      <c r="AH657" s="4">
        <f t="shared" si="4001"/>
        <v>-42</v>
      </c>
      <c r="AI657" s="4">
        <f t="shared" si="4001"/>
        <v>-43</v>
      </c>
      <c r="AJ657" s="4">
        <f t="shared" si="4001"/>
        <v>-44</v>
      </c>
      <c r="AK657" s="4">
        <f t="shared" si="4001"/>
        <v>-45</v>
      </c>
      <c r="AL657" s="4">
        <f t="shared" si="4001"/>
        <v>-46</v>
      </c>
      <c r="AM657" s="4">
        <f t="shared" si="4001"/>
        <v>-47</v>
      </c>
      <c r="AN657" s="4">
        <f t="shared" si="4001"/>
        <v>-48</v>
      </c>
      <c r="AO657" s="4">
        <f t="shared" si="4001"/>
        <v>-49</v>
      </c>
      <c r="AP657" s="4">
        <f t="shared" si="4001"/>
        <v>-50</v>
      </c>
      <c r="AQ657" s="4">
        <f t="shared" si="4001"/>
        <v>-51</v>
      </c>
      <c r="AR657" s="4">
        <f t="shared" si="4001"/>
        <v>-52</v>
      </c>
      <c r="AS657" s="4">
        <f t="shared" si="4001"/>
        <v>-53</v>
      </c>
      <c r="AT657" s="4">
        <f t="shared" si="4001"/>
        <v>-54</v>
      </c>
      <c r="AU657" s="4">
        <f t="shared" si="4001"/>
        <v>-55</v>
      </c>
      <c r="AV657" s="4">
        <f t="shared" si="4001"/>
        <v>-56</v>
      </c>
      <c r="AW657" s="4">
        <f t="shared" si="4001"/>
        <v>-57</v>
      </c>
      <c r="AX657" s="4">
        <f t="shared" si="4001"/>
        <v>-58</v>
      </c>
      <c r="AY657" s="4">
        <f t="shared" si="4001"/>
        <v>-59</v>
      </c>
      <c r="AZ657" s="4">
        <f t="shared" si="4001"/>
        <v>-60</v>
      </c>
      <c r="BA657" s="4">
        <f>AZ657</f>
        <v>-60</v>
      </c>
      <c r="BB657" s="4">
        <f t="shared" ref="BB657:BI657" si="4002">BA657</f>
        <v>-60</v>
      </c>
      <c r="BC657" s="4">
        <f t="shared" si="4002"/>
        <v>-60</v>
      </c>
      <c r="BD657" s="4">
        <f t="shared" si="4002"/>
        <v>-60</v>
      </c>
      <c r="BE657" s="4">
        <f t="shared" si="4002"/>
        <v>-60</v>
      </c>
      <c r="BF657" s="4">
        <f t="shared" si="4002"/>
        <v>-60</v>
      </c>
      <c r="BG657" s="4">
        <f t="shared" si="4002"/>
        <v>-60</v>
      </c>
      <c r="BH657" s="4">
        <f t="shared" si="4002"/>
        <v>-60</v>
      </c>
      <c r="BI657" s="4">
        <f t="shared" si="4002"/>
        <v>-60</v>
      </c>
      <c r="BJ657" t="s">
        <v>0</v>
      </c>
    </row>
    <row r="658" spans="1:62">
      <c r="A658" s="4" t="s">
        <v>22</v>
      </c>
      <c r="B658" s="4">
        <v>4</v>
      </c>
      <c r="C658" s="4">
        <f>B658</f>
        <v>4</v>
      </c>
      <c r="D658" s="4">
        <f>C658+0.6</f>
        <v>4.5999999999999996</v>
      </c>
      <c r="E658" s="4">
        <f>D658</f>
        <v>4.5999999999999996</v>
      </c>
      <c r="F658" s="4">
        <f>E658</f>
        <v>4.5999999999999996</v>
      </c>
      <c r="G658" s="4">
        <f>F658+0.7</f>
        <v>5.3</v>
      </c>
      <c r="H658" s="4">
        <f>G658</f>
        <v>5.3</v>
      </c>
      <c r="I658" s="4">
        <f>H658</f>
        <v>5.3</v>
      </c>
      <c r="J658" s="15">
        <f>I658+0.7</f>
        <v>6</v>
      </c>
      <c r="K658" s="1">
        <f>J658</f>
        <v>6</v>
      </c>
      <c r="L658" s="4">
        <f t="shared" ref="L658" si="4003">K658</f>
        <v>6</v>
      </c>
      <c r="M658" s="4">
        <f t="shared" ref="M658" si="4004">L658+0.6</f>
        <v>6.6</v>
      </c>
      <c r="N658" s="4">
        <f t="shared" ref="N658:O658" si="4005">M658</f>
        <v>6.6</v>
      </c>
      <c r="O658" s="4">
        <f t="shared" si="4005"/>
        <v>6.6</v>
      </c>
      <c r="P658" s="4">
        <f t="shared" ref="P658" si="4006">O658+0.7</f>
        <v>7.3</v>
      </c>
      <c r="Q658" s="4">
        <f t="shared" ref="Q658:R658" si="4007">P658</f>
        <v>7.3</v>
      </c>
      <c r="R658" s="15">
        <f t="shared" si="4007"/>
        <v>7.3</v>
      </c>
      <c r="S658" s="4">
        <f t="shared" ref="S658" si="4008">R658+0.7</f>
        <v>8</v>
      </c>
      <c r="T658" s="4">
        <f t="shared" ref="T658:U658" si="4009">S658</f>
        <v>8</v>
      </c>
      <c r="U658">
        <f t="shared" si="4009"/>
        <v>8</v>
      </c>
      <c r="V658" s="4">
        <f t="shared" ref="V658" si="4010">U658+0.6</f>
        <v>8.6</v>
      </c>
      <c r="W658" s="4">
        <f t="shared" ref="W658:X658" si="4011">V658</f>
        <v>8.6</v>
      </c>
      <c r="X658" s="15">
        <f t="shared" si="4011"/>
        <v>8.6</v>
      </c>
      <c r="Y658" s="4">
        <f t="shared" ref="Y658" si="4012">X658+0.7</f>
        <v>9.2999999999999989</v>
      </c>
      <c r="Z658" s="4">
        <f t="shared" ref="Z658:AA658" si="4013">Y658</f>
        <v>9.2999999999999989</v>
      </c>
      <c r="AA658" s="4">
        <f t="shared" si="4013"/>
        <v>9.2999999999999989</v>
      </c>
      <c r="AB658" s="4">
        <f t="shared" ref="AB658" si="4014">AA658+0.7</f>
        <v>9.9999999999999982</v>
      </c>
      <c r="AC658" s="4">
        <f t="shared" ref="AC658:AD658" si="4015">AB658</f>
        <v>9.9999999999999982</v>
      </c>
      <c r="AD658" s="15">
        <f t="shared" si="4015"/>
        <v>9.9999999999999982</v>
      </c>
      <c r="AE658">
        <f t="shared" ref="AE658" si="4016">AD658+0.6</f>
        <v>10.599999999999998</v>
      </c>
      <c r="AF658" s="4">
        <f t="shared" ref="AF658:AG658" si="4017">AE658</f>
        <v>10.599999999999998</v>
      </c>
      <c r="AG658" s="4">
        <f t="shared" si="4017"/>
        <v>10.599999999999998</v>
      </c>
      <c r="AH658" s="4">
        <f t="shared" ref="AH658" si="4018">AG658+0.7</f>
        <v>11.299999999999997</v>
      </c>
      <c r="AI658" s="4">
        <f t="shared" ref="AI658:AJ658" si="4019">AH658</f>
        <v>11.299999999999997</v>
      </c>
      <c r="AJ658" s="4">
        <f t="shared" si="4019"/>
        <v>11.299999999999997</v>
      </c>
      <c r="AK658" s="4">
        <f t="shared" ref="AK658" si="4020">AJ658+0.7</f>
        <v>11.999999999999996</v>
      </c>
      <c r="AL658" s="4">
        <f t="shared" ref="AL658:AM658" si="4021">AK658</f>
        <v>11.999999999999996</v>
      </c>
      <c r="AM658" s="4">
        <f t="shared" si="4021"/>
        <v>11.999999999999996</v>
      </c>
      <c r="AN658" s="4">
        <f t="shared" ref="AN658" si="4022">AM658+0.6</f>
        <v>12.599999999999996</v>
      </c>
      <c r="AO658">
        <f t="shared" ref="AO658:AP658" si="4023">AN658</f>
        <v>12.599999999999996</v>
      </c>
      <c r="AP658" s="4">
        <f t="shared" si="4023"/>
        <v>12.599999999999996</v>
      </c>
      <c r="AQ658" s="4">
        <f t="shared" ref="AQ658" si="4024">AP658+0.7</f>
        <v>13.299999999999995</v>
      </c>
      <c r="AR658" s="4">
        <f t="shared" ref="AR658:AS658" si="4025">AQ658</f>
        <v>13.299999999999995</v>
      </c>
      <c r="AS658" s="4">
        <f t="shared" si="4025"/>
        <v>13.299999999999995</v>
      </c>
      <c r="AT658" s="4">
        <f t="shared" ref="AT658" si="4026">AS658+0.7</f>
        <v>13.999999999999995</v>
      </c>
      <c r="AU658" s="4">
        <f t="shared" ref="AU658:AV658" si="4027">AT658</f>
        <v>13.999999999999995</v>
      </c>
      <c r="AV658" s="4">
        <f t="shared" si="4027"/>
        <v>13.999999999999995</v>
      </c>
      <c r="AW658" s="4">
        <f t="shared" ref="AW658" si="4028">AV658+0.6</f>
        <v>14.599999999999994</v>
      </c>
      <c r="AX658" s="4">
        <f t="shared" ref="AX658:AY658" si="4029">AW658</f>
        <v>14.599999999999994</v>
      </c>
      <c r="AY658">
        <f t="shared" si="4029"/>
        <v>14.599999999999994</v>
      </c>
      <c r="AZ658" s="4">
        <f t="shared" ref="AZ658" si="4030">AY658+0.7</f>
        <v>15.299999999999994</v>
      </c>
      <c r="BA658" s="4">
        <f t="shared" ref="BA658:BB658" si="4031">AZ658</f>
        <v>15.299999999999994</v>
      </c>
      <c r="BB658" s="4">
        <f t="shared" si="4031"/>
        <v>15.299999999999994</v>
      </c>
      <c r="BC658" s="4">
        <f t="shared" ref="BC658" si="4032">BB658+0.7</f>
        <v>15.999999999999993</v>
      </c>
      <c r="BD658" s="4">
        <f t="shared" ref="BD658:BE658" si="4033">BC658</f>
        <v>15.999999999999993</v>
      </c>
      <c r="BE658" s="4">
        <f t="shared" si="4033"/>
        <v>15.999999999999993</v>
      </c>
      <c r="BF658" s="4">
        <f t="shared" ref="BF658" si="4034">BE658+0.6</f>
        <v>16.599999999999994</v>
      </c>
      <c r="BG658" s="4">
        <f t="shared" ref="BG658:BH658" si="4035">BF658</f>
        <v>16.599999999999994</v>
      </c>
      <c r="BH658" s="4">
        <f t="shared" si="4035"/>
        <v>16.599999999999994</v>
      </c>
      <c r="BI658">
        <f t="shared" ref="BI658" si="4036">BH658+0.7</f>
        <v>17.299999999999994</v>
      </c>
      <c r="BJ658" t="s">
        <v>0</v>
      </c>
    </row>
    <row r="659" spans="1:62">
      <c r="A659" s="4" t="s">
        <v>4</v>
      </c>
      <c r="B659" s="4">
        <v>4</v>
      </c>
      <c r="C659" s="4">
        <f>B659+0.4</f>
        <v>4.4000000000000004</v>
      </c>
      <c r="D659" s="4">
        <f t="shared" ref="D659:BI659" si="4037">C659+0.4</f>
        <v>4.8000000000000007</v>
      </c>
      <c r="E659" s="4">
        <f t="shared" si="4037"/>
        <v>5.2000000000000011</v>
      </c>
      <c r="F659" s="4">
        <f t="shared" si="4037"/>
        <v>5.6000000000000014</v>
      </c>
      <c r="G659" s="4">
        <f t="shared" si="4037"/>
        <v>6.0000000000000018</v>
      </c>
      <c r="H659" s="4">
        <f t="shared" si="4037"/>
        <v>6.4000000000000021</v>
      </c>
      <c r="I659" s="4">
        <f t="shared" si="4037"/>
        <v>6.8000000000000025</v>
      </c>
      <c r="J659" s="15">
        <f t="shared" si="4037"/>
        <v>7.2000000000000028</v>
      </c>
      <c r="K659">
        <f t="shared" si="4037"/>
        <v>7.6000000000000032</v>
      </c>
      <c r="L659" s="4">
        <f t="shared" si="4037"/>
        <v>8.0000000000000036</v>
      </c>
      <c r="M659" s="4">
        <f t="shared" si="4037"/>
        <v>8.4000000000000039</v>
      </c>
      <c r="N659" s="4">
        <f t="shared" si="4037"/>
        <v>8.8000000000000043</v>
      </c>
      <c r="O659" s="4">
        <f t="shared" si="4037"/>
        <v>9.2000000000000046</v>
      </c>
      <c r="P659" s="4">
        <f t="shared" si="4037"/>
        <v>9.600000000000005</v>
      </c>
      <c r="Q659" s="4">
        <f t="shared" si="4037"/>
        <v>10.000000000000005</v>
      </c>
      <c r="R659" s="15">
        <f t="shared" si="4037"/>
        <v>10.400000000000006</v>
      </c>
      <c r="S659" s="4">
        <f t="shared" si="4037"/>
        <v>10.800000000000006</v>
      </c>
      <c r="T659" s="4">
        <f t="shared" si="4037"/>
        <v>11.200000000000006</v>
      </c>
      <c r="U659">
        <f t="shared" si="4037"/>
        <v>11.600000000000007</v>
      </c>
      <c r="V659" s="4">
        <f t="shared" si="4037"/>
        <v>12.000000000000007</v>
      </c>
      <c r="W659" s="4">
        <f t="shared" si="4037"/>
        <v>12.400000000000007</v>
      </c>
      <c r="X659" s="15">
        <f t="shared" si="4037"/>
        <v>12.800000000000008</v>
      </c>
      <c r="Y659" s="4">
        <f t="shared" si="4037"/>
        <v>13.200000000000008</v>
      </c>
      <c r="Z659" s="4">
        <f t="shared" si="4037"/>
        <v>13.600000000000009</v>
      </c>
      <c r="AA659" s="4">
        <f t="shared" si="4037"/>
        <v>14.000000000000009</v>
      </c>
      <c r="AB659" s="4">
        <f t="shared" si="4037"/>
        <v>14.400000000000009</v>
      </c>
      <c r="AC659" s="4">
        <f t="shared" si="4037"/>
        <v>14.80000000000001</v>
      </c>
      <c r="AD659" s="15">
        <f t="shared" si="4037"/>
        <v>15.20000000000001</v>
      </c>
      <c r="AE659">
        <f t="shared" si="4037"/>
        <v>15.60000000000001</v>
      </c>
      <c r="AF659" s="4">
        <f t="shared" si="4037"/>
        <v>16.000000000000011</v>
      </c>
      <c r="AG659" s="4">
        <f t="shared" si="4037"/>
        <v>16.400000000000009</v>
      </c>
      <c r="AH659" s="4">
        <f t="shared" si="4037"/>
        <v>16.800000000000008</v>
      </c>
      <c r="AI659" s="4">
        <f t="shared" si="4037"/>
        <v>17.200000000000006</v>
      </c>
      <c r="AJ659" s="4">
        <f t="shared" si="4037"/>
        <v>17.600000000000005</v>
      </c>
      <c r="AK659" s="4">
        <f t="shared" si="4037"/>
        <v>18.000000000000004</v>
      </c>
      <c r="AL659" s="4">
        <f t="shared" si="4037"/>
        <v>18.400000000000002</v>
      </c>
      <c r="AM659" s="4">
        <f t="shared" si="4037"/>
        <v>18.8</v>
      </c>
      <c r="AN659" s="4">
        <f t="shared" si="4037"/>
        <v>19.2</v>
      </c>
      <c r="AO659">
        <f t="shared" si="4037"/>
        <v>19.599999999999998</v>
      </c>
      <c r="AP659" s="4">
        <f t="shared" si="4037"/>
        <v>19.999999999999996</v>
      </c>
      <c r="AQ659" s="4">
        <f t="shared" si="4037"/>
        <v>20.399999999999995</v>
      </c>
      <c r="AR659" s="4">
        <f t="shared" si="4037"/>
        <v>20.799999999999994</v>
      </c>
      <c r="AS659" s="4">
        <f t="shared" si="4037"/>
        <v>21.199999999999992</v>
      </c>
      <c r="AT659" s="4">
        <f t="shared" si="4037"/>
        <v>21.599999999999991</v>
      </c>
      <c r="AU659" s="4">
        <f t="shared" si="4037"/>
        <v>21.999999999999989</v>
      </c>
      <c r="AV659" s="4">
        <f t="shared" si="4037"/>
        <v>22.399999999999988</v>
      </c>
      <c r="AW659" s="4">
        <f t="shared" si="4037"/>
        <v>22.799999999999986</v>
      </c>
      <c r="AX659" s="4">
        <f t="shared" si="4037"/>
        <v>23.199999999999985</v>
      </c>
      <c r="AY659">
        <f t="shared" si="4037"/>
        <v>23.599999999999984</v>
      </c>
      <c r="AZ659" s="4">
        <f t="shared" si="4037"/>
        <v>23.999999999999982</v>
      </c>
      <c r="BA659" s="4">
        <f t="shared" si="4037"/>
        <v>24.399999999999981</v>
      </c>
      <c r="BB659" s="4">
        <f t="shared" si="4037"/>
        <v>24.799999999999979</v>
      </c>
      <c r="BC659" s="4">
        <f t="shared" si="4037"/>
        <v>25.199999999999978</v>
      </c>
      <c r="BD659" s="4">
        <f t="shared" si="4037"/>
        <v>25.599999999999977</v>
      </c>
      <c r="BE659" s="4">
        <f t="shared" si="4037"/>
        <v>25.999999999999975</v>
      </c>
      <c r="BF659" s="4">
        <f t="shared" si="4037"/>
        <v>26.399999999999974</v>
      </c>
      <c r="BG659" s="4">
        <f t="shared" si="4037"/>
        <v>26.799999999999972</v>
      </c>
      <c r="BH659" s="4">
        <f t="shared" si="4037"/>
        <v>27.199999999999971</v>
      </c>
      <c r="BI659">
        <f t="shared" si="4037"/>
        <v>27.599999999999969</v>
      </c>
      <c r="BJ659" t="s">
        <v>0</v>
      </c>
    </row>
    <row r="660" spans="1:62">
      <c r="A660" s="4" t="s">
        <v>2</v>
      </c>
      <c r="B660" s="4">
        <v>5</v>
      </c>
      <c r="C660" s="4">
        <f>B660+0.25</f>
        <v>5.25</v>
      </c>
      <c r="D660" s="4">
        <f t="shared" ref="D660:BF660" si="4038">C660+0.25</f>
        <v>5.5</v>
      </c>
      <c r="E660" s="4">
        <f t="shared" si="4038"/>
        <v>5.75</v>
      </c>
      <c r="F660" s="4">
        <f t="shared" si="4038"/>
        <v>6</v>
      </c>
      <c r="G660" s="4">
        <f t="shared" si="4038"/>
        <v>6.25</v>
      </c>
      <c r="H660" s="4">
        <f t="shared" si="4038"/>
        <v>6.5</v>
      </c>
      <c r="I660" s="4">
        <f t="shared" si="4038"/>
        <v>6.75</v>
      </c>
      <c r="J660" s="15">
        <f t="shared" si="4038"/>
        <v>7</v>
      </c>
      <c r="K660" s="4">
        <f t="shared" si="4038"/>
        <v>7.25</v>
      </c>
      <c r="L660" s="4">
        <f t="shared" si="4038"/>
        <v>7.5</v>
      </c>
      <c r="M660" s="4">
        <f t="shared" si="4038"/>
        <v>7.75</v>
      </c>
      <c r="N660" s="4">
        <f t="shared" si="4038"/>
        <v>8</v>
      </c>
      <c r="O660" s="4">
        <f t="shared" si="4038"/>
        <v>8.25</v>
      </c>
      <c r="P660" s="4">
        <f t="shared" si="4038"/>
        <v>8.5</v>
      </c>
      <c r="Q660" s="4">
        <f t="shared" si="4038"/>
        <v>8.75</v>
      </c>
      <c r="R660" s="15">
        <f t="shared" si="4038"/>
        <v>9</v>
      </c>
      <c r="S660" s="4">
        <f t="shared" si="4038"/>
        <v>9.25</v>
      </c>
      <c r="T660" s="4">
        <f t="shared" si="4038"/>
        <v>9.5</v>
      </c>
      <c r="U660" s="4">
        <f t="shared" si="4038"/>
        <v>9.75</v>
      </c>
      <c r="V660" s="4">
        <f t="shared" si="4038"/>
        <v>10</v>
      </c>
      <c r="W660" s="4">
        <f t="shared" si="4038"/>
        <v>10.25</v>
      </c>
      <c r="X660" s="15">
        <f t="shared" si="4038"/>
        <v>10.5</v>
      </c>
      <c r="Y660" s="4">
        <f t="shared" si="4038"/>
        <v>10.75</v>
      </c>
      <c r="Z660" s="4">
        <f t="shared" si="4038"/>
        <v>11</v>
      </c>
      <c r="AA660" s="4">
        <f t="shared" si="4038"/>
        <v>11.25</v>
      </c>
      <c r="AB660" s="4">
        <f t="shared" si="4038"/>
        <v>11.5</v>
      </c>
      <c r="AC660" s="4">
        <f t="shared" si="4038"/>
        <v>11.75</v>
      </c>
      <c r="AD660" s="15">
        <f t="shared" si="4038"/>
        <v>12</v>
      </c>
      <c r="AE660" s="4">
        <f t="shared" si="4038"/>
        <v>12.25</v>
      </c>
      <c r="AF660" s="4">
        <f t="shared" si="4038"/>
        <v>12.5</v>
      </c>
      <c r="AG660" s="4">
        <f t="shared" si="4038"/>
        <v>12.75</v>
      </c>
      <c r="AH660" s="4">
        <f t="shared" si="4038"/>
        <v>13</v>
      </c>
      <c r="AI660" s="4">
        <f t="shared" si="4038"/>
        <v>13.25</v>
      </c>
      <c r="AJ660" s="4">
        <f t="shared" si="4038"/>
        <v>13.5</v>
      </c>
      <c r="AK660" s="4">
        <f t="shared" si="4038"/>
        <v>13.75</v>
      </c>
      <c r="AL660" s="4">
        <f t="shared" si="4038"/>
        <v>14</v>
      </c>
      <c r="AM660" s="4">
        <f t="shared" si="4038"/>
        <v>14.25</v>
      </c>
      <c r="AN660" s="4">
        <f t="shared" si="4038"/>
        <v>14.5</v>
      </c>
      <c r="AO660" s="4">
        <f t="shared" si="4038"/>
        <v>14.75</v>
      </c>
      <c r="AP660" s="4">
        <f t="shared" si="4038"/>
        <v>15</v>
      </c>
      <c r="AQ660" s="4">
        <f t="shared" si="4038"/>
        <v>15.25</v>
      </c>
      <c r="AR660" s="4">
        <f t="shared" si="4038"/>
        <v>15.5</v>
      </c>
      <c r="AS660" s="4">
        <f t="shared" si="4038"/>
        <v>15.75</v>
      </c>
      <c r="AT660" s="4">
        <f t="shared" si="4038"/>
        <v>16</v>
      </c>
      <c r="AU660" s="4">
        <f t="shared" si="4038"/>
        <v>16.25</v>
      </c>
      <c r="AV660" s="4">
        <f t="shared" si="4038"/>
        <v>16.5</v>
      </c>
      <c r="AW660" s="4">
        <f t="shared" si="4038"/>
        <v>16.75</v>
      </c>
      <c r="AX660" s="4">
        <f t="shared" si="4038"/>
        <v>17</v>
      </c>
      <c r="AY660" s="4">
        <f t="shared" si="4038"/>
        <v>17.25</v>
      </c>
      <c r="AZ660" s="4">
        <f t="shared" si="4038"/>
        <v>17.5</v>
      </c>
      <c r="BA660" s="4">
        <f t="shared" si="4038"/>
        <v>17.75</v>
      </c>
      <c r="BB660" s="4">
        <f t="shared" si="4038"/>
        <v>18</v>
      </c>
      <c r="BC660" s="4">
        <f t="shared" si="4038"/>
        <v>18.25</v>
      </c>
      <c r="BD660" s="4">
        <f t="shared" si="4038"/>
        <v>18.5</v>
      </c>
      <c r="BE660" s="4">
        <f t="shared" si="4038"/>
        <v>18.75</v>
      </c>
      <c r="BF660" s="4">
        <f t="shared" si="4038"/>
        <v>19</v>
      </c>
      <c r="BG660" s="4">
        <f>BF660</f>
        <v>19</v>
      </c>
      <c r="BH660" s="4">
        <f t="shared" ref="BH660:BI660" si="4039">BG660</f>
        <v>19</v>
      </c>
      <c r="BI660" s="4">
        <f t="shared" si="4039"/>
        <v>19</v>
      </c>
      <c r="BJ660" t="s">
        <v>0</v>
      </c>
    </row>
    <row r="661" spans="1:62">
      <c r="A661" s="4" t="s">
        <v>3</v>
      </c>
      <c r="J661" s="15"/>
      <c r="R661" s="15"/>
      <c r="X661" s="15"/>
      <c r="AD661" s="15"/>
    </row>
    <row r="662" spans="1:62">
      <c r="A662" s="4" t="s">
        <v>404</v>
      </c>
      <c r="J662" s="15"/>
      <c r="R662" s="15"/>
      <c r="X662" s="15"/>
      <c r="AD662" s="15"/>
    </row>
    <row r="663" spans="1:62">
      <c r="A663" s="4" t="s">
        <v>102</v>
      </c>
      <c r="B663" s="4">
        <v>-10</v>
      </c>
      <c r="C663" s="4">
        <f>B663-1</f>
        <v>-11</v>
      </c>
      <c r="D663" s="4">
        <f t="shared" ref="D663:BE663" si="4040">C663-1</f>
        <v>-12</v>
      </c>
      <c r="E663" s="4">
        <f t="shared" si="4040"/>
        <v>-13</v>
      </c>
      <c r="F663" s="4">
        <f t="shared" si="4040"/>
        <v>-14</v>
      </c>
      <c r="G663" s="4">
        <f t="shared" si="4040"/>
        <v>-15</v>
      </c>
      <c r="H663" s="4">
        <f t="shared" si="4040"/>
        <v>-16</v>
      </c>
      <c r="I663" s="4">
        <f t="shared" si="4040"/>
        <v>-17</v>
      </c>
      <c r="J663" s="15">
        <f t="shared" si="4040"/>
        <v>-18</v>
      </c>
      <c r="K663" s="4">
        <f t="shared" si="4040"/>
        <v>-19</v>
      </c>
      <c r="L663" s="4">
        <f t="shared" si="4040"/>
        <v>-20</v>
      </c>
      <c r="M663" s="4">
        <f t="shared" si="4040"/>
        <v>-21</v>
      </c>
      <c r="N663" s="4">
        <f t="shared" si="4040"/>
        <v>-22</v>
      </c>
      <c r="O663" s="4">
        <f t="shared" si="4040"/>
        <v>-23</v>
      </c>
      <c r="P663" s="4">
        <f t="shared" si="4040"/>
        <v>-24</v>
      </c>
      <c r="Q663" s="4">
        <f t="shared" si="4040"/>
        <v>-25</v>
      </c>
      <c r="R663" s="15">
        <f t="shared" si="4040"/>
        <v>-26</v>
      </c>
      <c r="S663" s="4">
        <f t="shared" si="4040"/>
        <v>-27</v>
      </c>
      <c r="T663" s="4">
        <f t="shared" si="4040"/>
        <v>-28</v>
      </c>
      <c r="U663" s="4">
        <f t="shared" si="4040"/>
        <v>-29</v>
      </c>
      <c r="V663" s="4">
        <f t="shared" si="4040"/>
        <v>-30</v>
      </c>
      <c r="W663" s="4">
        <f t="shared" si="4040"/>
        <v>-31</v>
      </c>
      <c r="X663" s="15">
        <f t="shared" si="4040"/>
        <v>-32</v>
      </c>
      <c r="Y663" s="4">
        <f t="shared" si="4040"/>
        <v>-33</v>
      </c>
      <c r="Z663" s="4">
        <f t="shared" si="4040"/>
        <v>-34</v>
      </c>
      <c r="AA663" s="4">
        <f t="shared" si="4040"/>
        <v>-35</v>
      </c>
      <c r="AB663" s="4">
        <f t="shared" si="4040"/>
        <v>-36</v>
      </c>
      <c r="AC663" s="4">
        <f t="shared" si="4040"/>
        <v>-37</v>
      </c>
      <c r="AD663" s="15">
        <f t="shared" si="4040"/>
        <v>-38</v>
      </c>
      <c r="AE663" s="4">
        <f t="shared" si="4040"/>
        <v>-39</v>
      </c>
      <c r="AF663" s="4">
        <f t="shared" si="4040"/>
        <v>-40</v>
      </c>
      <c r="AG663" s="4">
        <f t="shared" si="4040"/>
        <v>-41</v>
      </c>
      <c r="AH663" s="4">
        <f t="shared" si="4040"/>
        <v>-42</v>
      </c>
      <c r="AI663" s="4">
        <f t="shared" si="4040"/>
        <v>-43</v>
      </c>
      <c r="AJ663" s="4">
        <f t="shared" si="4040"/>
        <v>-44</v>
      </c>
      <c r="AK663" s="4">
        <f t="shared" si="4040"/>
        <v>-45</v>
      </c>
      <c r="AL663" s="4">
        <f t="shared" si="4040"/>
        <v>-46</v>
      </c>
      <c r="AM663" s="4">
        <f t="shared" si="4040"/>
        <v>-47</v>
      </c>
      <c r="AN663" s="4">
        <f t="shared" si="4040"/>
        <v>-48</v>
      </c>
      <c r="AO663" s="4">
        <f t="shared" si="4040"/>
        <v>-49</v>
      </c>
      <c r="AP663" s="4">
        <f t="shared" si="4040"/>
        <v>-50</v>
      </c>
      <c r="AQ663" s="4">
        <f t="shared" si="4040"/>
        <v>-51</v>
      </c>
      <c r="AR663" s="4">
        <f t="shared" si="4040"/>
        <v>-52</v>
      </c>
      <c r="AS663" s="4">
        <f t="shared" si="4040"/>
        <v>-53</v>
      </c>
      <c r="AT663" s="4">
        <f t="shared" si="4040"/>
        <v>-54</v>
      </c>
      <c r="AU663" s="4">
        <f t="shared" si="4040"/>
        <v>-55</v>
      </c>
      <c r="AV663" s="4">
        <f t="shared" si="4040"/>
        <v>-56</v>
      </c>
      <c r="AW663" s="4">
        <f t="shared" si="4040"/>
        <v>-57</v>
      </c>
      <c r="AX663" s="4">
        <f t="shared" si="4040"/>
        <v>-58</v>
      </c>
      <c r="AY663" s="4">
        <f t="shared" si="4040"/>
        <v>-59</v>
      </c>
      <c r="AZ663" s="4">
        <f t="shared" si="4040"/>
        <v>-60</v>
      </c>
      <c r="BA663" s="4">
        <f t="shared" si="4040"/>
        <v>-61</v>
      </c>
      <c r="BB663" s="4">
        <f t="shared" si="4040"/>
        <v>-62</v>
      </c>
      <c r="BC663" s="4">
        <f t="shared" si="4040"/>
        <v>-63</v>
      </c>
      <c r="BD663" s="4">
        <f t="shared" si="4040"/>
        <v>-64</v>
      </c>
      <c r="BE663" s="4">
        <f t="shared" si="4040"/>
        <v>-65</v>
      </c>
      <c r="BF663" s="4">
        <f>BE663</f>
        <v>-65</v>
      </c>
      <c r="BG663" s="4">
        <f t="shared" ref="BG663:BI663" si="4041">BF663</f>
        <v>-65</v>
      </c>
      <c r="BH663" s="4">
        <f t="shared" si="4041"/>
        <v>-65</v>
      </c>
      <c r="BI663" s="4">
        <f t="shared" si="4041"/>
        <v>-65</v>
      </c>
      <c r="BJ663" t="s">
        <v>0</v>
      </c>
    </row>
    <row r="664" spans="1:62">
      <c r="A664" s="4" t="s">
        <v>22</v>
      </c>
      <c r="B664" s="4">
        <v>6.6</v>
      </c>
      <c r="C664" s="4">
        <f t="shared" ref="C664" si="4042">B664</f>
        <v>6.6</v>
      </c>
      <c r="D664" s="4">
        <f t="shared" ref="D664" si="4043">C664+0.7</f>
        <v>7.3</v>
      </c>
      <c r="E664" s="4">
        <f t="shared" ref="E664:F664" si="4044">D664</f>
        <v>7.3</v>
      </c>
      <c r="F664" s="4">
        <f t="shared" si="4044"/>
        <v>7.3</v>
      </c>
      <c r="G664" s="4">
        <f t="shared" ref="G664" si="4045">F664+0.7</f>
        <v>8</v>
      </c>
      <c r="H664" s="4">
        <f t="shared" ref="H664:I664" si="4046">G664</f>
        <v>8</v>
      </c>
      <c r="I664" s="4">
        <f t="shared" si="4046"/>
        <v>8</v>
      </c>
      <c r="J664" s="15">
        <f t="shared" ref="J664:BC664" si="4047">I664+0.6</f>
        <v>8.6</v>
      </c>
      <c r="K664">
        <f t="shared" ref="K664:BE664" si="4048">J664</f>
        <v>8.6</v>
      </c>
      <c r="L664" s="4">
        <f t="shared" si="4048"/>
        <v>8.6</v>
      </c>
      <c r="M664" s="4">
        <f t="shared" ref="M664:BF664" si="4049">L664+0.7</f>
        <v>9.2999999999999989</v>
      </c>
      <c r="N664" s="4">
        <f t="shared" ref="N664:BH664" si="4050">M664</f>
        <v>9.2999999999999989</v>
      </c>
      <c r="O664" s="4">
        <f t="shared" si="4050"/>
        <v>9.2999999999999989</v>
      </c>
      <c r="P664" s="4">
        <f t="shared" ref="P664:BI664" si="4051">O664+0.7</f>
        <v>9.9999999999999982</v>
      </c>
      <c r="Q664" s="4">
        <f t="shared" ref="Q664:BB664" si="4052">P664</f>
        <v>9.9999999999999982</v>
      </c>
      <c r="R664" s="15">
        <f t="shared" si="4052"/>
        <v>9.9999999999999982</v>
      </c>
      <c r="S664" s="4">
        <f t="shared" si="4047"/>
        <v>10.599999999999998</v>
      </c>
      <c r="T664" s="4">
        <f t="shared" si="4048"/>
        <v>10.599999999999998</v>
      </c>
      <c r="U664">
        <f t="shared" si="4048"/>
        <v>10.599999999999998</v>
      </c>
      <c r="V664" s="4">
        <f t="shared" si="4049"/>
        <v>11.299999999999997</v>
      </c>
      <c r="W664" s="4">
        <f t="shared" si="4050"/>
        <v>11.299999999999997</v>
      </c>
      <c r="X664" s="15">
        <f t="shared" si="4050"/>
        <v>11.299999999999997</v>
      </c>
      <c r="Y664" s="4">
        <f t="shared" si="4051"/>
        <v>11.999999999999996</v>
      </c>
      <c r="Z664" s="4">
        <f t="shared" si="4052"/>
        <v>11.999999999999996</v>
      </c>
      <c r="AA664" s="4">
        <f t="shared" si="4052"/>
        <v>11.999999999999996</v>
      </c>
      <c r="AB664" s="4">
        <f t="shared" si="4047"/>
        <v>12.599999999999996</v>
      </c>
      <c r="AC664" s="4">
        <f t="shared" si="4048"/>
        <v>12.599999999999996</v>
      </c>
      <c r="AD664" s="15">
        <f t="shared" si="4048"/>
        <v>12.599999999999996</v>
      </c>
      <c r="AE664">
        <f t="shared" si="4049"/>
        <v>13.299999999999995</v>
      </c>
      <c r="AF664" s="4">
        <f t="shared" si="4050"/>
        <v>13.299999999999995</v>
      </c>
      <c r="AG664" s="4">
        <f t="shared" si="4050"/>
        <v>13.299999999999995</v>
      </c>
      <c r="AH664" s="4">
        <f t="shared" si="4051"/>
        <v>13.999999999999995</v>
      </c>
      <c r="AI664" s="4">
        <f t="shared" si="4052"/>
        <v>13.999999999999995</v>
      </c>
      <c r="AJ664" s="4">
        <f t="shared" si="4052"/>
        <v>13.999999999999995</v>
      </c>
      <c r="AK664" s="4">
        <f t="shared" si="4047"/>
        <v>14.599999999999994</v>
      </c>
      <c r="AL664" s="4">
        <f t="shared" si="4048"/>
        <v>14.599999999999994</v>
      </c>
      <c r="AM664" s="4">
        <f t="shared" si="4048"/>
        <v>14.599999999999994</v>
      </c>
      <c r="AN664" s="4">
        <f t="shared" si="4049"/>
        <v>15.299999999999994</v>
      </c>
      <c r="AO664">
        <f t="shared" si="4050"/>
        <v>15.299999999999994</v>
      </c>
      <c r="AP664" s="4">
        <f t="shared" si="4050"/>
        <v>15.299999999999994</v>
      </c>
      <c r="AQ664" s="4">
        <f t="shared" si="4051"/>
        <v>15.999999999999993</v>
      </c>
      <c r="AR664" s="4">
        <f t="shared" si="4052"/>
        <v>15.999999999999993</v>
      </c>
      <c r="AS664" s="4">
        <f t="shared" si="4052"/>
        <v>15.999999999999993</v>
      </c>
      <c r="AT664" s="4">
        <f t="shared" si="4047"/>
        <v>16.599999999999994</v>
      </c>
      <c r="AU664" s="4">
        <f t="shared" si="4048"/>
        <v>16.599999999999994</v>
      </c>
      <c r="AV664" s="4">
        <f t="shared" si="4048"/>
        <v>16.599999999999994</v>
      </c>
      <c r="AW664" s="4">
        <f t="shared" si="4049"/>
        <v>17.299999999999994</v>
      </c>
      <c r="AX664" s="4">
        <f t="shared" si="4050"/>
        <v>17.299999999999994</v>
      </c>
      <c r="AY664">
        <f t="shared" si="4050"/>
        <v>17.299999999999994</v>
      </c>
      <c r="AZ664" s="4">
        <f t="shared" si="4051"/>
        <v>17.999999999999993</v>
      </c>
      <c r="BA664" s="4">
        <f t="shared" si="4052"/>
        <v>17.999999999999993</v>
      </c>
      <c r="BB664" s="4">
        <f t="shared" si="4052"/>
        <v>17.999999999999993</v>
      </c>
      <c r="BC664" s="4">
        <f t="shared" si="4047"/>
        <v>18.599999999999994</v>
      </c>
      <c r="BD664" s="4">
        <f t="shared" si="4048"/>
        <v>18.599999999999994</v>
      </c>
      <c r="BE664" s="4">
        <f t="shared" si="4048"/>
        <v>18.599999999999994</v>
      </c>
      <c r="BF664" s="4">
        <f t="shared" si="4049"/>
        <v>19.299999999999994</v>
      </c>
      <c r="BG664" s="4">
        <f t="shared" si="4050"/>
        <v>19.299999999999994</v>
      </c>
      <c r="BH664" s="4">
        <f t="shared" si="4050"/>
        <v>19.299999999999994</v>
      </c>
      <c r="BI664">
        <f t="shared" si="4051"/>
        <v>19.999999999999993</v>
      </c>
      <c r="BJ664" t="s">
        <v>0</v>
      </c>
    </row>
    <row r="665" spans="1:62">
      <c r="A665" s="4" t="s">
        <v>4</v>
      </c>
      <c r="B665" s="4">
        <v>8</v>
      </c>
      <c r="C665" s="4">
        <f>B665+1</f>
        <v>9</v>
      </c>
      <c r="D665" s="4">
        <f t="shared" ref="D665:BI665" si="4053">C665+1</f>
        <v>10</v>
      </c>
      <c r="E665" s="4">
        <f t="shared" si="4053"/>
        <v>11</v>
      </c>
      <c r="F665" s="4">
        <f t="shared" si="4053"/>
        <v>12</v>
      </c>
      <c r="G665" s="4">
        <f t="shared" si="4053"/>
        <v>13</v>
      </c>
      <c r="H665" s="4">
        <f t="shared" si="4053"/>
        <v>14</v>
      </c>
      <c r="I665" s="4">
        <f t="shared" si="4053"/>
        <v>15</v>
      </c>
      <c r="J665" s="15">
        <f t="shared" si="4053"/>
        <v>16</v>
      </c>
      <c r="K665">
        <f t="shared" si="4053"/>
        <v>17</v>
      </c>
      <c r="L665" s="4">
        <f t="shared" si="4053"/>
        <v>18</v>
      </c>
      <c r="M665" s="4">
        <f t="shared" si="4053"/>
        <v>19</v>
      </c>
      <c r="N665" s="4">
        <f t="shared" si="4053"/>
        <v>20</v>
      </c>
      <c r="O665" s="4">
        <f t="shared" si="4053"/>
        <v>21</v>
      </c>
      <c r="P665" s="4">
        <f t="shared" si="4053"/>
        <v>22</v>
      </c>
      <c r="Q665" s="4">
        <f t="shared" si="4053"/>
        <v>23</v>
      </c>
      <c r="R665" s="15">
        <f t="shared" si="4053"/>
        <v>24</v>
      </c>
      <c r="S665" s="4">
        <f t="shared" si="4053"/>
        <v>25</v>
      </c>
      <c r="T665" s="4">
        <f t="shared" si="4053"/>
        <v>26</v>
      </c>
      <c r="U665">
        <f t="shared" si="4053"/>
        <v>27</v>
      </c>
      <c r="V665" s="4">
        <f t="shared" si="4053"/>
        <v>28</v>
      </c>
      <c r="W665" s="4">
        <f t="shared" si="4053"/>
        <v>29</v>
      </c>
      <c r="X665" s="15">
        <f t="shared" si="4053"/>
        <v>30</v>
      </c>
      <c r="Y665" s="4">
        <f t="shared" si="4053"/>
        <v>31</v>
      </c>
      <c r="Z665" s="4">
        <f t="shared" si="4053"/>
        <v>32</v>
      </c>
      <c r="AA665" s="4">
        <f t="shared" si="4053"/>
        <v>33</v>
      </c>
      <c r="AB665" s="4">
        <f t="shared" si="4053"/>
        <v>34</v>
      </c>
      <c r="AC665" s="4">
        <f t="shared" si="4053"/>
        <v>35</v>
      </c>
      <c r="AD665" s="15">
        <f t="shared" si="4053"/>
        <v>36</v>
      </c>
      <c r="AE665">
        <f t="shared" si="4053"/>
        <v>37</v>
      </c>
      <c r="AF665" s="4">
        <f t="shared" si="4053"/>
        <v>38</v>
      </c>
      <c r="AG665" s="4">
        <f t="shared" si="4053"/>
        <v>39</v>
      </c>
      <c r="AH665" s="4">
        <f t="shared" si="4053"/>
        <v>40</v>
      </c>
      <c r="AI665" s="4">
        <f t="shared" si="4053"/>
        <v>41</v>
      </c>
      <c r="AJ665" s="4">
        <f t="shared" si="4053"/>
        <v>42</v>
      </c>
      <c r="AK665" s="4">
        <f t="shared" si="4053"/>
        <v>43</v>
      </c>
      <c r="AL665" s="4">
        <f t="shared" si="4053"/>
        <v>44</v>
      </c>
      <c r="AM665" s="4">
        <f t="shared" si="4053"/>
        <v>45</v>
      </c>
      <c r="AN665" s="4">
        <f t="shared" si="4053"/>
        <v>46</v>
      </c>
      <c r="AO665">
        <f t="shared" si="4053"/>
        <v>47</v>
      </c>
      <c r="AP665" s="4">
        <f t="shared" si="4053"/>
        <v>48</v>
      </c>
      <c r="AQ665" s="4">
        <f t="shared" si="4053"/>
        <v>49</v>
      </c>
      <c r="AR665" s="4">
        <f t="shared" si="4053"/>
        <v>50</v>
      </c>
      <c r="AS665" s="4">
        <f t="shared" si="4053"/>
        <v>51</v>
      </c>
      <c r="AT665" s="4">
        <f t="shared" si="4053"/>
        <v>52</v>
      </c>
      <c r="AU665" s="4">
        <f t="shared" si="4053"/>
        <v>53</v>
      </c>
      <c r="AV665" s="4">
        <f t="shared" si="4053"/>
        <v>54</v>
      </c>
      <c r="AW665" s="4">
        <f t="shared" si="4053"/>
        <v>55</v>
      </c>
      <c r="AX665" s="4">
        <f t="shared" si="4053"/>
        <v>56</v>
      </c>
      <c r="AY665">
        <f t="shared" si="4053"/>
        <v>57</v>
      </c>
      <c r="AZ665" s="4">
        <f t="shared" si="4053"/>
        <v>58</v>
      </c>
      <c r="BA665" s="4">
        <f t="shared" si="4053"/>
        <v>59</v>
      </c>
      <c r="BB665" s="4">
        <f t="shared" si="4053"/>
        <v>60</v>
      </c>
      <c r="BC665" s="4">
        <f t="shared" si="4053"/>
        <v>61</v>
      </c>
      <c r="BD665" s="4">
        <f t="shared" si="4053"/>
        <v>62</v>
      </c>
      <c r="BE665" s="4">
        <f t="shared" si="4053"/>
        <v>63</v>
      </c>
      <c r="BF665" s="4">
        <f t="shared" si="4053"/>
        <v>64</v>
      </c>
      <c r="BG665" s="4">
        <f t="shared" si="4053"/>
        <v>65</v>
      </c>
      <c r="BH665" s="4">
        <f t="shared" si="4053"/>
        <v>66</v>
      </c>
      <c r="BI665">
        <f t="shared" si="4053"/>
        <v>67</v>
      </c>
      <c r="BJ665" t="s">
        <v>0</v>
      </c>
    </row>
    <row r="666" spans="1:62">
      <c r="A666" s="4" t="s">
        <v>2</v>
      </c>
      <c r="B666" s="4">
        <v>5</v>
      </c>
      <c r="C666" s="4">
        <f>B666+0.25</f>
        <v>5.25</v>
      </c>
      <c r="D666" s="4">
        <f t="shared" ref="D666:BI666" si="4054">C666+0.25</f>
        <v>5.5</v>
      </c>
      <c r="E666" s="4">
        <f t="shared" si="4054"/>
        <v>5.75</v>
      </c>
      <c r="F666" s="4">
        <f t="shared" si="4054"/>
        <v>6</v>
      </c>
      <c r="G666" s="4">
        <f t="shared" si="4054"/>
        <v>6.25</v>
      </c>
      <c r="H666" s="4">
        <f t="shared" si="4054"/>
        <v>6.5</v>
      </c>
      <c r="I666" s="4">
        <f t="shared" si="4054"/>
        <v>6.75</v>
      </c>
      <c r="J666" s="15">
        <f t="shared" si="4054"/>
        <v>7</v>
      </c>
      <c r="K666" s="4">
        <f t="shared" si="4054"/>
        <v>7.25</v>
      </c>
      <c r="L666" s="4">
        <f t="shared" si="4054"/>
        <v>7.5</v>
      </c>
      <c r="M666" s="4">
        <f t="shared" si="4054"/>
        <v>7.75</v>
      </c>
      <c r="N666" s="4">
        <f t="shared" si="4054"/>
        <v>8</v>
      </c>
      <c r="O666" s="4">
        <f t="shared" si="4054"/>
        <v>8.25</v>
      </c>
      <c r="P666" s="4">
        <f t="shared" si="4054"/>
        <v>8.5</v>
      </c>
      <c r="Q666" s="4">
        <f t="shared" si="4054"/>
        <v>8.75</v>
      </c>
      <c r="R666" s="15">
        <f t="shared" si="4054"/>
        <v>9</v>
      </c>
      <c r="S666" s="4">
        <f t="shared" si="4054"/>
        <v>9.25</v>
      </c>
      <c r="T666" s="4">
        <f t="shared" si="4054"/>
        <v>9.5</v>
      </c>
      <c r="U666" s="4">
        <f t="shared" si="4054"/>
        <v>9.75</v>
      </c>
      <c r="V666" s="4">
        <f t="shared" si="4054"/>
        <v>10</v>
      </c>
      <c r="W666" s="4">
        <f t="shared" si="4054"/>
        <v>10.25</v>
      </c>
      <c r="X666" s="15">
        <f t="shared" si="4054"/>
        <v>10.5</v>
      </c>
      <c r="Y666" s="4">
        <f t="shared" si="4054"/>
        <v>10.75</v>
      </c>
      <c r="Z666" s="4">
        <f t="shared" si="4054"/>
        <v>11</v>
      </c>
      <c r="AA666" s="4">
        <f t="shared" si="4054"/>
        <v>11.25</v>
      </c>
      <c r="AB666" s="4">
        <f t="shared" si="4054"/>
        <v>11.5</v>
      </c>
      <c r="AC666" s="4">
        <f t="shared" si="4054"/>
        <v>11.75</v>
      </c>
      <c r="AD666" s="15">
        <f t="shared" si="4054"/>
        <v>12</v>
      </c>
      <c r="AE666" s="4">
        <f t="shared" si="4054"/>
        <v>12.25</v>
      </c>
      <c r="AF666" s="4">
        <f t="shared" si="4054"/>
        <v>12.5</v>
      </c>
      <c r="AG666" s="4">
        <f t="shared" si="4054"/>
        <v>12.75</v>
      </c>
      <c r="AH666" s="4">
        <f t="shared" si="4054"/>
        <v>13</v>
      </c>
      <c r="AI666" s="4">
        <f t="shared" si="4054"/>
        <v>13.25</v>
      </c>
      <c r="AJ666" s="4">
        <f t="shared" si="4054"/>
        <v>13.5</v>
      </c>
      <c r="AK666" s="4">
        <f t="shared" si="4054"/>
        <v>13.75</v>
      </c>
      <c r="AL666" s="4">
        <f t="shared" si="4054"/>
        <v>14</v>
      </c>
      <c r="AM666" s="4">
        <f t="shared" si="4054"/>
        <v>14.25</v>
      </c>
      <c r="AN666" s="4">
        <f t="shared" si="4054"/>
        <v>14.5</v>
      </c>
      <c r="AO666" s="4">
        <f t="shared" si="4054"/>
        <v>14.75</v>
      </c>
      <c r="AP666" s="4">
        <f t="shared" si="4054"/>
        <v>15</v>
      </c>
      <c r="AQ666" s="4">
        <f t="shared" si="4054"/>
        <v>15.25</v>
      </c>
      <c r="AR666" s="4">
        <f t="shared" si="4054"/>
        <v>15.5</v>
      </c>
      <c r="AS666" s="4">
        <f t="shared" si="4054"/>
        <v>15.75</v>
      </c>
      <c r="AT666" s="4">
        <f t="shared" si="4054"/>
        <v>16</v>
      </c>
      <c r="AU666" s="4">
        <f t="shared" si="4054"/>
        <v>16.25</v>
      </c>
      <c r="AV666" s="4">
        <f t="shared" si="4054"/>
        <v>16.5</v>
      </c>
      <c r="AW666" s="4">
        <f t="shared" si="4054"/>
        <v>16.75</v>
      </c>
      <c r="AX666" s="4">
        <f t="shared" si="4054"/>
        <v>17</v>
      </c>
      <c r="AY666" s="4">
        <f t="shared" si="4054"/>
        <v>17.25</v>
      </c>
      <c r="AZ666" s="4">
        <f t="shared" si="4054"/>
        <v>17.5</v>
      </c>
      <c r="BA666" s="4">
        <f t="shared" si="4054"/>
        <v>17.75</v>
      </c>
      <c r="BB666" s="4">
        <f t="shared" si="4054"/>
        <v>18</v>
      </c>
      <c r="BC666" s="4">
        <f t="shared" si="4054"/>
        <v>18.25</v>
      </c>
      <c r="BD666" s="4">
        <f t="shared" si="4054"/>
        <v>18.5</v>
      </c>
      <c r="BE666" s="4">
        <f t="shared" si="4054"/>
        <v>18.75</v>
      </c>
      <c r="BF666" s="4">
        <f t="shared" si="4054"/>
        <v>19</v>
      </c>
      <c r="BG666" s="4">
        <f t="shared" si="4054"/>
        <v>19.25</v>
      </c>
      <c r="BH666" s="4">
        <f t="shared" si="4054"/>
        <v>19.5</v>
      </c>
      <c r="BI666" s="4">
        <f t="shared" si="4054"/>
        <v>19.75</v>
      </c>
      <c r="BJ666" t="s">
        <v>0</v>
      </c>
    </row>
    <row r="667" spans="1:62">
      <c r="A667" s="4" t="s">
        <v>3</v>
      </c>
      <c r="J667" s="15"/>
      <c r="R667" s="15"/>
      <c r="X667" s="15"/>
      <c r="AD667" s="15"/>
    </row>
    <row r="668" spans="1:62">
      <c r="A668" s="4" t="s">
        <v>286</v>
      </c>
      <c r="J668" s="15"/>
      <c r="R668" s="15"/>
      <c r="X668" s="15"/>
      <c r="AD668" s="15"/>
    </row>
    <row r="669" spans="1:62">
      <c r="A669" s="4" t="s">
        <v>103</v>
      </c>
      <c r="B669" s="4" t="s">
        <v>0</v>
      </c>
      <c r="J669" s="15"/>
      <c r="R669" s="15"/>
      <c r="X669" s="15"/>
      <c r="AD669" s="15"/>
    </row>
    <row r="670" spans="1:62">
      <c r="A670" s="4" t="s">
        <v>3</v>
      </c>
      <c r="J670" s="15"/>
      <c r="R670" s="15"/>
      <c r="X670" s="15"/>
      <c r="AD670" s="15"/>
    </row>
    <row r="671" spans="1:62">
      <c r="J671" s="15"/>
      <c r="R671" s="15"/>
      <c r="X671" s="15"/>
      <c r="AD671" s="15"/>
    </row>
    <row r="672" spans="1:62">
      <c r="J672" s="15"/>
      <c r="R672" s="15"/>
      <c r="X672" s="15"/>
      <c r="AD672" s="15"/>
    </row>
    <row r="673" spans="1:62">
      <c r="J673" s="15"/>
      <c r="R673" s="15"/>
      <c r="X673" s="15"/>
      <c r="AD673" s="15"/>
    </row>
    <row r="674" spans="1:62">
      <c r="J674" s="15"/>
      <c r="R674" s="15"/>
      <c r="X674" s="15"/>
      <c r="AD674" s="15"/>
    </row>
    <row r="675" spans="1:62">
      <c r="J675" s="15"/>
      <c r="R675" s="15"/>
      <c r="X675" s="15"/>
      <c r="AD675" s="15"/>
    </row>
    <row r="676" spans="1:62">
      <c r="A676" s="4" t="s">
        <v>287</v>
      </c>
      <c r="J676" s="15"/>
      <c r="R676" s="15"/>
      <c r="X676" s="15"/>
      <c r="AD676" s="15"/>
    </row>
    <row r="677" spans="1:62">
      <c r="A677" s="4" t="s">
        <v>469</v>
      </c>
      <c r="B677" s="4">
        <v>2</v>
      </c>
      <c r="C677" s="4">
        <v>3</v>
      </c>
      <c r="D677" s="4">
        <f>C677+1</f>
        <v>4</v>
      </c>
      <c r="E677" s="4">
        <f t="shared" ref="E677" si="4055">D677+1</f>
        <v>5</v>
      </c>
      <c r="F677" s="4">
        <f>E677+2</f>
        <v>7</v>
      </c>
      <c r="G677" s="4">
        <f t="shared" ref="G677" si="4056">F677+1</f>
        <v>8</v>
      </c>
      <c r="H677" s="4">
        <f t="shared" ref="H677" si="4057">G677+1</f>
        <v>9</v>
      </c>
      <c r="I677" s="4">
        <f t="shared" ref="I677" si="4058">H677+1</f>
        <v>10</v>
      </c>
      <c r="J677" s="4">
        <f t="shared" ref="J677:P677" si="4059">I677+1</f>
        <v>11</v>
      </c>
      <c r="K677" s="4">
        <f>J677+2</f>
        <v>13</v>
      </c>
      <c r="L677" s="4">
        <f t="shared" si="4059"/>
        <v>14</v>
      </c>
      <c r="M677" s="4">
        <f t="shared" si="4059"/>
        <v>15</v>
      </c>
      <c r="N677" s="4">
        <f t="shared" si="4059"/>
        <v>16</v>
      </c>
      <c r="O677" s="4">
        <f t="shared" si="4059"/>
        <v>17</v>
      </c>
      <c r="P677" s="4">
        <f t="shared" si="4059"/>
        <v>18</v>
      </c>
      <c r="Q677" s="4">
        <f>P677+2</f>
        <v>20</v>
      </c>
      <c r="R677" s="4">
        <f t="shared" ref="R677:U677" si="4060">Q677+2</f>
        <v>22</v>
      </c>
      <c r="S677" s="4">
        <f t="shared" si="4060"/>
        <v>24</v>
      </c>
      <c r="T677" s="4">
        <f>S677+3</f>
        <v>27</v>
      </c>
      <c r="U677" s="4">
        <f t="shared" si="4060"/>
        <v>29</v>
      </c>
      <c r="V677" s="4">
        <f>U677+2</f>
        <v>31</v>
      </c>
      <c r="W677" s="4">
        <f>V677+3</f>
        <v>34</v>
      </c>
      <c r="X677" s="15">
        <f>W677+4</f>
        <v>38</v>
      </c>
      <c r="Y677" s="4">
        <f>X677+5</f>
        <v>43</v>
      </c>
      <c r="Z677" s="4">
        <f>Y677+5</f>
        <v>48</v>
      </c>
      <c r="AA677" s="4">
        <f t="shared" ref="AA677" si="4061">Z677+4</f>
        <v>52</v>
      </c>
      <c r="AB677" s="4">
        <f>AA677+5</f>
        <v>57</v>
      </c>
      <c r="AC677" s="4">
        <f>AB677+5</f>
        <v>62</v>
      </c>
      <c r="AD677" s="15">
        <f>AC677+7</f>
        <v>69</v>
      </c>
      <c r="AE677">
        <f t="shared" ref="AE677:BI677" si="4062">AD677+7</f>
        <v>76</v>
      </c>
      <c r="AF677" s="4">
        <f t="shared" si="4062"/>
        <v>83</v>
      </c>
      <c r="AG677" s="4">
        <f t="shared" si="4062"/>
        <v>90</v>
      </c>
      <c r="AH677" s="4">
        <f t="shared" si="4062"/>
        <v>97</v>
      </c>
      <c r="AI677" s="4">
        <f t="shared" si="4062"/>
        <v>104</v>
      </c>
      <c r="AJ677" s="4">
        <f t="shared" si="4062"/>
        <v>111</v>
      </c>
      <c r="AK677" s="4">
        <f t="shared" si="4062"/>
        <v>118</v>
      </c>
      <c r="AL677" s="4">
        <f t="shared" si="4062"/>
        <v>125</v>
      </c>
      <c r="AM677" s="4">
        <f t="shared" si="4062"/>
        <v>132</v>
      </c>
      <c r="AN677" s="4">
        <f t="shared" si="4062"/>
        <v>139</v>
      </c>
      <c r="AO677">
        <f t="shared" si="4062"/>
        <v>146</v>
      </c>
      <c r="AP677" s="4">
        <f t="shared" si="4062"/>
        <v>153</v>
      </c>
      <c r="AQ677" s="4">
        <f t="shared" si="4062"/>
        <v>160</v>
      </c>
      <c r="AR677" s="4">
        <f t="shared" si="4062"/>
        <v>167</v>
      </c>
      <c r="AS677" s="4">
        <f t="shared" si="4062"/>
        <v>174</v>
      </c>
      <c r="AT677" s="4">
        <f t="shared" si="4062"/>
        <v>181</v>
      </c>
      <c r="AU677" s="4">
        <f t="shared" si="4062"/>
        <v>188</v>
      </c>
      <c r="AV677" s="4">
        <f t="shared" si="4062"/>
        <v>195</v>
      </c>
      <c r="AW677" s="4">
        <f t="shared" si="4062"/>
        <v>202</v>
      </c>
      <c r="AX677" s="4">
        <f t="shared" si="4062"/>
        <v>209</v>
      </c>
      <c r="AY677">
        <f t="shared" si="4062"/>
        <v>216</v>
      </c>
      <c r="AZ677" s="4">
        <f>AY677+8</f>
        <v>224</v>
      </c>
      <c r="BA677" s="4">
        <f t="shared" si="4062"/>
        <v>231</v>
      </c>
      <c r="BB677" s="4">
        <f t="shared" si="4062"/>
        <v>238</v>
      </c>
      <c r="BC677" s="4">
        <f t="shared" si="4062"/>
        <v>245</v>
      </c>
      <c r="BD677" s="4">
        <f t="shared" si="4062"/>
        <v>252</v>
      </c>
      <c r="BE677" s="4">
        <f t="shared" si="4062"/>
        <v>259</v>
      </c>
      <c r="BF677" s="4">
        <f t="shared" si="4062"/>
        <v>266</v>
      </c>
      <c r="BG677" s="4">
        <f t="shared" si="4062"/>
        <v>273</v>
      </c>
      <c r="BH677" s="4">
        <f t="shared" si="4062"/>
        <v>280</v>
      </c>
      <c r="BI677">
        <f t="shared" si="4062"/>
        <v>287</v>
      </c>
      <c r="BJ677" t="s">
        <v>0</v>
      </c>
    </row>
    <row r="678" spans="1:62">
      <c r="A678" s="4" t="s">
        <v>470</v>
      </c>
      <c r="B678" s="4">
        <v>4</v>
      </c>
      <c r="C678" s="4">
        <v>7</v>
      </c>
      <c r="D678" s="4">
        <f>C678+2</f>
        <v>9</v>
      </c>
      <c r="E678" s="4">
        <f>D678+2</f>
        <v>11</v>
      </c>
      <c r="F678" s="4">
        <f>E678+3</f>
        <v>14</v>
      </c>
      <c r="G678" s="4">
        <f t="shared" ref="G678" si="4063">F678+2</f>
        <v>16</v>
      </c>
      <c r="H678" s="4">
        <f t="shared" ref="H678" si="4064">G678+2</f>
        <v>18</v>
      </c>
      <c r="I678" s="4">
        <f t="shared" ref="I678" si="4065">H678+3</f>
        <v>21</v>
      </c>
      <c r="J678" s="4">
        <f t="shared" ref="J678" si="4066">I678+2</f>
        <v>23</v>
      </c>
      <c r="K678" s="4">
        <f t="shared" ref="K678" si="4067">J678+3</f>
        <v>26</v>
      </c>
      <c r="L678" s="4">
        <f t="shared" ref="L678:M678" si="4068">K678+2</f>
        <v>28</v>
      </c>
      <c r="M678" s="4">
        <f t="shared" si="4068"/>
        <v>30</v>
      </c>
      <c r="N678" s="4">
        <f t="shared" ref="N678" si="4069">M678+3</f>
        <v>33</v>
      </c>
      <c r="O678" s="4">
        <f t="shared" ref="O678:P678" si="4070">N678+2</f>
        <v>35</v>
      </c>
      <c r="P678" s="4">
        <f t="shared" si="4070"/>
        <v>37</v>
      </c>
      <c r="Q678" s="4">
        <f t="shared" ref="Q678:T678" si="4071">P678+3</f>
        <v>40</v>
      </c>
      <c r="R678" s="4">
        <f t="shared" si="4071"/>
        <v>43</v>
      </c>
      <c r="S678" s="4">
        <f>R678+4</f>
        <v>47</v>
      </c>
      <c r="T678" s="4">
        <f t="shared" si="4071"/>
        <v>50</v>
      </c>
      <c r="U678" s="4">
        <f>T678+4</f>
        <v>54</v>
      </c>
      <c r="V678" s="4">
        <f>U678+3</f>
        <v>57</v>
      </c>
      <c r="W678" s="4">
        <f>V678+4</f>
        <v>61</v>
      </c>
      <c r="X678" s="15">
        <f>W678+6</f>
        <v>67</v>
      </c>
      <c r="Y678" s="4">
        <f t="shared" ref="Y678:AC678" si="4072">X678+6</f>
        <v>73</v>
      </c>
      <c r="Z678" s="4">
        <f>Y678+5</f>
        <v>78</v>
      </c>
      <c r="AA678" s="4">
        <f t="shared" si="4072"/>
        <v>84</v>
      </c>
      <c r="AB678" s="4">
        <f t="shared" si="4072"/>
        <v>90</v>
      </c>
      <c r="AC678" s="4">
        <f t="shared" si="4072"/>
        <v>96</v>
      </c>
      <c r="AD678" s="15">
        <f>AC678+9</f>
        <v>105</v>
      </c>
      <c r="AE678">
        <f>AD678+10</f>
        <v>115</v>
      </c>
      <c r="AF678" s="4">
        <f t="shared" ref="AF678:BI678" si="4073">AE678+9</f>
        <v>124</v>
      </c>
      <c r="AG678" s="4">
        <f t="shared" si="4073"/>
        <v>133</v>
      </c>
      <c r="AH678" s="4">
        <f>AG678+10</f>
        <v>143</v>
      </c>
      <c r="AI678" s="4">
        <f t="shared" si="4073"/>
        <v>152</v>
      </c>
      <c r="AJ678" s="4">
        <f>AI678+10</f>
        <v>162</v>
      </c>
      <c r="AK678" s="4">
        <f t="shared" si="4073"/>
        <v>171</v>
      </c>
      <c r="AL678" s="4">
        <f>AK678+9</f>
        <v>180</v>
      </c>
      <c r="AM678" s="4">
        <f>AL678+10</f>
        <v>190</v>
      </c>
      <c r="AN678" s="4">
        <f t="shared" si="4073"/>
        <v>199</v>
      </c>
      <c r="AO678">
        <f>AN678+9</f>
        <v>208</v>
      </c>
      <c r="AP678" s="4">
        <f>AO678+10</f>
        <v>218</v>
      </c>
      <c r="AQ678" s="4">
        <f t="shared" si="4073"/>
        <v>227</v>
      </c>
      <c r="AR678" s="4">
        <f t="shared" ref="AR678" si="4074">AQ678+10</f>
        <v>237</v>
      </c>
      <c r="AS678" s="4">
        <f t="shared" si="4073"/>
        <v>246</v>
      </c>
      <c r="AT678" s="4">
        <f>AS678+9</f>
        <v>255</v>
      </c>
      <c r="AU678" s="4">
        <f>AT678+10</f>
        <v>265</v>
      </c>
      <c r="AV678" s="4">
        <f t="shared" si="4073"/>
        <v>274</v>
      </c>
      <c r="AW678" s="4">
        <f t="shared" si="4073"/>
        <v>283</v>
      </c>
      <c r="AX678" s="4">
        <f t="shared" ref="AX678" si="4075">AW678+10</f>
        <v>293</v>
      </c>
      <c r="AY678">
        <f t="shared" si="4073"/>
        <v>302</v>
      </c>
      <c r="AZ678" s="4">
        <f>AY678+10</f>
        <v>312</v>
      </c>
      <c r="BA678" s="4">
        <f>AZ678+9</f>
        <v>321</v>
      </c>
      <c r="BB678" s="4">
        <f t="shared" si="4073"/>
        <v>330</v>
      </c>
      <c r="BC678" s="4">
        <f>BB678+10</f>
        <v>340</v>
      </c>
      <c r="BD678" s="4">
        <f>BC678+9</f>
        <v>349</v>
      </c>
      <c r="BE678" s="4">
        <f t="shared" si="4073"/>
        <v>358</v>
      </c>
      <c r="BF678" s="4">
        <f>BE678+10</f>
        <v>368</v>
      </c>
      <c r="BG678" s="4">
        <f>BF678+9</f>
        <v>377</v>
      </c>
      <c r="BH678" s="4">
        <f>BG678+10</f>
        <v>387</v>
      </c>
      <c r="BI678">
        <f t="shared" si="4073"/>
        <v>396</v>
      </c>
      <c r="BJ678" t="s">
        <v>0</v>
      </c>
    </row>
    <row r="679" spans="1:62">
      <c r="A679" s="4" t="s">
        <v>3</v>
      </c>
      <c r="J679" s="15"/>
      <c r="R679" s="15"/>
      <c r="X679" s="15"/>
      <c r="AD679" s="15"/>
    </row>
    <row r="680" spans="1:62">
      <c r="A680" s="4" t="s">
        <v>288</v>
      </c>
      <c r="J680" s="15"/>
      <c r="R680" s="15"/>
      <c r="X680" s="15"/>
      <c r="AD680" s="15"/>
    </row>
    <row r="681" spans="1:62">
      <c r="A681" s="4" t="s">
        <v>472</v>
      </c>
      <c r="B681" s="4">
        <v>1</v>
      </c>
      <c r="C681" s="4">
        <v>2</v>
      </c>
      <c r="D681" s="4">
        <v>3</v>
      </c>
      <c r="E681" s="4">
        <v>4</v>
      </c>
      <c r="F681" s="4">
        <v>5</v>
      </c>
      <c r="G681" s="4">
        <v>6</v>
      </c>
      <c r="H681" s="4">
        <v>7</v>
      </c>
      <c r="I681" s="4">
        <v>8</v>
      </c>
      <c r="J681" s="15">
        <v>10</v>
      </c>
      <c r="K681" s="1">
        <v>12</v>
      </c>
      <c r="L681" s="4">
        <v>14</v>
      </c>
      <c r="M681" s="4">
        <v>16</v>
      </c>
      <c r="N681" s="4">
        <v>18</v>
      </c>
      <c r="O681" s="4">
        <v>20</v>
      </c>
      <c r="P681" s="4">
        <v>22</v>
      </c>
      <c r="Q681" s="4">
        <v>24</v>
      </c>
      <c r="R681" s="15">
        <v>29</v>
      </c>
      <c r="S681" s="4">
        <v>34</v>
      </c>
      <c r="T681" s="4">
        <v>39</v>
      </c>
      <c r="U681" s="2">
        <v>44</v>
      </c>
      <c r="V681" s="4">
        <f>U681+5</f>
        <v>49</v>
      </c>
      <c r="W681" s="4">
        <f t="shared" ref="W681" si="4076">V681+5</f>
        <v>54</v>
      </c>
      <c r="X681" s="15">
        <f>W681+9</f>
        <v>63</v>
      </c>
      <c r="Y681" s="4">
        <f t="shared" ref="Y681:AC681" si="4077">X681+9</f>
        <v>72</v>
      </c>
      <c r="Z681" s="4">
        <f t="shared" si="4077"/>
        <v>81</v>
      </c>
      <c r="AA681" s="4">
        <f t="shared" si="4077"/>
        <v>90</v>
      </c>
      <c r="AB681" s="4">
        <f t="shared" si="4077"/>
        <v>99</v>
      </c>
      <c r="AC681" s="4">
        <f t="shared" si="4077"/>
        <v>108</v>
      </c>
      <c r="AD681" s="15">
        <f>AC681+13</f>
        <v>121</v>
      </c>
      <c r="AE681">
        <f t="shared" ref="AE681:AO681" si="4078">AD681+13</f>
        <v>134</v>
      </c>
      <c r="AF681" s="4">
        <f t="shared" si="4078"/>
        <v>147</v>
      </c>
      <c r="AG681" s="4">
        <f t="shared" si="4078"/>
        <v>160</v>
      </c>
      <c r="AH681" s="4">
        <f t="shared" si="4078"/>
        <v>173</v>
      </c>
      <c r="AI681" s="4">
        <f t="shared" si="4078"/>
        <v>186</v>
      </c>
      <c r="AJ681" s="4">
        <f t="shared" si="4078"/>
        <v>199</v>
      </c>
      <c r="AK681" s="4">
        <f t="shared" si="4078"/>
        <v>212</v>
      </c>
      <c r="AL681" s="4">
        <f t="shared" si="4078"/>
        <v>225</v>
      </c>
      <c r="AM681" s="4">
        <f t="shared" si="4078"/>
        <v>238</v>
      </c>
      <c r="AN681" s="4">
        <f t="shared" si="4078"/>
        <v>251</v>
      </c>
      <c r="AO681">
        <f t="shared" si="4078"/>
        <v>264</v>
      </c>
      <c r="AP681" s="4">
        <f t="shared" ref="AP681:BI681" si="4079">AO681+13</f>
        <v>277</v>
      </c>
      <c r="AQ681" s="4">
        <f t="shared" si="4079"/>
        <v>290</v>
      </c>
      <c r="AR681" s="4">
        <f t="shared" si="4079"/>
        <v>303</v>
      </c>
      <c r="AS681" s="4">
        <f t="shared" si="4079"/>
        <v>316</v>
      </c>
      <c r="AT681" s="4">
        <f t="shared" si="4079"/>
        <v>329</v>
      </c>
      <c r="AU681" s="4">
        <f t="shared" si="4079"/>
        <v>342</v>
      </c>
      <c r="AV681" s="4">
        <f t="shared" si="4079"/>
        <v>355</v>
      </c>
      <c r="AW681" s="4">
        <f t="shared" si="4079"/>
        <v>368</v>
      </c>
      <c r="AX681" s="4">
        <f t="shared" si="4079"/>
        <v>381</v>
      </c>
      <c r="AY681">
        <f t="shared" si="4079"/>
        <v>394</v>
      </c>
      <c r="AZ681" s="4">
        <f t="shared" si="4079"/>
        <v>407</v>
      </c>
      <c r="BA681" s="4">
        <f t="shared" si="4079"/>
        <v>420</v>
      </c>
      <c r="BB681" s="4">
        <f t="shared" si="4079"/>
        <v>433</v>
      </c>
      <c r="BC681" s="4">
        <f t="shared" si="4079"/>
        <v>446</v>
      </c>
      <c r="BD681" s="4">
        <f t="shared" si="4079"/>
        <v>459</v>
      </c>
      <c r="BE681" s="4">
        <f t="shared" si="4079"/>
        <v>472</v>
      </c>
      <c r="BF681" s="4">
        <f t="shared" si="4079"/>
        <v>485</v>
      </c>
      <c r="BG681" s="4">
        <f t="shared" si="4079"/>
        <v>498</v>
      </c>
      <c r="BH681" s="4">
        <f t="shared" si="4079"/>
        <v>511</v>
      </c>
      <c r="BI681">
        <f t="shared" si="4079"/>
        <v>524</v>
      </c>
      <c r="BJ681" t="s">
        <v>0</v>
      </c>
    </row>
    <row r="682" spans="1:62">
      <c r="A682" s="4" t="s">
        <v>473</v>
      </c>
      <c r="B682" s="4">
        <v>2</v>
      </c>
      <c r="C682" s="4">
        <v>3</v>
      </c>
      <c r="D682" s="4">
        <v>4</v>
      </c>
      <c r="E682" s="4">
        <v>5</v>
      </c>
      <c r="F682" s="4">
        <v>6</v>
      </c>
      <c r="G682" s="4">
        <v>7</v>
      </c>
      <c r="H682" s="4">
        <v>8</v>
      </c>
      <c r="I682" s="4">
        <v>9</v>
      </c>
      <c r="J682" s="15">
        <v>11</v>
      </c>
      <c r="K682" s="1">
        <v>13</v>
      </c>
      <c r="L682" s="4">
        <v>15</v>
      </c>
      <c r="M682" s="4">
        <v>17</v>
      </c>
      <c r="N682" s="4">
        <v>19</v>
      </c>
      <c r="O682" s="4">
        <v>21</v>
      </c>
      <c r="P682" s="4">
        <v>23</v>
      </c>
      <c r="Q682" s="4">
        <v>25</v>
      </c>
      <c r="R682" s="15">
        <v>31</v>
      </c>
      <c r="S682" s="4">
        <v>37</v>
      </c>
      <c r="T682" s="4">
        <v>43</v>
      </c>
      <c r="U682" s="2">
        <v>49</v>
      </c>
      <c r="V682" s="4">
        <f>U682+6</f>
        <v>55</v>
      </c>
      <c r="W682" s="4">
        <f t="shared" ref="W682" si="4080">V682+6</f>
        <v>61</v>
      </c>
      <c r="X682" s="15">
        <f>W682+12</f>
        <v>73</v>
      </c>
      <c r="Y682" s="4">
        <f t="shared" ref="Y682:AC682" si="4081">X682+12</f>
        <v>85</v>
      </c>
      <c r="Z682" s="4">
        <f t="shared" si="4081"/>
        <v>97</v>
      </c>
      <c r="AA682" s="4">
        <f t="shared" si="4081"/>
        <v>109</v>
      </c>
      <c r="AB682" s="4">
        <f t="shared" si="4081"/>
        <v>121</v>
      </c>
      <c r="AC682" s="4">
        <f t="shared" si="4081"/>
        <v>133</v>
      </c>
      <c r="AD682" s="15">
        <f>AC682+18</f>
        <v>151</v>
      </c>
      <c r="AE682">
        <f t="shared" ref="AE682:AO682" si="4082">AD682+18</f>
        <v>169</v>
      </c>
      <c r="AF682" s="4">
        <f t="shared" si="4082"/>
        <v>187</v>
      </c>
      <c r="AG682" s="4">
        <f t="shared" si="4082"/>
        <v>205</v>
      </c>
      <c r="AH682" s="4">
        <f t="shared" si="4082"/>
        <v>223</v>
      </c>
      <c r="AI682" s="4">
        <f t="shared" si="4082"/>
        <v>241</v>
      </c>
      <c r="AJ682" s="4">
        <f t="shared" si="4082"/>
        <v>259</v>
      </c>
      <c r="AK682" s="4">
        <f t="shared" si="4082"/>
        <v>277</v>
      </c>
      <c r="AL682" s="4">
        <f t="shared" si="4082"/>
        <v>295</v>
      </c>
      <c r="AM682" s="4">
        <f t="shared" si="4082"/>
        <v>313</v>
      </c>
      <c r="AN682" s="4">
        <f t="shared" si="4082"/>
        <v>331</v>
      </c>
      <c r="AO682">
        <f t="shared" si="4082"/>
        <v>349</v>
      </c>
      <c r="AP682" s="4">
        <f t="shared" ref="AP682:BI682" si="4083">AO682+18</f>
        <v>367</v>
      </c>
      <c r="AQ682" s="4">
        <f t="shared" si="4083"/>
        <v>385</v>
      </c>
      <c r="AR682" s="4">
        <f t="shared" si="4083"/>
        <v>403</v>
      </c>
      <c r="AS682" s="4">
        <f t="shared" si="4083"/>
        <v>421</v>
      </c>
      <c r="AT682" s="4">
        <f t="shared" si="4083"/>
        <v>439</v>
      </c>
      <c r="AU682" s="4">
        <f t="shared" si="4083"/>
        <v>457</v>
      </c>
      <c r="AV682" s="4">
        <f t="shared" si="4083"/>
        <v>475</v>
      </c>
      <c r="AW682" s="4">
        <f t="shared" si="4083"/>
        <v>493</v>
      </c>
      <c r="AX682" s="4">
        <f t="shared" si="4083"/>
        <v>511</v>
      </c>
      <c r="AY682">
        <f t="shared" si="4083"/>
        <v>529</v>
      </c>
      <c r="AZ682" s="4">
        <f t="shared" si="4083"/>
        <v>547</v>
      </c>
      <c r="BA682" s="4">
        <f t="shared" si="4083"/>
        <v>565</v>
      </c>
      <c r="BB682" s="4">
        <f t="shared" si="4083"/>
        <v>583</v>
      </c>
      <c r="BC682" s="4">
        <f t="shared" si="4083"/>
        <v>601</v>
      </c>
      <c r="BD682" s="4">
        <f t="shared" si="4083"/>
        <v>619</v>
      </c>
      <c r="BE682" s="4">
        <f t="shared" si="4083"/>
        <v>637</v>
      </c>
      <c r="BF682" s="4">
        <f t="shared" si="4083"/>
        <v>655</v>
      </c>
      <c r="BG682" s="4">
        <f t="shared" si="4083"/>
        <v>673</v>
      </c>
      <c r="BH682" s="4">
        <f t="shared" si="4083"/>
        <v>691</v>
      </c>
      <c r="BI682">
        <f t="shared" si="4083"/>
        <v>709</v>
      </c>
      <c r="BJ682" t="s">
        <v>0</v>
      </c>
    </row>
    <row r="683" spans="1:62">
      <c r="A683" s="4" t="s">
        <v>467</v>
      </c>
      <c r="B683" s="4">
        <v>1</v>
      </c>
      <c r="C683" s="4">
        <v>2</v>
      </c>
      <c r="D683" s="4">
        <v>3</v>
      </c>
      <c r="E683" s="4">
        <v>4</v>
      </c>
      <c r="F683" s="4">
        <v>5</v>
      </c>
      <c r="G683" s="4">
        <v>6</v>
      </c>
      <c r="H683" s="4">
        <v>7</v>
      </c>
      <c r="I683" s="4">
        <v>8</v>
      </c>
      <c r="J683" s="15">
        <v>10</v>
      </c>
      <c r="K683" s="1">
        <v>12</v>
      </c>
      <c r="L683" s="4">
        <v>14</v>
      </c>
      <c r="M683" s="4">
        <v>16</v>
      </c>
      <c r="N683" s="4">
        <v>18</v>
      </c>
      <c r="O683" s="4">
        <v>20</v>
      </c>
      <c r="P683" s="4">
        <v>22</v>
      </c>
      <c r="Q683" s="4">
        <v>24</v>
      </c>
      <c r="R683" s="15">
        <v>30</v>
      </c>
      <c r="S683" s="4">
        <v>36</v>
      </c>
      <c r="T683" s="4">
        <v>42</v>
      </c>
      <c r="U683" s="2">
        <f>T683+6</f>
        <v>48</v>
      </c>
      <c r="V683" s="4">
        <f t="shared" ref="V683:W683" si="4084">U683+6</f>
        <v>54</v>
      </c>
      <c r="W683" s="4">
        <f t="shared" si="4084"/>
        <v>60</v>
      </c>
      <c r="X683" s="15">
        <f>W683+10</f>
        <v>70</v>
      </c>
      <c r="Y683" s="4">
        <f t="shared" ref="Y683:AC683" si="4085">X683+10</f>
        <v>80</v>
      </c>
      <c r="Z683" s="4">
        <f t="shared" si="4085"/>
        <v>90</v>
      </c>
      <c r="AA683" s="4">
        <f t="shared" si="4085"/>
        <v>100</v>
      </c>
      <c r="AB683" s="4">
        <f t="shared" si="4085"/>
        <v>110</v>
      </c>
      <c r="AC683" s="4">
        <f t="shared" si="4085"/>
        <v>120</v>
      </c>
      <c r="AD683" s="15">
        <f>AC683+14</f>
        <v>134</v>
      </c>
      <c r="AE683" s="4">
        <f t="shared" ref="AE683:AO683" si="4086">AD683+14</f>
        <v>148</v>
      </c>
      <c r="AF683" s="4">
        <f t="shared" si="4086"/>
        <v>162</v>
      </c>
      <c r="AG683" s="4">
        <f t="shared" si="4086"/>
        <v>176</v>
      </c>
      <c r="AH683" s="4">
        <f t="shared" si="4086"/>
        <v>190</v>
      </c>
      <c r="AI683" s="4">
        <f t="shared" si="4086"/>
        <v>204</v>
      </c>
      <c r="AJ683" s="4">
        <f t="shared" si="4086"/>
        <v>218</v>
      </c>
      <c r="AK683" s="4">
        <f t="shared" si="4086"/>
        <v>232</v>
      </c>
      <c r="AL683" s="4">
        <f t="shared" si="4086"/>
        <v>246</v>
      </c>
      <c r="AM683" s="4">
        <f t="shared" si="4086"/>
        <v>260</v>
      </c>
      <c r="AN683" s="4">
        <f t="shared" si="4086"/>
        <v>274</v>
      </c>
      <c r="AO683" s="4">
        <f t="shared" si="4086"/>
        <v>288</v>
      </c>
      <c r="AP683" s="4">
        <f t="shared" ref="AP683:BI683" si="4087">AO683+14</f>
        <v>302</v>
      </c>
      <c r="AQ683" s="4">
        <f t="shared" si="4087"/>
        <v>316</v>
      </c>
      <c r="AR683" s="4">
        <f t="shared" si="4087"/>
        <v>330</v>
      </c>
      <c r="AS683" s="4">
        <f t="shared" si="4087"/>
        <v>344</v>
      </c>
      <c r="AT683" s="4">
        <f t="shared" si="4087"/>
        <v>358</v>
      </c>
      <c r="AU683" s="4">
        <f t="shared" si="4087"/>
        <v>372</v>
      </c>
      <c r="AV683" s="4">
        <f t="shared" si="4087"/>
        <v>386</v>
      </c>
      <c r="AW683" s="4">
        <f t="shared" si="4087"/>
        <v>400</v>
      </c>
      <c r="AX683" s="4">
        <f t="shared" si="4087"/>
        <v>414</v>
      </c>
      <c r="AY683" s="4">
        <f t="shared" si="4087"/>
        <v>428</v>
      </c>
      <c r="AZ683" s="4">
        <f t="shared" si="4087"/>
        <v>442</v>
      </c>
      <c r="BA683" s="4">
        <f t="shared" si="4087"/>
        <v>456</v>
      </c>
      <c r="BB683" s="4">
        <f t="shared" si="4087"/>
        <v>470</v>
      </c>
      <c r="BC683" s="4">
        <f t="shared" si="4087"/>
        <v>484</v>
      </c>
      <c r="BD683" s="4">
        <f t="shared" si="4087"/>
        <v>498</v>
      </c>
      <c r="BE683" s="4">
        <f t="shared" si="4087"/>
        <v>512</v>
      </c>
      <c r="BF683" s="4">
        <f t="shared" si="4087"/>
        <v>526</v>
      </c>
      <c r="BG683" s="4">
        <f t="shared" si="4087"/>
        <v>540</v>
      </c>
      <c r="BH683" s="4">
        <f t="shared" si="4087"/>
        <v>554</v>
      </c>
      <c r="BI683" s="4">
        <f t="shared" si="4087"/>
        <v>568</v>
      </c>
      <c r="BJ683" t="s">
        <v>0</v>
      </c>
    </row>
    <row r="684" spans="1:62">
      <c r="A684" s="4" t="s">
        <v>468</v>
      </c>
      <c r="B684" s="4">
        <v>1</v>
      </c>
      <c r="C684" s="4">
        <v>2</v>
      </c>
      <c r="D684" s="4">
        <v>3</v>
      </c>
      <c r="E684" s="4">
        <v>4</v>
      </c>
      <c r="F684" s="4">
        <v>5</v>
      </c>
      <c r="G684" s="4">
        <v>6</v>
      </c>
      <c r="H684" s="4">
        <v>7</v>
      </c>
      <c r="I684" s="4">
        <v>8</v>
      </c>
      <c r="J684" s="15">
        <v>10</v>
      </c>
      <c r="K684" s="1">
        <v>12</v>
      </c>
      <c r="L684" s="4">
        <v>14</v>
      </c>
      <c r="M684" s="4">
        <v>16</v>
      </c>
      <c r="N684" s="4">
        <v>18</v>
      </c>
      <c r="O684" s="4">
        <v>20</v>
      </c>
      <c r="P684" s="4">
        <v>22</v>
      </c>
      <c r="Q684" s="4">
        <v>24</v>
      </c>
      <c r="R684" s="15">
        <v>31</v>
      </c>
      <c r="S684" s="4">
        <v>38</v>
      </c>
      <c r="T684" s="4">
        <v>45</v>
      </c>
      <c r="U684" s="2">
        <f>T684+7</f>
        <v>52</v>
      </c>
      <c r="V684" s="4">
        <f t="shared" ref="V684:W684" si="4088">U684+7</f>
        <v>59</v>
      </c>
      <c r="W684" s="4">
        <f t="shared" si="4088"/>
        <v>66</v>
      </c>
      <c r="X684" s="15">
        <f>W684+13</f>
        <v>79</v>
      </c>
      <c r="Y684" s="4">
        <f t="shared" ref="Y684:AC684" si="4089">X684+13</f>
        <v>92</v>
      </c>
      <c r="Z684" s="4">
        <f t="shared" si="4089"/>
        <v>105</v>
      </c>
      <c r="AA684" s="4">
        <f t="shared" si="4089"/>
        <v>118</v>
      </c>
      <c r="AB684" s="4">
        <f t="shared" si="4089"/>
        <v>131</v>
      </c>
      <c r="AC684" s="4">
        <f t="shared" si="4089"/>
        <v>144</v>
      </c>
      <c r="AD684" s="15">
        <f>AC684+19</f>
        <v>163</v>
      </c>
      <c r="AE684" s="4">
        <f t="shared" ref="AE684:AO684" si="4090">AD684+19</f>
        <v>182</v>
      </c>
      <c r="AF684" s="4">
        <f t="shared" si="4090"/>
        <v>201</v>
      </c>
      <c r="AG684" s="4">
        <f t="shared" si="4090"/>
        <v>220</v>
      </c>
      <c r="AH684" s="4">
        <f t="shared" si="4090"/>
        <v>239</v>
      </c>
      <c r="AI684" s="4">
        <f t="shared" si="4090"/>
        <v>258</v>
      </c>
      <c r="AJ684" s="4">
        <f t="shared" si="4090"/>
        <v>277</v>
      </c>
      <c r="AK684" s="4">
        <f t="shared" si="4090"/>
        <v>296</v>
      </c>
      <c r="AL684" s="4">
        <f t="shared" si="4090"/>
        <v>315</v>
      </c>
      <c r="AM684" s="4">
        <f t="shared" si="4090"/>
        <v>334</v>
      </c>
      <c r="AN684" s="4">
        <f t="shared" si="4090"/>
        <v>353</v>
      </c>
      <c r="AO684" s="4">
        <f t="shared" si="4090"/>
        <v>372</v>
      </c>
      <c r="AP684" s="4">
        <f t="shared" ref="AP684:BI684" si="4091">AO684+19</f>
        <v>391</v>
      </c>
      <c r="AQ684" s="4">
        <f t="shared" si="4091"/>
        <v>410</v>
      </c>
      <c r="AR684" s="4">
        <f t="shared" si="4091"/>
        <v>429</v>
      </c>
      <c r="AS684" s="4">
        <f t="shared" si="4091"/>
        <v>448</v>
      </c>
      <c r="AT684" s="4">
        <f t="shared" si="4091"/>
        <v>467</v>
      </c>
      <c r="AU684" s="4">
        <f t="shared" si="4091"/>
        <v>486</v>
      </c>
      <c r="AV684" s="4">
        <f t="shared" si="4091"/>
        <v>505</v>
      </c>
      <c r="AW684" s="4">
        <f t="shared" si="4091"/>
        <v>524</v>
      </c>
      <c r="AX684" s="4">
        <f t="shared" si="4091"/>
        <v>543</v>
      </c>
      <c r="AY684" s="4">
        <f t="shared" si="4091"/>
        <v>562</v>
      </c>
      <c r="AZ684" s="4">
        <f t="shared" si="4091"/>
        <v>581</v>
      </c>
      <c r="BA684" s="4">
        <f t="shared" si="4091"/>
        <v>600</v>
      </c>
      <c r="BB684" s="4">
        <f t="shared" si="4091"/>
        <v>619</v>
      </c>
      <c r="BC684" s="4">
        <f t="shared" si="4091"/>
        <v>638</v>
      </c>
      <c r="BD684" s="4">
        <f t="shared" si="4091"/>
        <v>657</v>
      </c>
      <c r="BE684" s="4">
        <f t="shared" si="4091"/>
        <v>676</v>
      </c>
      <c r="BF684" s="4">
        <f t="shared" si="4091"/>
        <v>695</v>
      </c>
      <c r="BG684" s="4">
        <f t="shared" si="4091"/>
        <v>714</v>
      </c>
      <c r="BH684" s="4">
        <f t="shared" si="4091"/>
        <v>733</v>
      </c>
      <c r="BI684" s="4">
        <f t="shared" si="4091"/>
        <v>752</v>
      </c>
      <c r="BJ684" t="s">
        <v>0</v>
      </c>
    </row>
    <row r="685" spans="1:62">
      <c r="A685" s="4" t="s">
        <v>469</v>
      </c>
      <c r="B685" s="4">
        <v>2</v>
      </c>
      <c r="C685" s="4">
        <v>3</v>
      </c>
      <c r="D685" s="4">
        <v>4</v>
      </c>
      <c r="E685" s="4">
        <v>5</v>
      </c>
      <c r="F685" s="4">
        <v>7</v>
      </c>
      <c r="G685" s="4">
        <v>8</v>
      </c>
      <c r="H685" s="4">
        <v>9</v>
      </c>
      <c r="I685" s="4">
        <v>10</v>
      </c>
      <c r="J685" s="15">
        <v>12</v>
      </c>
      <c r="K685" s="1">
        <v>15</v>
      </c>
      <c r="L685" s="4">
        <v>17</v>
      </c>
      <c r="M685" s="4">
        <v>19</v>
      </c>
      <c r="N685" s="4">
        <v>22</v>
      </c>
      <c r="O685" s="4">
        <v>24</v>
      </c>
      <c r="P685" s="4">
        <v>26</v>
      </c>
      <c r="Q685" s="4">
        <v>29</v>
      </c>
      <c r="R685" s="15">
        <v>36</v>
      </c>
      <c r="S685" s="4">
        <v>43</v>
      </c>
      <c r="T685" s="4">
        <v>50</v>
      </c>
      <c r="U685" s="2">
        <v>57</v>
      </c>
      <c r="V685" s="4">
        <f>U685+7</f>
        <v>64</v>
      </c>
      <c r="W685" s="4">
        <f t="shared" ref="W685" si="4092">V685+7</f>
        <v>71</v>
      </c>
      <c r="X685" s="15">
        <f>W685+12</f>
        <v>83</v>
      </c>
      <c r="Y685" s="4">
        <f>X685+11</f>
        <v>94</v>
      </c>
      <c r="Z685" s="4">
        <f t="shared" ref="Z685:AB685" si="4093">Y685+12</f>
        <v>106</v>
      </c>
      <c r="AA685" s="4">
        <f t="shared" si="4093"/>
        <v>118</v>
      </c>
      <c r="AB685" s="4">
        <f t="shared" si="4093"/>
        <v>130</v>
      </c>
      <c r="AC685" s="4">
        <f>AB685+11</f>
        <v>141</v>
      </c>
      <c r="AD685" s="15">
        <f>AC685+14</f>
        <v>155</v>
      </c>
      <c r="AE685">
        <f t="shared" ref="AE685:AO685" si="4094">AD685+14</f>
        <v>169</v>
      </c>
      <c r="AF685" s="4">
        <f t="shared" si="4094"/>
        <v>183</v>
      </c>
      <c r="AG685" s="4">
        <f>AF685+15</f>
        <v>198</v>
      </c>
      <c r="AH685" s="4">
        <f t="shared" si="4094"/>
        <v>212</v>
      </c>
      <c r="AI685" s="4">
        <f t="shared" si="4094"/>
        <v>226</v>
      </c>
      <c r="AJ685" s="4">
        <f t="shared" si="4094"/>
        <v>240</v>
      </c>
      <c r="AK685" s="4">
        <f t="shared" si="4094"/>
        <v>254</v>
      </c>
      <c r="AL685" s="4">
        <f t="shared" si="4094"/>
        <v>268</v>
      </c>
      <c r="AM685" s="4">
        <f t="shared" si="4094"/>
        <v>282</v>
      </c>
      <c r="AN685" s="4">
        <f t="shared" si="4094"/>
        <v>296</v>
      </c>
      <c r="AO685">
        <f t="shared" si="4094"/>
        <v>310</v>
      </c>
      <c r="AP685" s="4">
        <f t="shared" ref="AP685:BI685" si="4095">AO685+14</f>
        <v>324</v>
      </c>
      <c r="AQ685" s="4">
        <f t="shared" si="4095"/>
        <v>338</v>
      </c>
      <c r="AR685" s="4">
        <f t="shared" si="4095"/>
        <v>352</v>
      </c>
      <c r="AS685" s="4">
        <f t="shared" si="4095"/>
        <v>366</v>
      </c>
      <c r="AT685" s="4">
        <f t="shared" si="4095"/>
        <v>380</v>
      </c>
      <c r="AU685" s="4">
        <f t="shared" si="4095"/>
        <v>394</v>
      </c>
      <c r="AV685" s="4">
        <f t="shared" si="4095"/>
        <v>408</v>
      </c>
      <c r="AW685" s="4">
        <f>AV685+15</f>
        <v>423</v>
      </c>
      <c r="AX685" s="4">
        <f t="shared" si="4095"/>
        <v>437</v>
      </c>
      <c r="AY685">
        <f t="shared" si="4095"/>
        <v>451</v>
      </c>
      <c r="AZ685" s="4">
        <f t="shared" si="4095"/>
        <v>465</v>
      </c>
      <c r="BA685" s="4">
        <f t="shared" si="4095"/>
        <v>479</v>
      </c>
      <c r="BB685" s="4">
        <f t="shared" si="4095"/>
        <v>493</v>
      </c>
      <c r="BC685" s="4">
        <f t="shared" si="4095"/>
        <v>507</v>
      </c>
      <c r="BD685" s="4">
        <f t="shared" si="4095"/>
        <v>521</v>
      </c>
      <c r="BE685" s="4">
        <f t="shared" si="4095"/>
        <v>535</v>
      </c>
      <c r="BF685" s="4">
        <f t="shared" si="4095"/>
        <v>549</v>
      </c>
      <c r="BG685" s="4">
        <f t="shared" si="4095"/>
        <v>563</v>
      </c>
      <c r="BH685" s="4">
        <f t="shared" si="4095"/>
        <v>577</v>
      </c>
      <c r="BI685">
        <f t="shared" si="4095"/>
        <v>591</v>
      </c>
      <c r="BJ685" t="s">
        <v>0</v>
      </c>
    </row>
    <row r="686" spans="1:62">
      <c r="A686" s="4" t="s">
        <v>470</v>
      </c>
      <c r="B686" s="4">
        <v>4</v>
      </c>
      <c r="C686" s="4">
        <v>5</v>
      </c>
      <c r="D686" s="4">
        <v>7</v>
      </c>
      <c r="E686" s="4">
        <v>8</v>
      </c>
      <c r="F686" s="4">
        <v>9</v>
      </c>
      <c r="G686" s="4">
        <v>10</v>
      </c>
      <c r="H686" s="4">
        <v>11</v>
      </c>
      <c r="I686" s="4">
        <v>12</v>
      </c>
      <c r="J686" s="15">
        <v>15</v>
      </c>
      <c r="K686" s="1">
        <v>17</v>
      </c>
      <c r="L686" s="4">
        <v>19</v>
      </c>
      <c r="M686" s="4">
        <v>22</v>
      </c>
      <c r="N686" s="4">
        <v>24</v>
      </c>
      <c r="O686" s="4">
        <v>26</v>
      </c>
      <c r="P686" s="4">
        <v>29</v>
      </c>
      <c r="Q686" s="4">
        <v>31</v>
      </c>
      <c r="R686" s="15">
        <v>38</v>
      </c>
      <c r="S686" s="4">
        <v>45</v>
      </c>
      <c r="T686" s="4">
        <v>52</v>
      </c>
      <c r="U686" s="2">
        <v>59</v>
      </c>
      <c r="V686" s="4">
        <f>U686+7</f>
        <v>66</v>
      </c>
      <c r="W686" s="4">
        <f t="shared" ref="W686" si="4096">V686+7</f>
        <v>73</v>
      </c>
      <c r="X686" s="15">
        <f>W686+12</f>
        <v>85</v>
      </c>
      <c r="Y686" s="4">
        <f t="shared" ref="Y686:AC686" si="4097">X686+12</f>
        <v>97</v>
      </c>
      <c r="Z686" s="4">
        <f>Y686+11</f>
        <v>108</v>
      </c>
      <c r="AA686" s="4">
        <f t="shared" si="4097"/>
        <v>120</v>
      </c>
      <c r="AB686" s="4">
        <f t="shared" si="4097"/>
        <v>132</v>
      </c>
      <c r="AC686" s="4">
        <f t="shared" si="4097"/>
        <v>144</v>
      </c>
      <c r="AD686" s="15">
        <f>AC686+14</f>
        <v>158</v>
      </c>
      <c r="AE686">
        <f t="shared" ref="AE686:AO686" si="4098">AD686+14</f>
        <v>172</v>
      </c>
      <c r="AF686" s="4">
        <f t="shared" si="4098"/>
        <v>186</v>
      </c>
      <c r="AG686" s="4">
        <f t="shared" si="4098"/>
        <v>200</v>
      </c>
      <c r="AH686" s="4">
        <f t="shared" si="4098"/>
        <v>214</v>
      </c>
      <c r="AI686" s="4">
        <f t="shared" si="4098"/>
        <v>228</v>
      </c>
      <c r="AJ686" s="4">
        <f t="shared" si="4098"/>
        <v>242</v>
      </c>
      <c r="AK686" s="4">
        <f t="shared" si="4098"/>
        <v>256</v>
      </c>
      <c r="AL686" s="4">
        <f t="shared" si="4098"/>
        <v>270</v>
      </c>
      <c r="AM686" s="4">
        <f t="shared" si="4098"/>
        <v>284</v>
      </c>
      <c r="AN686" s="4">
        <f t="shared" si="4098"/>
        <v>298</v>
      </c>
      <c r="AO686">
        <f t="shared" si="4098"/>
        <v>312</v>
      </c>
      <c r="AP686" s="4">
        <f t="shared" ref="AP686:BI686" si="4099">AO686+14</f>
        <v>326</v>
      </c>
      <c r="AQ686" s="4">
        <f>AP686+15</f>
        <v>341</v>
      </c>
      <c r="AR686" s="4">
        <f t="shared" si="4099"/>
        <v>355</v>
      </c>
      <c r="AS686" s="4">
        <f t="shared" si="4099"/>
        <v>369</v>
      </c>
      <c r="AT686" s="4">
        <f t="shared" si="4099"/>
        <v>383</v>
      </c>
      <c r="AU686" s="4">
        <f t="shared" si="4099"/>
        <v>397</v>
      </c>
      <c r="AV686" s="4">
        <f t="shared" si="4099"/>
        <v>411</v>
      </c>
      <c r="AW686" s="4">
        <f t="shared" si="4099"/>
        <v>425</v>
      </c>
      <c r="AX686" s="4">
        <f t="shared" si="4099"/>
        <v>439</v>
      </c>
      <c r="AY686">
        <f t="shared" si="4099"/>
        <v>453</v>
      </c>
      <c r="AZ686" s="4">
        <f t="shared" si="4099"/>
        <v>467</v>
      </c>
      <c r="BA686" s="4">
        <f t="shared" si="4099"/>
        <v>481</v>
      </c>
      <c r="BB686" s="4">
        <f t="shared" si="4099"/>
        <v>495</v>
      </c>
      <c r="BC686" s="4">
        <f t="shared" si="4099"/>
        <v>509</v>
      </c>
      <c r="BD686" s="4">
        <f t="shared" si="4099"/>
        <v>523</v>
      </c>
      <c r="BE686" s="4">
        <f t="shared" si="4099"/>
        <v>537</v>
      </c>
      <c r="BF686" s="4">
        <f t="shared" si="4099"/>
        <v>551</v>
      </c>
      <c r="BG686" s="4">
        <f>BF686+15</f>
        <v>566</v>
      </c>
      <c r="BH686" s="4">
        <f t="shared" si="4099"/>
        <v>580</v>
      </c>
      <c r="BI686">
        <f t="shared" si="4099"/>
        <v>594</v>
      </c>
      <c r="BJ686" t="s">
        <v>0</v>
      </c>
    </row>
    <row r="687" spans="1:62">
      <c r="A687" s="4" t="s">
        <v>2</v>
      </c>
      <c r="B687" s="4">
        <v>5</v>
      </c>
      <c r="C687" s="4">
        <f>B687+0.1</f>
        <v>5.0999999999999996</v>
      </c>
      <c r="D687" s="4">
        <f t="shared" ref="D687:E687" si="4100">C687+0.1</f>
        <v>5.1999999999999993</v>
      </c>
      <c r="E687" s="4">
        <f t="shared" si="4100"/>
        <v>5.2999999999999989</v>
      </c>
      <c r="F687" s="4">
        <f>E687+0.2</f>
        <v>5.4999999999999991</v>
      </c>
      <c r="G687" s="4">
        <f>F687+0.1</f>
        <v>5.5999999999999988</v>
      </c>
      <c r="H687" s="4">
        <f t="shared" ref="H687:I687" si="4101">G687+0.1</f>
        <v>5.6999999999999984</v>
      </c>
      <c r="I687" s="4">
        <f t="shared" si="4101"/>
        <v>5.799999999999998</v>
      </c>
      <c r="J687" s="15">
        <f t="shared" ref="J687" si="4102">I687+0.2</f>
        <v>5.9999999999999982</v>
      </c>
      <c r="K687">
        <f t="shared" ref="K687:BI687" si="4103">J687+0.1</f>
        <v>6.0999999999999979</v>
      </c>
      <c r="L687" s="4">
        <f t="shared" si="4103"/>
        <v>6.1999999999999975</v>
      </c>
      <c r="M687" s="4">
        <f t="shared" si="4103"/>
        <v>6.2999999999999972</v>
      </c>
      <c r="N687" s="4">
        <f t="shared" ref="N687" si="4104">M687+0.2</f>
        <v>6.4999999999999973</v>
      </c>
      <c r="O687" s="4">
        <f t="shared" ref="O687" si="4105">N687+0.1</f>
        <v>6.599999999999997</v>
      </c>
      <c r="P687" s="4">
        <f t="shared" si="4103"/>
        <v>6.6999999999999966</v>
      </c>
      <c r="Q687" s="4">
        <f t="shared" si="4103"/>
        <v>6.7999999999999963</v>
      </c>
      <c r="R687" s="15">
        <f t="shared" ref="R687" si="4106">Q687+0.2</f>
        <v>6.9999999999999964</v>
      </c>
      <c r="S687" s="4">
        <f t="shared" ref="S687" si="4107">R687+0.1</f>
        <v>7.0999999999999961</v>
      </c>
      <c r="T687" s="4">
        <f t="shared" si="4103"/>
        <v>7.1999999999999957</v>
      </c>
      <c r="U687">
        <f t="shared" si="4103"/>
        <v>7.2999999999999954</v>
      </c>
      <c r="V687" s="4">
        <f t="shared" ref="V687" si="4108">U687+0.2</f>
        <v>7.4999999999999956</v>
      </c>
      <c r="W687" s="4">
        <f t="shared" ref="W687:BG687" si="4109">V687+0.1</f>
        <v>7.5999999999999952</v>
      </c>
      <c r="X687" s="15">
        <f t="shared" si="4103"/>
        <v>7.6999999999999948</v>
      </c>
      <c r="Y687" s="4">
        <f t="shared" si="4103"/>
        <v>7.7999999999999945</v>
      </c>
      <c r="Z687" s="4">
        <f t="shared" ref="Z687" si="4110">Y687+0.2</f>
        <v>7.9999999999999947</v>
      </c>
      <c r="AA687" s="4">
        <f t="shared" si="4109"/>
        <v>8.0999999999999943</v>
      </c>
      <c r="AB687" s="4">
        <f t="shared" si="4103"/>
        <v>8.199999999999994</v>
      </c>
      <c r="AC687" s="4">
        <f t="shared" si="4103"/>
        <v>8.2999999999999936</v>
      </c>
      <c r="AD687" s="15">
        <f t="shared" ref="AD687:BF687" si="4111">AC687+0.2</f>
        <v>8.4999999999999929</v>
      </c>
      <c r="AE687">
        <f t="shared" si="4109"/>
        <v>8.5999999999999925</v>
      </c>
      <c r="AF687" s="4">
        <f t="shared" si="4103"/>
        <v>8.6999999999999922</v>
      </c>
      <c r="AG687" s="4">
        <f t="shared" si="4103"/>
        <v>8.7999999999999918</v>
      </c>
      <c r="AH687" s="4">
        <f t="shared" si="4111"/>
        <v>8.9999999999999911</v>
      </c>
      <c r="AI687" s="4">
        <f t="shared" si="4109"/>
        <v>9.0999999999999908</v>
      </c>
      <c r="AJ687" s="4">
        <f t="shared" si="4103"/>
        <v>9.1999999999999904</v>
      </c>
      <c r="AK687" s="4">
        <f t="shared" si="4103"/>
        <v>9.2999999999999901</v>
      </c>
      <c r="AL687" s="4">
        <f t="shared" si="4111"/>
        <v>9.4999999999999893</v>
      </c>
      <c r="AM687" s="4">
        <f t="shared" si="4109"/>
        <v>9.599999999999989</v>
      </c>
      <c r="AN687" s="4">
        <f t="shared" si="4103"/>
        <v>9.6999999999999886</v>
      </c>
      <c r="AO687">
        <f t="shared" si="4103"/>
        <v>9.7999999999999883</v>
      </c>
      <c r="AP687" s="4">
        <f t="shared" si="4111"/>
        <v>9.9999999999999876</v>
      </c>
      <c r="AQ687" s="4">
        <f t="shared" si="4109"/>
        <v>10.099999999999987</v>
      </c>
      <c r="AR687" s="4">
        <f t="shared" si="4103"/>
        <v>10.199999999999987</v>
      </c>
      <c r="AS687" s="4">
        <f t="shared" si="4103"/>
        <v>10.299999999999986</v>
      </c>
      <c r="AT687" s="4">
        <f t="shared" si="4111"/>
        <v>10.499999999999986</v>
      </c>
      <c r="AU687" s="4">
        <f t="shared" si="4109"/>
        <v>10.599999999999985</v>
      </c>
      <c r="AV687" s="4">
        <f t="shared" si="4103"/>
        <v>10.699999999999985</v>
      </c>
      <c r="AW687" s="4">
        <f t="shared" si="4103"/>
        <v>10.799999999999985</v>
      </c>
      <c r="AX687" s="4">
        <f t="shared" si="4111"/>
        <v>10.999999999999984</v>
      </c>
      <c r="AY687">
        <f t="shared" si="4109"/>
        <v>11.099999999999984</v>
      </c>
      <c r="AZ687" s="4">
        <f t="shared" si="4103"/>
        <v>11.199999999999983</v>
      </c>
      <c r="BA687" s="4">
        <f t="shared" si="4103"/>
        <v>11.299999999999983</v>
      </c>
      <c r="BB687" s="4">
        <f t="shared" si="4111"/>
        <v>11.499999999999982</v>
      </c>
      <c r="BC687" s="4">
        <f t="shared" si="4109"/>
        <v>11.599999999999982</v>
      </c>
      <c r="BD687" s="4">
        <f t="shared" si="4103"/>
        <v>11.699999999999982</v>
      </c>
      <c r="BE687" s="4">
        <f t="shared" si="4103"/>
        <v>11.799999999999981</v>
      </c>
      <c r="BF687" s="4">
        <f t="shared" si="4111"/>
        <v>11.99999999999998</v>
      </c>
      <c r="BG687" s="4">
        <f t="shared" si="4109"/>
        <v>12.09999999999998</v>
      </c>
      <c r="BH687" s="4">
        <f t="shared" si="4103"/>
        <v>12.19999999999998</v>
      </c>
      <c r="BI687">
        <f t="shared" si="4103"/>
        <v>12.299999999999979</v>
      </c>
      <c r="BJ687" t="s">
        <v>0</v>
      </c>
    </row>
    <row r="688" spans="1:62">
      <c r="A688" s="4" t="s">
        <v>3</v>
      </c>
      <c r="J688" s="15"/>
      <c r="R688" s="15"/>
      <c r="X688" s="15"/>
      <c r="AD688" s="15"/>
    </row>
    <row r="689" spans="1:62">
      <c r="A689" s="4" t="s">
        <v>289</v>
      </c>
      <c r="J689" s="15"/>
      <c r="R689" s="15"/>
      <c r="X689" s="15"/>
      <c r="AD689" s="15"/>
    </row>
    <row r="690" spans="1:62">
      <c r="A690" s="4" t="s">
        <v>104</v>
      </c>
      <c r="B690" s="4">
        <v>6.3</v>
      </c>
      <c r="C690" s="4">
        <f>B690-0.2</f>
        <v>6.1</v>
      </c>
      <c r="D690" s="4">
        <f t="shared" ref="D690:AE690" si="4112">C690-0.2</f>
        <v>5.8999999999999995</v>
      </c>
      <c r="E690" s="4">
        <f t="shared" si="4112"/>
        <v>5.6999999999999993</v>
      </c>
      <c r="F690" s="4">
        <f t="shared" si="4112"/>
        <v>5.4999999999999991</v>
      </c>
      <c r="G690" s="4">
        <f t="shared" si="4112"/>
        <v>5.2999999999999989</v>
      </c>
      <c r="H690" s="4">
        <f t="shared" si="4112"/>
        <v>5.0999999999999988</v>
      </c>
      <c r="I690" s="4">
        <f t="shared" si="4112"/>
        <v>4.8999999999999986</v>
      </c>
      <c r="J690" s="15">
        <f t="shared" si="4112"/>
        <v>4.6999999999999984</v>
      </c>
      <c r="K690">
        <f t="shared" si="4112"/>
        <v>4.4999999999999982</v>
      </c>
      <c r="L690" s="4">
        <f t="shared" si="4112"/>
        <v>4.299999999999998</v>
      </c>
      <c r="M690" s="4">
        <f t="shared" si="4112"/>
        <v>4.0999999999999979</v>
      </c>
      <c r="N690" s="4">
        <f t="shared" si="4112"/>
        <v>3.8999999999999977</v>
      </c>
      <c r="O690" s="4">
        <f t="shared" si="4112"/>
        <v>3.6999999999999975</v>
      </c>
      <c r="P690" s="4">
        <f t="shared" si="4112"/>
        <v>3.4999999999999973</v>
      </c>
      <c r="Q690" s="4">
        <f t="shared" si="4112"/>
        <v>3.2999999999999972</v>
      </c>
      <c r="R690" s="15">
        <f t="shared" si="4112"/>
        <v>3.099999999999997</v>
      </c>
      <c r="S690" s="4">
        <f t="shared" si="4112"/>
        <v>2.8999999999999968</v>
      </c>
      <c r="T690" s="4">
        <f t="shared" si="4112"/>
        <v>2.6999999999999966</v>
      </c>
      <c r="U690">
        <f t="shared" si="4112"/>
        <v>2.4999999999999964</v>
      </c>
      <c r="V690" s="4">
        <f t="shared" si="4112"/>
        <v>2.2999999999999963</v>
      </c>
      <c r="W690" s="4">
        <f t="shared" si="4112"/>
        <v>2.0999999999999961</v>
      </c>
      <c r="X690" s="15">
        <f t="shared" si="4112"/>
        <v>1.8999999999999961</v>
      </c>
      <c r="Y690" s="4">
        <f t="shared" si="4112"/>
        <v>1.6999999999999962</v>
      </c>
      <c r="Z690" s="4">
        <f t="shared" si="4112"/>
        <v>1.4999999999999962</v>
      </c>
      <c r="AA690" s="4">
        <f t="shared" si="4112"/>
        <v>1.2999999999999963</v>
      </c>
      <c r="AB690" s="4">
        <f t="shared" si="4112"/>
        <v>1.0999999999999963</v>
      </c>
      <c r="AC690" s="4">
        <f t="shared" si="4112"/>
        <v>0.89999999999999636</v>
      </c>
      <c r="AD690" s="15">
        <f t="shared" si="4112"/>
        <v>0.6999999999999964</v>
      </c>
      <c r="AE690">
        <f t="shared" si="4112"/>
        <v>0.49999999999999639</v>
      </c>
      <c r="AF690" s="4">
        <f>AE690</f>
        <v>0.49999999999999639</v>
      </c>
      <c r="AG690" s="4">
        <f t="shared" ref="AG690:BI690" si="4113">AF690</f>
        <v>0.49999999999999639</v>
      </c>
      <c r="AH690" s="4">
        <f t="shared" si="4113"/>
        <v>0.49999999999999639</v>
      </c>
      <c r="AI690" s="4">
        <f t="shared" si="4113"/>
        <v>0.49999999999999639</v>
      </c>
      <c r="AJ690" s="4">
        <f t="shared" si="4113"/>
        <v>0.49999999999999639</v>
      </c>
      <c r="AK690" s="4">
        <f t="shared" si="4113"/>
        <v>0.49999999999999639</v>
      </c>
      <c r="AL690" s="4">
        <f t="shared" si="4113"/>
        <v>0.49999999999999639</v>
      </c>
      <c r="AM690" s="4">
        <f t="shared" si="4113"/>
        <v>0.49999999999999639</v>
      </c>
      <c r="AN690" s="4">
        <f t="shared" si="4113"/>
        <v>0.49999999999999639</v>
      </c>
      <c r="AO690">
        <f t="shared" si="4113"/>
        <v>0.49999999999999639</v>
      </c>
      <c r="AP690" s="4">
        <f t="shared" si="4113"/>
        <v>0.49999999999999639</v>
      </c>
      <c r="AQ690" s="4">
        <f t="shared" si="4113"/>
        <v>0.49999999999999639</v>
      </c>
      <c r="AR690" s="4">
        <f t="shared" si="4113"/>
        <v>0.49999999999999639</v>
      </c>
      <c r="AS690" s="4">
        <f t="shared" si="4113"/>
        <v>0.49999999999999639</v>
      </c>
      <c r="AT690" s="4">
        <f t="shared" si="4113"/>
        <v>0.49999999999999639</v>
      </c>
      <c r="AU690" s="4">
        <f t="shared" si="4113"/>
        <v>0.49999999999999639</v>
      </c>
      <c r="AV690" s="4">
        <f t="shared" si="4113"/>
        <v>0.49999999999999639</v>
      </c>
      <c r="AW690" s="4">
        <f t="shared" si="4113"/>
        <v>0.49999999999999639</v>
      </c>
      <c r="AX690" s="4">
        <f t="shared" si="4113"/>
        <v>0.49999999999999639</v>
      </c>
      <c r="AY690">
        <f t="shared" si="4113"/>
        <v>0.49999999999999639</v>
      </c>
      <c r="AZ690" s="4">
        <f t="shared" si="4113"/>
        <v>0.49999999999999639</v>
      </c>
      <c r="BA690" s="4">
        <f t="shared" si="4113"/>
        <v>0.49999999999999639</v>
      </c>
      <c r="BB690" s="4">
        <f t="shared" si="4113"/>
        <v>0.49999999999999639</v>
      </c>
      <c r="BC690" s="4">
        <f t="shared" si="4113"/>
        <v>0.49999999999999639</v>
      </c>
      <c r="BD690" s="4">
        <f t="shared" si="4113"/>
        <v>0.49999999999999639</v>
      </c>
      <c r="BE690" s="4">
        <f t="shared" si="4113"/>
        <v>0.49999999999999639</v>
      </c>
      <c r="BF690" s="4">
        <f t="shared" si="4113"/>
        <v>0.49999999999999639</v>
      </c>
      <c r="BG690" s="4">
        <f t="shared" si="4113"/>
        <v>0.49999999999999639</v>
      </c>
      <c r="BH690" s="4">
        <f t="shared" si="4113"/>
        <v>0.49999999999999639</v>
      </c>
      <c r="BI690">
        <f t="shared" si="4113"/>
        <v>0.49999999999999639</v>
      </c>
      <c r="BJ690" t="s">
        <v>0</v>
      </c>
    </row>
    <row r="691" spans="1:62">
      <c r="A691" s="4" t="s">
        <v>3</v>
      </c>
      <c r="J691" s="15"/>
      <c r="R691" s="15"/>
      <c r="X691" s="15"/>
      <c r="AD691" s="15"/>
    </row>
    <row r="692" spans="1:62">
      <c r="A692" s="4" t="s">
        <v>290</v>
      </c>
      <c r="J692" s="15"/>
      <c r="R692" s="15"/>
      <c r="X692" s="15"/>
      <c r="AD692" s="15"/>
    </row>
    <row r="693" spans="1:62">
      <c r="A693" s="4" t="s">
        <v>457</v>
      </c>
      <c r="B693" s="4">
        <v>6</v>
      </c>
      <c r="C693" s="4">
        <f>B693+6</f>
        <v>12</v>
      </c>
      <c r="D693" s="4">
        <f>C693+5</f>
        <v>17</v>
      </c>
      <c r="E693" s="4">
        <f>D693+6</f>
        <v>23</v>
      </c>
      <c r="F693" s="4">
        <f t="shared" ref="F693:I693" si="4114">E693+6</f>
        <v>29</v>
      </c>
      <c r="G693" s="4">
        <f t="shared" si="4114"/>
        <v>35</v>
      </c>
      <c r="H693" s="4">
        <f t="shared" si="4114"/>
        <v>41</v>
      </c>
      <c r="I693" s="4">
        <f t="shared" si="4114"/>
        <v>47</v>
      </c>
      <c r="J693" s="4">
        <f>I693+11</f>
        <v>58</v>
      </c>
      <c r="K693" s="4">
        <f>J693+12</f>
        <v>70</v>
      </c>
      <c r="L693" s="4">
        <f>K693+12</f>
        <v>82</v>
      </c>
      <c r="M693" s="4">
        <f>L693+12</f>
        <v>94</v>
      </c>
      <c r="N693" s="4">
        <f t="shared" ref="N693" si="4115">M693+11</f>
        <v>105</v>
      </c>
      <c r="O693" s="4">
        <f>N693+12</f>
        <v>117</v>
      </c>
      <c r="P693" s="4">
        <f t="shared" ref="P693:Q693" si="4116">O693+12</f>
        <v>129</v>
      </c>
      <c r="Q693" s="4">
        <f t="shared" si="4116"/>
        <v>141</v>
      </c>
      <c r="R693" s="4">
        <f>Q693+23</f>
        <v>164</v>
      </c>
      <c r="S693" s="4">
        <f t="shared" ref="S693:W693" si="4117">R693+23</f>
        <v>187</v>
      </c>
      <c r="T693" s="4">
        <f>S693+24</f>
        <v>211</v>
      </c>
      <c r="U693" s="4">
        <f t="shared" si="4117"/>
        <v>234</v>
      </c>
      <c r="V693" s="4">
        <f>U693+24</f>
        <v>258</v>
      </c>
      <c r="W693" s="4">
        <f t="shared" si="4117"/>
        <v>281</v>
      </c>
      <c r="X693" s="4">
        <f>W693+41</f>
        <v>322</v>
      </c>
      <c r="Y693" s="4">
        <f t="shared" ref="Y693:AC693" si="4118">X693+41</f>
        <v>363</v>
      </c>
      <c r="Z693" s="4">
        <f t="shared" si="4118"/>
        <v>404</v>
      </c>
      <c r="AA693" s="4">
        <f t="shared" si="4118"/>
        <v>445</v>
      </c>
      <c r="AB693" s="4">
        <f t="shared" si="4118"/>
        <v>486</v>
      </c>
      <c r="AC693" s="4">
        <f t="shared" si="4118"/>
        <v>527</v>
      </c>
      <c r="AD693" s="4">
        <f>AC693+65</f>
        <v>592</v>
      </c>
      <c r="AE693" s="4">
        <f>AD693+64</f>
        <v>656</v>
      </c>
      <c r="AF693" s="4">
        <f t="shared" ref="AF693" si="4119">AE693+65</f>
        <v>721</v>
      </c>
      <c r="AG693" s="4">
        <f t="shared" ref="AG693" si="4120">AF693+64</f>
        <v>785</v>
      </c>
      <c r="AH693" s="4">
        <f t="shared" ref="AH693" si="4121">AG693+65</f>
        <v>850</v>
      </c>
      <c r="AI693" s="4">
        <f t="shared" ref="AI693" si="4122">AH693+64</f>
        <v>914</v>
      </c>
      <c r="AJ693" s="4">
        <f t="shared" ref="AJ693" si="4123">AI693+65</f>
        <v>979</v>
      </c>
      <c r="AK693" s="4">
        <f t="shared" ref="AK693" si="4124">AJ693+64</f>
        <v>1043</v>
      </c>
      <c r="AL693" s="4">
        <f t="shared" ref="AL693" si="4125">AK693+65</f>
        <v>1108</v>
      </c>
      <c r="AM693" s="4">
        <f t="shared" ref="AM693" si="4126">AL693+64</f>
        <v>1172</v>
      </c>
      <c r="AN693" s="4">
        <f t="shared" ref="AN693" si="4127">AM693+65</f>
        <v>1237</v>
      </c>
      <c r="AO693" s="4">
        <f t="shared" ref="AO693" si="4128">AN693+64</f>
        <v>1301</v>
      </c>
      <c r="AP693" s="4">
        <f t="shared" ref="AP693" si="4129">AO693+65</f>
        <v>1366</v>
      </c>
      <c r="AQ693" s="4">
        <f t="shared" ref="AQ693" si="4130">AP693+64</f>
        <v>1430</v>
      </c>
      <c r="AR693" s="4">
        <f t="shared" ref="AR693" si="4131">AQ693+65</f>
        <v>1495</v>
      </c>
      <c r="AS693" s="4">
        <f t="shared" ref="AS693" si="4132">AR693+64</f>
        <v>1559</v>
      </c>
      <c r="AT693" s="4">
        <f t="shared" ref="AT693" si="4133">AS693+65</f>
        <v>1624</v>
      </c>
      <c r="AU693" s="4">
        <f t="shared" ref="AU693" si="4134">AT693+64</f>
        <v>1688</v>
      </c>
      <c r="AV693" s="4">
        <f t="shared" ref="AV693" si="4135">AU693+65</f>
        <v>1753</v>
      </c>
      <c r="AW693" s="4">
        <f t="shared" ref="AW693" si="4136">AV693+64</f>
        <v>1817</v>
      </c>
      <c r="AX693" s="4">
        <f t="shared" ref="AX693" si="4137">AW693+65</f>
        <v>1882</v>
      </c>
      <c r="AY693" s="4">
        <f t="shared" ref="AY693" si="4138">AX693+64</f>
        <v>1946</v>
      </c>
      <c r="AZ693" s="4">
        <f t="shared" ref="AZ693" si="4139">AY693+65</f>
        <v>2011</v>
      </c>
      <c r="BA693" s="4">
        <f t="shared" ref="BA693" si="4140">AZ693+64</f>
        <v>2075</v>
      </c>
      <c r="BB693" s="4">
        <f t="shared" ref="BB693" si="4141">BA693+65</f>
        <v>2140</v>
      </c>
      <c r="BC693" s="4">
        <f t="shared" ref="BC693" si="4142">BB693+64</f>
        <v>2204</v>
      </c>
      <c r="BD693" s="4">
        <f t="shared" ref="BD693" si="4143">BC693+65</f>
        <v>2269</v>
      </c>
      <c r="BE693" s="4">
        <f t="shared" ref="BE693" si="4144">BD693+64</f>
        <v>2333</v>
      </c>
      <c r="BF693" s="4">
        <f t="shared" ref="BF693" si="4145">BE693+65</f>
        <v>2398</v>
      </c>
      <c r="BG693" s="4">
        <f t="shared" ref="BG693" si="4146">BF693+64</f>
        <v>2462</v>
      </c>
      <c r="BH693" s="4">
        <f t="shared" ref="BH693" si="4147">BG693+65</f>
        <v>2527</v>
      </c>
      <c r="BI693" s="4">
        <f t="shared" ref="BI693" si="4148">BH693+64</f>
        <v>2591</v>
      </c>
      <c r="BJ693" t="s">
        <v>0</v>
      </c>
    </row>
    <row r="694" spans="1:62">
      <c r="A694" s="4" t="s">
        <v>458</v>
      </c>
      <c r="B694" s="4">
        <v>11</v>
      </c>
      <c r="C694" s="4">
        <f>B694+6</f>
        <v>17</v>
      </c>
      <c r="D694" s="4">
        <f>C694+6</f>
        <v>23</v>
      </c>
      <c r="E694" s="4">
        <f>D694+6</f>
        <v>29</v>
      </c>
      <c r="F694" s="4">
        <f t="shared" ref="F694:I694" si="4149">E694+6</f>
        <v>35</v>
      </c>
      <c r="G694" s="4">
        <f t="shared" si="4149"/>
        <v>41</v>
      </c>
      <c r="H694" s="4">
        <f>G694+5</f>
        <v>46</v>
      </c>
      <c r="I694" s="4">
        <f t="shared" si="4149"/>
        <v>52</v>
      </c>
      <c r="J694" s="4">
        <f>I694+12</f>
        <v>64</v>
      </c>
      <c r="K694" s="4">
        <f t="shared" ref="K694:Q694" si="4150">J694+12</f>
        <v>76</v>
      </c>
      <c r="L694" s="4">
        <f>K694+11</f>
        <v>87</v>
      </c>
      <c r="M694" s="4">
        <f t="shared" si="4150"/>
        <v>99</v>
      </c>
      <c r="N694" s="4">
        <f t="shared" si="4150"/>
        <v>111</v>
      </c>
      <c r="O694" s="4">
        <f t="shared" si="4150"/>
        <v>123</v>
      </c>
      <c r="P694" s="4">
        <f>O694+11</f>
        <v>134</v>
      </c>
      <c r="Q694" s="4">
        <f t="shared" si="4150"/>
        <v>146</v>
      </c>
      <c r="R694" s="4">
        <f>Q694+23</f>
        <v>169</v>
      </c>
      <c r="S694" s="4">
        <f>R694+24</f>
        <v>193</v>
      </c>
      <c r="T694" s="4">
        <f t="shared" ref="T694:V694" si="4151">S694+23</f>
        <v>216</v>
      </c>
      <c r="U694" s="4">
        <f t="shared" ref="U694" si="4152">T694+24</f>
        <v>240</v>
      </c>
      <c r="V694" s="4">
        <f t="shared" si="4151"/>
        <v>263</v>
      </c>
      <c r="W694" s="4">
        <f t="shared" ref="W694" si="4153">V694+24</f>
        <v>287</v>
      </c>
      <c r="X694" s="4">
        <f>W694+41</f>
        <v>328</v>
      </c>
      <c r="Y694" s="4">
        <f t="shared" ref="Y694:AC694" si="4154">X694+41</f>
        <v>369</v>
      </c>
      <c r="Z694" s="4">
        <f t="shared" si="4154"/>
        <v>410</v>
      </c>
      <c r="AA694" s="4">
        <f t="shared" si="4154"/>
        <v>451</v>
      </c>
      <c r="AB694" s="4">
        <f t="shared" si="4154"/>
        <v>492</v>
      </c>
      <c r="AC694" s="4">
        <f t="shared" si="4154"/>
        <v>533</v>
      </c>
      <c r="AD694" s="4">
        <f>AC694+64</f>
        <v>597</v>
      </c>
      <c r="AE694" s="4">
        <f>AD694+65</f>
        <v>662</v>
      </c>
      <c r="AF694" s="4">
        <f t="shared" ref="AF694" si="4155">AE694+64</f>
        <v>726</v>
      </c>
      <c r="AG694" s="4">
        <f t="shared" ref="AG694" si="4156">AF694+65</f>
        <v>791</v>
      </c>
      <c r="AH694" s="4">
        <f t="shared" ref="AH694" si="4157">AG694+64</f>
        <v>855</v>
      </c>
      <c r="AI694" s="4">
        <f t="shared" ref="AI694" si="4158">AH694+65</f>
        <v>920</v>
      </c>
      <c r="AJ694" s="4">
        <f t="shared" ref="AJ694" si="4159">AI694+64</f>
        <v>984</v>
      </c>
      <c r="AK694" s="4">
        <f t="shared" ref="AK694" si="4160">AJ694+65</f>
        <v>1049</v>
      </c>
      <c r="AL694" s="4">
        <f t="shared" ref="AL694" si="4161">AK694+64</f>
        <v>1113</v>
      </c>
      <c r="AM694" s="4">
        <f t="shared" ref="AM694" si="4162">AL694+65</f>
        <v>1178</v>
      </c>
      <c r="AN694" s="4">
        <f t="shared" ref="AN694" si="4163">AM694+64</f>
        <v>1242</v>
      </c>
      <c r="AO694" s="4">
        <f t="shared" ref="AO694" si="4164">AN694+65</f>
        <v>1307</v>
      </c>
      <c r="AP694" s="4">
        <f t="shared" ref="AP694" si="4165">AO694+64</f>
        <v>1371</v>
      </c>
      <c r="AQ694" s="4">
        <f t="shared" ref="AQ694" si="4166">AP694+65</f>
        <v>1436</v>
      </c>
      <c r="AR694" s="4">
        <f t="shared" ref="AR694" si="4167">AQ694+64</f>
        <v>1500</v>
      </c>
      <c r="AS694" s="4">
        <f t="shared" ref="AS694" si="4168">AR694+65</f>
        <v>1565</v>
      </c>
      <c r="AT694" s="4">
        <f t="shared" ref="AT694" si="4169">AS694+64</f>
        <v>1629</v>
      </c>
      <c r="AU694" s="4">
        <f t="shared" ref="AU694" si="4170">AT694+65</f>
        <v>1694</v>
      </c>
      <c r="AV694" s="4">
        <f t="shared" ref="AV694" si="4171">AU694+64</f>
        <v>1758</v>
      </c>
      <c r="AW694" s="4">
        <f t="shared" ref="AW694" si="4172">AV694+65</f>
        <v>1823</v>
      </c>
      <c r="AX694" s="4">
        <f t="shared" ref="AX694" si="4173">AW694+64</f>
        <v>1887</v>
      </c>
      <c r="AY694" s="4">
        <f t="shared" ref="AY694" si="4174">AX694+65</f>
        <v>1952</v>
      </c>
      <c r="AZ694" s="4">
        <f t="shared" ref="AZ694" si="4175">AY694+64</f>
        <v>2016</v>
      </c>
      <c r="BA694" s="4">
        <f t="shared" ref="BA694" si="4176">AZ694+65</f>
        <v>2081</v>
      </c>
      <c r="BB694" s="4">
        <f t="shared" ref="BB694" si="4177">BA694+64</f>
        <v>2145</v>
      </c>
      <c r="BC694" s="4">
        <f t="shared" ref="BC694" si="4178">BB694+65</f>
        <v>2210</v>
      </c>
      <c r="BD694" s="4">
        <f t="shared" ref="BD694" si="4179">BC694+64</f>
        <v>2274</v>
      </c>
      <c r="BE694" s="4">
        <f t="shared" ref="BE694" si="4180">BD694+65</f>
        <v>2339</v>
      </c>
      <c r="BF694" s="4">
        <f t="shared" ref="BF694" si="4181">BE694+64</f>
        <v>2403</v>
      </c>
      <c r="BG694" s="4">
        <f t="shared" ref="BG694" si="4182">BF694+65</f>
        <v>2468</v>
      </c>
      <c r="BH694" s="4">
        <f t="shared" ref="BH694" si="4183">BG694+64</f>
        <v>2532</v>
      </c>
      <c r="BI694" s="4">
        <f t="shared" ref="BI694" si="4184">BH694+65</f>
        <v>2597</v>
      </c>
      <c r="BJ694" t="s">
        <v>0</v>
      </c>
    </row>
    <row r="695" spans="1:62">
      <c r="A695" s="4" t="s">
        <v>105</v>
      </c>
      <c r="B695" s="4">
        <v>4</v>
      </c>
      <c r="C695" s="4">
        <f>B695+0.6</f>
        <v>4.5999999999999996</v>
      </c>
      <c r="D695" s="4">
        <f t="shared" ref="D695:BI695" si="4185">C695+0.6</f>
        <v>5.1999999999999993</v>
      </c>
      <c r="E695" s="4">
        <f t="shared" si="4185"/>
        <v>5.7999999999999989</v>
      </c>
      <c r="F695" s="4">
        <f t="shared" si="4185"/>
        <v>6.3999999999999986</v>
      </c>
      <c r="G695" s="4">
        <f t="shared" si="4185"/>
        <v>6.9999999999999982</v>
      </c>
      <c r="H695" s="4">
        <f t="shared" si="4185"/>
        <v>7.5999999999999979</v>
      </c>
      <c r="I695" s="4">
        <f t="shared" si="4185"/>
        <v>8.1999999999999975</v>
      </c>
      <c r="J695" s="15">
        <f t="shared" si="4185"/>
        <v>8.7999999999999972</v>
      </c>
      <c r="K695">
        <f t="shared" si="4185"/>
        <v>9.3999999999999968</v>
      </c>
      <c r="L695" s="4">
        <f t="shared" si="4185"/>
        <v>9.9999999999999964</v>
      </c>
      <c r="M695" s="4">
        <f t="shared" si="4185"/>
        <v>10.599999999999996</v>
      </c>
      <c r="N695" s="4">
        <f t="shared" si="4185"/>
        <v>11.199999999999996</v>
      </c>
      <c r="O695" s="4">
        <f t="shared" si="4185"/>
        <v>11.799999999999995</v>
      </c>
      <c r="P695" s="4">
        <f t="shared" si="4185"/>
        <v>12.399999999999995</v>
      </c>
      <c r="Q695" s="4">
        <f t="shared" si="4185"/>
        <v>12.999999999999995</v>
      </c>
      <c r="R695" s="15">
        <f t="shared" si="4185"/>
        <v>13.599999999999994</v>
      </c>
      <c r="S695" s="4">
        <f t="shared" si="4185"/>
        <v>14.199999999999994</v>
      </c>
      <c r="T695" s="4">
        <f t="shared" si="4185"/>
        <v>14.799999999999994</v>
      </c>
      <c r="U695">
        <f t="shared" si="4185"/>
        <v>15.399999999999993</v>
      </c>
      <c r="V695" s="4">
        <f t="shared" si="4185"/>
        <v>15.999999999999993</v>
      </c>
      <c r="W695" s="4">
        <f t="shared" si="4185"/>
        <v>16.599999999999994</v>
      </c>
      <c r="X695" s="15">
        <f t="shared" si="4185"/>
        <v>17.199999999999996</v>
      </c>
      <c r="Y695" s="4">
        <f t="shared" si="4185"/>
        <v>17.799999999999997</v>
      </c>
      <c r="Z695" s="4">
        <f t="shared" si="4185"/>
        <v>18.399999999999999</v>
      </c>
      <c r="AA695" s="4">
        <f t="shared" si="4185"/>
        <v>19</v>
      </c>
      <c r="AB695" s="4">
        <f t="shared" si="4185"/>
        <v>19.600000000000001</v>
      </c>
      <c r="AC695" s="4">
        <f t="shared" si="4185"/>
        <v>20.200000000000003</v>
      </c>
      <c r="AD695" s="15">
        <f t="shared" si="4185"/>
        <v>20.800000000000004</v>
      </c>
      <c r="AE695">
        <f t="shared" si="4185"/>
        <v>21.400000000000006</v>
      </c>
      <c r="AF695" s="4">
        <f t="shared" si="4185"/>
        <v>22.000000000000007</v>
      </c>
      <c r="AG695" s="4">
        <f t="shared" si="4185"/>
        <v>22.600000000000009</v>
      </c>
      <c r="AH695" s="4">
        <f t="shared" si="4185"/>
        <v>23.20000000000001</v>
      </c>
      <c r="AI695" s="4">
        <f t="shared" si="4185"/>
        <v>23.800000000000011</v>
      </c>
      <c r="AJ695" s="4">
        <f t="shared" si="4185"/>
        <v>24.400000000000013</v>
      </c>
      <c r="AK695" s="4">
        <f t="shared" si="4185"/>
        <v>25.000000000000014</v>
      </c>
      <c r="AL695" s="4">
        <f t="shared" si="4185"/>
        <v>25.600000000000016</v>
      </c>
      <c r="AM695" s="4">
        <f t="shared" si="4185"/>
        <v>26.200000000000017</v>
      </c>
      <c r="AN695" s="4">
        <f t="shared" si="4185"/>
        <v>26.800000000000018</v>
      </c>
      <c r="AO695">
        <f t="shared" si="4185"/>
        <v>27.40000000000002</v>
      </c>
      <c r="AP695" s="4">
        <f t="shared" si="4185"/>
        <v>28.000000000000021</v>
      </c>
      <c r="AQ695" s="4">
        <f t="shared" si="4185"/>
        <v>28.600000000000023</v>
      </c>
      <c r="AR695" s="4">
        <f t="shared" si="4185"/>
        <v>29.200000000000024</v>
      </c>
      <c r="AS695" s="4">
        <f t="shared" si="4185"/>
        <v>29.800000000000026</v>
      </c>
      <c r="AT695" s="4">
        <f t="shared" si="4185"/>
        <v>30.400000000000027</v>
      </c>
      <c r="AU695" s="4">
        <f t="shared" si="4185"/>
        <v>31.000000000000028</v>
      </c>
      <c r="AV695" s="4">
        <f t="shared" si="4185"/>
        <v>31.60000000000003</v>
      </c>
      <c r="AW695" s="4">
        <f t="shared" si="4185"/>
        <v>32.200000000000031</v>
      </c>
      <c r="AX695" s="4">
        <f t="shared" si="4185"/>
        <v>32.800000000000033</v>
      </c>
      <c r="AY695">
        <f t="shared" si="4185"/>
        <v>33.400000000000034</v>
      </c>
      <c r="AZ695" s="4">
        <f t="shared" si="4185"/>
        <v>34.000000000000036</v>
      </c>
      <c r="BA695" s="4">
        <f t="shared" si="4185"/>
        <v>34.600000000000037</v>
      </c>
      <c r="BB695" s="4">
        <f t="shared" si="4185"/>
        <v>35.200000000000038</v>
      </c>
      <c r="BC695" s="4">
        <f t="shared" si="4185"/>
        <v>35.80000000000004</v>
      </c>
      <c r="BD695" s="4">
        <f t="shared" si="4185"/>
        <v>36.400000000000041</v>
      </c>
      <c r="BE695" s="4">
        <f t="shared" si="4185"/>
        <v>37.000000000000043</v>
      </c>
      <c r="BF695" s="4">
        <f t="shared" si="4185"/>
        <v>37.600000000000044</v>
      </c>
      <c r="BG695" s="4">
        <f t="shared" si="4185"/>
        <v>38.200000000000045</v>
      </c>
      <c r="BH695" s="4">
        <f t="shared" si="4185"/>
        <v>38.800000000000047</v>
      </c>
      <c r="BI695">
        <f t="shared" si="4185"/>
        <v>39.400000000000048</v>
      </c>
      <c r="BJ695" t="s">
        <v>0</v>
      </c>
    </row>
    <row r="696" spans="1:62">
      <c r="A696" s="4" t="s">
        <v>106</v>
      </c>
      <c r="B696" s="4">
        <v>3.3</v>
      </c>
      <c r="C696" s="4">
        <f>B696</f>
        <v>3.3</v>
      </c>
      <c r="D696" s="4">
        <f t="shared" ref="D696:E696" si="4186">C696</f>
        <v>3.3</v>
      </c>
      <c r="E696" s="4">
        <f t="shared" si="4186"/>
        <v>3.3</v>
      </c>
      <c r="F696" s="4">
        <f>E696+0.7</f>
        <v>4</v>
      </c>
      <c r="G696" s="4">
        <f>F696</f>
        <v>4</v>
      </c>
      <c r="H696" s="4">
        <f t="shared" ref="H696:I696" si="4187">G696</f>
        <v>4</v>
      </c>
      <c r="I696" s="4">
        <f t="shared" si="4187"/>
        <v>4</v>
      </c>
      <c r="J696" s="15">
        <f>I696+0.6</f>
        <v>4.5999999999999996</v>
      </c>
      <c r="K696" s="1">
        <f>J696</f>
        <v>4.5999999999999996</v>
      </c>
      <c r="L696" s="4">
        <f t="shared" ref="L696:Q696" si="4188">K696</f>
        <v>4.5999999999999996</v>
      </c>
      <c r="M696" s="4">
        <f t="shared" si="4188"/>
        <v>4.5999999999999996</v>
      </c>
      <c r="N696" s="4">
        <f>M696+0.7</f>
        <v>5.3</v>
      </c>
      <c r="O696" s="4">
        <f t="shared" si="4188"/>
        <v>5.3</v>
      </c>
      <c r="P696" s="4">
        <f t="shared" si="4188"/>
        <v>5.3</v>
      </c>
      <c r="Q696" s="4">
        <f t="shared" si="4188"/>
        <v>5.3</v>
      </c>
      <c r="R696" s="15">
        <f t="shared" ref="R696" si="4189">Q696+0.7</f>
        <v>6</v>
      </c>
      <c r="S696" s="4">
        <f t="shared" ref="S696:BE696" si="4190">R696</f>
        <v>6</v>
      </c>
      <c r="T696" s="4">
        <f t="shared" si="4190"/>
        <v>6</v>
      </c>
      <c r="U696">
        <f t="shared" si="4190"/>
        <v>6</v>
      </c>
      <c r="V696" s="4">
        <f t="shared" ref="V696" si="4191">U696+0.6</f>
        <v>6.6</v>
      </c>
      <c r="W696" s="4">
        <f t="shared" ref="W696:BI696" si="4192">V696</f>
        <v>6.6</v>
      </c>
      <c r="X696" s="15">
        <f t="shared" si="4192"/>
        <v>6.6</v>
      </c>
      <c r="Y696" s="4">
        <f t="shared" si="4192"/>
        <v>6.6</v>
      </c>
      <c r="Z696" s="4">
        <f t="shared" ref="Z696" si="4193">Y696+0.7</f>
        <v>7.3</v>
      </c>
      <c r="AA696" s="4">
        <f t="shared" si="4192"/>
        <v>7.3</v>
      </c>
      <c r="AB696" s="4">
        <f t="shared" si="4192"/>
        <v>7.3</v>
      </c>
      <c r="AC696" s="4">
        <f t="shared" si="4192"/>
        <v>7.3</v>
      </c>
      <c r="AD696" s="15">
        <f t="shared" ref="AD696" si="4194">AC696+0.7</f>
        <v>8</v>
      </c>
      <c r="AE696">
        <f t="shared" ref="AE696" si="4195">AD696</f>
        <v>8</v>
      </c>
      <c r="AF696" s="4">
        <f t="shared" si="4190"/>
        <v>8</v>
      </c>
      <c r="AG696" s="4">
        <f t="shared" si="4190"/>
        <v>8</v>
      </c>
      <c r="AH696" s="4">
        <f t="shared" ref="AH696" si="4196">AG696+0.6</f>
        <v>8.6</v>
      </c>
      <c r="AI696" s="4">
        <f t="shared" ref="AI696" si="4197">AH696</f>
        <v>8.6</v>
      </c>
      <c r="AJ696" s="4">
        <f t="shared" si="4192"/>
        <v>8.6</v>
      </c>
      <c r="AK696" s="4">
        <f t="shared" si="4192"/>
        <v>8.6</v>
      </c>
      <c r="AL696" s="4">
        <f t="shared" ref="AL696" si="4198">AK696+0.7</f>
        <v>9.2999999999999989</v>
      </c>
      <c r="AM696" s="4">
        <f t="shared" si="4192"/>
        <v>9.2999999999999989</v>
      </c>
      <c r="AN696" s="4">
        <f t="shared" si="4192"/>
        <v>9.2999999999999989</v>
      </c>
      <c r="AO696" s="4">
        <f t="shared" si="4192"/>
        <v>9.2999999999999989</v>
      </c>
      <c r="AP696" s="4">
        <f t="shared" ref="AP696" si="4199">AO696+0.7</f>
        <v>9.9999999999999982</v>
      </c>
      <c r="AQ696" s="4">
        <f t="shared" ref="AQ696" si="4200">AP696</f>
        <v>9.9999999999999982</v>
      </c>
      <c r="AR696" s="4">
        <f t="shared" si="4190"/>
        <v>9.9999999999999982</v>
      </c>
      <c r="AS696" s="4">
        <f t="shared" si="4190"/>
        <v>9.9999999999999982</v>
      </c>
      <c r="AT696" s="4">
        <f t="shared" ref="AT696" si="4201">AS696+0.6</f>
        <v>10.599999999999998</v>
      </c>
      <c r="AU696" s="4">
        <f t="shared" ref="AU696" si="4202">AT696</f>
        <v>10.599999999999998</v>
      </c>
      <c r="AV696" s="4">
        <f t="shared" si="4192"/>
        <v>10.599999999999998</v>
      </c>
      <c r="AW696" s="4">
        <f t="shared" si="4192"/>
        <v>10.599999999999998</v>
      </c>
      <c r="AX696" s="4">
        <f t="shared" ref="AX696" si="4203">AW696+0.7</f>
        <v>11.299999999999997</v>
      </c>
      <c r="AY696" s="4">
        <f t="shared" si="4192"/>
        <v>11.299999999999997</v>
      </c>
      <c r="AZ696" s="4">
        <f t="shared" si="4192"/>
        <v>11.299999999999997</v>
      </c>
      <c r="BA696" s="4">
        <f t="shared" si="4192"/>
        <v>11.299999999999997</v>
      </c>
      <c r="BB696" s="4">
        <f t="shared" ref="BB696" si="4204">BA696+0.7</f>
        <v>11.999999999999996</v>
      </c>
      <c r="BC696" s="4">
        <f t="shared" ref="BC696" si="4205">BB696</f>
        <v>11.999999999999996</v>
      </c>
      <c r="BD696" s="4">
        <f t="shared" si="4190"/>
        <v>11.999999999999996</v>
      </c>
      <c r="BE696" s="4">
        <f t="shared" si="4190"/>
        <v>11.999999999999996</v>
      </c>
      <c r="BF696" s="4">
        <f t="shared" ref="BF696" si="4206">BE696+0.6</f>
        <v>12.599999999999996</v>
      </c>
      <c r="BG696" s="4">
        <f t="shared" ref="BG696" si="4207">BF696</f>
        <v>12.599999999999996</v>
      </c>
      <c r="BH696" s="4">
        <f t="shared" si="4192"/>
        <v>12.599999999999996</v>
      </c>
      <c r="BI696" s="4">
        <f t="shared" si="4192"/>
        <v>12.599999999999996</v>
      </c>
      <c r="BJ696" t="s">
        <v>0</v>
      </c>
    </row>
    <row r="697" spans="1:62">
      <c r="A697" s="4" t="s">
        <v>2</v>
      </c>
      <c r="B697" s="4">
        <v>1</v>
      </c>
      <c r="C697" s="4">
        <f>B697</f>
        <v>1</v>
      </c>
      <c r="D697" s="4">
        <f>C697+1</f>
        <v>2</v>
      </c>
      <c r="E697" s="4">
        <f>D697</f>
        <v>2</v>
      </c>
      <c r="F697" s="4">
        <f>E697+1</f>
        <v>3</v>
      </c>
      <c r="G697" s="4">
        <f>F697</f>
        <v>3</v>
      </c>
      <c r="H697" s="4">
        <f>G697</f>
        <v>3</v>
      </c>
      <c r="I697" s="4">
        <v>4</v>
      </c>
      <c r="J697" s="15">
        <v>4</v>
      </c>
      <c r="K697" s="1">
        <v>5</v>
      </c>
      <c r="L697" s="4">
        <v>5</v>
      </c>
      <c r="M697" s="4">
        <v>5</v>
      </c>
      <c r="N697" s="4">
        <v>6</v>
      </c>
      <c r="O697" s="4">
        <v>6</v>
      </c>
      <c r="P697" s="4">
        <v>7</v>
      </c>
      <c r="Q697" s="4">
        <v>7</v>
      </c>
      <c r="R697" s="15">
        <v>7</v>
      </c>
      <c r="S697" s="4">
        <v>8</v>
      </c>
      <c r="T697" s="4">
        <v>8</v>
      </c>
      <c r="U697" s="2">
        <v>8</v>
      </c>
      <c r="V697" s="4">
        <f>U697+1</f>
        <v>9</v>
      </c>
      <c r="W697" s="4">
        <f>V697</f>
        <v>9</v>
      </c>
      <c r="X697" s="15">
        <f>W697+1</f>
        <v>10</v>
      </c>
      <c r="Y697" s="4">
        <f>X697</f>
        <v>10</v>
      </c>
      <c r="Z697" s="4">
        <f>Y697</f>
        <v>10</v>
      </c>
      <c r="AA697" s="4">
        <f>Z697+1</f>
        <v>11</v>
      </c>
      <c r="AB697" s="4">
        <f t="shared" ref="AB697:BI697" si="4208">AA697</f>
        <v>11</v>
      </c>
      <c r="AC697" s="4">
        <f>AB697+1</f>
        <v>12</v>
      </c>
      <c r="AD697" s="15">
        <f t="shared" si="4208"/>
        <v>12</v>
      </c>
      <c r="AE697">
        <f t="shared" si="4208"/>
        <v>12</v>
      </c>
      <c r="AF697" s="4">
        <f t="shared" ref="AF697" si="4209">AE697+1</f>
        <v>13</v>
      </c>
      <c r="AG697" s="4">
        <f t="shared" ref="AG697" si="4210">AF697</f>
        <v>13</v>
      </c>
      <c r="AH697" s="4">
        <f t="shared" ref="AH697" si="4211">AG697+1</f>
        <v>14</v>
      </c>
      <c r="AI697" s="4">
        <f t="shared" ref="AI697:AJ697" si="4212">AH697</f>
        <v>14</v>
      </c>
      <c r="AJ697" s="4">
        <f t="shared" si="4212"/>
        <v>14</v>
      </c>
      <c r="AK697" s="4">
        <f t="shared" ref="AK697" si="4213">AJ697+1</f>
        <v>15</v>
      </c>
      <c r="AL697" s="4">
        <f t="shared" si="4208"/>
        <v>15</v>
      </c>
      <c r="AM697" s="4">
        <f t="shared" ref="AM697" si="4214">AL697+1</f>
        <v>16</v>
      </c>
      <c r="AN697" s="4">
        <f t="shared" si="4208"/>
        <v>16</v>
      </c>
      <c r="AO697">
        <f t="shared" si="4208"/>
        <v>16</v>
      </c>
      <c r="AP697" s="4">
        <f t="shared" ref="AP697" si="4215">AO697+1</f>
        <v>17</v>
      </c>
      <c r="AQ697" s="4">
        <f t="shared" ref="AQ697" si="4216">AP697</f>
        <v>17</v>
      </c>
      <c r="AR697" s="4">
        <f t="shared" ref="AR697" si="4217">AQ697+1</f>
        <v>18</v>
      </c>
      <c r="AS697" s="4">
        <f t="shared" ref="AS697:AT697" si="4218">AR697</f>
        <v>18</v>
      </c>
      <c r="AT697" s="4">
        <f t="shared" si="4218"/>
        <v>18</v>
      </c>
      <c r="AU697" s="4">
        <f t="shared" ref="AU697" si="4219">AT697+1</f>
        <v>19</v>
      </c>
      <c r="AV697" s="4">
        <f t="shared" si="4208"/>
        <v>19</v>
      </c>
      <c r="AW697" s="4">
        <f t="shared" ref="AW697" si="4220">AV697+1</f>
        <v>20</v>
      </c>
      <c r="AX697" s="4">
        <f t="shared" si="4208"/>
        <v>20</v>
      </c>
      <c r="AY697">
        <f t="shared" si="4208"/>
        <v>20</v>
      </c>
      <c r="AZ697" s="4">
        <f t="shared" ref="AZ697" si="4221">AY697+1</f>
        <v>21</v>
      </c>
      <c r="BA697" s="4">
        <f t="shared" ref="BA697" si="4222">AZ697</f>
        <v>21</v>
      </c>
      <c r="BB697" s="4">
        <f t="shared" ref="BB697" si="4223">BA697+1</f>
        <v>22</v>
      </c>
      <c r="BC697" s="4">
        <f t="shared" ref="BC697:BD697" si="4224">BB697</f>
        <v>22</v>
      </c>
      <c r="BD697" s="4">
        <f t="shared" si="4224"/>
        <v>22</v>
      </c>
      <c r="BE697" s="4">
        <f t="shared" ref="BE697" si="4225">BD697+1</f>
        <v>23</v>
      </c>
      <c r="BF697" s="4">
        <f t="shared" si="4208"/>
        <v>23</v>
      </c>
      <c r="BG697" s="4">
        <f t="shared" ref="BG697" si="4226">BF697+1</f>
        <v>24</v>
      </c>
      <c r="BH697" s="4">
        <f t="shared" si="4208"/>
        <v>24</v>
      </c>
      <c r="BI697">
        <f t="shared" si="4208"/>
        <v>24</v>
      </c>
      <c r="BJ697" t="s">
        <v>0</v>
      </c>
    </row>
    <row r="698" spans="1:62">
      <c r="A698" s="4" t="s">
        <v>3</v>
      </c>
      <c r="J698" s="15"/>
      <c r="R698" s="15"/>
      <c r="X698" s="15"/>
      <c r="AD698" s="15"/>
    </row>
    <row r="699" spans="1:62">
      <c r="A699" s="4" t="s">
        <v>291</v>
      </c>
      <c r="J699" s="15"/>
      <c r="R699" s="15"/>
      <c r="X699" s="15"/>
      <c r="AD699" s="15"/>
    </row>
    <row r="700" spans="1:62">
      <c r="A700" s="4" t="s">
        <v>467</v>
      </c>
      <c r="B700" s="4">
        <v>15</v>
      </c>
      <c r="C700" s="4">
        <f>B700+6</f>
        <v>21</v>
      </c>
      <c r="D700" s="4">
        <f t="shared" ref="D700:I700" si="4227">C700+6</f>
        <v>27</v>
      </c>
      <c r="E700" s="4">
        <f t="shared" si="4227"/>
        <v>33</v>
      </c>
      <c r="F700" s="4">
        <f t="shared" si="4227"/>
        <v>39</v>
      </c>
      <c r="G700" s="4">
        <f t="shared" si="4227"/>
        <v>45</v>
      </c>
      <c r="H700" s="4">
        <f t="shared" si="4227"/>
        <v>51</v>
      </c>
      <c r="I700" s="4">
        <f t="shared" si="4227"/>
        <v>57</v>
      </c>
      <c r="J700" s="15">
        <f>I700+12</f>
        <v>69</v>
      </c>
      <c r="K700">
        <f t="shared" ref="K700:Q700" si="4228">J700+12</f>
        <v>81</v>
      </c>
      <c r="L700" s="4">
        <f t="shared" si="4228"/>
        <v>93</v>
      </c>
      <c r="M700" s="4">
        <f t="shared" si="4228"/>
        <v>105</v>
      </c>
      <c r="N700" s="4">
        <f t="shared" si="4228"/>
        <v>117</v>
      </c>
      <c r="O700" s="4">
        <f t="shared" si="4228"/>
        <v>129</v>
      </c>
      <c r="P700" s="4">
        <f t="shared" si="4228"/>
        <v>141</v>
      </c>
      <c r="Q700" s="4">
        <f t="shared" si="4228"/>
        <v>153</v>
      </c>
      <c r="R700" s="15">
        <f>Q700+16</f>
        <v>169</v>
      </c>
      <c r="S700" s="4">
        <f t="shared" ref="S700:W700" si="4229">R700+16</f>
        <v>185</v>
      </c>
      <c r="T700" s="4">
        <f t="shared" si="4229"/>
        <v>201</v>
      </c>
      <c r="U700">
        <f t="shared" si="4229"/>
        <v>217</v>
      </c>
      <c r="V700" s="4">
        <f t="shared" si="4229"/>
        <v>233</v>
      </c>
      <c r="W700" s="4">
        <f t="shared" si="4229"/>
        <v>249</v>
      </c>
      <c r="X700" s="15">
        <f>W700+20</f>
        <v>269</v>
      </c>
      <c r="Y700" s="4">
        <f t="shared" ref="Y700:AC700" si="4230">X700+20</f>
        <v>289</v>
      </c>
      <c r="Z700" s="4">
        <f t="shared" si="4230"/>
        <v>309</v>
      </c>
      <c r="AA700" s="4">
        <f t="shared" si="4230"/>
        <v>329</v>
      </c>
      <c r="AB700" s="4">
        <f t="shared" si="4230"/>
        <v>349</v>
      </c>
      <c r="AC700" s="4">
        <f t="shared" si="4230"/>
        <v>369</v>
      </c>
      <c r="AD700" s="15">
        <f>AC700+24</f>
        <v>393</v>
      </c>
      <c r="AE700">
        <f t="shared" ref="AE700:AO700" si="4231">AD700+24</f>
        <v>417</v>
      </c>
      <c r="AF700" s="4">
        <f t="shared" si="4231"/>
        <v>441</v>
      </c>
      <c r="AG700" s="4">
        <f t="shared" si="4231"/>
        <v>465</v>
      </c>
      <c r="AH700" s="4">
        <f t="shared" si="4231"/>
        <v>489</v>
      </c>
      <c r="AI700" s="4">
        <f t="shared" si="4231"/>
        <v>513</v>
      </c>
      <c r="AJ700" s="4">
        <f t="shared" si="4231"/>
        <v>537</v>
      </c>
      <c r="AK700" s="4">
        <f t="shared" si="4231"/>
        <v>561</v>
      </c>
      <c r="AL700" s="4">
        <f t="shared" si="4231"/>
        <v>585</v>
      </c>
      <c r="AM700" s="4">
        <f t="shared" si="4231"/>
        <v>609</v>
      </c>
      <c r="AN700" s="4">
        <f t="shared" si="4231"/>
        <v>633</v>
      </c>
      <c r="AO700">
        <f t="shared" si="4231"/>
        <v>657</v>
      </c>
      <c r="AP700" s="4">
        <f t="shared" ref="AP700:BI700" si="4232">AO700+24</f>
        <v>681</v>
      </c>
      <c r="AQ700" s="4">
        <f t="shared" si="4232"/>
        <v>705</v>
      </c>
      <c r="AR700" s="4">
        <f t="shared" si="4232"/>
        <v>729</v>
      </c>
      <c r="AS700" s="4">
        <f t="shared" si="4232"/>
        <v>753</v>
      </c>
      <c r="AT700" s="4">
        <f t="shared" si="4232"/>
        <v>777</v>
      </c>
      <c r="AU700" s="4">
        <f t="shared" si="4232"/>
        <v>801</v>
      </c>
      <c r="AV700" s="4">
        <f t="shared" si="4232"/>
        <v>825</v>
      </c>
      <c r="AW700" s="4">
        <f t="shared" si="4232"/>
        <v>849</v>
      </c>
      <c r="AX700" s="4">
        <f t="shared" si="4232"/>
        <v>873</v>
      </c>
      <c r="AY700">
        <f t="shared" si="4232"/>
        <v>897</v>
      </c>
      <c r="AZ700" s="4">
        <f t="shared" si="4232"/>
        <v>921</v>
      </c>
      <c r="BA700" s="4">
        <f t="shared" si="4232"/>
        <v>945</v>
      </c>
      <c r="BB700" s="4">
        <f t="shared" si="4232"/>
        <v>969</v>
      </c>
      <c r="BC700" s="4">
        <f t="shared" si="4232"/>
        <v>993</v>
      </c>
      <c r="BD700" s="4">
        <f t="shared" si="4232"/>
        <v>1017</v>
      </c>
      <c r="BE700" s="4">
        <f t="shared" si="4232"/>
        <v>1041</v>
      </c>
      <c r="BF700" s="4">
        <f t="shared" si="4232"/>
        <v>1065</v>
      </c>
      <c r="BG700" s="4">
        <f t="shared" si="4232"/>
        <v>1089</v>
      </c>
      <c r="BH700" s="4">
        <f t="shared" si="4232"/>
        <v>1113</v>
      </c>
      <c r="BI700">
        <f t="shared" si="4232"/>
        <v>1137</v>
      </c>
      <c r="BJ700" t="s">
        <v>0</v>
      </c>
    </row>
    <row r="701" spans="1:62">
      <c r="A701" s="4" t="s">
        <v>468</v>
      </c>
      <c r="B701" s="4">
        <v>25</v>
      </c>
      <c r="C701" s="4">
        <f>B701+6</f>
        <v>31</v>
      </c>
      <c r="D701" s="4">
        <f t="shared" ref="D701:I701" si="4233">C701+6</f>
        <v>37</v>
      </c>
      <c r="E701" s="4">
        <f t="shared" si="4233"/>
        <v>43</v>
      </c>
      <c r="F701" s="4">
        <f t="shared" si="4233"/>
        <v>49</v>
      </c>
      <c r="G701" s="4">
        <f t="shared" si="4233"/>
        <v>55</v>
      </c>
      <c r="H701" s="4">
        <f t="shared" si="4233"/>
        <v>61</v>
      </c>
      <c r="I701" s="4">
        <f t="shared" si="4233"/>
        <v>67</v>
      </c>
      <c r="J701" s="15">
        <f>I701+12</f>
        <v>79</v>
      </c>
      <c r="K701">
        <f t="shared" ref="K701:Q701" si="4234">J701+12</f>
        <v>91</v>
      </c>
      <c r="L701" s="4">
        <f t="shared" si="4234"/>
        <v>103</v>
      </c>
      <c r="M701" s="4">
        <f t="shared" si="4234"/>
        <v>115</v>
      </c>
      <c r="N701" s="4">
        <f t="shared" si="4234"/>
        <v>127</v>
      </c>
      <c r="O701" s="4">
        <f t="shared" si="4234"/>
        <v>139</v>
      </c>
      <c r="P701" s="4">
        <f t="shared" si="4234"/>
        <v>151</v>
      </c>
      <c r="Q701" s="4">
        <f t="shared" si="4234"/>
        <v>163</v>
      </c>
      <c r="R701" s="15">
        <f>Q701+18</f>
        <v>181</v>
      </c>
      <c r="S701" s="4">
        <f t="shared" ref="S701:W701" si="4235">R701+18</f>
        <v>199</v>
      </c>
      <c r="T701" s="4">
        <f t="shared" si="4235"/>
        <v>217</v>
      </c>
      <c r="U701">
        <f t="shared" si="4235"/>
        <v>235</v>
      </c>
      <c r="V701" s="4">
        <f t="shared" si="4235"/>
        <v>253</v>
      </c>
      <c r="W701" s="4">
        <f t="shared" si="4235"/>
        <v>271</v>
      </c>
      <c r="X701" s="15">
        <f>W701+24</f>
        <v>295</v>
      </c>
      <c r="Y701" s="4">
        <f t="shared" ref="Y701:AC701" si="4236">X701+24</f>
        <v>319</v>
      </c>
      <c r="Z701" s="4">
        <f t="shared" si="4236"/>
        <v>343</v>
      </c>
      <c r="AA701" s="4">
        <f t="shared" si="4236"/>
        <v>367</v>
      </c>
      <c r="AB701" s="4">
        <f t="shared" si="4236"/>
        <v>391</v>
      </c>
      <c r="AC701" s="4">
        <f t="shared" si="4236"/>
        <v>415</v>
      </c>
      <c r="AD701" s="15">
        <f>AC701+30</f>
        <v>445</v>
      </c>
      <c r="AE701">
        <f t="shared" ref="AE701:AO701" si="4237">AD701+30</f>
        <v>475</v>
      </c>
      <c r="AF701" s="4">
        <f t="shared" si="4237"/>
        <v>505</v>
      </c>
      <c r="AG701" s="4">
        <f t="shared" si="4237"/>
        <v>535</v>
      </c>
      <c r="AH701" s="4">
        <f t="shared" si="4237"/>
        <v>565</v>
      </c>
      <c r="AI701" s="4">
        <f t="shared" si="4237"/>
        <v>595</v>
      </c>
      <c r="AJ701" s="4">
        <f t="shared" si="4237"/>
        <v>625</v>
      </c>
      <c r="AK701" s="4">
        <f t="shared" si="4237"/>
        <v>655</v>
      </c>
      <c r="AL701" s="4">
        <f t="shared" si="4237"/>
        <v>685</v>
      </c>
      <c r="AM701" s="4">
        <f t="shared" si="4237"/>
        <v>715</v>
      </c>
      <c r="AN701" s="4">
        <f t="shared" si="4237"/>
        <v>745</v>
      </c>
      <c r="AO701">
        <f t="shared" si="4237"/>
        <v>775</v>
      </c>
      <c r="AP701" s="4">
        <f t="shared" ref="AP701:BI701" si="4238">AO701+30</f>
        <v>805</v>
      </c>
      <c r="AQ701" s="4">
        <f t="shared" si="4238"/>
        <v>835</v>
      </c>
      <c r="AR701" s="4">
        <f t="shared" si="4238"/>
        <v>865</v>
      </c>
      <c r="AS701" s="4">
        <f t="shared" si="4238"/>
        <v>895</v>
      </c>
      <c r="AT701" s="4">
        <f t="shared" si="4238"/>
        <v>925</v>
      </c>
      <c r="AU701" s="4">
        <f t="shared" si="4238"/>
        <v>955</v>
      </c>
      <c r="AV701" s="4">
        <f t="shared" si="4238"/>
        <v>985</v>
      </c>
      <c r="AW701" s="4">
        <f t="shared" si="4238"/>
        <v>1015</v>
      </c>
      <c r="AX701" s="4">
        <f t="shared" si="4238"/>
        <v>1045</v>
      </c>
      <c r="AY701">
        <f t="shared" si="4238"/>
        <v>1075</v>
      </c>
      <c r="AZ701" s="4">
        <f t="shared" si="4238"/>
        <v>1105</v>
      </c>
      <c r="BA701" s="4">
        <f t="shared" si="4238"/>
        <v>1135</v>
      </c>
      <c r="BB701" s="4">
        <f t="shared" si="4238"/>
        <v>1165</v>
      </c>
      <c r="BC701" s="4">
        <f t="shared" si="4238"/>
        <v>1195</v>
      </c>
      <c r="BD701" s="4">
        <f t="shared" si="4238"/>
        <v>1225</v>
      </c>
      <c r="BE701" s="4">
        <f t="shared" si="4238"/>
        <v>1255</v>
      </c>
      <c r="BF701" s="4">
        <f t="shared" si="4238"/>
        <v>1285</v>
      </c>
      <c r="BG701" s="4">
        <f t="shared" si="4238"/>
        <v>1315</v>
      </c>
      <c r="BH701" s="4">
        <f t="shared" si="4238"/>
        <v>1345</v>
      </c>
      <c r="BI701">
        <f t="shared" si="4238"/>
        <v>1375</v>
      </c>
      <c r="BJ701" t="s">
        <v>0</v>
      </c>
    </row>
    <row r="702" spans="1:62">
      <c r="A702" s="4" t="s">
        <v>3</v>
      </c>
      <c r="J702" s="15"/>
      <c r="R702" s="15"/>
      <c r="X702" s="15"/>
      <c r="AD702" s="15"/>
    </row>
    <row r="703" spans="1:62">
      <c r="A703" s="4" t="s">
        <v>292</v>
      </c>
      <c r="J703" s="15"/>
      <c r="R703" s="15"/>
      <c r="X703" s="15"/>
      <c r="AD703" s="15"/>
    </row>
    <row r="704" spans="1:62">
      <c r="A704" s="4" t="s">
        <v>107</v>
      </c>
      <c r="B704" s="4">
        <v>35</v>
      </c>
      <c r="C704" s="4">
        <f>B704+16</f>
        <v>51</v>
      </c>
      <c r="D704" s="4">
        <f t="shared" ref="D704:I704" si="4239">C704+16</f>
        <v>67</v>
      </c>
      <c r="E704" s="4">
        <f t="shared" si="4239"/>
        <v>83</v>
      </c>
      <c r="F704" s="4">
        <f t="shared" si="4239"/>
        <v>99</v>
      </c>
      <c r="G704" s="4">
        <f t="shared" si="4239"/>
        <v>115</v>
      </c>
      <c r="H704" s="4">
        <f t="shared" si="4239"/>
        <v>131</v>
      </c>
      <c r="I704" s="4">
        <f t="shared" si="4239"/>
        <v>147</v>
      </c>
      <c r="J704" s="4">
        <f>I704+17</f>
        <v>164</v>
      </c>
      <c r="K704" s="4">
        <f t="shared" ref="K704:Q704" si="4240">J704+17</f>
        <v>181</v>
      </c>
      <c r="L704" s="4">
        <f t="shared" si="4240"/>
        <v>198</v>
      </c>
      <c r="M704" s="4">
        <f t="shared" si="4240"/>
        <v>215</v>
      </c>
      <c r="N704" s="4">
        <f t="shared" si="4240"/>
        <v>232</v>
      </c>
      <c r="O704" s="4">
        <f t="shared" si="4240"/>
        <v>249</v>
      </c>
      <c r="P704" s="4">
        <f t="shared" si="4240"/>
        <v>266</v>
      </c>
      <c r="Q704" s="4">
        <f t="shared" si="4240"/>
        <v>283</v>
      </c>
      <c r="R704" s="4">
        <f>Q704+18</f>
        <v>301</v>
      </c>
      <c r="S704" s="4">
        <f t="shared" ref="S704:W704" si="4241">R704+18</f>
        <v>319</v>
      </c>
      <c r="T704" s="4">
        <f t="shared" si="4241"/>
        <v>337</v>
      </c>
      <c r="U704" s="4">
        <f t="shared" si="4241"/>
        <v>355</v>
      </c>
      <c r="V704" s="4">
        <f t="shared" si="4241"/>
        <v>373</v>
      </c>
      <c r="W704" s="4">
        <f t="shared" si="4241"/>
        <v>391</v>
      </c>
      <c r="X704" s="4">
        <f>W704+19</f>
        <v>410</v>
      </c>
      <c r="Y704" s="4">
        <f t="shared" ref="Y704:AC704" si="4242">X704+19</f>
        <v>429</v>
      </c>
      <c r="Z704" s="4">
        <f t="shared" si="4242"/>
        <v>448</v>
      </c>
      <c r="AA704" s="4">
        <f t="shared" si="4242"/>
        <v>467</v>
      </c>
      <c r="AB704" s="4">
        <f t="shared" si="4242"/>
        <v>486</v>
      </c>
      <c r="AC704" s="4">
        <f t="shared" si="4242"/>
        <v>505</v>
      </c>
      <c r="AD704" s="4">
        <f>AC704+20</f>
        <v>525</v>
      </c>
      <c r="AE704" s="4">
        <f t="shared" ref="AE704:BI704" si="4243">AD704+20</f>
        <v>545</v>
      </c>
      <c r="AF704" s="4">
        <f t="shared" si="4243"/>
        <v>565</v>
      </c>
      <c r="AG704" s="4">
        <f t="shared" si="4243"/>
        <v>585</v>
      </c>
      <c r="AH704" s="4">
        <f t="shared" si="4243"/>
        <v>605</v>
      </c>
      <c r="AI704" s="4">
        <f t="shared" si="4243"/>
        <v>625</v>
      </c>
      <c r="AJ704" s="4">
        <f t="shared" si="4243"/>
        <v>645</v>
      </c>
      <c r="AK704" s="4">
        <f t="shared" si="4243"/>
        <v>665</v>
      </c>
      <c r="AL704" s="4">
        <f t="shared" si="4243"/>
        <v>685</v>
      </c>
      <c r="AM704" s="4">
        <f t="shared" si="4243"/>
        <v>705</v>
      </c>
      <c r="AN704" s="4">
        <f t="shared" si="4243"/>
        <v>725</v>
      </c>
      <c r="AO704" s="4">
        <f t="shared" si="4243"/>
        <v>745</v>
      </c>
      <c r="AP704" s="4">
        <f t="shared" si="4243"/>
        <v>765</v>
      </c>
      <c r="AQ704" s="4">
        <f t="shared" si="4243"/>
        <v>785</v>
      </c>
      <c r="AR704" s="4">
        <f t="shared" si="4243"/>
        <v>805</v>
      </c>
      <c r="AS704" s="4">
        <f t="shared" si="4243"/>
        <v>825</v>
      </c>
      <c r="AT704" s="4">
        <f t="shared" si="4243"/>
        <v>845</v>
      </c>
      <c r="AU704" s="4">
        <f t="shared" si="4243"/>
        <v>865</v>
      </c>
      <c r="AV704" s="4">
        <f t="shared" si="4243"/>
        <v>885</v>
      </c>
      <c r="AW704" s="4">
        <f t="shared" si="4243"/>
        <v>905</v>
      </c>
      <c r="AX704" s="4">
        <f t="shared" si="4243"/>
        <v>925</v>
      </c>
      <c r="AY704" s="4">
        <f t="shared" si="4243"/>
        <v>945</v>
      </c>
      <c r="AZ704" s="4">
        <f t="shared" si="4243"/>
        <v>965</v>
      </c>
      <c r="BA704" s="4">
        <f t="shared" si="4243"/>
        <v>985</v>
      </c>
      <c r="BB704" s="4">
        <f t="shared" si="4243"/>
        <v>1005</v>
      </c>
      <c r="BC704" s="4">
        <f t="shared" si="4243"/>
        <v>1025</v>
      </c>
      <c r="BD704" s="4">
        <f t="shared" si="4243"/>
        <v>1045</v>
      </c>
      <c r="BE704" s="4">
        <f t="shared" si="4243"/>
        <v>1065</v>
      </c>
      <c r="BF704" s="4">
        <f t="shared" si="4243"/>
        <v>1085</v>
      </c>
      <c r="BG704" s="4">
        <f t="shared" si="4243"/>
        <v>1105</v>
      </c>
      <c r="BH704" s="4">
        <f t="shared" si="4243"/>
        <v>1125</v>
      </c>
      <c r="BI704" s="4">
        <f t="shared" si="4243"/>
        <v>1145</v>
      </c>
      <c r="BJ704" t="s">
        <v>0</v>
      </c>
    </row>
    <row r="705" spans="1:62">
      <c r="A705" s="4" t="s">
        <v>2</v>
      </c>
      <c r="B705" s="4">
        <v>5</v>
      </c>
      <c r="C705" s="4">
        <f>B705+1</f>
        <v>6</v>
      </c>
      <c r="D705" s="4">
        <f t="shared" ref="D705:BI705" si="4244">C705+1</f>
        <v>7</v>
      </c>
      <c r="E705" s="4">
        <f t="shared" si="4244"/>
        <v>8</v>
      </c>
      <c r="F705" s="4">
        <f t="shared" si="4244"/>
        <v>9</v>
      </c>
      <c r="G705" s="4">
        <f t="shared" si="4244"/>
        <v>10</v>
      </c>
      <c r="H705" s="4">
        <f t="shared" si="4244"/>
        <v>11</v>
      </c>
      <c r="I705" s="4">
        <f t="shared" si="4244"/>
        <v>12</v>
      </c>
      <c r="J705" s="15">
        <f t="shared" si="4244"/>
        <v>13</v>
      </c>
      <c r="K705">
        <f t="shared" si="4244"/>
        <v>14</v>
      </c>
      <c r="L705" s="4">
        <f t="shared" si="4244"/>
        <v>15</v>
      </c>
      <c r="M705" s="4">
        <f t="shared" si="4244"/>
        <v>16</v>
      </c>
      <c r="N705" s="4">
        <f t="shared" si="4244"/>
        <v>17</v>
      </c>
      <c r="O705" s="4">
        <f t="shared" si="4244"/>
        <v>18</v>
      </c>
      <c r="P705" s="4">
        <f t="shared" si="4244"/>
        <v>19</v>
      </c>
      <c r="Q705" s="4">
        <f t="shared" si="4244"/>
        <v>20</v>
      </c>
      <c r="R705" s="15">
        <f t="shared" si="4244"/>
        <v>21</v>
      </c>
      <c r="S705" s="4">
        <f t="shared" si="4244"/>
        <v>22</v>
      </c>
      <c r="T705" s="4">
        <f t="shared" si="4244"/>
        <v>23</v>
      </c>
      <c r="U705">
        <f t="shared" si="4244"/>
        <v>24</v>
      </c>
      <c r="V705" s="4">
        <f t="shared" si="4244"/>
        <v>25</v>
      </c>
      <c r="W705" s="4">
        <f t="shared" si="4244"/>
        <v>26</v>
      </c>
      <c r="X705" s="15">
        <f t="shared" si="4244"/>
        <v>27</v>
      </c>
      <c r="Y705" s="4">
        <f t="shared" si="4244"/>
        <v>28</v>
      </c>
      <c r="Z705" s="4">
        <f t="shared" si="4244"/>
        <v>29</v>
      </c>
      <c r="AA705" s="4">
        <f t="shared" si="4244"/>
        <v>30</v>
      </c>
      <c r="AB705" s="4">
        <f t="shared" si="4244"/>
        <v>31</v>
      </c>
      <c r="AC705" s="4">
        <f t="shared" si="4244"/>
        <v>32</v>
      </c>
      <c r="AD705" s="15">
        <f t="shared" si="4244"/>
        <v>33</v>
      </c>
      <c r="AE705">
        <f t="shared" si="4244"/>
        <v>34</v>
      </c>
      <c r="AF705" s="4">
        <f t="shared" si="4244"/>
        <v>35</v>
      </c>
      <c r="AG705" s="4">
        <f t="shared" si="4244"/>
        <v>36</v>
      </c>
      <c r="AH705" s="4">
        <f t="shared" si="4244"/>
        <v>37</v>
      </c>
      <c r="AI705" s="4">
        <f t="shared" si="4244"/>
        <v>38</v>
      </c>
      <c r="AJ705" s="4">
        <f t="shared" si="4244"/>
        <v>39</v>
      </c>
      <c r="AK705" s="4">
        <f t="shared" si="4244"/>
        <v>40</v>
      </c>
      <c r="AL705" s="4">
        <f t="shared" si="4244"/>
        <v>41</v>
      </c>
      <c r="AM705" s="4">
        <f t="shared" si="4244"/>
        <v>42</v>
      </c>
      <c r="AN705" s="4">
        <f t="shared" si="4244"/>
        <v>43</v>
      </c>
      <c r="AO705">
        <f t="shared" si="4244"/>
        <v>44</v>
      </c>
      <c r="AP705" s="4">
        <f t="shared" si="4244"/>
        <v>45</v>
      </c>
      <c r="AQ705" s="4">
        <f t="shared" si="4244"/>
        <v>46</v>
      </c>
      <c r="AR705" s="4">
        <f t="shared" si="4244"/>
        <v>47</v>
      </c>
      <c r="AS705" s="4">
        <f t="shared" si="4244"/>
        <v>48</v>
      </c>
      <c r="AT705" s="4">
        <f t="shared" si="4244"/>
        <v>49</v>
      </c>
      <c r="AU705" s="4">
        <f t="shared" si="4244"/>
        <v>50</v>
      </c>
      <c r="AV705" s="4">
        <f t="shared" si="4244"/>
        <v>51</v>
      </c>
      <c r="AW705" s="4">
        <f t="shared" si="4244"/>
        <v>52</v>
      </c>
      <c r="AX705" s="4">
        <f t="shared" si="4244"/>
        <v>53</v>
      </c>
      <c r="AY705">
        <f t="shared" si="4244"/>
        <v>54</v>
      </c>
      <c r="AZ705" s="4">
        <f t="shared" si="4244"/>
        <v>55</v>
      </c>
      <c r="BA705" s="4">
        <f t="shared" si="4244"/>
        <v>56</v>
      </c>
      <c r="BB705" s="4">
        <f t="shared" si="4244"/>
        <v>57</v>
      </c>
      <c r="BC705" s="4">
        <f t="shared" si="4244"/>
        <v>58</v>
      </c>
      <c r="BD705" s="4">
        <f t="shared" si="4244"/>
        <v>59</v>
      </c>
      <c r="BE705" s="4">
        <f t="shared" si="4244"/>
        <v>60</v>
      </c>
      <c r="BF705" s="4">
        <f t="shared" si="4244"/>
        <v>61</v>
      </c>
      <c r="BG705" s="4">
        <f t="shared" si="4244"/>
        <v>62</v>
      </c>
      <c r="BH705" s="4">
        <f t="shared" si="4244"/>
        <v>63</v>
      </c>
      <c r="BI705">
        <f t="shared" si="4244"/>
        <v>64</v>
      </c>
      <c r="BJ705" t="s">
        <v>0</v>
      </c>
    </row>
    <row r="706" spans="1:62">
      <c r="A706" s="4" t="s">
        <v>3</v>
      </c>
      <c r="J706" s="15"/>
      <c r="R706" s="15"/>
      <c r="X706" s="15"/>
      <c r="AD706" s="15"/>
    </row>
    <row r="707" spans="1:62">
      <c r="A707" s="4" t="s">
        <v>405</v>
      </c>
      <c r="J707" s="15"/>
      <c r="R707" s="15"/>
      <c r="X707" s="15"/>
      <c r="AD707" s="15"/>
    </row>
    <row r="708" spans="1:62">
      <c r="A708" s="4" t="s">
        <v>2</v>
      </c>
      <c r="B708" s="4">
        <v>2</v>
      </c>
      <c r="C708" s="4">
        <f>B708+0.1</f>
        <v>2.1</v>
      </c>
      <c r="D708" s="4">
        <f>C708+0.1</f>
        <v>2.2000000000000002</v>
      </c>
      <c r="E708" s="4">
        <f>D708+0.2</f>
        <v>2.4000000000000004</v>
      </c>
      <c r="F708" s="4">
        <f>E708+0.1</f>
        <v>2.5000000000000004</v>
      </c>
      <c r="G708" s="4">
        <f t="shared" ref="G708:H708" si="4245">F708+0.1</f>
        <v>2.6000000000000005</v>
      </c>
      <c r="H708" s="4">
        <f t="shared" si="4245"/>
        <v>2.7000000000000006</v>
      </c>
      <c r="I708" s="4">
        <f t="shared" ref="I708" si="4246">H708+0.2</f>
        <v>2.9000000000000008</v>
      </c>
      <c r="J708" s="4">
        <f t="shared" ref="J708:L708" si="4247">I708+0.1</f>
        <v>3.0000000000000009</v>
      </c>
      <c r="K708" s="4">
        <f t="shared" si="4247"/>
        <v>3.100000000000001</v>
      </c>
      <c r="L708" s="4">
        <f t="shared" si="4247"/>
        <v>3.2000000000000011</v>
      </c>
      <c r="M708" s="4">
        <f t="shared" ref="M708" si="4248">L708+0.2</f>
        <v>3.4000000000000012</v>
      </c>
      <c r="N708" s="4">
        <f t="shared" ref="N708:P708" si="4249">M708+0.1</f>
        <v>3.5000000000000013</v>
      </c>
      <c r="O708" s="4">
        <f t="shared" si="4249"/>
        <v>3.6000000000000014</v>
      </c>
      <c r="P708" s="4">
        <f t="shared" si="4249"/>
        <v>3.7000000000000015</v>
      </c>
      <c r="Q708" s="4">
        <f t="shared" ref="Q708" si="4250">P708+0.2</f>
        <v>3.9000000000000017</v>
      </c>
      <c r="R708" s="4">
        <f t="shared" ref="R708:T708" si="4251">Q708+0.1</f>
        <v>4.0000000000000018</v>
      </c>
      <c r="S708" s="4">
        <f t="shared" si="4251"/>
        <v>4.1000000000000014</v>
      </c>
      <c r="T708" s="4">
        <f t="shared" si="4251"/>
        <v>4.2000000000000011</v>
      </c>
      <c r="U708" s="4">
        <f t="shared" ref="U708" si="4252">T708+0.2</f>
        <v>4.4000000000000012</v>
      </c>
      <c r="V708" s="4">
        <f t="shared" ref="V708:X708" si="4253">U708+0.1</f>
        <v>4.5000000000000009</v>
      </c>
      <c r="W708" s="4">
        <f t="shared" si="4253"/>
        <v>4.6000000000000005</v>
      </c>
      <c r="X708" s="4">
        <f t="shared" si="4253"/>
        <v>4.7</v>
      </c>
      <c r="Y708" s="4">
        <f t="shared" ref="Y708" si="4254">X708+0.2</f>
        <v>4.9000000000000004</v>
      </c>
      <c r="Z708" s="4">
        <f t="shared" ref="Z708:AB708" si="4255">Y708+0.1</f>
        <v>5</v>
      </c>
      <c r="AA708" s="4">
        <f t="shared" si="4255"/>
        <v>5.0999999999999996</v>
      </c>
      <c r="AB708" s="4">
        <f t="shared" si="4255"/>
        <v>5.1999999999999993</v>
      </c>
      <c r="AC708" s="4">
        <f t="shared" ref="AC708" si="4256">AB708+0.2</f>
        <v>5.3999999999999995</v>
      </c>
      <c r="AD708" s="4">
        <f t="shared" ref="AD708:AF708" si="4257">AC708+0.1</f>
        <v>5.4999999999999991</v>
      </c>
      <c r="AE708" s="4">
        <f t="shared" si="4257"/>
        <v>5.5999999999999988</v>
      </c>
      <c r="AF708" s="4">
        <f t="shared" si="4257"/>
        <v>5.6999999999999984</v>
      </c>
      <c r="AG708" s="4">
        <f t="shared" ref="AG708" si="4258">AF708+0.2</f>
        <v>5.8999999999999986</v>
      </c>
      <c r="AH708" s="4">
        <f t="shared" ref="AH708:AJ708" si="4259">AG708+0.1</f>
        <v>5.9999999999999982</v>
      </c>
      <c r="AI708" s="4">
        <f t="shared" si="4259"/>
        <v>6.0999999999999979</v>
      </c>
      <c r="AJ708" s="4">
        <f t="shared" si="4259"/>
        <v>6.1999999999999975</v>
      </c>
      <c r="AK708" s="4">
        <f t="shared" ref="AK708" si="4260">AJ708+0.2</f>
        <v>6.3999999999999977</v>
      </c>
      <c r="AL708" s="4">
        <f t="shared" ref="AL708:AN708" si="4261">AK708+0.1</f>
        <v>6.4999999999999973</v>
      </c>
      <c r="AM708" s="4">
        <f t="shared" si="4261"/>
        <v>6.599999999999997</v>
      </c>
      <c r="AN708" s="4">
        <f t="shared" si="4261"/>
        <v>6.6999999999999966</v>
      </c>
      <c r="AO708" s="4">
        <f t="shared" ref="AO708" si="4262">AN708+0.2</f>
        <v>6.8999999999999968</v>
      </c>
      <c r="AP708" s="4">
        <f t="shared" ref="AP708:AR708" si="4263">AO708+0.1</f>
        <v>6.9999999999999964</v>
      </c>
      <c r="AQ708" s="4">
        <f t="shared" si="4263"/>
        <v>7.0999999999999961</v>
      </c>
      <c r="AR708" s="4">
        <f t="shared" si="4263"/>
        <v>7.1999999999999957</v>
      </c>
      <c r="AS708" s="4">
        <f t="shared" ref="AS708" si="4264">AR708+0.2</f>
        <v>7.3999999999999959</v>
      </c>
      <c r="AT708" s="4">
        <f t="shared" ref="AT708:AV708" si="4265">AS708+0.1</f>
        <v>7.4999999999999956</v>
      </c>
      <c r="AU708" s="4">
        <f t="shared" si="4265"/>
        <v>7.5999999999999952</v>
      </c>
      <c r="AV708" s="4">
        <f t="shared" si="4265"/>
        <v>7.6999999999999948</v>
      </c>
      <c r="AW708" s="4">
        <f t="shared" ref="AW708" si="4266">AV708+0.2</f>
        <v>7.899999999999995</v>
      </c>
      <c r="AX708" s="4">
        <f t="shared" ref="AX708:AZ708" si="4267">AW708+0.1</f>
        <v>7.9999999999999947</v>
      </c>
      <c r="AY708" s="4">
        <f t="shared" si="4267"/>
        <v>8.0999999999999943</v>
      </c>
      <c r="AZ708" s="4">
        <f t="shared" si="4267"/>
        <v>8.199999999999994</v>
      </c>
      <c r="BA708" s="4">
        <f t="shared" ref="BA708" si="4268">AZ708+0.2</f>
        <v>8.3999999999999932</v>
      </c>
      <c r="BB708" s="4">
        <f t="shared" ref="BB708:BD708" si="4269">BA708+0.1</f>
        <v>8.4999999999999929</v>
      </c>
      <c r="BC708" s="4">
        <f t="shared" si="4269"/>
        <v>8.5999999999999925</v>
      </c>
      <c r="BD708" s="4">
        <f t="shared" si="4269"/>
        <v>8.6999999999999922</v>
      </c>
      <c r="BE708" s="4">
        <f t="shared" ref="BE708" si="4270">BD708+0.2</f>
        <v>8.8999999999999915</v>
      </c>
      <c r="BF708" s="4">
        <f t="shared" ref="BF708:BH708" si="4271">BE708+0.1</f>
        <v>8.9999999999999911</v>
      </c>
      <c r="BG708" s="4">
        <f t="shared" si="4271"/>
        <v>9.0999999999999908</v>
      </c>
      <c r="BH708" s="4">
        <f t="shared" si="4271"/>
        <v>9.1999999999999904</v>
      </c>
      <c r="BI708" s="4">
        <f t="shared" ref="BI708" si="4272">BH708+0.2</f>
        <v>9.3999999999999897</v>
      </c>
      <c r="BJ708" t="s">
        <v>0</v>
      </c>
    </row>
    <row r="709" spans="1:62">
      <c r="A709" s="4" t="s">
        <v>108</v>
      </c>
      <c r="B709" s="4">
        <v>2</v>
      </c>
      <c r="C709" s="4">
        <v>2</v>
      </c>
      <c r="D709" s="4">
        <v>3</v>
      </c>
      <c r="E709" s="4">
        <v>3</v>
      </c>
      <c r="F709" s="4">
        <v>4</v>
      </c>
      <c r="G709" s="4">
        <v>4</v>
      </c>
      <c r="H709" s="4">
        <v>5</v>
      </c>
      <c r="I709" s="4">
        <v>5</v>
      </c>
      <c r="J709" s="15">
        <v>6</v>
      </c>
      <c r="K709" s="1">
        <v>6</v>
      </c>
      <c r="L709" s="4">
        <v>7</v>
      </c>
      <c r="M709" s="4">
        <v>7</v>
      </c>
      <c r="N709" s="4">
        <v>8</v>
      </c>
      <c r="O709" s="4">
        <v>8</v>
      </c>
      <c r="P709" s="4">
        <v>9</v>
      </c>
      <c r="Q709" s="4">
        <v>9</v>
      </c>
      <c r="R709" s="15">
        <v>10</v>
      </c>
      <c r="S709" s="4">
        <v>10</v>
      </c>
      <c r="T709" s="4">
        <v>11</v>
      </c>
      <c r="U709" s="2">
        <v>11</v>
      </c>
      <c r="V709" s="4">
        <f>U709+1</f>
        <v>12</v>
      </c>
      <c r="W709" s="4">
        <f t="shared" ref="W709:BI709" si="4273">V709</f>
        <v>12</v>
      </c>
      <c r="X709" s="15">
        <f>W709+1</f>
        <v>13</v>
      </c>
      <c r="Y709" s="4">
        <f t="shared" si="4273"/>
        <v>13</v>
      </c>
      <c r="Z709" s="4">
        <f>Y709+1</f>
        <v>14</v>
      </c>
      <c r="AA709" s="4">
        <f t="shared" si="4273"/>
        <v>14</v>
      </c>
      <c r="AB709" s="4">
        <f t="shared" si="4273"/>
        <v>14</v>
      </c>
      <c r="AC709" s="4">
        <f t="shared" si="4273"/>
        <v>14</v>
      </c>
      <c r="AD709" s="15">
        <f t="shared" si="4273"/>
        <v>14</v>
      </c>
      <c r="AE709">
        <f t="shared" si="4273"/>
        <v>14</v>
      </c>
      <c r="AF709" s="4">
        <f t="shared" si="4273"/>
        <v>14</v>
      </c>
      <c r="AG709" s="4">
        <f t="shared" si="4273"/>
        <v>14</v>
      </c>
      <c r="AH709" s="4">
        <f t="shared" si="4273"/>
        <v>14</v>
      </c>
      <c r="AI709" s="4">
        <f t="shared" si="4273"/>
        <v>14</v>
      </c>
      <c r="AJ709" s="4">
        <f t="shared" si="4273"/>
        <v>14</v>
      </c>
      <c r="AK709" s="4">
        <f t="shared" si="4273"/>
        <v>14</v>
      </c>
      <c r="AL709" s="4">
        <f t="shared" si="4273"/>
        <v>14</v>
      </c>
      <c r="AM709" s="4">
        <f t="shared" si="4273"/>
        <v>14</v>
      </c>
      <c r="AN709" s="4">
        <f t="shared" si="4273"/>
        <v>14</v>
      </c>
      <c r="AO709">
        <f t="shared" si="4273"/>
        <v>14</v>
      </c>
      <c r="AP709" s="4">
        <f t="shared" si="4273"/>
        <v>14</v>
      </c>
      <c r="AQ709" s="4">
        <f t="shared" si="4273"/>
        <v>14</v>
      </c>
      <c r="AR709" s="4">
        <f t="shared" si="4273"/>
        <v>14</v>
      </c>
      <c r="AS709" s="4">
        <f t="shared" si="4273"/>
        <v>14</v>
      </c>
      <c r="AT709" s="4">
        <f t="shared" si="4273"/>
        <v>14</v>
      </c>
      <c r="AU709" s="4">
        <f t="shared" si="4273"/>
        <v>14</v>
      </c>
      <c r="AV709" s="4">
        <f t="shared" si="4273"/>
        <v>14</v>
      </c>
      <c r="AW709" s="4">
        <f t="shared" si="4273"/>
        <v>14</v>
      </c>
      <c r="AX709" s="4">
        <f t="shared" si="4273"/>
        <v>14</v>
      </c>
      <c r="AY709">
        <f t="shared" si="4273"/>
        <v>14</v>
      </c>
      <c r="AZ709" s="4">
        <f t="shared" si="4273"/>
        <v>14</v>
      </c>
      <c r="BA709" s="4">
        <f t="shared" si="4273"/>
        <v>14</v>
      </c>
      <c r="BB709" s="4">
        <f t="shared" si="4273"/>
        <v>14</v>
      </c>
      <c r="BC709" s="4">
        <f t="shared" si="4273"/>
        <v>14</v>
      </c>
      <c r="BD709" s="4">
        <f t="shared" si="4273"/>
        <v>14</v>
      </c>
      <c r="BE709" s="4">
        <f t="shared" si="4273"/>
        <v>14</v>
      </c>
      <c r="BF709" s="4">
        <f t="shared" si="4273"/>
        <v>14</v>
      </c>
      <c r="BG709" s="4">
        <f t="shared" si="4273"/>
        <v>14</v>
      </c>
      <c r="BH709" s="4">
        <f t="shared" si="4273"/>
        <v>14</v>
      </c>
      <c r="BI709">
        <f t="shared" si="4273"/>
        <v>14</v>
      </c>
      <c r="BJ709" t="s">
        <v>0</v>
      </c>
    </row>
    <row r="710" spans="1:62">
      <c r="A710" s="4" t="s">
        <v>472</v>
      </c>
      <c r="B710" s="4">
        <v>6</v>
      </c>
      <c r="C710" s="4">
        <f>B710+2</f>
        <v>8</v>
      </c>
      <c r="D710" s="4">
        <f>C710+2</f>
        <v>10</v>
      </c>
      <c r="E710" s="4">
        <f>D710+2</f>
        <v>12</v>
      </c>
      <c r="F710" s="4">
        <f t="shared" ref="F710:I710" si="4274">E710+2</f>
        <v>14</v>
      </c>
      <c r="G710" s="4">
        <f t="shared" si="4274"/>
        <v>16</v>
      </c>
      <c r="H710" s="4">
        <f t="shared" si="4274"/>
        <v>18</v>
      </c>
      <c r="I710" s="4">
        <f t="shared" si="4274"/>
        <v>20</v>
      </c>
      <c r="J710" s="15">
        <f>I710+4</f>
        <v>24</v>
      </c>
      <c r="K710">
        <f>J710+3</f>
        <v>27</v>
      </c>
      <c r="L710" s="4">
        <f t="shared" ref="L710:P710" si="4275">K710+4</f>
        <v>31</v>
      </c>
      <c r="M710">
        <f>L710+3</f>
        <v>34</v>
      </c>
      <c r="N710" s="4">
        <f t="shared" si="4275"/>
        <v>38</v>
      </c>
      <c r="O710">
        <f>N710+3</f>
        <v>41</v>
      </c>
      <c r="P710" s="4">
        <f t="shared" si="4275"/>
        <v>45</v>
      </c>
      <c r="Q710">
        <f>P710+3</f>
        <v>48</v>
      </c>
      <c r="R710" s="15">
        <f>Q710+10</f>
        <v>58</v>
      </c>
      <c r="S710" s="4">
        <f>R710+9</f>
        <v>67</v>
      </c>
      <c r="T710" s="4">
        <f t="shared" ref="T710:W710" si="4276">S710+10</f>
        <v>77</v>
      </c>
      <c r="U710" s="4">
        <f>T710+9</f>
        <v>86</v>
      </c>
      <c r="V710" s="4">
        <f t="shared" si="4276"/>
        <v>96</v>
      </c>
      <c r="W710" s="4">
        <f t="shared" si="4276"/>
        <v>106</v>
      </c>
      <c r="X710" s="15">
        <f>W710+17</f>
        <v>123</v>
      </c>
      <c r="Y710" s="4">
        <f>X710+17</f>
        <v>140</v>
      </c>
      <c r="Z710" s="4">
        <f>Y710+18</f>
        <v>158</v>
      </c>
      <c r="AA710" s="4">
        <f t="shared" ref="AA710" si="4277">Z710+17</f>
        <v>175</v>
      </c>
      <c r="AB710" s="4">
        <f t="shared" ref="AB710" si="4278">AA710+18</f>
        <v>193</v>
      </c>
      <c r="AC710" s="4">
        <f t="shared" ref="AC710" si="4279">AB710+17</f>
        <v>210</v>
      </c>
      <c r="AD710" s="15">
        <f>AC710+28</f>
        <v>238</v>
      </c>
      <c r="AE710" s="4">
        <f>AD710+27</f>
        <v>265</v>
      </c>
      <c r="AF710" s="4">
        <f t="shared" ref="AF710" si="4280">AE710+28</f>
        <v>293</v>
      </c>
      <c r="AG710" s="4">
        <f t="shared" ref="AG710" si="4281">AF710+27</f>
        <v>320</v>
      </c>
      <c r="AH710" s="4">
        <f t="shared" ref="AH710" si="4282">AG710+28</f>
        <v>348</v>
      </c>
      <c r="AI710" s="4">
        <f t="shared" ref="AI710" si="4283">AH710+27</f>
        <v>375</v>
      </c>
      <c r="AJ710" s="4">
        <f t="shared" ref="AJ710" si="4284">AI710+28</f>
        <v>403</v>
      </c>
      <c r="AK710" s="4">
        <f t="shared" ref="AK710" si="4285">AJ710+27</f>
        <v>430</v>
      </c>
      <c r="AL710" s="4">
        <f t="shared" ref="AL710" si="4286">AK710+28</f>
        <v>458</v>
      </c>
      <c r="AM710" s="4">
        <f t="shared" ref="AM710" si="4287">AL710+27</f>
        <v>485</v>
      </c>
      <c r="AN710" s="4">
        <f t="shared" ref="AN710" si="4288">AM710+28</f>
        <v>513</v>
      </c>
      <c r="AO710" s="4">
        <f t="shared" ref="AO710" si="4289">AN710+27</f>
        <v>540</v>
      </c>
      <c r="AP710" s="4">
        <f t="shared" ref="AP710" si="4290">AO710+28</f>
        <v>568</v>
      </c>
      <c r="AQ710" s="4">
        <f t="shared" ref="AQ710" si="4291">AP710+27</f>
        <v>595</v>
      </c>
      <c r="AR710" s="4">
        <f t="shared" ref="AR710" si="4292">AQ710+28</f>
        <v>623</v>
      </c>
      <c r="AS710" s="4">
        <f t="shared" ref="AS710" si="4293">AR710+27</f>
        <v>650</v>
      </c>
      <c r="AT710" s="4">
        <f t="shared" ref="AT710" si="4294">AS710+28</f>
        <v>678</v>
      </c>
      <c r="AU710" s="4">
        <f t="shared" ref="AU710" si="4295">AT710+27</f>
        <v>705</v>
      </c>
      <c r="AV710" s="4">
        <f t="shared" ref="AV710" si="4296">AU710+28</f>
        <v>733</v>
      </c>
      <c r="AW710" s="4">
        <f t="shared" ref="AW710" si="4297">AV710+27</f>
        <v>760</v>
      </c>
      <c r="AX710" s="4">
        <f t="shared" ref="AX710" si="4298">AW710+28</f>
        <v>788</v>
      </c>
      <c r="AY710" s="4">
        <f t="shared" ref="AY710" si="4299">AX710+27</f>
        <v>815</v>
      </c>
      <c r="AZ710" s="4">
        <f t="shared" ref="AZ710" si="4300">AY710+28</f>
        <v>843</v>
      </c>
      <c r="BA710" s="4">
        <f t="shared" ref="BA710" si="4301">AZ710+27</f>
        <v>870</v>
      </c>
      <c r="BB710" s="4">
        <f t="shared" ref="BB710" si="4302">BA710+28</f>
        <v>898</v>
      </c>
      <c r="BC710" s="4">
        <f t="shared" ref="BC710" si="4303">BB710+27</f>
        <v>925</v>
      </c>
      <c r="BD710" s="4">
        <f t="shared" ref="BD710" si="4304">BC710+28</f>
        <v>953</v>
      </c>
      <c r="BE710" s="4">
        <f t="shared" ref="BE710" si="4305">BD710+27</f>
        <v>980</v>
      </c>
      <c r="BF710" s="4">
        <f t="shared" ref="BF710" si="4306">BE710+28</f>
        <v>1008</v>
      </c>
      <c r="BG710" s="4">
        <f t="shared" ref="BG710" si="4307">BF710+27</f>
        <v>1035</v>
      </c>
      <c r="BH710" s="4">
        <f t="shared" ref="BH710" si="4308">BG710+28</f>
        <v>1063</v>
      </c>
      <c r="BI710" s="4">
        <f t="shared" ref="BI710" si="4309">BH710+27</f>
        <v>1090</v>
      </c>
      <c r="BJ710" t="s">
        <v>0</v>
      </c>
    </row>
    <row r="711" spans="1:62">
      <c r="A711" s="4" t="s">
        <v>473</v>
      </c>
      <c r="B711" s="4">
        <v>8</v>
      </c>
      <c r="C711" s="4">
        <f>B711+3</f>
        <v>11</v>
      </c>
      <c r="D711" s="4">
        <f t="shared" ref="D711:E711" si="4310">C711+3</f>
        <v>14</v>
      </c>
      <c r="E711" s="4">
        <f t="shared" si="4310"/>
        <v>17</v>
      </c>
      <c r="F711" s="4">
        <f t="shared" ref="F711" si="4311">E711+3</f>
        <v>20</v>
      </c>
      <c r="G711" s="4">
        <f>F711+3</f>
        <v>23</v>
      </c>
      <c r="H711" s="4">
        <f t="shared" ref="H711" si="4312">G711+3</f>
        <v>26</v>
      </c>
      <c r="I711" s="4">
        <f t="shared" ref="I711" si="4313">H711+3</f>
        <v>29</v>
      </c>
      <c r="J711" s="15">
        <f>I711+5</f>
        <v>34</v>
      </c>
      <c r="K711">
        <f>J711+4</f>
        <v>38</v>
      </c>
      <c r="L711" s="4">
        <f t="shared" ref="L711" si="4314">K711+5</f>
        <v>43</v>
      </c>
      <c r="M711">
        <f>L711+4</f>
        <v>47</v>
      </c>
      <c r="N711" s="4">
        <f t="shared" ref="N711" si="4315">M711+5</f>
        <v>52</v>
      </c>
      <c r="O711">
        <f>N711+4</f>
        <v>56</v>
      </c>
      <c r="P711" s="4">
        <f t="shared" ref="P711" si="4316">O711+5</f>
        <v>61</v>
      </c>
      <c r="Q711">
        <f>P711+4</f>
        <v>65</v>
      </c>
      <c r="R711" s="15">
        <f>Q711+11</f>
        <v>76</v>
      </c>
      <c r="S711" s="4">
        <f t="shared" ref="S711:W711" si="4317">R711+10</f>
        <v>86</v>
      </c>
      <c r="T711" s="4">
        <f>S711+11</f>
        <v>97</v>
      </c>
      <c r="U711" s="4">
        <f t="shared" si="4317"/>
        <v>107</v>
      </c>
      <c r="V711" s="4">
        <f>U711+11</f>
        <v>118</v>
      </c>
      <c r="W711" s="4">
        <f t="shared" si="4317"/>
        <v>128</v>
      </c>
      <c r="X711" s="15">
        <f>W711+19</f>
        <v>147</v>
      </c>
      <c r="Y711" s="4">
        <f>X711+18</f>
        <v>165</v>
      </c>
      <c r="Z711" s="4">
        <f>Y711+19</f>
        <v>184</v>
      </c>
      <c r="AA711" s="4">
        <f t="shared" ref="AA711" si="4318">Z711+18</f>
        <v>202</v>
      </c>
      <c r="AB711" s="4">
        <f t="shared" ref="AB711" si="4319">AA711+19</f>
        <v>221</v>
      </c>
      <c r="AC711" s="4">
        <f t="shared" ref="AC711" si="4320">AB711+18</f>
        <v>239</v>
      </c>
      <c r="AD711" s="15">
        <f>AC711+29</f>
        <v>268</v>
      </c>
      <c r="AE711" s="4">
        <f>AD711+28</f>
        <v>296</v>
      </c>
      <c r="AF711" s="4">
        <f t="shared" ref="AF711" si="4321">AE711+29</f>
        <v>325</v>
      </c>
      <c r="AG711" s="4">
        <f t="shared" ref="AG711" si="4322">AF711+28</f>
        <v>353</v>
      </c>
      <c r="AH711" s="4">
        <f t="shared" ref="AH711" si="4323">AG711+29</f>
        <v>382</v>
      </c>
      <c r="AI711" s="4">
        <f t="shared" ref="AI711" si="4324">AH711+28</f>
        <v>410</v>
      </c>
      <c r="AJ711" s="4">
        <f t="shared" ref="AJ711" si="4325">AI711+29</f>
        <v>439</v>
      </c>
      <c r="AK711" s="4">
        <f t="shared" ref="AK711" si="4326">AJ711+28</f>
        <v>467</v>
      </c>
      <c r="AL711" s="4">
        <f t="shared" ref="AL711" si="4327">AK711+29</f>
        <v>496</v>
      </c>
      <c r="AM711" s="4">
        <f t="shared" ref="AM711" si="4328">AL711+28</f>
        <v>524</v>
      </c>
      <c r="AN711" s="4">
        <f t="shared" ref="AN711" si="4329">AM711+29</f>
        <v>553</v>
      </c>
      <c r="AO711" s="4">
        <f t="shared" ref="AO711" si="4330">AN711+28</f>
        <v>581</v>
      </c>
      <c r="AP711" s="4">
        <f t="shared" ref="AP711" si="4331">AO711+29</f>
        <v>610</v>
      </c>
      <c r="AQ711" s="4">
        <f t="shared" ref="AQ711" si="4332">AP711+28</f>
        <v>638</v>
      </c>
      <c r="AR711" s="4">
        <f t="shared" ref="AR711" si="4333">AQ711+29</f>
        <v>667</v>
      </c>
      <c r="AS711" s="4">
        <f t="shared" ref="AS711" si="4334">AR711+28</f>
        <v>695</v>
      </c>
      <c r="AT711" s="4">
        <f t="shared" ref="AT711" si="4335">AS711+29</f>
        <v>724</v>
      </c>
      <c r="AU711" s="4">
        <f t="shared" ref="AU711" si="4336">AT711+28</f>
        <v>752</v>
      </c>
      <c r="AV711" s="4">
        <f t="shared" ref="AV711" si="4337">AU711+29</f>
        <v>781</v>
      </c>
      <c r="AW711" s="4">
        <f t="shared" ref="AW711" si="4338">AV711+28</f>
        <v>809</v>
      </c>
      <c r="AX711" s="4">
        <f t="shared" ref="AX711" si="4339">AW711+29</f>
        <v>838</v>
      </c>
      <c r="AY711" s="4">
        <f t="shared" ref="AY711" si="4340">AX711+28</f>
        <v>866</v>
      </c>
      <c r="AZ711" s="4">
        <f t="shared" ref="AZ711" si="4341">AY711+29</f>
        <v>895</v>
      </c>
      <c r="BA711" s="4">
        <f t="shared" ref="BA711" si="4342">AZ711+28</f>
        <v>923</v>
      </c>
      <c r="BB711" s="4">
        <f t="shared" ref="BB711" si="4343">BA711+29</f>
        <v>952</v>
      </c>
      <c r="BC711" s="4">
        <f t="shared" ref="BC711" si="4344">BB711+28</f>
        <v>980</v>
      </c>
      <c r="BD711" s="4">
        <f t="shared" ref="BD711" si="4345">BC711+29</f>
        <v>1009</v>
      </c>
      <c r="BE711" s="4">
        <f t="shared" ref="BE711" si="4346">BD711+28</f>
        <v>1037</v>
      </c>
      <c r="BF711" s="4">
        <f t="shared" ref="BF711" si="4347">BE711+29</f>
        <v>1066</v>
      </c>
      <c r="BG711" s="4">
        <f t="shared" ref="BG711" si="4348">BF711+28</f>
        <v>1094</v>
      </c>
      <c r="BH711" s="4">
        <f t="shared" ref="BH711" si="4349">BG711+29</f>
        <v>1123</v>
      </c>
      <c r="BI711" s="4">
        <f t="shared" ref="BI711" si="4350">BH711+28</f>
        <v>1151</v>
      </c>
      <c r="BJ711" t="s">
        <v>0</v>
      </c>
    </row>
    <row r="712" spans="1:62">
      <c r="A712" s="4" t="s">
        <v>3</v>
      </c>
      <c r="J712" s="15"/>
      <c r="R712" s="15"/>
      <c r="X712" s="15"/>
      <c r="AD712" s="15"/>
    </row>
    <row r="713" spans="1:62">
      <c r="A713" s="4" t="s">
        <v>293</v>
      </c>
      <c r="J713" s="15"/>
      <c r="R713" s="15"/>
      <c r="X713" s="15"/>
      <c r="AD713" s="15"/>
    </row>
    <row r="714" spans="1:62">
      <c r="A714" s="4" t="s">
        <v>472</v>
      </c>
      <c r="B714" s="4">
        <v>8</v>
      </c>
      <c r="C714" s="4">
        <f>B714+3</f>
        <v>11</v>
      </c>
      <c r="D714" s="4">
        <f t="shared" ref="D714:I714" si="4351">C714+3</f>
        <v>14</v>
      </c>
      <c r="E714" s="4">
        <f t="shared" si="4351"/>
        <v>17</v>
      </c>
      <c r="F714" s="4">
        <f t="shared" si="4351"/>
        <v>20</v>
      </c>
      <c r="G714" s="4">
        <f t="shared" si="4351"/>
        <v>23</v>
      </c>
      <c r="H714" s="4">
        <f t="shared" si="4351"/>
        <v>26</v>
      </c>
      <c r="I714" s="4">
        <f t="shared" si="4351"/>
        <v>29</v>
      </c>
      <c r="J714" s="4">
        <f>I714+5</f>
        <v>34</v>
      </c>
      <c r="K714" s="4">
        <f t="shared" ref="K714:Q714" si="4352">J714+5</f>
        <v>39</v>
      </c>
      <c r="L714" s="4">
        <f t="shared" si="4352"/>
        <v>44</v>
      </c>
      <c r="M714" s="4">
        <f t="shared" si="4352"/>
        <v>49</v>
      </c>
      <c r="N714" s="4">
        <f t="shared" si="4352"/>
        <v>54</v>
      </c>
      <c r="O714" s="4">
        <f t="shared" si="4352"/>
        <v>59</v>
      </c>
      <c r="P714" s="4">
        <f t="shared" si="4352"/>
        <v>64</v>
      </c>
      <c r="Q714" s="4">
        <f t="shared" si="4352"/>
        <v>69</v>
      </c>
      <c r="R714" s="4">
        <f>Q714+7</f>
        <v>76</v>
      </c>
      <c r="S714" s="4">
        <f t="shared" ref="S714:W714" si="4353">R714+7</f>
        <v>83</v>
      </c>
      <c r="T714" s="4">
        <f t="shared" si="4353"/>
        <v>90</v>
      </c>
      <c r="U714" s="4">
        <f t="shared" si="4353"/>
        <v>97</v>
      </c>
      <c r="V714" s="4">
        <f t="shared" si="4353"/>
        <v>104</v>
      </c>
      <c r="W714" s="4">
        <f t="shared" si="4353"/>
        <v>111</v>
      </c>
      <c r="X714" s="4">
        <f>W714+8</f>
        <v>119</v>
      </c>
      <c r="Y714" s="4">
        <f t="shared" ref="Y714:AC714" si="4354">X714+8</f>
        <v>127</v>
      </c>
      <c r="Z714" s="4">
        <f t="shared" si="4354"/>
        <v>135</v>
      </c>
      <c r="AA714" s="4">
        <f t="shared" si="4354"/>
        <v>143</v>
      </c>
      <c r="AB714" s="4">
        <f t="shared" si="4354"/>
        <v>151</v>
      </c>
      <c r="AC714" s="4">
        <f t="shared" si="4354"/>
        <v>159</v>
      </c>
      <c r="AD714" s="4">
        <f>AC714+9</f>
        <v>168</v>
      </c>
      <c r="AE714" s="4">
        <f t="shared" ref="AE714:BI714" si="4355">AD714+9</f>
        <v>177</v>
      </c>
      <c r="AF714" s="4">
        <f t="shared" si="4355"/>
        <v>186</v>
      </c>
      <c r="AG714" s="4">
        <f t="shared" si="4355"/>
        <v>195</v>
      </c>
      <c r="AH714" s="4">
        <f t="shared" si="4355"/>
        <v>204</v>
      </c>
      <c r="AI714" s="4">
        <f t="shared" si="4355"/>
        <v>213</v>
      </c>
      <c r="AJ714" s="4">
        <f t="shared" si="4355"/>
        <v>222</v>
      </c>
      <c r="AK714" s="4">
        <f t="shared" si="4355"/>
        <v>231</v>
      </c>
      <c r="AL714" s="4">
        <f t="shared" si="4355"/>
        <v>240</v>
      </c>
      <c r="AM714" s="4">
        <f t="shared" si="4355"/>
        <v>249</v>
      </c>
      <c r="AN714" s="4">
        <f t="shared" si="4355"/>
        <v>258</v>
      </c>
      <c r="AO714" s="4">
        <f t="shared" si="4355"/>
        <v>267</v>
      </c>
      <c r="AP714" s="4">
        <f t="shared" si="4355"/>
        <v>276</v>
      </c>
      <c r="AQ714" s="4">
        <f t="shared" si="4355"/>
        <v>285</v>
      </c>
      <c r="AR714" s="4">
        <f t="shared" si="4355"/>
        <v>294</v>
      </c>
      <c r="AS714" s="4">
        <f t="shared" si="4355"/>
        <v>303</v>
      </c>
      <c r="AT714" s="4">
        <f t="shared" si="4355"/>
        <v>312</v>
      </c>
      <c r="AU714" s="4">
        <f t="shared" si="4355"/>
        <v>321</v>
      </c>
      <c r="AV714" s="4">
        <f t="shared" si="4355"/>
        <v>330</v>
      </c>
      <c r="AW714" s="4">
        <f t="shared" si="4355"/>
        <v>339</v>
      </c>
      <c r="AX714" s="4">
        <f t="shared" si="4355"/>
        <v>348</v>
      </c>
      <c r="AY714" s="4">
        <f t="shared" si="4355"/>
        <v>357</v>
      </c>
      <c r="AZ714" s="4">
        <f t="shared" si="4355"/>
        <v>366</v>
      </c>
      <c r="BA714" s="4">
        <f t="shared" si="4355"/>
        <v>375</v>
      </c>
      <c r="BB714" s="4">
        <f t="shared" si="4355"/>
        <v>384</v>
      </c>
      <c r="BC714" s="4">
        <f t="shared" si="4355"/>
        <v>393</v>
      </c>
      <c r="BD714" s="4">
        <f t="shared" si="4355"/>
        <v>402</v>
      </c>
      <c r="BE714" s="4">
        <f t="shared" si="4355"/>
        <v>411</v>
      </c>
      <c r="BF714" s="4">
        <f t="shared" si="4355"/>
        <v>420</v>
      </c>
      <c r="BG714" s="4">
        <f t="shared" si="4355"/>
        <v>429</v>
      </c>
      <c r="BH714" s="4">
        <f t="shared" si="4355"/>
        <v>438</v>
      </c>
      <c r="BI714" s="4">
        <f t="shared" si="4355"/>
        <v>447</v>
      </c>
      <c r="BJ714" t="s">
        <v>0</v>
      </c>
    </row>
    <row r="715" spans="1:62">
      <c r="A715" s="4" t="s">
        <v>473</v>
      </c>
      <c r="B715" s="4">
        <v>10</v>
      </c>
      <c r="C715" s="4">
        <f>B715+3</f>
        <v>13</v>
      </c>
      <c r="D715" s="4">
        <f t="shared" ref="D715:I715" si="4356">C715+3</f>
        <v>16</v>
      </c>
      <c r="E715" s="4">
        <f t="shared" si="4356"/>
        <v>19</v>
      </c>
      <c r="F715" s="4">
        <f t="shared" si="4356"/>
        <v>22</v>
      </c>
      <c r="G715" s="4">
        <f t="shared" si="4356"/>
        <v>25</v>
      </c>
      <c r="H715" s="4">
        <f t="shared" si="4356"/>
        <v>28</v>
      </c>
      <c r="I715" s="4">
        <f t="shared" si="4356"/>
        <v>31</v>
      </c>
      <c r="J715" s="4">
        <f>I715+5</f>
        <v>36</v>
      </c>
      <c r="K715" s="4">
        <f t="shared" ref="K715:Q715" si="4357">J715+5</f>
        <v>41</v>
      </c>
      <c r="L715" s="4">
        <f t="shared" si="4357"/>
        <v>46</v>
      </c>
      <c r="M715" s="4">
        <f t="shared" si="4357"/>
        <v>51</v>
      </c>
      <c r="N715" s="4">
        <f t="shared" si="4357"/>
        <v>56</v>
      </c>
      <c r="O715" s="4">
        <f t="shared" si="4357"/>
        <v>61</v>
      </c>
      <c r="P715" s="4">
        <f t="shared" si="4357"/>
        <v>66</v>
      </c>
      <c r="Q715" s="4">
        <f t="shared" si="4357"/>
        <v>71</v>
      </c>
      <c r="R715" s="4">
        <f>Q715+7</f>
        <v>78</v>
      </c>
      <c r="S715" s="4">
        <f t="shared" ref="S715:W715" si="4358">R715+7</f>
        <v>85</v>
      </c>
      <c r="T715" s="4">
        <f t="shared" si="4358"/>
        <v>92</v>
      </c>
      <c r="U715" s="4">
        <f t="shared" si="4358"/>
        <v>99</v>
      </c>
      <c r="V715" s="4">
        <f t="shared" si="4358"/>
        <v>106</v>
      </c>
      <c r="W715" s="4">
        <f t="shared" si="4358"/>
        <v>113</v>
      </c>
      <c r="X715" s="4">
        <f>W715+8</f>
        <v>121</v>
      </c>
      <c r="Y715" s="4">
        <f t="shared" ref="Y715:AC715" si="4359">X715+8</f>
        <v>129</v>
      </c>
      <c r="Z715" s="4">
        <f t="shared" si="4359"/>
        <v>137</v>
      </c>
      <c r="AA715" s="4">
        <f t="shared" si="4359"/>
        <v>145</v>
      </c>
      <c r="AB715" s="4">
        <f t="shared" si="4359"/>
        <v>153</v>
      </c>
      <c r="AC715" s="4">
        <f t="shared" si="4359"/>
        <v>161</v>
      </c>
      <c r="AD715" s="4">
        <f>AC715+9</f>
        <v>170</v>
      </c>
      <c r="AE715" s="4">
        <f t="shared" ref="AE715:BI715" si="4360">AD715+9</f>
        <v>179</v>
      </c>
      <c r="AF715" s="4">
        <f t="shared" si="4360"/>
        <v>188</v>
      </c>
      <c r="AG715" s="4">
        <f t="shared" si="4360"/>
        <v>197</v>
      </c>
      <c r="AH715" s="4">
        <f t="shared" si="4360"/>
        <v>206</v>
      </c>
      <c r="AI715" s="4">
        <f t="shared" si="4360"/>
        <v>215</v>
      </c>
      <c r="AJ715" s="4">
        <f t="shared" si="4360"/>
        <v>224</v>
      </c>
      <c r="AK715" s="4">
        <f t="shared" si="4360"/>
        <v>233</v>
      </c>
      <c r="AL715" s="4">
        <f t="shared" si="4360"/>
        <v>242</v>
      </c>
      <c r="AM715" s="4">
        <f t="shared" si="4360"/>
        <v>251</v>
      </c>
      <c r="AN715" s="4">
        <f t="shared" si="4360"/>
        <v>260</v>
      </c>
      <c r="AO715" s="4">
        <f t="shared" si="4360"/>
        <v>269</v>
      </c>
      <c r="AP715" s="4">
        <f t="shared" si="4360"/>
        <v>278</v>
      </c>
      <c r="AQ715" s="4">
        <f t="shared" si="4360"/>
        <v>287</v>
      </c>
      <c r="AR715" s="4">
        <f t="shared" si="4360"/>
        <v>296</v>
      </c>
      <c r="AS715" s="4">
        <f t="shared" si="4360"/>
        <v>305</v>
      </c>
      <c r="AT715" s="4">
        <f t="shared" si="4360"/>
        <v>314</v>
      </c>
      <c r="AU715" s="4">
        <f t="shared" si="4360"/>
        <v>323</v>
      </c>
      <c r="AV715" s="4">
        <f t="shared" si="4360"/>
        <v>332</v>
      </c>
      <c r="AW715" s="4">
        <f t="shared" si="4360"/>
        <v>341</v>
      </c>
      <c r="AX715" s="4">
        <f t="shared" si="4360"/>
        <v>350</v>
      </c>
      <c r="AY715" s="4">
        <f t="shared" si="4360"/>
        <v>359</v>
      </c>
      <c r="AZ715" s="4">
        <f t="shared" si="4360"/>
        <v>368</v>
      </c>
      <c r="BA715" s="4">
        <f t="shared" si="4360"/>
        <v>377</v>
      </c>
      <c r="BB715" s="4">
        <f t="shared" si="4360"/>
        <v>386</v>
      </c>
      <c r="BC715" s="4">
        <f t="shared" si="4360"/>
        <v>395</v>
      </c>
      <c r="BD715" s="4">
        <f t="shared" si="4360"/>
        <v>404</v>
      </c>
      <c r="BE715" s="4">
        <f t="shared" si="4360"/>
        <v>413</v>
      </c>
      <c r="BF715" s="4">
        <f t="shared" si="4360"/>
        <v>422</v>
      </c>
      <c r="BG715" s="4">
        <f t="shared" si="4360"/>
        <v>431</v>
      </c>
      <c r="BH715" s="4">
        <f t="shared" si="4360"/>
        <v>440</v>
      </c>
      <c r="BI715" s="4">
        <f t="shared" si="4360"/>
        <v>449</v>
      </c>
      <c r="BJ715" t="s">
        <v>0</v>
      </c>
    </row>
    <row r="716" spans="1:62">
      <c r="A716" s="4" t="s">
        <v>467</v>
      </c>
      <c r="B716" s="4">
        <f>B714</f>
        <v>8</v>
      </c>
      <c r="C716" s="4">
        <f t="shared" ref="C716:BI716" si="4361">C714</f>
        <v>11</v>
      </c>
      <c r="D716" s="4">
        <f t="shared" si="4361"/>
        <v>14</v>
      </c>
      <c r="E716" s="4">
        <f t="shared" si="4361"/>
        <v>17</v>
      </c>
      <c r="F716" s="4">
        <f t="shared" si="4361"/>
        <v>20</v>
      </c>
      <c r="G716" s="4">
        <f t="shared" si="4361"/>
        <v>23</v>
      </c>
      <c r="H716" s="4">
        <f t="shared" si="4361"/>
        <v>26</v>
      </c>
      <c r="I716" s="4">
        <f t="shared" si="4361"/>
        <v>29</v>
      </c>
      <c r="J716" s="4">
        <f t="shared" si="4361"/>
        <v>34</v>
      </c>
      <c r="K716" s="4">
        <f t="shared" si="4361"/>
        <v>39</v>
      </c>
      <c r="L716" s="4">
        <f t="shared" si="4361"/>
        <v>44</v>
      </c>
      <c r="M716" s="4">
        <f t="shared" si="4361"/>
        <v>49</v>
      </c>
      <c r="N716" s="4">
        <f t="shared" si="4361"/>
        <v>54</v>
      </c>
      <c r="O716" s="4">
        <f t="shared" si="4361"/>
        <v>59</v>
      </c>
      <c r="P716" s="4">
        <f t="shared" si="4361"/>
        <v>64</v>
      </c>
      <c r="Q716" s="4">
        <f t="shared" si="4361"/>
        <v>69</v>
      </c>
      <c r="R716" s="4">
        <f t="shared" si="4361"/>
        <v>76</v>
      </c>
      <c r="S716" s="4">
        <f t="shared" si="4361"/>
        <v>83</v>
      </c>
      <c r="T716" s="4">
        <f t="shared" si="4361"/>
        <v>90</v>
      </c>
      <c r="U716" s="4">
        <f t="shared" si="4361"/>
        <v>97</v>
      </c>
      <c r="V716" s="4">
        <f t="shared" si="4361"/>
        <v>104</v>
      </c>
      <c r="W716" s="4">
        <f t="shared" si="4361"/>
        <v>111</v>
      </c>
      <c r="X716" s="4">
        <f t="shared" si="4361"/>
        <v>119</v>
      </c>
      <c r="Y716" s="4">
        <f t="shared" si="4361"/>
        <v>127</v>
      </c>
      <c r="Z716" s="4">
        <f t="shared" si="4361"/>
        <v>135</v>
      </c>
      <c r="AA716" s="4">
        <f t="shared" si="4361"/>
        <v>143</v>
      </c>
      <c r="AB716" s="4">
        <f t="shared" si="4361"/>
        <v>151</v>
      </c>
      <c r="AC716" s="4">
        <f t="shared" si="4361"/>
        <v>159</v>
      </c>
      <c r="AD716" s="4">
        <f t="shared" si="4361"/>
        <v>168</v>
      </c>
      <c r="AE716" s="4">
        <f t="shared" si="4361"/>
        <v>177</v>
      </c>
      <c r="AF716" s="4">
        <f t="shared" si="4361"/>
        <v>186</v>
      </c>
      <c r="AG716" s="4">
        <f t="shared" si="4361"/>
        <v>195</v>
      </c>
      <c r="AH716" s="4">
        <f t="shared" si="4361"/>
        <v>204</v>
      </c>
      <c r="AI716" s="4">
        <f t="shared" si="4361"/>
        <v>213</v>
      </c>
      <c r="AJ716" s="4">
        <f t="shared" si="4361"/>
        <v>222</v>
      </c>
      <c r="AK716" s="4">
        <f t="shared" si="4361"/>
        <v>231</v>
      </c>
      <c r="AL716" s="4">
        <f t="shared" si="4361"/>
        <v>240</v>
      </c>
      <c r="AM716" s="4">
        <f t="shared" si="4361"/>
        <v>249</v>
      </c>
      <c r="AN716" s="4">
        <f t="shared" si="4361"/>
        <v>258</v>
      </c>
      <c r="AO716" s="4">
        <f t="shared" si="4361"/>
        <v>267</v>
      </c>
      <c r="AP716" s="4">
        <f t="shared" si="4361"/>
        <v>276</v>
      </c>
      <c r="AQ716" s="4">
        <f t="shared" si="4361"/>
        <v>285</v>
      </c>
      <c r="AR716" s="4">
        <f t="shared" si="4361"/>
        <v>294</v>
      </c>
      <c r="AS716" s="4">
        <f t="shared" si="4361"/>
        <v>303</v>
      </c>
      <c r="AT716" s="4">
        <f t="shared" si="4361"/>
        <v>312</v>
      </c>
      <c r="AU716" s="4">
        <f t="shared" si="4361"/>
        <v>321</v>
      </c>
      <c r="AV716" s="4">
        <f t="shared" si="4361"/>
        <v>330</v>
      </c>
      <c r="AW716" s="4">
        <f t="shared" si="4361"/>
        <v>339</v>
      </c>
      <c r="AX716" s="4">
        <f t="shared" si="4361"/>
        <v>348</v>
      </c>
      <c r="AY716" s="4">
        <f t="shared" si="4361"/>
        <v>357</v>
      </c>
      <c r="AZ716" s="4">
        <f t="shared" si="4361"/>
        <v>366</v>
      </c>
      <c r="BA716" s="4">
        <f t="shared" si="4361"/>
        <v>375</v>
      </c>
      <c r="BB716" s="4">
        <f t="shared" si="4361"/>
        <v>384</v>
      </c>
      <c r="BC716" s="4">
        <f t="shared" si="4361"/>
        <v>393</v>
      </c>
      <c r="BD716" s="4">
        <f t="shared" si="4361"/>
        <v>402</v>
      </c>
      <c r="BE716" s="4">
        <f t="shared" si="4361"/>
        <v>411</v>
      </c>
      <c r="BF716" s="4">
        <f t="shared" si="4361"/>
        <v>420</v>
      </c>
      <c r="BG716" s="4">
        <f t="shared" si="4361"/>
        <v>429</v>
      </c>
      <c r="BH716" s="4">
        <f t="shared" si="4361"/>
        <v>438</v>
      </c>
      <c r="BI716" s="4">
        <f t="shared" si="4361"/>
        <v>447</v>
      </c>
      <c r="BJ716" t="s">
        <v>0</v>
      </c>
    </row>
    <row r="717" spans="1:62">
      <c r="A717" s="4" t="s">
        <v>468</v>
      </c>
      <c r="B717" s="4">
        <f>B715</f>
        <v>10</v>
      </c>
      <c r="C717" s="4">
        <f t="shared" ref="C717:BI717" si="4362">C715</f>
        <v>13</v>
      </c>
      <c r="D717" s="4">
        <f t="shared" si="4362"/>
        <v>16</v>
      </c>
      <c r="E717" s="4">
        <f t="shared" si="4362"/>
        <v>19</v>
      </c>
      <c r="F717" s="4">
        <f t="shared" si="4362"/>
        <v>22</v>
      </c>
      <c r="G717" s="4">
        <f t="shared" si="4362"/>
        <v>25</v>
      </c>
      <c r="H717" s="4">
        <f t="shared" si="4362"/>
        <v>28</v>
      </c>
      <c r="I717" s="4">
        <f t="shared" si="4362"/>
        <v>31</v>
      </c>
      <c r="J717" s="4">
        <f t="shared" si="4362"/>
        <v>36</v>
      </c>
      <c r="K717" s="4">
        <f t="shared" si="4362"/>
        <v>41</v>
      </c>
      <c r="L717" s="4">
        <f t="shared" si="4362"/>
        <v>46</v>
      </c>
      <c r="M717" s="4">
        <f t="shared" si="4362"/>
        <v>51</v>
      </c>
      <c r="N717" s="4">
        <f t="shared" si="4362"/>
        <v>56</v>
      </c>
      <c r="O717" s="4">
        <f t="shared" si="4362"/>
        <v>61</v>
      </c>
      <c r="P717" s="4">
        <f t="shared" si="4362"/>
        <v>66</v>
      </c>
      <c r="Q717" s="4">
        <f t="shared" si="4362"/>
        <v>71</v>
      </c>
      <c r="R717" s="4">
        <f t="shared" si="4362"/>
        <v>78</v>
      </c>
      <c r="S717" s="4">
        <f t="shared" si="4362"/>
        <v>85</v>
      </c>
      <c r="T717" s="4">
        <f t="shared" si="4362"/>
        <v>92</v>
      </c>
      <c r="U717" s="4">
        <f t="shared" si="4362"/>
        <v>99</v>
      </c>
      <c r="V717" s="4">
        <f t="shared" si="4362"/>
        <v>106</v>
      </c>
      <c r="W717" s="4">
        <f t="shared" si="4362"/>
        <v>113</v>
      </c>
      <c r="X717" s="4">
        <f t="shared" si="4362"/>
        <v>121</v>
      </c>
      <c r="Y717" s="4">
        <f t="shared" si="4362"/>
        <v>129</v>
      </c>
      <c r="Z717" s="4">
        <f t="shared" si="4362"/>
        <v>137</v>
      </c>
      <c r="AA717" s="4">
        <f t="shared" si="4362"/>
        <v>145</v>
      </c>
      <c r="AB717" s="4">
        <f t="shared" si="4362"/>
        <v>153</v>
      </c>
      <c r="AC717" s="4">
        <f t="shared" si="4362"/>
        <v>161</v>
      </c>
      <c r="AD717" s="4">
        <f t="shared" si="4362"/>
        <v>170</v>
      </c>
      <c r="AE717" s="4">
        <f t="shared" si="4362"/>
        <v>179</v>
      </c>
      <c r="AF717" s="4">
        <f t="shared" si="4362"/>
        <v>188</v>
      </c>
      <c r="AG717" s="4">
        <f t="shared" si="4362"/>
        <v>197</v>
      </c>
      <c r="AH717" s="4">
        <f t="shared" si="4362"/>
        <v>206</v>
      </c>
      <c r="AI717" s="4">
        <f t="shared" si="4362"/>
        <v>215</v>
      </c>
      <c r="AJ717" s="4">
        <f t="shared" si="4362"/>
        <v>224</v>
      </c>
      <c r="AK717" s="4">
        <f t="shared" si="4362"/>
        <v>233</v>
      </c>
      <c r="AL717" s="4">
        <f t="shared" si="4362"/>
        <v>242</v>
      </c>
      <c r="AM717" s="4">
        <f t="shared" si="4362"/>
        <v>251</v>
      </c>
      <c r="AN717" s="4">
        <f t="shared" si="4362"/>
        <v>260</v>
      </c>
      <c r="AO717" s="4">
        <f t="shared" si="4362"/>
        <v>269</v>
      </c>
      <c r="AP717" s="4">
        <f t="shared" si="4362"/>
        <v>278</v>
      </c>
      <c r="AQ717" s="4">
        <f t="shared" si="4362"/>
        <v>287</v>
      </c>
      <c r="AR717" s="4">
        <f t="shared" si="4362"/>
        <v>296</v>
      </c>
      <c r="AS717" s="4">
        <f t="shared" si="4362"/>
        <v>305</v>
      </c>
      <c r="AT717" s="4">
        <f t="shared" si="4362"/>
        <v>314</v>
      </c>
      <c r="AU717" s="4">
        <f t="shared" si="4362"/>
        <v>323</v>
      </c>
      <c r="AV717" s="4">
        <f t="shared" si="4362"/>
        <v>332</v>
      </c>
      <c r="AW717" s="4">
        <f t="shared" si="4362"/>
        <v>341</v>
      </c>
      <c r="AX717" s="4">
        <f t="shared" si="4362"/>
        <v>350</v>
      </c>
      <c r="AY717" s="4">
        <f t="shared" si="4362"/>
        <v>359</v>
      </c>
      <c r="AZ717" s="4">
        <f t="shared" si="4362"/>
        <v>368</v>
      </c>
      <c r="BA717" s="4">
        <f t="shared" si="4362"/>
        <v>377</v>
      </c>
      <c r="BB717" s="4">
        <f t="shared" si="4362"/>
        <v>386</v>
      </c>
      <c r="BC717" s="4">
        <f t="shared" si="4362"/>
        <v>395</v>
      </c>
      <c r="BD717" s="4">
        <f t="shared" si="4362"/>
        <v>404</v>
      </c>
      <c r="BE717" s="4">
        <f t="shared" si="4362"/>
        <v>413</v>
      </c>
      <c r="BF717" s="4">
        <f t="shared" si="4362"/>
        <v>422</v>
      </c>
      <c r="BG717" s="4">
        <f t="shared" si="4362"/>
        <v>431</v>
      </c>
      <c r="BH717" s="4">
        <f t="shared" si="4362"/>
        <v>440</v>
      </c>
      <c r="BI717" s="4">
        <f t="shared" si="4362"/>
        <v>449</v>
      </c>
      <c r="BJ717" t="s">
        <v>0</v>
      </c>
    </row>
    <row r="718" spans="1:62">
      <c r="A718" s="4" t="s">
        <v>3</v>
      </c>
      <c r="J718" s="15"/>
      <c r="R718" s="15"/>
      <c r="X718" s="15"/>
      <c r="AD718" s="15"/>
    </row>
    <row r="719" spans="1:62">
      <c r="A719" s="4" t="s">
        <v>294</v>
      </c>
      <c r="J719" s="15"/>
      <c r="R719" s="15"/>
      <c r="X719" s="15"/>
      <c r="AD719" s="15"/>
    </row>
    <row r="720" spans="1:62">
      <c r="A720" s="4" t="s">
        <v>2</v>
      </c>
      <c r="B720" s="4">
        <v>2</v>
      </c>
      <c r="C720" s="4">
        <f>B720+0.1</f>
        <v>2.1</v>
      </c>
      <c r="D720" s="4">
        <f>C720+0.1</f>
        <v>2.2000000000000002</v>
      </c>
      <c r="E720" s="4">
        <f>D720+0.2</f>
        <v>2.4000000000000004</v>
      </c>
      <c r="F720" s="4">
        <f>E720+0.1</f>
        <v>2.5000000000000004</v>
      </c>
      <c r="G720" s="4">
        <f t="shared" ref="G720:H720" si="4363">F720+0.1</f>
        <v>2.6000000000000005</v>
      </c>
      <c r="H720" s="4">
        <f t="shared" si="4363"/>
        <v>2.7000000000000006</v>
      </c>
      <c r="I720" s="4">
        <f t="shared" ref="I720" si="4364">H720+0.2</f>
        <v>2.9000000000000008</v>
      </c>
      <c r="J720" s="4">
        <f t="shared" ref="J720:L720" si="4365">I720+0.1</f>
        <v>3.0000000000000009</v>
      </c>
      <c r="K720" s="4">
        <f t="shared" si="4365"/>
        <v>3.100000000000001</v>
      </c>
      <c r="L720" s="4">
        <f t="shared" si="4365"/>
        <v>3.2000000000000011</v>
      </c>
      <c r="M720" s="4">
        <f t="shared" ref="M720" si="4366">L720+0.2</f>
        <v>3.4000000000000012</v>
      </c>
      <c r="N720" s="4">
        <f t="shared" ref="N720:P720" si="4367">M720+0.1</f>
        <v>3.5000000000000013</v>
      </c>
      <c r="O720" s="4">
        <f t="shared" si="4367"/>
        <v>3.6000000000000014</v>
      </c>
      <c r="P720" s="4">
        <f t="shared" si="4367"/>
        <v>3.7000000000000015</v>
      </c>
      <c r="Q720" s="4">
        <f t="shared" ref="Q720" si="4368">P720+0.2</f>
        <v>3.9000000000000017</v>
      </c>
      <c r="R720" s="4">
        <f t="shared" ref="R720:T720" si="4369">Q720+0.1</f>
        <v>4.0000000000000018</v>
      </c>
      <c r="S720" s="4">
        <f t="shared" si="4369"/>
        <v>4.1000000000000014</v>
      </c>
      <c r="T720" s="4">
        <f t="shared" si="4369"/>
        <v>4.2000000000000011</v>
      </c>
      <c r="U720" s="4">
        <f t="shared" ref="U720" si="4370">T720+0.2</f>
        <v>4.4000000000000012</v>
      </c>
      <c r="V720" s="4">
        <f t="shared" ref="V720:X720" si="4371">U720+0.1</f>
        <v>4.5000000000000009</v>
      </c>
      <c r="W720" s="4">
        <f t="shared" si="4371"/>
        <v>4.6000000000000005</v>
      </c>
      <c r="X720" s="4">
        <f t="shared" si="4371"/>
        <v>4.7</v>
      </c>
      <c r="Y720" s="4">
        <f t="shared" ref="Y720" si="4372">X720+0.2</f>
        <v>4.9000000000000004</v>
      </c>
      <c r="Z720" s="4">
        <f t="shared" ref="Z720:AB720" si="4373">Y720+0.1</f>
        <v>5</v>
      </c>
      <c r="AA720" s="4">
        <f t="shared" si="4373"/>
        <v>5.0999999999999996</v>
      </c>
      <c r="AB720" s="4">
        <f t="shared" si="4373"/>
        <v>5.1999999999999993</v>
      </c>
      <c r="AC720" s="4">
        <f t="shared" ref="AC720" si="4374">AB720+0.2</f>
        <v>5.3999999999999995</v>
      </c>
      <c r="AD720" s="4">
        <f t="shared" ref="AD720:AF720" si="4375">AC720+0.1</f>
        <v>5.4999999999999991</v>
      </c>
      <c r="AE720" s="4">
        <f t="shared" si="4375"/>
        <v>5.5999999999999988</v>
      </c>
      <c r="AF720" s="4">
        <f t="shared" si="4375"/>
        <v>5.6999999999999984</v>
      </c>
      <c r="AG720" s="4">
        <f t="shared" ref="AG720" si="4376">AF720+0.2</f>
        <v>5.8999999999999986</v>
      </c>
      <c r="AH720" s="4">
        <f t="shared" ref="AH720:AJ720" si="4377">AG720+0.1</f>
        <v>5.9999999999999982</v>
      </c>
      <c r="AI720" s="4">
        <f t="shared" si="4377"/>
        <v>6.0999999999999979</v>
      </c>
      <c r="AJ720" s="4">
        <f t="shared" si="4377"/>
        <v>6.1999999999999975</v>
      </c>
      <c r="AK720" s="4">
        <f t="shared" ref="AK720" si="4378">AJ720+0.2</f>
        <v>6.3999999999999977</v>
      </c>
      <c r="AL720" s="4">
        <f t="shared" ref="AL720:AN720" si="4379">AK720+0.1</f>
        <v>6.4999999999999973</v>
      </c>
      <c r="AM720" s="4">
        <f t="shared" si="4379"/>
        <v>6.599999999999997</v>
      </c>
      <c r="AN720" s="4">
        <f t="shared" si="4379"/>
        <v>6.6999999999999966</v>
      </c>
      <c r="AO720" s="4">
        <f t="shared" ref="AO720" si="4380">AN720+0.2</f>
        <v>6.8999999999999968</v>
      </c>
      <c r="AP720" s="4">
        <f t="shared" ref="AP720:AR720" si="4381">AO720+0.1</f>
        <v>6.9999999999999964</v>
      </c>
      <c r="AQ720" s="4">
        <f t="shared" si="4381"/>
        <v>7.0999999999999961</v>
      </c>
      <c r="AR720" s="4">
        <f t="shared" si="4381"/>
        <v>7.1999999999999957</v>
      </c>
      <c r="AS720" s="4">
        <f t="shared" ref="AS720" si="4382">AR720+0.2</f>
        <v>7.3999999999999959</v>
      </c>
      <c r="AT720" s="4">
        <f t="shared" ref="AT720:AV720" si="4383">AS720+0.1</f>
        <v>7.4999999999999956</v>
      </c>
      <c r="AU720" s="4">
        <f t="shared" si="4383"/>
        <v>7.5999999999999952</v>
      </c>
      <c r="AV720" s="4">
        <f t="shared" si="4383"/>
        <v>7.6999999999999948</v>
      </c>
      <c r="AW720" s="4">
        <f t="shared" ref="AW720" si="4384">AV720+0.2</f>
        <v>7.899999999999995</v>
      </c>
      <c r="AX720" s="4">
        <f t="shared" ref="AX720:AZ720" si="4385">AW720+0.1</f>
        <v>7.9999999999999947</v>
      </c>
      <c r="AY720" s="4">
        <f t="shared" si="4385"/>
        <v>8.0999999999999943</v>
      </c>
      <c r="AZ720" s="4">
        <f t="shared" si="4385"/>
        <v>8.199999999999994</v>
      </c>
      <c r="BA720" s="4">
        <f t="shared" ref="BA720" si="4386">AZ720+0.2</f>
        <v>8.3999999999999932</v>
      </c>
      <c r="BB720" s="4">
        <f t="shared" ref="BB720:BD720" si="4387">BA720+0.1</f>
        <v>8.4999999999999929</v>
      </c>
      <c r="BC720" s="4">
        <f t="shared" si="4387"/>
        <v>8.5999999999999925</v>
      </c>
      <c r="BD720" s="4">
        <f t="shared" si="4387"/>
        <v>8.6999999999999922</v>
      </c>
      <c r="BE720" s="4">
        <f t="shared" ref="BE720" si="4388">BD720+0.2</f>
        <v>8.8999999999999915</v>
      </c>
      <c r="BF720" s="4">
        <f t="shared" ref="BF720:BH720" si="4389">BE720+0.1</f>
        <v>8.9999999999999911</v>
      </c>
      <c r="BG720" s="4">
        <f t="shared" si="4389"/>
        <v>9.0999999999999908</v>
      </c>
      <c r="BH720" s="4">
        <f t="shared" si="4389"/>
        <v>9.1999999999999904</v>
      </c>
      <c r="BI720" s="4">
        <f t="shared" ref="BI720" si="4390">BH720+0.2</f>
        <v>9.3999999999999897</v>
      </c>
      <c r="BJ720" t="s">
        <v>0</v>
      </c>
    </row>
    <row r="721" spans="1:62">
      <c r="A721" s="4" t="s">
        <v>472</v>
      </c>
      <c r="B721" s="4">
        <v>25</v>
      </c>
      <c r="C721" s="4">
        <f>B721+8</f>
        <v>33</v>
      </c>
      <c r="D721" s="4">
        <f t="shared" ref="D721:I721" si="4391">C721+8</f>
        <v>41</v>
      </c>
      <c r="E721" s="4">
        <f t="shared" si="4391"/>
        <v>49</v>
      </c>
      <c r="F721" s="4">
        <f t="shared" si="4391"/>
        <v>57</v>
      </c>
      <c r="G721" s="4">
        <f t="shared" si="4391"/>
        <v>65</v>
      </c>
      <c r="H721" s="4">
        <f t="shared" si="4391"/>
        <v>73</v>
      </c>
      <c r="I721" s="4">
        <f t="shared" si="4391"/>
        <v>81</v>
      </c>
      <c r="J721" s="15">
        <f>I721+14</f>
        <v>95</v>
      </c>
      <c r="K721">
        <f t="shared" ref="K721:Q721" si="4392">J721+14</f>
        <v>109</v>
      </c>
      <c r="L721" s="4">
        <f t="shared" si="4392"/>
        <v>123</v>
      </c>
      <c r="M721" s="4">
        <f t="shared" si="4392"/>
        <v>137</v>
      </c>
      <c r="N721" s="4">
        <f t="shared" si="4392"/>
        <v>151</v>
      </c>
      <c r="O721" s="4">
        <f t="shared" si="4392"/>
        <v>165</v>
      </c>
      <c r="P721" s="4">
        <f t="shared" si="4392"/>
        <v>179</v>
      </c>
      <c r="Q721" s="4">
        <f t="shared" si="4392"/>
        <v>193</v>
      </c>
      <c r="R721" s="15">
        <f>Q721+20</f>
        <v>213</v>
      </c>
      <c r="S721" s="4">
        <f t="shared" ref="S721:W721" si="4393">R721+20</f>
        <v>233</v>
      </c>
      <c r="T721" s="4">
        <f t="shared" si="4393"/>
        <v>253</v>
      </c>
      <c r="U721">
        <f t="shared" si="4393"/>
        <v>273</v>
      </c>
      <c r="V721" s="4">
        <f t="shared" si="4393"/>
        <v>293</v>
      </c>
      <c r="W721" s="4">
        <f t="shared" si="4393"/>
        <v>313</v>
      </c>
      <c r="X721" s="15">
        <f>W721+24</f>
        <v>337</v>
      </c>
      <c r="Y721" s="4">
        <f t="shared" ref="Y721:AC721" si="4394">X721+24</f>
        <v>361</v>
      </c>
      <c r="Z721" s="4">
        <f t="shared" si="4394"/>
        <v>385</v>
      </c>
      <c r="AA721" s="4">
        <f t="shared" si="4394"/>
        <v>409</v>
      </c>
      <c r="AB721" s="4">
        <f t="shared" si="4394"/>
        <v>433</v>
      </c>
      <c r="AC721" s="4">
        <f t="shared" si="4394"/>
        <v>457</v>
      </c>
      <c r="AD721" s="15">
        <f>AC721+28</f>
        <v>485</v>
      </c>
      <c r="AE721">
        <f t="shared" ref="AE721:AZ721" si="4395">AD721+28</f>
        <v>513</v>
      </c>
      <c r="AF721" s="4">
        <f t="shared" si="4395"/>
        <v>541</v>
      </c>
      <c r="AG721" s="4">
        <f t="shared" si="4395"/>
        <v>569</v>
      </c>
      <c r="AH721" s="4">
        <f t="shared" si="4395"/>
        <v>597</v>
      </c>
      <c r="AI721" s="4">
        <f t="shared" si="4395"/>
        <v>625</v>
      </c>
      <c r="AJ721" s="4">
        <f t="shared" si="4395"/>
        <v>653</v>
      </c>
      <c r="AK721" s="4">
        <f t="shared" si="4395"/>
        <v>681</v>
      </c>
      <c r="AL721" s="4">
        <f t="shared" si="4395"/>
        <v>709</v>
      </c>
      <c r="AM721" s="4">
        <f t="shared" si="4395"/>
        <v>737</v>
      </c>
      <c r="AN721" s="4">
        <f t="shared" si="4395"/>
        <v>765</v>
      </c>
      <c r="AO721">
        <f t="shared" si="4395"/>
        <v>793</v>
      </c>
      <c r="AP721" s="4">
        <f t="shared" si="4395"/>
        <v>821</v>
      </c>
      <c r="AQ721" s="4">
        <f t="shared" si="4395"/>
        <v>849</v>
      </c>
      <c r="AR721" s="4">
        <f t="shared" si="4395"/>
        <v>877</v>
      </c>
      <c r="AS721" s="4">
        <f t="shared" si="4395"/>
        <v>905</v>
      </c>
      <c r="AT721" s="4">
        <f t="shared" si="4395"/>
        <v>933</v>
      </c>
      <c r="AU721" s="4">
        <f t="shared" si="4395"/>
        <v>961</v>
      </c>
      <c r="AV721" s="4">
        <f t="shared" si="4395"/>
        <v>989</v>
      </c>
      <c r="AW721" s="4">
        <f t="shared" si="4395"/>
        <v>1017</v>
      </c>
      <c r="AX721" s="4">
        <f t="shared" si="4395"/>
        <v>1045</v>
      </c>
      <c r="AY721">
        <f t="shared" si="4395"/>
        <v>1073</v>
      </c>
      <c r="AZ721" s="4">
        <f t="shared" si="4395"/>
        <v>1101</v>
      </c>
      <c r="BA721" s="4">
        <f t="shared" ref="BA721:BI721" si="4396">AZ721+28</f>
        <v>1129</v>
      </c>
      <c r="BB721" s="4">
        <f t="shared" si="4396"/>
        <v>1157</v>
      </c>
      <c r="BC721" s="4">
        <f t="shared" si="4396"/>
        <v>1185</v>
      </c>
      <c r="BD721" s="4">
        <f t="shared" si="4396"/>
        <v>1213</v>
      </c>
      <c r="BE721" s="4">
        <f t="shared" si="4396"/>
        <v>1241</v>
      </c>
      <c r="BF721" s="4">
        <f t="shared" si="4396"/>
        <v>1269</v>
      </c>
      <c r="BG721" s="4">
        <f t="shared" si="4396"/>
        <v>1297</v>
      </c>
      <c r="BH721" s="4">
        <f t="shared" si="4396"/>
        <v>1325</v>
      </c>
      <c r="BI721">
        <f t="shared" si="4396"/>
        <v>1353</v>
      </c>
      <c r="BJ721" t="s">
        <v>0</v>
      </c>
    </row>
    <row r="722" spans="1:62">
      <c r="A722" s="4" t="s">
        <v>473</v>
      </c>
      <c r="B722" s="4">
        <v>35</v>
      </c>
      <c r="C722" s="4">
        <f>B722+8</f>
        <v>43</v>
      </c>
      <c r="D722" s="4">
        <f t="shared" ref="D722:I722" si="4397">C722+8</f>
        <v>51</v>
      </c>
      <c r="E722" s="4">
        <f t="shared" si="4397"/>
        <v>59</v>
      </c>
      <c r="F722" s="4">
        <f t="shared" si="4397"/>
        <v>67</v>
      </c>
      <c r="G722" s="4">
        <f t="shared" si="4397"/>
        <v>75</v>
      </c>
      <c r="H722" s="4">
        <f t="shared" si="4397"/>
        <v>83</v>
      </c>
      <c r="I722" s="4">
        <f t="shared" si="4397"/>
        <v>91</v>
      </c>
      <c r="J722" s="15">
        <f>I722+15</f>
        <v>106</v>
      </c>
      <c r="K722">
        <f t="shared" ref="K722:Q722" si="4398">J722+15</f>
        <v>121</v>
      </c>
      <c r="L722" s="4">
        <f t="shared" si="4398"/>
        <v>136</v>
      </c>
      <c r="M722" s="4">
        <f t="shared" si="4398"/>
        <v>151</v>
      </c>
      <c r="N722" s="4">
        <f t="shared" si="4398"/>
        <v>166</v>
      </c>
      <c r="O722" s="4">
        <f t="shared" si="4398"/>
        <v>181</v>
      </c>
      <c r="P722" s="4">
        <f t="shared" si="4398"/>
        <v>196</v>
      </c>
      <c r="Q722" s="4">
        <f t="shared" si="4398"/>
        <v>211</v>
      </c>
      <c r="R722" s="15">
        <f>Q722+21</f>
        <v>232</v>
      </c>
      <c r="S722" s="4">
        <f t="shared" ref="S722:W722" si="4399">R722+21</f>
        <v>253</v>
      </c>
      <c r="T722" s="4">
        <f t="shared" si="4399"/>
        <v>274</v>
      </c>
      <c r="U722">
        <f t="shared" si="4399"/>
        <v>295</v>
      </c>
      <c r="V722" s="4">
        <f t="shared" si="4399"/>
        <v>316</v>
      </c>
      <c r="W722" s="4">
        <f t="shared" si="4399"/>
        <v>337</v>
      </c>
      <c r="X722" s="15">
        <f>W722+25</f>
        <v>362</v>
      </c>
      <c r="Y722" s="4">
        <f t="shared" ref="Y722:AC722" si="4400">X722+25</f>
        <v>387</v>
      </c>
      <c r="Z722" s="4">
        <f t="shared" si="4400"/>
        <v>412</v>
      </c>
      <c r="AA722" s="4">
        <f t="shared" si="4400"/>
        <v>437</v>
      </c>
      <c r="AB722" s="4">
        <f t="shared" si="4400"/>
        <v>462</v>
      </c>
      <c r="AC722" s="4">
        <f t="shared" si="4400"/>
        <v>487</v>
      </c>
      <c r="AD722" s="15">
        <f>AC722+29</f>
        <v>516</v>
      </c>
      <c r="AE722">
        <f t="shared" ref="AE722:AZ722" si="4401">AD722+29</f>
        <v>545</v>
      </c>
      <c r="AF722" s="4">
        <f t="shared" si="4401"/>
        <v>574</v>
      </c>
      <c r="AG722" s="4">
        <f t="shared" si="4401"/>
        <v>603</v>
      </c>
      <c r="AH722" s="4">
        <f t="shared" si="4401"/>
        <v>632</v>
      </c>
      <c r="AI722" s="4">
        <f t="shared" si="4401"/>
        <v>661</v>
      </c>
      <c r="AJ722" s="4">
        <f t="shared" si="4401"/>
        <v>690</v>
      </c>
      <c r="AK722" s="4">
        <f t="shared" si="4401"/>
        <v>719</v>
      </c>
      <c r="AL722" s="4">
        <f t="shared" si="4401"/>
        <v>748</v>
      </c>
      <c r="AM722" s="4">
        <f t="shared" si="4401"/>
        <v>777</v>
      </c>
      <c r="AN722" s="4">
        <f t="shared" si="4401"/>
        <v>806</v>
      </c>
      <c r="AO722">
        <f t="shared" si="4401"/>
        <v>835</v>
      </c>
      <c r="AP722" s="4">
        <f t="shared" si="4401"/>
        <v>864</v>
      </c>
      <c r="AQ722" s="4">
        <f t="shared" si="4401"/>
        <v>893</v>
      </c>
      <c r="AR722" s="4">
        <f t="shared" si="4401"/>
        <v>922</v>
      </c>
      <c r="AS722" s="4">
        <f t="shared" si="4401"/>
        <v>951</v>
      </c>
      <c r="AT722" s="4">
        <f t="shared" si="4401"/>
        <v>980</v>
      </c>
      <c r="AU722" s="4">
        <f t="shared" si="4401"/>
        <v>1009</v>
      </c>
      <c r="AV722" s="4">
        <f t="shared" si="4401"/>
        <v>1038</v>
      </c>
      <c r="AW722" s="4">
        <f t="shared" si="4401"/>
        <v>1067</v>
      </c>
      <c r="AX722" s="4">
        <f t="shared" si="4401"/>
        <v>1096</v>
      </c>
      <c r="AY722">
        <f t="shared" si="4401"/>
        <v>1125</v>
      </c>
      <c r="AZ722" s="4">
        <f t="shared" si="4401"/>
        <v>1154</v>
      </c>
      <c r="BA722" s="4">
        <f t="shared" ref="BA722:BI722" si="4402">AZ722+29</f>
        <v>1183</v>
      </c>
      <c r="BB722" s="4">
        <f t="shared" si="4402"/>
        <v>1212</v>
      </c>
      <c r="BC722" s="4">
        <f t="shared" si="4402"/>
        <v>1241</v>
      </c>
      <c r="BD722" s="4">
        <f t="shared" si="4402"/>
        <v>1270</v>
      </c>
      <c r="BE722" s="4">
        <f t="shared" si="4402"/>
        <v>1299</v>
      </c>
      <c r="BF722" s="4">
        <f t="shared" si="4402"/>
        <v>1328</v>
      </c>
      <c r="BG722" s="4">
        <f t="shared" si="4402"/>
        <v>1357</v>
      </c>
      <c r="BH722" s="4">
        <f t="shared" si="4402"/>
        <v>1386</v>
      </c>
      <c r="BI722">
        <f t="shared" si="4402"/>
        <v>1415</v>
      </c>
      <c r="BJ722" t="s">
        <v>0</v>
      </c>
    </row>
    <row r="723" spans="1:62">
      <c r="A723" s="4" t="s">
        <v>3</v>
      </c>
      <c r="J723" s="15"/>
      <c r="R723" s="15"/>
      <c r="X723" s="15"/>
      <c r="AD723" s="15"/>
    </row>
    <row r="724" spans="1:62">
      <c r="A724" s="4" t="s">
        <v>406</v>
      </c>
      <c r="J724" s="15"/>
      <c r="R724" s="15"/>
      <c r="X724" s="15"/>
      <c r="AD724" s="15"/>
    </row>
    <row r="725" spans="1:62">
      <c r="A725" s="4" t="s">
        <v>109</v>
      </c>
      <c r="B725" s="4">
        <v>63</v>
      </c>
      <c r="C725" s="4">
        <f>B725+3</f>
        <v>66</v>
      </c>
      <c r="D725" s="4">
        <f t="shared" ref="D725:AG725" si="4403">C725+3</f>
        <v>69</v>
      </c>
      <c r="E725" s="4">
        <f t="shared" si="4403"/>
        <v>72</v>
      </c>
      <c r="F725" s="4">
        <f t="shared" si="4403"/>
        <v>75</v>
      </c>
      <c r="G725" s="4">
        <f t="shared" si="4403"/>
        <v>78</v>
      </c>
      <c r="H725" s="4">
        <f t="shared" si="4403"/>
        <v>81</v>
      </c>
      <c r="I725" s="4">
        <f t="shared" si="4403"/>
        <v>84</v>
      </c>
      <c r="J725" s="15">
        <f t="shared" si="4403"/>
        <v>87</v>
      </c>
      <c r="K725">
        <f t="shared" ref="K725" si="4404">J725+3</f>
        <v>90</v>
      </c>
      <c r="L725" s="4">
        <f t="shared" ref="L725" si="4405">K725+3</f>
        <v>93</v>
      </c>
      <c r="M725" s="4">
        <f t="shared" ref="M725" si="4406">L725+3</f>
        <v>96</v>
      </c>
      <c r="N725" s="4">
        <f t="shared" ref="N725" si="4407">M725+3</f>
        <v>99</v>
      </c>
      <c r="O725" s="4">
        <f t="shared" ref="O725" si="4408">N725+3</f>
        <v>102</v>
      </c>
      <c r="P725" s="4">
        <f t="shared" ref="P725" si="4409">O725+3</f>
        <v>105</v>
      </c>
      <c r="Q725" s="4">
        <f t="shared" ref="Q725" si="4410">P725+3</f>
        <v>108</v>
      </c>
      <c r="R725" s="15">
        <f t="shared" ref="R725" si="4411">Q725+3</f>
        <v>111</v>
      </c>
      <c r="S725" s="4">
        <f t="shared" ref="S725" si="4412">R725+3</f>
        <v>114</v>
      </c>
      <c r="T725" s="4">
        <f t="shared" ref="T725" si="4413">S725+3</f>
        <v>117</v>
      </c>
      <c r="U725">
        <f t="shared" ref="U725" si="4414">T725+3</f>
        <v>120</v>
      </c>
      <c r="V725" s="4">
        <f t="shared" ref="V725" si="4415">U725+3</f>
        <v>123</v>
      </c>
      <c r="W725" s="4">
        <f t="shared" ref="W725" si="4416">V725+3</f>
        <v>126</v>
      </c>
      <c r="X725" s="15">
        <f t="shared" ref="X725" si="4417">W725+3</f>
        <v>129</v>
      </c>
      <c r="Y725" s="4">
        <f t="shared" ref="Y725" si="4418">X725+3</f>
        <v>132</v>
      </c>
      <c r="Z725" s="4">
        <f t="shared" ref="Z725" si="4419">Y725+3</f>
        <v>135</v>
      </c>
      <c r="AA725" s="4">
        <f t="shared" si="4403"/>
        <v>138</v>
      </c>
      <c r="AB725" s="4">
        <f t="shared" si="4403"/>
        <v>141</v>
      </c>
      <c r="AC725" s="4">
        <f t="shared" si="4403"/>
        <v>144</v>
      </c>
      <c r="AD725" s="15">
        <f t="shared" si="4403"/>
        <v>147</v>
      </c>
      <c r="AE725">
        <f t="shared" si="4403"/>
        <v>150</v>
      </c>
      <c r="AF725" s="4">
        <f t="shared" si="4403"/>
        <v>153</v>
      </c>
      <c r="AG725" s="4">
        <f t="shared" si="4403"/>
        <v>156</v>
      </c>
      <c r="AH725" s="4">
        <f t="shared" ref="AH725:BI725" si="4420">AG725+3</f>
        <v>159</v>
      </c>
      <c r="AI725" s="4">
        <f t="shared" si="4420"/>
        <v>162</v>
      </c>
      <c r="AJ725" s="4">
        <f t="shared" si="4420"/>
        <v>165</v>
      </c>
      <c r="AK725" s="4">
        <f t="shared" si="4420"/>
        <v>168</v>
      </c>
      <c r="AL725" s="4">
        <f t="shared" si="4420"/>
        <v>171</v>
      </c>
      <c r="AM725" s="4">
        <f t="shared" si="4420"/>
        <v>174</v>
      </c>
      <c r="AN725" s="4">
        <f t="shared" si="4420"/>
        <v>177</v>
      </c>
      <c r="AO725" s="4">
        <f t="shared" si="4420"/>
        <v>180</v>
      </c>
      <c r="AP725" s="4">
        <f t="shared" si="4420"/>
        <v>183</v>
      </c>
      <c r="AQ725" s="4">
        <f t="shared" si="4420"/>
        <v>186</v>
      </c>
      <c r="AR725" s="4">
        <f t="shared" si="4420"/>
        <v>189</v>
      </c>
      <c r="AS725" s="4">
        <f t="shared" si="4420"/>
        <v>192</v>
      </c>
      <c r="AT725" s="4">
        <f t="shared" si="4420"/>
        <v>195</v>
      </c>
      <c r="AU725" s="4">
        <f t="shared" si="4420"/>
        <v>198</v>
      </c>
      <c r="AV725" s="4">
        <f t="shared" si="4420"/>
        <v>201</v>
      </c>
      <c r="AW725" s="4">
        <f t="shared" si="4420"/>
        <v>204</v>
      </c>
      <c r="AX725" s="4">
        <f t="shared" si="4420"/>
        <v>207</v>
      </c>
      <c r="AY725" s="4">
        <f t="shared" si="4420"/>
        <v>210</v>
      </c>
      <c r="AZ725" s="4">
        <f t="shared" si="4420"/>
        <v>213</v>
      </c>
      <c r="BA725" s="4">
        <f t="shared" si="4420"/>
        <v>216</v>
      </c>
      <c r="BB725" s="4">
        <f t="shared" si="4420"/>
        <v>219</v>
      </c>
      <c r="BC725" s="4">
        <f t="shared" si="4420"/>
        <v>222</v>
      </c>
      <c r="BD725" s="4">
        <f t="shared" si="4420"/>
        <v>225</v>
      </c>
      <c r="BE725" s="4">
        <f t="shared" si="4420"/>
        <v>228</v>
      </c>
      <c r="BF725" s="4">
        <f t="shared" si="4420"/>
        <v>231</v>
      </c>
      <c r="BG725" s="4">
        <f t="shared" si="4420"/>
        <v>234</v>
      </c>
      <c r="BH725" s="4">
        <f t="shared" si="4420"/>
        <v>237</v>
      </c>
      <c r="BI725" s="4">
        <f t="shared" si="4420"/>
        <v>240</v>
      </c>
      <c r="BJ725" t="s">
        <v>0</v>
      </c>
    </row>
    <row r="726" spans="1:62">
      <c r="A726" s="4" t="s">
        <v>472</v>
      </c>
      <c r="B726" s="4">
        <v>16</v>
      </c>
      <c r="C726" s="4">
        <f>B726+9</f>
        <v>25</v>
      </c>
      <c r="D726" s="4">
        <f>C726+12</f>
        <v>37</v>
      </c>
      <c r="E726" s="4">
        <f>D726+11</f>
        <v>48</v>
      </c>
      <c r="F726" s="4">
        <f>E726+11</f>
        <v>59</v>
      </c>
      <c r="G726" s="4">
        <f>F726+11</f>
        <v>70</v>
      </c>
      <c r="H726" s="4">
        <f>G726+11</f>
        <v>81</v>
      </c>
      <c r="I726" s="4">
        <f>H726+10</f>
        <v>91</v>
      </c>
      <c r="J726" s="15">
        <f>I726+14</f>
        <v>105</v>
      </c>
      <c r="K726">
        <f t="shared" ref="K726:Q726" si="4421">J726+14</f>
        <v>119</v>
      </c>
      <c r="L726" s="4">
        <f t="shared" si="4421"/>
        <v>133</v>
      </c>
      <c r="M726" s="4">
        <f t="shared" si="4421"/>
        <v>147</v>
      </c>
      <c r="N726" s="4">
        <f>M726+15</f>
        <v>162</v>
      </c>
      <c r="O726" s="4">
        <f t="shared" si="4421"/>
        <v>176</v>
      </c>
      <c r="P726" s="4">
        <f t="shared" si="4421"/>
        <v>190</v>
      </c>
      <c r="Q726" s="4">
        <f t="shared" si="4421"/>
        <v>204</v>
      </c>
      <c r="R726" s="15">
        <f>Q726+17</f>
        <v>221</v>
      </c>
      <c r="S726" s="4">
        <f t="shared" ref="S726:W726" si="4422">R726+17</f>
        <v>238</v>
      </c>
      <c r="T726" s="4">
        <f t="shared" si="4422"/>
        <v>255</v>
      </c>
      <c r="U726">
        <f>T726+18</f>
        <v>273</v>
      </c>
      <c r="V726" s="4">
        <f t="shared" si="4422"/>
        <v>290</v>
      </c>
      <c r="W726" s="4">
        <f t="shared" si="4422"/>
        <v>307</v>
      </c>
      <c r="X726" s="15">
        <f>W726+23</f>
        <v>330</v>
      </c>
      <c r="Y726" s="4">
        <f t="shared" ref="Y726:AB726" si="4423">X726+23</f>
        <v>353</v>
      </c>
      <c r="Z726" s="4">
        <f>Y726+22</f>
        <v>375</v>
      </c>
      <c r="AA726" s="4">
        <f t="shared" si="4423"/>
        <v>398</v>
      </c>
      <c r="AB726" s="4">
        <f t="shared" si="4423"/>
        <v>421</v>
      </c>
      <c r="AC726" s="4">
        <f t="shared" ref="AC726" si="4424">AB726+22</f>
        <v>443</v>
      </c>
      <c r="AD726" s="15">
        <f>AC726+27</f>
        <v>470</v>
      </c>
      <c r="AE726">
        <f t="shared" ref="AE726:AI726" si="4425">AD726+27</f>
        <v>497</v>
      </c>
      <c r="AF726" s="4">
        <f t="shared" si="4425"/>
        <v>524</v>
      </c>
      <c r="AG726" s="4">
        <f t="shared" si="4425"/>
        <v>551</v>
      </c>
      <c r="AH726" s="4">
        <f t="shared" si="4425"/>
        <v>578</v>
      </c>
      <c r="AI726" s="4">
        <f t="shared" si="4425"/>
        <v>605</v>
      </c>
      <c r="AJ726" s="4">
        <f t="shared" ref="AJ726:BI726" si="4426">AI726+27</f>
        <v>632</v>
      </c>
      <c r="AK726" s="4">
        <f t="shared" si="4426"/>
        <v>659</v>
      </c>
      <c r="AL726" s="4">
        <f t="shared" si="4426"/>
        <v>686</v>
      </c>
      <c r="AM726" s="4">
        <f t="shared" si="4426"/>
        <v>713</v>
      </c>
      <c r="AN726" s="4">
        <f t="shared" si="4426"/>
        <v>740</v>
      </c>
      <c r="AO726">
        <f t="shared" si="4426"/>
        <v>767</v>
      </c>
      <c r="AP726" s="4">
        <f t="shared" si="4426"/>
        <v>794</v>
      </c>
      <c r="AQ726" s="4">
        <f t="shared" si="4426"/>
        <v>821</v>
      </c>
      <c r="AR726" s="4">
        <f t="shared" si="4426"/>
        <v>848</v>
      </c>
      <c r="AS726" s="4">
        <f t="shared" si="4426"/>
        <v>875</v>
      </c>
      <c r="AT726" s="4">
        <f t="shared" si="4426"/>
        <v>902</v>
      </c>
      <c r="AU726" s="4">
        <f t="shared" si="4426"/>
        <v>929</v>
      </c>
      <c r="AV726" s="4">
        <f t="shared" si="4426"/>
        <v>956</v>
      </c>
      <c r="AW726" s="4">
        <f t="shared" si="4426"/>
        <v>983</v>
      </c>
      <c r="AX726" s="4">
        <f t="shared" si="4426"/>
        <v>1010</v>
      </c>
      <c r="AY726">
        <f t="shared" si="4426"/>
        <v>1037</v>
      </c>
      <c r="AZ726" s="4">
        <f t="shared" si="4426"/>
        <v>1064</v>
      </c>
      <c r="BA726" s="4">
        <f t="shared" si="4426"/>
        <v>1091</v>
      </c>
      <c r="BB726" s="4">
        <f t="shared" si="4426"/>
        <v>1118</v>
      </c>
      <c r="BC726" s="4">
        <f t="shared" si="4426"/>
        <v>1145</v>
      </c>
      <c r="BD726" s="4">
        <f t="shared" si="4426"/>
        <v>1172</v>
      </c>
      <c r="BE726" s="4">
        <f t="shared" si="4426"/>
        <v>1199</v>
      </c>
      <c r="BF726" s="4">
        <f t="shared" si="4426"/>
        <v>1226</v>
      </c>
      <c r="BG726" s="4">
        <f t="shared" si="4426"/>
        <v>1253</v>
      </c>
      <c r="BH726" s="4">
        <f t="shared" si="4426"/>
        <v>1280</v>
      </c>
      <c r="BI726">
        <f t="shared" si="4426"/>
        <v>1307</v>
      </c>
      <c r="BJ726" t="s">
        <v>0</v>
      </c>
    </row>
    <row r="727" spans="1:62">
      <c r="A727" s="4" t="s">
        <v>473</v>
      </c>
      <c r="B727" s="4">
        <v>48</v>
      </c>
      <c r="C727" s="4">
        <f>B727+11</f>
        <v>59</v>
      </c>
      <c r="D727" s="4">
        <f t="shared" ref="D727:I727" si="4427">C727+11</f>
        <v>70</v>
      </c>
      <c r="E727" s="4">
        <f t="shared" si="4427"/>
        <v>81</v>
      </c>
      <c r="F727" s="4">
        <f>E727+10</f>
        <v>91</v>
      </c>
      <c r="G727" s="4">
        <f t="shared" si="4427"/>
        <v>102</v>
      </c>
      <c r="H727" s="4">
        <f t="shared" si="4427"/>
        <v>113</v>
      </c>
      <c r="I727" s="4">
        <f t="shared" si="4427"/>
        <v>124</v>
      </c>
      <c r="J727" s="15">
        <f>I727+16</f>
        <v>140</v>
      </c>
      <c r="K727">
        <f t="shared" ref="K727:Q727" si="4428">J727+16</f>
        <v>156</v>
      </c>
      <c r="L727" s="4">
        <f t="shared" si="4428"/>
        <v>172</v>
      </c>
      <c r="M727" s="4">
        <f>L727+17</f>
        <v>189</v>
      </c>
      <c r="N727" s="4">
        <f t="shared" si="4428"/>
        <v>205</v>
      </c>
      <c r="O727" s="4">
        <f t="shared" si="4428"/>
        <v>221</v>
      </c>
      <c r="P727" s="4">
        <f t="shared" si="4428"/>
        <v>237</v>
      </c>
      <c r="Q727" s="4">
        <f t="shared" si="4428"/>
        <v>253</v>
      </c>
      <c r="R727" s="15">
        <f>Q727+20</f>
        <v>273</v>
      </c>
      <c r="S727" s="4">
        <f>R727+19</f>
        <v>292</v>
      </c>
      <c r="T727" s="4">
        <f t="shared" ref="T727:V727" si="4429">S727+20</f>
        <v>312</v>
      </c>
      <c r="U727">
        <f>T727+19</f>
        <v>331</v>
      </c>
      <c r="V727" s="4">
        <f t="shared" si="4429"/>
        <v>351</v>
      </c>
      <c r="W727" s="4">
        <f>V727+19</f>
        <v>370</v>
      </c>
      <c r="X727" s="15">
        <f>W727+25</f>
        <v>395</v>
      </c>
      <c r="Y727" s="4">
        <f t="shared" ref="Y727:AC727" si="4430">X727+25</f>
        <v>420</v>
      </c>
      <c r="Z727" s="4">
        <f>Y727+24</f>
        <v>444</v>
      </c>
      <c r="AA727" s="4">
        <f t="shared" si="4430"/>
        <v>469</v>
      </c>
      <c r="AB727" s="4">
        <f t="shared" si="4430"/>
        <v>494</v>
      </c>
      <c r="AC727" s="4">
        <f t="shared" si="4430"/>
        <v>519</v>
      </c>
      <c r="AD727" s="15">
        <f>AC727+29</f>
        <v>548</v>
      </c>
      <c r="AE727">
        <f t="shared" ref="AE727:BG727" si="4431">AD727+29</f>
        <v>577</v>
      </c>
      <c r="AF727" s="4">
        <f t="shared" si="4431"/>
        <v>606</v>
      </c>
      <c r="AG727" s="4">
        <f>AF727+30</f>
        <v>636</v>
      </c>
      <c r="AH727" s="4">
        <f t="shared" si="4431"/>
        <v>665</v>
      </c>
      <c r="AI727" s="4">
        <f t="shared" si="4431"/>
        <v>694</v>
      </c>
      <c r="AJ727" s="4">
        <f t="shared" ref="AJ727:BI727" si="4432">AI727+29</f>
        <v>723</v>
      </c>
      <c r="AK727" s="4">
        <f t="shared" si="4432"/>
        <v>752</v>
      </c>
      <c r="AL727" s="4">
        <f t="shared" si="4432"/>
        <v>781</v>
      </c>
      <c r="AM727" s="4">
        <f>AL727+30</f>
        <v>811</v>
      </c>
      <c r="AN727" s="4">
        <f t="shared" si="4431"/>
        <v>840</v>
      </c>
      <c r="AO727">
        <f t="shared" si="4431"/>
        <v>869</v>
      </c>
      <c r="AP727" s="4">
        <f t="shared" si="4432"/>
        <v>898</v>
      </c>
      <c r="AQ727" s="4">
        <f t="shared" si="4432"/>
        <v>927</v>
      </c>
      <c r="AR727" s="4">
        <f t="shared" si="4432"/>
        <v>956</v>
      </c>
      <c r="AS727" s="4">
        <f t="shared" ref="AS727" si="4433">AR727+30</f>
        <v>986</v>
      </c>
      <c r="AT727" s="4">
        <f t="shared" si="4431"/>
        <v>1015</v>
      </c>
      <c r="AU727" s="4">
        <f t="shared" si="4431"/>
        <v>1044</v>
      </c>
      <c r="AV727" s="4">
        <f t="shared" si="4432"/>
        <v>1073</v>
      </c>
      <c r="AW727" s="4">
        <f t="shared" si="4432"/>
        <v>1102</v>
      </c>
      <c r="AX727" s="4">
        <f t="shared" si="4432"/>
        <v>1131</v>
      </c>
      <c r="AY727">
        <f t="shared" ref="AY727" si="4434">AX727+30</f>
        <v>1161</v>
      </c>
      <c r="AZ727" s="4">
        <f t="shared" si="4431"/>
        <v>1190</v>
      </c>
      <c r="BA727" s="4">
        <f t="shared" si="4431"/>
        <v>1219</v>
      </c>
      <c r="BB727" s="4">
        <f t="shared" si="4432"/>
        <v>1248</v>
      </c>
      <c r="BC727" s="4">
        <f t="shared" si="4432"/>
        <v>1277</v>
      </c>
      <c r="BD727" s="4">
        <f t="shared" si="4432"/>
        <v>1306</v>
      </c>
      <c r="BE727" s="4">
        <f t="shared" ref="BE727" si="4435">BD727+30</f>
        <v>1336</v>
      </c>
      <c r="BF727" s="4">
        <f t="shared" si="4431"/>
        <v>1365</v>
      </c>
      <c r="BG727" s="4">
        <f t="shared" si="4431"/>
        <v>1394</v>
      </c>
      <c r="BH727" s="4">
        <f t="shared" si="4432"/>
        <v>1423</v>
      </c>
      <c r="BI727">
        <f t="shared" si="4432"/>
        <v>1452</v>
      </c>
      <c r="BJ727" t="s">
        <v>0</v>
      </c>
    </row>
    <row r="728" spans="1:62">
      <c r="A728" s="4" t="s">
        <v>467</v>
      </c>
      <c r="B728" s="4">
        <v>15</v>
      </c>
      <c r="C728" s="4">
        <f>B728+10</f>
        <v>25</v>
      </c>
      <c r="D728" s="4">
        <f t="shared" ref="D728:I728" si="4436">C728+10</f>
        <v>35</v>
      </c>
      <c r="E728" s="4">
        <f t="shared" si="4436"/>
        <v>45</v>
      </c>
      <c r="F728" s="4">
        <f t="shared" si="4436"/>
        <v>55</v>
      </c>
      <c r="G728" s="4">
        <f t="shared" si="4436"/>
        <v>65</v>
      </c>
      <c r="H728" s="4">
        <f t="shared" si="4436"/>
        <v>75</v>
      </c>
      <c r="I728" s="4">
        <f t="shared" si="4436"/>
        <v>85</v>
      </c>
      <c r="J728" s="15">
        <f>I728+13</f>
        <v>98</v>
      </c>
      <c r="K728">
        <f t="shared" ref="K728:Q728" si="4437">J728+13</f>
        <v>111</v>
      </c>
      <c r="L728" s="4">
        <f t="shared" si="4437"/>
        <v>124</v>
      </c>
      <c r="M728" s="4">
        <f t="shared" si="4437"/>
        <v>137</v>
      </c>
      <c r="N728" s="4">
        <f t="shared" si="4437"/>
        <v>150</v>
      </c>
      <c r="O728" s="4">
        <f t="shared" si="4437"/>
        <v>163</v>
      </c>
      <c r="P728" s="4">
        <f t="shared" si="4437"/>
        <v>176</v>
      </c>
      <c r="Q728" s="4">
        <f t="shared" si="4437"/>
        <v>189</v>
      </c>
      <c r="R728" s="15">
        <f>Q728+17</f>
        <v>206</v>
      </c>
      <c r="S728" s="4">
        <f t="shared" ref="S728:W728" si="4438">R728+17</f>
        <v>223</v>
      </c>
      <c r="T728" s="4">
        <f t="shared" si="4438"/>
        <v>240</v>
      </c>
      <c r="U728" s="4">
        <f t="shared" si="4438"/>
        <v>257</v>
      </c>
      <c r="V728" s="4">
        <f t="shared" si="4438"/>
        <v>274</v>
      </c>
      <c r="W728" s="4">
        <f t="shared" si="4438"/>
        <v>291</v>
      </c>
      <c r="X728" s="15">
        <f>W728+21</f>
        <v>312</v>
      </c>
      <c r="Y728" s="4">
        <f t="shared" ref="Y728:AC728" si="4439">X728+21</f>
        <v>333</v>
      </c>
      <c r="Z728" s="4">
        <f t="shared" si="4439"/>
        <v>354</v>
      </c>
      <c r="AA728" s="4">
        <f t="shared" si="4439"/>
        <v>375</v>
      </c>
      <c r="AB728" s="4">
        <f t="shared" si="4439"/>
        <v>396</v>
      </c>
      <c r="AC728" s="4">
        <f t="shared" si="4439"/>
        <v>417</v>
      </c>
      <c r="AD728" s="15">
        <f>AC728+25</f>
        <v>442</v>
      </c>
      <c r="AE728">
        <f t="shared" ref="AE728:AI728" si="4440">AD728+25</f>
        <v>467</v>
      </c>
      <c r="AF728" s="4">
        <f t="shared" si="4440"/>
        <v>492</v>
      </c>
      <c r="AG728" s="4">
        <f t="shared" si="4440"/>
        <v>517</v>
      </c>
      <c r="AH728" s="4">
        <f t="shared" si="4440"/>
        <v>542</v>
      </c>
      <c r="AI728" s="4">
        <f t="shared" si="4440"/>
        <v>567</v>
      </c>
      <c r="AJ728" s="4">
        <f t="shared" ref="AJ728:BI728" si="4441">AI728+25</f>
        <v>592</v>
      </c>
      <c r="AK728" s="4">
        <f t="shared" si="4441"/>
        <v>617</v>
      </c>
      <c r="AL728" s="4">
        <f t="shared" si="4441"/>
        <v>642</v>
      </c>
      <c r="AM728" s="4">
        <f t="shared" si="4441"/>
        <v>667</v>
      </c>
      <c r="AN728" s="4">
        <f t="shared" si="4441"/>
        <v>692</v>
      </c>
      <c r="AO728">
        <f t="shared" si="4441"/>
        <v>717</v>
      </c>
      <c r="AP728" s="4">
        <f t="shared" si="4441"/>
        <v>742</v>
      </c>
      <c r="AQ728" s="4">
        <f t="shared" si="4441"/>
        <v>767</v>
      </c>
      <c r="AR728" s="4">
        <f t="shared" si="4441"/>
        <v>792</v>
      </c>
      <c r="AS728" s="4">
        <f t="shared" si="4441"/>
        <v>817</v>
      </c>
      <c r="AT728" s="4">
        <f t="shared" si="4441"/>
        <v>842</v>
      </c>
      <c r="AU728" s="4">
        <f t="shared" si="4441"/>
        <v>867</v>
      </c>
      <c r="AV728" s="4">
        <f t="shared" si="4441"/>
        <v>892</v>
      </c>
      <c r="AW728" s="4">
        <f t="shared" si="4441"/>
        <v>917</v>
      </c>
      <c r="AX728" s="4">
        <f t="shared" si="4441"/>
        <v>942</v>
      </c>
      <c r="AY728">
        <f t="shared" si="4441"/>
        <v>967</v>
      </c>
      <c r="AZ728" s="4">
        <f t="shared" si="4441"/>
        <v>992</v>
      </c>
      <c r="BA728" s="4">
        <f t="shared" si="4441"/>
        <v>1017</v>
      </c>
      <c r="BB728" s="4">
        <f t="shared" si="4441"/>
        <v>1042</v>
      </c>
      <c r="BC728" s="4">
        <f t="shared" si="4441"/>
        <v>1067</v>
      </c>
      <c r="BD728" s="4">
        <f t="shared" si="4441"/>
        <v>1092</v>
      </c>
      <c r="BE728" s="4">
        <f t="shared" si="4441"/>
        <v>1117</v>
      </c>
      <c r="BF728" s="4">
        <f t="shared" si="4441"/>
        <v>1142</v>
      </c>
      <c r="BG728" s="4">
        <f t="shared" si="4441"/>
        <v>1167</v>
      </c>
      <c r="BH728" s="4">
        <f t="shared" si="4441"/>
        <v>1192</v>
      </c>
      <c r="BI728">
        <f t="shared" si="4441"/>
        <v>1217</v>
      </c>
      <c r="BJ728" t="s">
        <v>0</v>
      </c>
    </row>
    <row r="729" spans="1:62">
      <c r="A729" s="4" t="s">
        <v>468</v>
      </c>
      <c r="B729" s="4">
        <v>45</v>
      </c>
      <c r="C729" s="4">
        <f>B729+11</f>
        <v>56</v>
      </c>
      <c r="D729" s="4">
        <f t="shared" ref="D729:I729" si="4442">C729+11</f>
        <v>67</v>
      </c>
      <c r="E729" s="4">
        <f t="shared" si="4442"/>
        <v>78</v>
      </c>
      <c r="F729" s="4">
        <f t="shared" si="4442"/>
        <v>89</v>
      </c>
      <c r="G729" s="4">
        <f t="shared" si="4442"/>
        <v>100</v>
      </c>
      <c r="H729" s="4">
        <f t="shared" si="4442"/>
        <v>111</v>
      </c>
      <c r="I729" s="4">
        <f t="shared" si="4442"/>
        <v>122</v>
      </c>
      <c r="J729" s="15">
        <f>I729+15</f>
        <v>137</v>
      </c>
      <c r="K729">
        <f t="shared" ref="K729:Q729" si="4443">J729+15</f>
        <v>152</v>
      </c>
      <c r="L729" s="4">
        <f t="shared" si="4443"/>
        <v>167</v>
      </c>
      <c r="M729" s="4">
        <f t="shared" si="4443"/>
        <v>182</v>
      </c>
      <c r="N729" s="4">
        <f t="shared" si="4443"/>
        <v>197</v>
      </c>
      <c r="O729" s="4">
        <f t="shared" si="4443"/>
        <v>212</v>
      </c>
      <c r="P729" s="4">
        <f t="shared" si="4443"/>
        <v>227</v>
      </c>
      <c r="Q729" s="4">
        <f t="shared" si="4443"/>
        <v>242</v>
      </c>
      <c r="R729" s="15">
        <f>Q729+19</f>
        <v>261</v>
      </c>
      <c r="S729" s="4">
        <f t="shared" ref="S729:W729" si="4444">R729+19</f>
        <v>280</v>
      </c>
      <c r="T729" s="4">
        <f t="shared" si="4444"/>
        <v>299</v>
      </c>
      <c r="U729" s="4">
        <f t="shared" si="4444"/>
        <v>318</v>
      </c>
      <c r="V729" s="4">
        <f t="shared" si="4444"/>
        <v>337</v>
      </c>
      <c r="W729" s="4">
        <f t="shared" si="4444"/>
        <v>356</v>
      </c>
      <c r="X729" s="15">
        <f>W729+23</f>
        <v>379</v>
      </c>
      <c r="Y729" s="4">
        <f t="shared" ref="Y729:AC729" si="4445">X729+23</f>
        <v>402</v>
      </c>
      <c r="Z729" s="4">
        <f t="shared" si="4445"/>
        <v>425</v>
      </c>
      <c r="AA729" s="4">
        <f t="shared" si="4445"/>
        <v>448</v>
      </c>
      <c r="AB729" s="4">
        <f t="shared" si="4445"/>
        <v>471</v>
      </c>
      <c r="AC729" s="4">
        <f t="shared" si="4445"/>
        <v>494</v>
      </c>
      <c r="AD729" s="15">
        <f>AC729+27</f>
        <v>521</v>
      </c>
      <c r="AE729">
        <f t="shared" ref="AE729:AI729" si="4446">AD729+27</f>
        <v>548</v>
      </c>
      <c r="AF729" s="4">
        <f t="shared" si="4446"/>
        <v>575</v>
      </c>
      <c r="AG729" s="4">
        <f t="shared" si="4446"/>
        <v>602</v>
      </c>
      <c r="AH729" s="4">
        <f t="shared" si="4446"/>
        <v>629</v>
      </c>
      <c r="AI729" s="4">
        <f t="shared" si="4446"/>
        <v>656</v>
      </c>
      <c r="AJ729" s="4">
        <f t="shared" ref="AJ729:BI729" si="4447">AI729+27</f>
        <v>683</v>
      </c>
      <c r="AK729" s="4">
        <f t="shared" si="4447"/>
        <v>710</v>
      </c>
      <c r="AL729" s="4">
        <f t="shared" si="4447"/>
        <v>737</v>
      </c>
      <c r="AM729" s="4">
        <f t="shared" si="4447"/>
        <v>764</v>
      </c>
      <c r="AN729" s="4">
        <f t="shared" si="4447"/>
        <v>791</v>
      </c>
      <c r="AO729">
        <f t="shared" si="4447"/>
        <v>818</v>
      </c>
      <c r="AP729" s="4">
        <f t="shared" si="4447"/>
        <v>845</v>
      </c>
      <c r="AQ729" s="4">
        <f t="shared" si="4447"/>
        <v>872</v>
      </c>
      <c r="AR729" s="4">
        <f t="shared" si="4447"/>
        <v>899</v>
      </c>
      <c r="AS729" s="4">
        <f t="shared" si="4447"/>
        <v>926</v>
      </c>
      <c r="AT729" s="4">
        <f t="shared" si="4447"/>
        <v>953</v>
      </c>
      <c r="AU729" s="4">
        <f t="shared" si="4447"/>
        <v>980</v>
      </c>
      <c r="AV729" s="4">
        <f t="shared" si="4447"/>
        <v>1007</v>
      </c>
      <c r="AW729" s="4">
        <f t="shared" si="4447"/>
        <v>1034</v>
      </c>
      <c r="AX729" s="4">
        <f t="shared" si="4447"/>
        <v>1061</v>
      </c>
      <c r="AY729">
        <f t="shared" si="4447"/>
        <v>1088</v>
      </c>
      <c r="AZ729" s="4">
        <f t="shared" si="4447"/>
        <v>1115</v>
      </c>
      <c r="BA729" s="4">
        <f t="shared" si="4447"/>
        <v>1142</v>
      </c>
      <c r="BB729" s="4">
        <f t="shared" si="4447"/>
        <v>1169</v>
      </c>
      <c r="BC729" s="4">
        <f t="shared" si="4447"/>
        <v>1196</v>
      </c>
      <c r="BD729" s="4">
        <f t="shared" si="4447"/>
        <v>1223</v>
      </c>
      <c r="BE729" s="4">
        <f t="shared" si="4447"/>
        <v>1250</v>
      </c>
      <c r="BF729" s="4">
        <f t="shared" si="4447"/>
        <v>1277</v>
      </c>
      <c r="BG729" s="4">
        <f t="shared" si="4447"/>
        <v>1304</v>
      </c>
      <c r="BH729" s="4">
        <f t="shared" si="4447"/>
        <v>1331</v>
      </c>
      <c r="BI729">
        <f t="shared" si="4447"/>
        <v>1358</v>
      </c>
      <c r="BJ729" t="s">
        <v>0</v>
      </c>
    </row>
    <row r="730" spans="1:62">
      <c r="A730" s="4" t="s">
        <v>469</v>
      </c>
      <c r="B730" s="4">
        <v>11</v>
      </c>
      <c r="C730" s="4">
        <f>B730+7</f>
        <v>18</v>
      </c>
      <c r="D730" s="4">
        <f t="shared" ref="D730:I730" si="4448">C730+7</f>
        <v>25</v>
      </c>
      <c r="E730" s="4">
        <f t="shared" si="4448"/>
        <v>32</v>
      </c>
      <c r="F730" s="4">
        <f t="shared" si="4448"/>
        <v>39</v>
      </c>
      <c r="G730" s="4">
        <f t="shared" si="4448"/>
        <v>46</v>
      </c>
      <c r="H730" s="4">
        <f t="shared" si="4448"/>
        <v>53</v>
      </c>
      <c r="I730" s="4">
        <f t="shared" si="4448"/>
        <v>60</v>
      </c>
      <c r="J730" s="15">
        <f>I730+9</f>
        <v>69</v>
      </c>
      <c r="K730">
        <f>J730+8</f>
        <v>77</v>
      </c>
      <c r="L730" s="4">
        <f>K730+8</f>
        <v>85</v>
      </c>
      <c r="M730" s="4">
        <f t="shared" ref="M730:N730" si="4449">L730+8</f>
        <v>93</v>
      </c>
      <c r="N730" s="4">
        <f t="shared" si="4449"/>
        <v>101</v>
      </c>
      <c r="O730" s="4">
        <f>N730+9</f>
        <v>110</v>
      </c>
      <c r="P730" s="4">
        <f t="shared" ref="P730:Q730" si="4450">O730+8</f>
        <v>118</v>
      </c>
      <c r="Q730" s="4">
        <f t="shared" si="4450"/>
        <v>126</v>
      </c>
      <c r="R730" s="15">
        <f>Q730+9</f>
        <v>135</v>
      </c>
      <c r="S730" s="4">
        <f>R730+10</f>
        <v>145</v>
      </c>
      <c r="T730" s="4">
        <f t="shared" ref="T730:V730" si="4451">S730+9</f>
        <v>154</v>
      </c>
      <c r="U730">
        <f>T730+10</f>
        <v>164</v>
      </c>
      <c r="V730" s="4">
        <f t="shared" si="4451"/>
        <v>173</v>
      </c>
      <c r="W730" s="4">
        <f>V730+9</f>
        <v>182</v>
      </c>
      <c r="X730" s="15">
        <f>W730+11</f>
        <v>193</v>
      </c>
      <c r="Y730" s="4">
        <f>X730+10</f>
        <v>203</v>
      </c>
      <c r="Z730" s="4">
        <f t="shared" ref="Z730:AD730" si="4452">Y730+11</f>
        <v>214</v>
      </c>
      <c r="AA730" s="4">
        <f>Z730+11</f>
        <v>225</v>
      </c>
      <c r="AB730" s="4">
        <f>AA730+10</f>
        <v>235</v>
      </c>
      <c r="AC730" s="4">
        <f t="shared" si="4452"/>
        <v>246</v>
      </c>
      <c r="AD730" s="15">
        <f t="shared" si="4452"/>
        <v>257</v>
      </c>
      <c r="AE730">
        <f>AD730+12</f>
        <v>269</v>
      </c>
      <c r="AF730" s="4">
        <f>AE730+12</f>
        <v>281</v>
      </c>
      <c r="AG730" s="4">
        <f t="shared" ref="AG730" si="4453">AF730+11</f>
        <v>292</v>
      </c>
      <c r="AH730" s="4">
        <f>AG730+12</f>
        <v>304</v>
      </c>
      <c r="AI730" s="4">
        <f>AH730+12</f>
        <v>316</v>
      </c>
      <c r="AJ730" s="4">
        <f>AI730+12</f>
        <v>328</v>
      </c>
      <c r="AK730" s="4">
        <f>AJ730+11</f>
        <v>339</v>
      </c>
      <c r="AL730" s="4">
        <f t="shared" ref="AL730:BI730" si="4454">AK730+12</f>
        <v>351</v>
      </c>
      <c r="AM730" s="4">
        <f t="shared" si="4454"/>
        <v>363</v>
      </c>
      <c r="AN730" s="4">
        <f t="shared" si="4454"/>
        <v>375</v>
      </c>
      <c r="AO730">
        <f t="shared" ref="AO730:BC730" si="4455">AN730+11</f>
        <v>386</v>
      </c>
      <c r="AP730" s="4">
        <f t="shared" ref="AP730:BE730" si="4456">AO730+12</f>
        <v>398</v>
      </c>
      <c r="AQ730" s="4">
        <f t="shared" si="4456"/>
        <v>410</v>
      </c>
      <c r="AR730" s="4">
        <f t="shared" ref="AR730" si="4457">AQ730+11</f>
        <v>421</v>
      </c>
      <c r="AS730" s="4">
        <f t="shared" si="4454"/>
        <v>433</v>
      </c>
      <c r="AT730" s="4">
        <f t="shared" si="4454"/>
        <v>445</v>
      </c>
      <c r="AU730" s="4">
        <f t="shared" si="4454"/>
        <v>457</v>
      </c>
      <c r="AV730" s="4">
        <f t="shared" si="4455"/>
        <v>468</v>
      </c>
      <c r="AW730" s="4">
        <f t="shared" si="4456"/>
        <v>480</v>
      </c>
      <c r="AX730" s="4">
        <f t="shared" si="4456"/>
        <v>492</v>
      </c>
      <c r="AY730">
        <f t="shared" ref="AY730" si="4458">AX730+11</f>
        <v>503</v>
      </c>
      <c r="AZ730" s="4">
        <f t="shared" si="4454"/>
        <v>515</v>
      </c>
      <c r="BA730" s="4">
        <f t="shared" si="4454"/>
        <v>527</v>
      </c>
      <c r="BB730" s="4">
        <f t="shared" si="4454"/>
        <v>539</v>
      </c>
      <c r="BC730" s="4">
        <f t="shared" si="4455"/>
        <v>550</v>
      </c>
      <c r="BD730" s="4">
        <f t="shared" si="4456"/>
        <v>562</v>
      </c>
      <c r="BE730" s="4">
        <f t="shared" si="4456"/>
        <v>574</v>
      </c>
      <c r="BF730" s="4">
        <f t="shared" ref="BF730" si="4459">BE730+11</f>
        <v>585</v>
      </c>
      <c r="BG730" s="4">
        <f t="shared" si="4454"/>
        <v>597</v>
      </c>
      <c r="BH730" s="4">
        <f t="shared" si="4454"/>
        <v>609</v>
      </c>
      <c r="BI730">
        <f t="shared" si="4454"/>
        <v>621</v>
      </c>
      <c r="BJ730" t="s">
        <v>0</v>
      </c>
    </row>
    <row r="731" spans="1:62">
      <c r="A731" s="4" t="s">
        <v>470</v>
      </c>
      <c r="B731" s="4">
        <v>16</v>
      </c>
      <c r="C731" s="4">
        <f>B731+7</f>
        <v>23</v>
      </c>
      <c r="D731" s="4">
        <f t="shared" ref="D731:I731" si="4460">C731+7</f>
        <v>30</v>
      </c>
      <c r="E731" s="4">
        <f t="shared" si="4460"/>
        <v>37</v>
      </c>
      <c r="F731" s="4">
        <f t="shared" si="4460"/>
        <v>44</v>
      </c>
      <c r="G731" s="4">
        <f t="shared" si="4460"/>
        <v>51</v>
      </c>
      <c r="H731" s="4">
        <f t="shared" si="4460"/>
        <v>58</v>
      </c>
      <c r="I731" s="4">
        <f t="shared" si="4460"/>
        <v>65</v>
      </c>
      <c r="J731" s="15">
        <f>I731+8</f>
        <v>73</v>
      </c>
      <c r="K731">
        <f>J731+9</f>
        <v>82</v>
      </c>
      <c r="L731" s="4">
        <f t="shared" ref="L731:Q731" si="4461">K731+8</f>
        <v>90</v>
      </c>
      <c r="M731" s="4">
        <f t="shared" si="4461"/>
        <v>98</v>
      </c>
      <c r="N731" s="4">
        <f t="shared" si="4461"/>
        <v>106</v>
      </c>
      <c r="O731" s="4">
        <f t="shared" si="4461"/>
        <v>114</v>
      </c>
      <c r="P731" s="4">
        <f>O731+9</f>
        <v>123</v>
      </c>
      <c r="Q731" s="4">
        <f t="shared" si="4461"/>
        <v>131</v>
      </c>
      <c r="R731" s="15">
        <f>Q731+9</f>
        <v>140</v>
      </c>
      <c r="S731" s="4">
        <f>R731+10</f>
        <v>150</v>
      </c>
      <c r="T731" s="4">
        <f t="shared" ref="T731:W731" si="4462">S731+9</f>
        <v>159</v>
      </c>
      <c r="U731">
        <f t="shared" si="4462"/>
        <v>168</v>
      </c>
      <c r="V731" s="4">
        <f>U731+10</f>
        <v>178</v>
      </c>
      <c r="W731" s="4">
        <f t="shared" si="4462"/>
        <v>187</v>
      </c>
      <c r="X731" s="15">
        <f>W731+11</f>
        <v>198</v>
      </c>
      <c r="Y731" s="4">
        <f>X731+10</f>
        <v>208</v>
      </c>
      <c r="Z731" s="4">
        <f t="shared" ref="Z731" si="4463">Y731+11</f>
        <v>219</v>
      </c>
      <c r="AA731" s="4">
        <f t="shared" ref="AA731" si="4464">Z731+10</f>
        <v>229</v>
      </c>
      <c r="AB731" s="4">
        <f t="shared" ref="AB731" si="4465">AA731+11</f>
        <v>240</v>
      </c>
      <c r="AC731" s="4">
        <f t="shared" ref="AC731" si="4466">AB731+10</f>
        <v>250</v>
      </c>
      <c r="AD731" s="15">
        <f>AC731+12</f>
        <v>262</v>
      </c>
      <c r="AE731">
        <f t="shared" ref="AE731:AO731" si="4467">AD731+12</f>
        <v>274</v>
      </c>
      <c r="AF731" s="4">
        <f>AE731+11</f>
        <v>285</v>
      </c>
      <c r="AG731" s="4">
        <f t="shared" si="4467"/>
        <v>297</v>
      </c>
      <c r="AH731" s="4">
        <f t="shared" si="4467"/>
        <v>309</v>
      </c>
      <c r="AI731" s="4">
        <f t="shared" si="4467"/>
        <v>321</v>
      </c>
      <c r="AJ731" s="4">
        <f>AI731+11</f>
        <v>332</v>
      </c>
      <c r="AK731" s="4">
        <f t="shared" si="4467"/>
        <v>344</v>
      </c>
      <c r="AL731" s="4">
        <f t="shared" si="4467"/>
        <v>356</v>
      </c>
      <c r="AM731" s="4">
        <f>AL731+11</f>
        <v>367</v>
      </c>
      <c r="AN731" s="4">
        <f>AM731+12</f>
        <v>379</v>
      </c>
      <c r="AO731">
        <f t="shared" si="4467"/>
        <v>391</v>
      </c>
      <c r="AP731" s="4">
        <f>AO731+12</f>
        <v>403</v>
      </c>
      <c r="AQ731" s="4">
        <f>AP731+11</f>
        <v>414</v>
      </c>
      <c r="AR731" s="4">
        <f>AQ731+12</f>
        <v>426</v>
      </c>
      <c r="AS731" s="4">
        <f t="shared" ref="AS731:BH731" si="4468">AR731+12</f>
        <v>438</v>
      </c>
      <c r="AT731" s="4">
        <f t="shared" si="4468"/>
        <v>450</v>
      </c>
      <c r="AU731" s="4">
        <f>AT731+11</f>
        <v>461</v>
      </c>
      <c r="AV731" s="4">
        <f t="shared" si="4468"/>
        <v>473</v>
      </c>
      <c r="AW731" s="4">
        <f t="shared" si="4468"/>
        <v>485</v>
      </c>
      <c r="AX731" s="4">
        <f t="shared" ref="AX731" si="4469">AW731+11</f>
        <v>496</v>
      </c>
      <c r="AY731">
        <f t="shared" ref="AY731" si="4470">AX731+12</f>
        <v>508</v>
      </c>
      <c r="AZ731" s="4">
        <f t="shared" si="4468"/>
        <v>520</v>
      </c>
      <c r="BA731" s="4">
        <f t="shared" si="4468"/>
        <v>532</v>
      </c>
      <c r="BB731" s="4">
        <f t="shared" ref="BB731" si="4471">BA731+11</f>
        <v>543</v>
      </c>
      <c r="BC731" s="4">
        <f t="shared" si="4468"/>
        <v>555</v>
      </c>
      <c r="BD731" s="4">
        <f t="shared" si="4468"/>
        <v>567</v>
      </c>
      <c r="BE731" s="4">
        <f t="shared" ref="BE731" si="4472">BD731+11</f>
        <v>578</v>
      </c>
      <c r="BF731" s="4">
        <f t="shared" ref="BF731" si="4473">BE731+12</f>
        <v>590</v>
      </c>
      <c r="BG731" s="4">
        <f t="shared" si="4468"/>
        <v>602</v>
      </c>
      <c r="BH731" s="4">
        <f t="shared" si="4468"/>
        <v>614</v>
      </c>
      <c r="BI731">
        <f t="shared" ref="BI731" si="4474">BH731+11</f>
        <v>625</v>
      </c>
      <c r="BJ731" t="s">
        <v>0</v>
      </c>
    </row>
    <row r="732" spans="1:62">
      <c r="A732" s="4" t="s">
        <v>3</v>
      </c>
      <c r="J732" s="15"/>
      <c r="R732" s="15"/>
      <c r="X732" s="15"/>
      <c r="AD732" s="15"/>
    </row>
    <row r="733" spans="1:62">
      <c r="A733" s="4" t="s">
        <v>407</v>
      </c>
      <c r="J733" s="15"/>
      <c r="R733" s="15"/>
      <c r="X733" s="15"/>
      <c r="AD733" s="15"/>
    </row>
    <row r="734" spans="1:62">
      <c r="A734" s="4" t="s">
        <v>109</v>
      </c>
      <c r="B734" s="4">
        <v>63</v>
      </c>
      <c r="C734" s="4">
        <f>B734+3</f>
        <v>66</v>
      </c>
      <c r="D734" s="4">
        <f t="shared" ref="D734:BI734" si="4475">C734+3</f>
        <v>69</v>
      </c>
      <c r="E734" s="4">
        <f t="shared" si="4475"/>
        <v>72</v>
      </c>
      <c r="F734" s="4">
        <f t="shared" si="4475"/>
        <v>75</v>
      </c>
      <c r="G734" s="4">
        <f t="shared" si="4475"/>
        <v>78</v>
      </c>
      <c r="H734" s="4">
        <f t="shared" si="4475"/>
        <v>81</v>
      </c>
      <c r="I734" s="4">
        <f t="shared" si="4475"/>
        <v>84</v>
      </c>
      <c r="J734" s="15">
        <f t="shared" si="4475"/>
        <v>87</v>
      </c>
      <c r="K734">
        <f t="shared" si="4475"/>
        <v>90</v>
      </c>
      <c r="L734" s="4">
        <f t="shared" si="4475"/>
        <v>93</v>
      </c>
      <c r="M734" s="4">
        <f t="shared" si="4475"/>
        <v>96</v>
      </c>
      <c r="N734" s="4">
        <f t="shared" si="4475"/>
        <v>99</v>
      </c>
      <c r="O734" s="4">
        <f t="shared" si="4475"/>
        <v>102</v>
      </c>
      <c r="P734" s="4">
        <f t="shared" si="4475"/>
        <v>105</v>
      </c>
      <c r="Q734" s="4">
        <f t="shared" si="4475"/>
        <v>108</v>
      </c>
      <c r="R734" s="15">
        <f t="shared" si="4475"/>
        <v>111</v>
      </c>
      <c r="S734" s="4">
        <f t="shared" si="4475"/>
        <v>114</v>
      </c>
      <c r="T734" s="4">
        <f t="shared" si="4475"/>
        <v>117</v>
      </c>
      <c r="U734">
        <f t="shared" si="4475"/>
        <v>120</v>
      </c>
      <c r="V734" s="4">
        <f t="shared" si="4475"/>
        <v>123</v>
      </c>
      <c r="W734" s="4">
        <f t="shared" si="4475"/>
        <v>126</v>
      </c>
      <c r="X734" s="15">
        <f t="shared" si="4475"/>
        <v>129</v>
      </c>
      <c r="Y734" s="4">
        <f t="shared" si="4475"/>
        <v>132</v>
      </c>
      <c r="Z734" s="4">
        <f t="shared" si="4475"/>
        <v>135</v>
      </c>
      <c r="AA734" s="4">
        <f t="shared" si="4475"/>
        <v>138</v>
      </c>
      <c r="AB734" s="4">
        <f t="shared" si="4475"/>
        <v>141</v>
      </c>
      <c r="AC734" s="4">
        <f t="shared" si="4475"/>
        <v>144</v>
      </c>
      <c r="AD734" s="15">
        <f t="shared" si="4475"/>
        <v>147</v>
      </c>
      <c r="AE734">
        <f t="shared" si="4475"/>
        <v>150</v>
      </c>
      <c r="AF734" s="4">
        <f t="shared" si="4475"/>
        <v>153</v>
      </c>
      <c r="AG734" s="4">
        <f t="shared" si="4475"/>
        <v>156</v>
      </c>
      <c r="AH734" s="4">
        <f t="shared" si="4475"/>
        <v>159</v>
      </c>
      <c r="AI734" s="4">
        <f t="shared" si="4475"/>
        <v>162</v>
      </c>
      <c r="AJ734" s="4">
        <f t="shared" si="4475"/>
        <v>165</v>
      </c>
      <c r="AK734" s="4">
        <f t="shared" si="4475"/>
        <v>168</v>
      </c>
      <c r="AL734" s="4">
        <f t="shared" si="4475"/>
        <v>171</v>
      </c>
      <c r="AM734" s="4">
        <f t="shared" si="4475"/>
        <v>174</v>
      </c>
      <c r="AN734" s="4">
        <f t="shared" si="4475"/>
        <v>177</v>
      </c>
      <c r="AO734" s="4">
        <f t="shared" si="4475"/>
        <v>180</v>
      </c>
      <c r="AP734" s="4">
        <f t="shared" si="4475"/>
        <v>183</v>
      </c>
      <c r="AQ734" s="4">
        <f t="shared" si="4475"/>
        <v>186</v>
      </c>
      <c r="AR734" s="4">
        <f t="shared" si="4475"/>
        <v>189</v>
      </c>
      <c r="AS734" s="4">
        <f t="shared" si="4475"/>
        <v>192</v>
      </c>
      <c r="AT734" s="4">
        <f t="shared" si="4475"/>
        <v>195</v>
      </c>
      <c r="AU734" s="4">
        <f t="shared" si="4475"/>
        <v>198</v>
      </c>
      <c r="AV734" s="4">
        <f t="shared" si="4475"/>
        <v>201</v>
      </c>
      <c r="AW734" s="4">
        <f t="shared" si="4475"/>
        <v>204</v>
      </c>
      <c r="AX734" s="4">
        <f t="shared" si="4475"/>
        <v>207</v>
      </c>
      <c r="AY734" s="4">
        <f t="shared" si="4475"/>
        <v>210</v>
      </c>
      <c r="AZ734" s="4">
        <f t="shared" si="4475"/>
        <v>213</v>
      </c>
      <c r="BA734" s="4">
        <f t="shared" si="4475"/>
        <v>216</v>
      </c>
      <c r="BB734" s="4">
        <f t="shared" si="4475"/>
        <v>219</v>
      </c>
      <c r="BC734" s="4">
        <f t="shared" si="4475"/>
        <v>222</v>
      </c>
      <c r="BD734" s="4">
        <f t="shared" si="4475"/>
        <v>225</v>
      </c>
      <c r="BE734" s="4">
        <f t="shared" si="4475"/>
        <v>228</v>
      </c>
      <c r="BF734" s="4">
        <f t="shared" si="4475"/>
        <v>231</v>
      </c>
      <c r="BG734" s="4">
        <f t="shared" si="4475"/>
        <v>234</v>
      </c>
      <c r="BH734" s="4">
        <f t="shared" si="4475"/>
        <v>237</v>
      </c>
      <c r="BI734" s="4">
        <f t="shared" si="4475"/>
        <v>240</v>
      </c>
      <c r="BJ734" t="s">
        <v>0</v>
      </c>
    </row>
    <row r="735" spans="1:62">
      <c r="A735" s="4" t="s">
        <v>457</v>
      </c>
      <c r="B735" s="4">
        <v>25</v>
      </c>
      <c r="C735" s="4">
        <f>B735+7</f>
        <v>32</v>
      </c>
      <c r="D735" s="4">
        <f t="shared" ref="D735:I735" si="4476">C735+7</f>
        <v>39</v>
      </c>
      <c r="E735" s="4">
        <f t="shared" si="4476"/>
        <v>46</v>
      </c>
      <c r="F735" s="4">
        <f t="shared" si="4476"/>
        <v>53</v>
      </c>
      <c r="G735" s="4">
        <f t="shared" si="4476"/>
        <v>60</v>
      </c>
      <c r="H735" s="4">
        <f t="shared" si="4476"/>
        <v>67</v>
      </c>
      <c r="I735" s="4">
        <f t="shared" si="4476"/>
        <v>74</v>
      </c>
      <c r="J735" s="15">
        <f>I735+10</f>
        <v>84</v>
      </c>
      <c r="K735">
        <f t="shared" ref="K735:Q735" si="4477">J735+10</f>
        <v>94</v>
      </c>
      <c r="L735" s="4">
        <f t="shared" si="4477"/>
        <v>104</v>
      </c>
      <c r="M735" s="4">
        <f t="shared" si="4477"/>
        <v>114</v>
      </c>
      <c r="N735" s="4">
        <f t="shared" si="4477"/>
        <v>124</v>
      </c>
      <c r="O735" s="4">
        <f t="shared" si="4477"/>
        <v>134</v>
      </c>
      <c r="P735" s="4">
        <f t="shared" si="4477"/>
        <v>144</v>
      </c>
      <c r="Q735" s="4">
        <f t="shared" si="4477"/>
        <v>154</v>
      </c>
      <c r="R735" s="15">
        <f>Q735+12</f>
        <v>166</v>
      </c>
      <c r="S735" s="4">
        <f t="shared" ref="S735:W735" si="4478">R735+12</f>
        <v>178</v>
      </c>
      <c r="T735" s="4">
        <f t="shared" si="4478"/>
        <v>190</v>
      </c>
      <c r="U735">
        <f t="shared" si="4478"/>
        <v>202</v>
      </c>
      <c r="V735" s="4">
        <f t="shared" si="4478"/>
        <v>214</v>
      </c>
      <c r="W735" s="4">
        <f t="shared" si="4478"/>
        <v>226</v>
      </c>
      <c r="X735" s="15">
        <f>W735+14</f>
        <v>240</v>
      </c>
      <c r="Y735" s="4">
        <f t="shared" ref="Y735:AC735" si="4479">X735+14</f>
        <v>254</v>
      </c>
      <c r="Z735" s="4">
        <f t="shared" si="4479"/>
        <v>268</v>
      </c>
      <c r="AA735" s="4">
        <f t="shared" si="4479"/>
        <v>282</v>
      </c>
      <c r="AB735" s="4">
        <f t="shared" si="4479"/>
        <v>296</v>
      </c>
      <c r="AC735" s="4">
        <f t="shared" si="4479"/>
        <v>310</v>
      </c>
      <c r="AD735" s="15">
        <f>AC735+16</f>
        <v>326</v>
      </c>
      <c r="AE735">
        <f t="shared" ref="AE735:AQ735" si="4480">AD735+16</f>
        <v>342</v>
      </c>
      <c r="AF735" s="4">
        <f t="shared" si="4480"/>
        <v>358</v>
      </c>
      <c r="AG735" s="4">
        <f t="shared" si="4480"/>
        <v>374</v>
      </c>
      <c r="AH735" s="4">
        <f t="shared" si="4480"/>
        <v>390</v>
      </c>
      <c r="AI735" s="4">
        <f t="shared" si="4480"/>
        <v>406</v>
      </c>
      <c r="AJ735" s="4">
        <f t="shared" si="4480"/>
        <v>422</v>
      </c>
      <c r="AK735" s="4">
        <f t="shared" si="4480"/>
        <v>438</v>
      </c>
      <c r="AL735" s="4">
        <f t="shared" si="4480"/>
        <v>454</v>
      </c>
      <c r="AM735" s="4">
        <f t="shared" si="4480"/>
        <v>470</v>
      </c>
      <c r="AN735" s="4">
        <f t="shared" si="4480"/>
        <v>486</v>
      </c>
      <c r="AO735">
        <f t="shared" si="4480"/>
        <v>502</v>
      </c>
      <c r="AP735" s="4">
        <f t="shared" si="4480"/>
        <v>518</v>
      </c>
      <c r="AQ735" s="4">
        <f t="shared" si="4480"/>
        <v>534</v>
      </c>
      <c r="AR735" s="4">
        <f t="shared" ref="AR735:BI735" si="4481">AQ735+16</f>
        <v>550</v>
      </c>
      <c r="AS735" s="4">
        <f t="shared" si="4481"/>
        <v>566</v>
      </c>
      <c r="AT735" s="4">
        <f t="shared" si="4481"/>
        <v>582</v>
      </c>
      <c r="AU735" s="4">
        <f t="shared" si="4481"/>
        <v>598</v>
      </c>
      <c r="AV735" s="4">
        <f t="shared" si="4481"/>
        <v>614</v>
      </c>
      <c r="AW735" s="4">
        <f t="shared" si="4481"/>
        <v>630</v>
      </c>
      <c r="AX735" s="4">
        <f t="shared" si="4481"/>
        <v>646</v>
      </c>
      <c r="AY735">
        <f t="shared" si="4481"/>
        <v>662</v>
      </c>
      <c r="AZ735" s="4">
        <f t="shared" si="4481"/>
        <v>678</v>
      </c>
      <c r="BA735" s="4">
        <f t="shared" si="4481"/>
        <v>694</v>
      </c>
      <c r="BB735" s="4">
        <f t="shared" si="4481"/>
        <v>710</v>
      </c>
      <c r="BC735" s="4">
        <f t="shared" si="4481"/>
        <v>726</v>
      </c>
      <c r="BD735" s="4">
        <f t="shared" si="4481"/>
        <v>742</v>
      </c>
      <c r="BE735" s="4">
        <f t="shared" si="4481"/>
        <v>758</v>
      </c>
      <c r="BF735" s="4">
        <f t="shared" si="4481"/>
        <v>774</v>
      </c>
      <c r="BG735" s="4">
        <f t="shared" si="4481"/>
        <v>790</v>
      </c>
      <c r="BH735" s="4">
        <f t="shared" si="4481"/>
        <v>806</v>
      </c>
      <c r="BI735">
        <f t="shared" si="4481"/>
        <v>822</v>
      </c>
      <c r="BJ735" t="s">
        <v>0</v>
      </c>
    </row>
    <row r="736" spans="1:62">
      <c r="A736" s="4" t="s">
        <v>458</v>
      </c>
      <c r="B736" s="4">
        <v>50</v>
      </c>
      <c r="C736" s="4">
        <f>B736+7</f>
        <v>57</v>
      </c>
      <c r="D736" s="4">
        <f t="shared" ref="D736:I736" si="4482">C736+7</f>
        <v>64</v>
      </c>
      <c r="E736" s="4">
        <f t="shared" si="4482"/>
        <v>71</v>
      </c>
      <c r="F736" s="4">
        <f t="shared" si="4482"/>
        <v>78</v>
      </c>
      <c r="G736" s="4">
        <f t="shared" si="4482"/>
        <v>85</v>
      </c>
      <c r="H736" s="4">
        <f t="shared" si="4482"/>
        <v>92</v>
      </c>
      <c r="I736" s="4">
        <f t="shared" si="4482"/>
        <v>99</v>
      </c>
      <c r="J736" s="15">
        <f>I736+10</f>
        <v>109</v>
      </c>
      <c r="K736">
        <f t="shared" ref="K736:Q736" si="4483">J736+10</f>
        <v>119</v>
      </c>
      <c r="L736" s="4">
        <f t="shared" si="4483"/>
        <v>129</v>
      </c>
      <c r="M736" s="4">
        <f t="shared" si="4483"/>
        <v>139</v>
      </c>
      <c r="N736" s="4">
        <f t="shared" si="4483"/>
        <v>149</v>
      </c>
      <c r="O736" s="4">
        <f t="shared" si="4483"/>
        <v>159</v>
      </c>
      <c r="P736" s="4">
        <f t="shared" si="4483"/>
        <v>169</v>
      </c>
      <c r="Q736" s="4">
        <f t="shared" si="4483"/>
        <v>179</v>
      </c>
      <c r="R736" s="15">
        <f>Q736+12</f>
        <v>191</v>
      </c>
      <c r="S736" s="4">
        <f t="shared" ref="S736:W736" si="4484">R736+12</f>
        <v>203</v>
      </c>
      <c r="T736" s="4">
        <f t="shared" si="4484"/>
        <v>215</v>
      </c>
      <c r="U736">
        <f t="shared" si="4484"/>
        <v>227</v>
      </c>
      <c r="V736" s="4">
        <f t="shared" si="4484"/>
        <v>239</v>
      </c>
      <c r="W736" s="4">
        <f t="shared" si="4484"/>
        <v>251</v>
      </c>
      <c r="X736" s="15">
        <f>W736+14</f>
        <v>265</v>
      </c>
      <c r="Y736" s="4">
        <f t="shared" ref="Y736:AC736" si="4485">X736+14</f>
        <v>279</v>
      </c>
      <c r="Z736" s="4">
        <f t="shared" si="4485"/>
        <v>293</v>
      </c>
      <c r="AA736" s="4">
        <f t="shared" si="4485"/>
        <v>307</v>
      </c>
      <c r="AB736" s="4">
        <f t="shared" si="4485"/>
        <v>321</v>
      </c>
      <c r="AC736" s="4">
        <f t="shared" si="4485"/>
        <v>335</v>
      </c>
      <c r="AD736" s="15">
        <f>AC736+16</f>
        <v>351</v>
      </c>
      <c r="AE736">
        <f t="shared" ref="AE736:AQ736" si="4486">AD736+16</f>
        <v>367</v>
      </c>
      <c r="AF736" s="4">
        <f t="shared" si="4486"/>
        <v>383</v>
      </c>
      <c r="AG736" s="4">
        <f t="shared" si="4486"/>
        <v>399</v>
      </c>
      <c r="AH736" s="4">
        <f t="shared" si="4486"/>
        <v>415</v>
      </c>
      <c r="AI736" s="4">
        <f t="shared" si="4486"/>
        <v>431</v>
      </c>
      <c r="AJ736" s="4">
        <f t="shared" si="4486"/>
        <v>447</v>
      </c>
      <c r="AK736" s="4">
        <f t="shared" si="4486"/>
        <v>463</v>
      </c>
      <c r="AL736" s="4">
        <f t="shared" si="4486"/>
        <v>479</v>
      </c>
      <c r="AM736" s="4">
        <f t="shared" si="4486"/>
        <v>495</v>
      </c>
      <c r="AN736" s="4">
        <f t="shared" si="4486"/>
        <v>511</v>
      </c>
      <c r="AO736">
        <f t="shared" si="4486"/>
        <v>527</v>
      </c>
      <c r="AP736" s="4">
        <f t="shared" si="4486"/>
        <v>543</v>
      </c>
      <c r="AQ736" s="4">
        <f t="shared" si="4486"/>
        <v>559</v>
      </c>
      <c r="AR736" s="4">
        <f t="shared" ref="AR736:BI736" si="4487">AQ736+16</f>
        <v>575</v>
      </c>
      <c r="AS736" s="4">
        <f t="shared" si="4487"/>
        <v>591</v>
      </c>
      <c r="AT736" s="4">
        <f t="shared" si="4487"/>
        <v>607</v>
      </c>
      <c r="AU736" s="4">
        <f t="shared" si="4487"/>
        <v>623</v>
      </c>
      <c r="AV736" s="4">
        <f t="shared" si="4487"/>
        <v>639</v>
      </c>
      <c r="AW736" s="4">
        <f t="shared" si="4487"/>
        <v>655</v>
      </c>
      <c r="AX736" s="4">
        <f t="shared" si="4487"/>
        <v>671</v>
      </c>
      <c r="AY736">
        <f t="shared" si="4487"/>
        <v>687</v>
      </c>
      <c r="AZ736" s="4">
        <f t="shared" si="4487"/>
        <v>703</v>
      </c>
      <c r="BA736" s="4">
        <f t="shared" si="4487"/>
        <v>719</v>
      </c>
      <c r="BB736" s="4">
        <f t="shared" si="4487"/>
        <v>735</v>
      </c>
      <c r="BC736" s="4">
        <f t="shared" si="4487"/>
        <v>751</v>
      </c>
      <c r="BD736" s="4">
        <f t="shared" si="4487"/>
        <v>767</v>
      </c>
      <c r="BE736" s="4">
        <f t="shared" si="4487"/>
        <v>783</v>
      </c>
      <c r="BF736" s="4">
        <f t="shared" si="4487"/>
        <v>799</v>
      </c>
      <c r="BG736" s="4">
        <f t="shared" si="4487"/>
        <v>815</v>
      </c>
      <c r="BH736" s="4">
        <f t="shared" si="4487"/>
        <v>831</v>
      </c>
      <c r="BI736">
        <f t="shared" si="4487"/>
        <v>847</v>
      </c>
      <c r="BJ736" t="s">
        <v>0</v>
      </c>
    </row>
    <row r="737" spans="1:62">
      <c r="A737" s="4" t="s">
        <v>3</v>
      </c>
      <c r="J737" s="15"/>
      <c r="R737" s="15"/>
      <c r="X737" s="15"/>
      <c r="AD737" s="15"/>
    </row>
    <row r="738" spans="1:62">
      <c r="J738" s="15"/>
      <c r="R738" s="15"/>
      <c r="X738" s="15"/>
      <c r="AD738" s="15"/>
    </row>
    <row r="739" spans="1:62">
      <c r="A739" s="4" t="s">
        <v>295</v>
      </c>
      <c r="J739" s="15"/>
      <c r="R739" s="15"/>
      <c r="X739" s="15"/>
      <c r="AD739" s="15"/>
    </row>
    <row r="740" spans="1:62">
      <c r="A740" s="4" t="s">
        <v>110</v>
      </c>
      <c r="B740" s="4">
        <v>1</v>
      </c>
      <c r="C740" s="4">
        <v>1</v>
      </c>
      <c r="D740" s="4">
        <f>C740+1</f>
        <v>2</v>
      </c>
      <c r="E740" s="4">
        <f>D740</f>
        <v>2</v>
      </c>
      <c r="F740" s="4">
        <f t="shared" ref="F740:BH741" si="4488">E740</f>
        <v>2</v>
      </c>
      <c r="G740" s="4">
        <f>F740+1</f>
        <v>3</v>
      </c>
      <c r="H740" s="4">
        <f t="shared" si="4488"/>
        <v>3</v>
      </c>
      <c r="I740" s="4">
        <f t="shared" si="4488"/>
        <v>3</v>
      </c>
      <c r="J740" s="15">
        <f t="shared" ref="J740:J741" si="4489">I740+1</f>
        <v>4</v>
      </c>
      <c r="K740">
        <f t="shared" si="4488"/>
        <v>4</v>
      </c>
      <c r="L740" s="4">
        <f t="shared" si="4488"/>
        <v>4</v>
      </c>
      <c r="M740" s="4">
        <f t="shared" ref="M740:M741" si="4490">L740+1</f>
        <v>5</v>
      </c>
      <c r="N740" s="4">
        <f t="shared" si="4488"/>
        <v>5</v>
      </c>
      <c r="O740" s="4">
        <f t="shared" si="4488"/>
        <v>5</v>
      </c>
      <c r="P740" s="4">
        <f t="shared" ref="P740:P741" si="4491">O740+1</f>
        <v>6</v>
      </c>
      <c r="Q740" s="4">
        <f t="shared" si="4488"/>
        <v>6</v>
      </c>
      <c r="R740" s="15">
        <f t="shared" si="4488"/>
        <v>6</v>
      </c>
      <c r="S740" s="4">
        <f t="shared" ref="S740:S741" si="4492">R740+1</f>
        <v>7</v>
      </c>
      <c r="T740" s="4">
        <f t="shared" si="4488"/>
        <v>7</v>
      </c>
      <c r="U740">
        <f t="shared" si="4488"/>
        <v>7</v>
      </c>
      <c r="V740" s="4">
        <f t="shared" ref="V740:V741" si="4493">U740+1</f>
        <v>8</v>
      </c>
      <c r="W740" s="4">
        <f t="shared" si="4488"/>
        <v>8</v>
      </c>
      <c r="X740" s="15">
        <f t="shared" si="4488"/>
        <v>8</v>
      </c>
      <c r="Y740" s="4">
        <f t="shared" ref="Y740:Y741" si="4494">X740+1</f>
        <v>9</v>
      </c>
      <c r="Z740" s="4">
        <f t="shared" si="4488"/>
        <v>9</v>
      </c>
      <c r="AA740" s="4">
        <f t="shared" si="4488"/>
        <v>9</v>
      </c>
      <c r="AB740" s="4">
        <f t="shared" ref="AB740:AB741" si="4495">AA740+1</f>
        <v>10</v>
      </c>
      <c r="AC740" s="4">
        <f t="shared" si="4488"/>
        <v>10</v>
      </c>
      <c r="AD740" s="15">
        <f t="shared" si="4488"/>
        <v>10</v>
      </c>
      <c r="AE740">
        <f t="shared" ref="AE740:AE741" si="4496">AD740+1</f>
        <v>11</v>
      </c>
      <c r="AF740" s="4">
        <f t="shared" si="4488"/>
        <v>11</v>
      </c>
      <c r="AG740" s="4">
        <f t="shared" si="4488"/>
        <v>11</v>
      </c>
      <c r="AH740" s="4">
        <f t="shared" ref="AH740:AH741" si="4497">AG740+1</f>
        <v>12</v>
      </c>
      <c r="AI740" s="4">
        <f t="shared" si="4488"/>
        <v>12</v>
      </c>
      <c r="AJ740" s="4">
        <f t="shared" si="4488"/>
        <v>12</v>
      </c>
      <c r="AK740" s="4">
        <f t="shared" ref="AK740:AK741" si="4498">AJ740+1</f>
        <v>13</v>
      </c>
      <c r="AL740" s="4">
        <f t="shared" si="4488"/>
        <v>13</v>
      </c>
      <c r="AM740" s="4">
        <f t="shared" si="4488"/>
        <v>13</v>
      </c>
      <c r="AN740" s="4">
        <f t="shared" ref="AN740:AN741" si="4499">AM740+1</f>
        <v>14</v>
      </c>
      <c r="AO740">
        <f t="shared" si="4488"/>
        <v>14</v>
      </c>
      <c r="AP740" s="4">
        <f t="shared" si="4488"/>
        <v>14</v>
      </c>
      <c r="AQ740" s="4">
        <f t="shared" ref="AQ740:AQ741" si="4500">AP740+1</f>
        <v>15</v>
      </c>
      <c r="AR740" s="4">
        <f t="shared" si="4488"/>
        <v>15</v>
      </c>
      <c r="AS740" s="4">
        <f t="shared" si="4488"/>
        <v>15</v>
      </c>
      <c r="AT740" s="4">
        <f t="shared" ref="AT740:AT741" si="4501">AS740+1</f>
        <v>16</v>
      </c>
      <c r="AU740" s="4">
        <f t="shared" si="4488"/>
        <v>16</v>
      </c>
      <c r="AV740" s="4">
        <f t="shared" si="4488"/>
        <v>16</v>
      </c>
      <c r="AW740" s="4">
        <f t="shared" ref="AW740:AW741" si="4502">AV740+1</f>
        <v>17</v>
      </c>
      <c r="AX740" s="4">
        <f t="shared" si="4488"/>
        <v>17</v>
      </c>
      <c r="AY740">
        <f t="shared" si="4488"/>
        <v>17</v>
      </c>
      <c r="AZ740" s="4">
        <f t="shared" ref="AZ740:AZ741" si="4503">AY740+1</f>
        <v>18</v>
      </c>
      <c r="BA740" s="4">
        <f t="shared" si="4488"/>
        <v>18</v>
      </c>
      <c r="BB740" s="4">
        <f t="shared" si="4488"/>
        <v>18</v>
      </c>
      <c r="BC740" s="4">
        <f t="shared" ref="BC740:BC741" si="4504">BB740+1</f>
        <v>19</v>
      </c>
      <c r="BD740" s="4">
        <f t="shared" si="4488"/>
        <v>19</v>
      </c>
      <c r="BE740" s="4">
        <f t="shared" si="4488"/>
        <v>19</v>
      </c>
      <c r="BF740" s="4">
        <f t="shared" ref="BF740:BF741" si="4505">BE740+1</f>
        <v>20</v>
      </c>
      <c r="BG740" s="4">
        <f t="shared" si="4488"/>
        <v>20</v>
      </c>
      <c r="BH740" s="4">
        <f t="shared" si="4488"/>
        <v>20</v>
      </c>
      <c r="BI740">
        <f t="shared" ref="BI740:BI741" si="4506">BH740+1</f>
        <v>21</v>
      </c>
      <c r="BJ740" t="s">
        <v>0</v>
      </c>
    </row>
    <row r="741" spans="1:62">
      <c r="A741" s="4" t="s">
        <v>110</v>
      </c>
      <c r="B741" s="4">
        <v>1</v>
      </c>
      <c r="C741" s="4">
        <v>1</v>
      </c>
      <c r="D741" s="4">
        <f>C741+1</f>
        <v>2</v>
      </c>
      <c r="E741" s="4">
        <f>D741</f>
        <v>2</v>
      </c>
      <c r="F741" s="4">
        <f t="shared" si="4488"/>
        <v>2</v>
      </c>
      <c r="G741" s="4">
        <f>F741+1</f>
        <v>3</v>
      </c>
      <c r="H741" s="4">
        <f t="shared" si="4488"/>
        <v>3</v>
      </c>
      <c r="I741" s="4">
        <f t="shared" si="4488"/>
        <v>3</v>
      </c>
      <c r="J741" s="15">
        <f t="shared" si="4489"/>
        <v>4</v>
      </c>
      <c r="K741">
        <f t="shared" si="4488"/>
        <v>4</v>
      </c>
      <c r="L741" s="4">
        <f t="shared" si="4488"/>
        <v>4</v>
      </c>
      <c r="M741" s="4">
        <f t="shared" si="4490"/>
        <v>5</v>
      </c>
      <c r="N741" s="4">
        <f t="shared" si="4488"/>
        <v>5</v>
      </c>
      <c r="O741" s="4">
        <f t="shared" si="4488"/>
        <v>5</v>
      </c>
      <c r="P741" s="4">
        <f t="shared" si="4491"/>
        <v>6</v>
      </c>
      <c r="Q741" s="4">
        <f t="shared" si="4488"/>
        <v>6</v>
      </c>
      <c r="R741" s="15">
        <f t="shared" si="4488"/>
        <v>6</v>
      </c>
      <c r="S741" s="4">
        <f t="shared" si="4492"/>
        <v>7</v>
      </c>
      <c r="T741" s="4">
        <f t="shared" si="4488"/>
        <v>7</v>
      </c>
      <c r="U741">
        <f t="shared" si="4488"/>
        <v>7</v>
      </c>
      <c r="V741" s="4">
        <f t="shared" si="4493"/>
        <v>8</v>
      </c>
      <c r="W741" s="4">
        <f t="shared" si="4488"/>
        <v>8</v>
      </c>
      <c r="X741" s="15">
        <f t="shared" si="4488"/>
        <v>8</v>
      </c>
      <c r="Y741" s="4">
        <f t="shared" si="4494"/>
        <v>9</v>
      </c>
      <c r="Z741" s="4">
        <f t="shared" si="4488"/>
        <v>9</v>
      </c>
      <c r="AA741" s="4">
        <f t="shared" si="4488"/>
        <v>9</v>
      </c>
      <c r="AB741" s="4">
        <f t="shared" si="4495"/>
        <v>10</v>
      </c>
      <c r="AC741" s="4">
        <f t="shared" si="4488"/>
        <v>10</v>
      </c>
      <c r="AD741" s="15">
        <f t="shared" si="4488"/>
        <v>10</v>
      </c>
      <c r="AE741">
        <f t="shared" si="4496"/>
        <v>11</v>
      </c>
      <c r="AF741" s="4">
        <f t="shared" si="4488"/>
        <v>11</v>
      </c>
      <c r="AG741" s="4">
        <f t="shared" si="4488"/>
        <v>11</v>
      </c>
      <c r="AH741" s="4">
        <f t="shared" si="4497"/>
        <v>12</v>
      </c>
      <c r="AI741" s="4">
        <f t="shared" si="4488"/>
        <v>12</v>
      </c>
      <c r="AJ741" s="4">
        <f t="shared" si="4488"/>
        <v>12</v>
      </c>
      <c r="AK741" s="4">
        <f t="shared" si="4498"/>
        <v>13</v>
      </c>
      <c r="AL741" s="4">
        <f t="shared" si="4488"/>
        <v>13</v>
      </c>
      <c r="AM741" s="4">
        <f t="shared" si="4488"/>
        <v>13</v>
      </c>
      <c r="AN741" s="4">
        <f t="shared" si="4499"/>
        <v>14</v>
      </c>
      <c r="AO741">
        <f t="shared" si="4488"/>
        <v>14</v>
      </c>
      <c r="AP741" s="4">
        <f t="shared" si="4488"/>
        <v>14</v>
      </c>
      <c r="AQ741" s="4">
        <f t="shared" si="4500"/>
        <v>15</v>
      </c>
      <c r="AR741" s="4">
        <f t="shared" si="4488"/>
        <v>15</v>
      </c>
      <c r="AS741" s="4">
        <f t="shared" si="4488"/>
        <v>15</v>
      </c>
      <c r="AT741" s="4">
        <f t="shared" si="4501"/>
        <v>16</v>
      </c>
      <c r="AU741" s="4">
        <f t="shared" si="4488"/>
        <v>16</v>
      </c>
      <c r="AV741" s="4">
        <f t="shared" si="4488"/>
        <v>16</v>
      </c>
      <c r="AW741" s="4">
        <f t="shared" si="4502"/>
        <v>17</v>
      </c>
      <c r="AX741" s="4">
        <f t="shared" si="4488"/>
        <v>17</v>
      </c>
      <c r="AY741">
        <f t="shared" si="4488"/>
        <v>17</v>
      </c>
      <c r="AZ741" s="4">
        <f t="shared" si="4503"/>
        <v>18</v>
      </c>
      <c r="BA741" s="4">
        <f t="shared" si="4488"/>
        <v>18</v>
      </c>
      <c r="BB741" s="4">
        <f t="shared" si="4488"/>
        <v>18</v>
      </c>
      <c r="BC741" s="4">
        <f t="shared" si="4504"/>
        <v>19</v>
      </c>
      <c r="BD741" s="4">
        <f t="shared" si="4488"/>
        <v>19</v>
      </c>
      <c r="BE741" s="4">
        <f t="shared" si="4488"/>
        <v>19</v>
      </c>
      <c r="BF741" s="4">
        <f t="shared" si="4505"/>
        <v>20</v>
      </c>
      <c r="BG741" s="4">
        <f t="shared" si="4488"/>
        <v>20</v>
      </c>
      <c r="BH741" s="4">
        <f t="shared" si="4488"/>
        <v>20</v>
      </c>
      <c r="BI741">
        <f t="shared" si="4506"/>
        <v>21</v>
      </c>
      <c r="BJ741" t="s">
        <v>0</v>
      </c>
    </row>
    <row r="742" spans="1:62">
      <c r="A742" s="4" t="s">
        <v>46</v>
      </c>
      <c r="B742" s="4">
        <v>30</v>
      </c>
      <c r="C742" s="4">
        <f>B742+10</f>
        <v>40</v>
      </c>
      <c r="D742" s="4">
        <f t="shared" ref="D742:BI742" si="4507">C742+10</f>
        <v>50</v>
      </c>
      <c r="E742" s="4">
        <f t="shared" si="4507"/>
        <v>60</v>
      </c>
      <c r="F742" s="4">
        <f t="shared" si="4507"/>
        <v>70</v>
      </c>
      <c r="G742" s="4">
        <f t="shared" si="4507"/>
        <v>80</v>
      </c>
      <c r="H742" s="4">
        <f t="shared" si="4507"/>
        <v>90</v>
      </c>
      <c r="I742" s="4">
        <f t="shared" si="4507"/>
        <v>100</v>
      </c>
      <c r="J742" s="4">
        <f t="shared" si="4507"/>
        <v>110</v>
      </c>
      <c r="K742" s="4">
        <f t="shared" si="4507"/>
        <v>120</v>
      </c>
      <c r="L742" s="4">
        <f t="shared" si="4507"/>
        <v>130</v>
      </c>
      <c r="M742" s="4">
        <f t="shared" si="4507"/>
        <v>140</v>
      </c>
      <c r="N742" s="4">
        <f t="shared" si="4507"/>
        <v>150</v>
      </c>
      <c r="O742" s="4">
        <f t="shared" si="4507"/>
        <v>160</v>
      </c>
      <c r="P742" s="4">
        <f t="shared" si="4507"/>
        <v>170</v>
      </c>
      <c r="Q742" s="4">
        <f t="shared" si="4507"/>
        <v>180</v>
      </c>
      <c r="R742" s="4">
        <f t="shared" si="4507"/>
        <v>190</v>
      </c>
      <c r="S742" s="4">
        <f t="shared" si="4507"/>
        <v>200</v>
      </c>
      <c r="T742" s="4">
        <f t="shared" si="4507"/>
        <v>210</v>
      </c>
      <c r="U742" s="4">
        <f t="shared" si="4507"/>
        <v>220</v>
      </c>
      <c r="V742" s="4">
        <f t="shared" si="4507"/>
        <v>230</v>
      </c>
      <c r="W742" s="4">
        <f t="shared" si="4507"/>
        <v>240</v>
      </c>
      <c r="X742" s="4">
        <f t="shared" si="4507"/>
        <v>250</v>
      </c>
      <c r="Y742" s="4">
        <f t="shared" si="4507"/>
        <v>260</v>
      </c>
      <c r="Z742" s="4">
        <f t="shared" si="4507"/>
        <v>270</v>
      </c>
      <c r="AA742" s="4">
        <f t="shared" si="4507"/>
        <v>280</v>
      </c>
      <c r="AB742" s="4">
        <f t="shared" si="4507"/>
        <v>290</v>
      </c>
      <c r="AC742" s="4">
        <f t="shared" si="4507"/>
        <v>300</v>
      </c>
      <c r="AD742" s="4">
        <f t="shared" si="4507"/>
        <v>310</v>
      </c>
      <c r="AE742" s="4">
        <f t="shared" si="4507"/>
        <v>320</v>
      </c>
      <c r="AF742" s="4">
        <f t="shared" si="4507"/>
        <v>330</v>
      </c>
      <c r="AG742" s="4">
        <f t="shared" si="4507"/>
        <v>340</v>
      </c>
      <c r="AH742" s="4">
        <f t="shared" si="4507"/>
        <v>350</v>
      </c>
      <c r="AI742" s="4">
        <f t="shared" si="4507"/>
        <v>360</v>
      </c>
      <c r="AJ742" s="4">
        <f t="shared" si="4507"/>
        <v>370</v>
      </c>
      <c r="AK742" s="4">
        <f t="shared" si="4507"/>
        <v>380</v>
      </c>
      <c r="AL742" s="4">
        <f t="shared" si="4507"/>
        <v>390</v>
      </c>
      <c r="AM742" s="4">
        <f t="shared" si="4507"/>
        <v>400</v>
      </c>
      <c r="AN742" s="4">
        <f t="shared" si="4507"/>
        <v>410</v>
      </c>
      <c r="AO742" s="4">
        <f t="shared" si="4507"/>
        <v>420</v>
      </c>
      <c r="AP742" s="4">
        <f t="shared" si="4507"/>
        <v>430</v>
      </c>
      <c r="AQ742" s="4">
        <f t="shared" si="4507"/>
        <v>440</v>
      </c>
      <c r="AR742" s="4">
        <f t="shared" si="4507"/>
        <v>450</v>
      </c>
      <c r="AS742" s="4">
        <f t="shared" si="4507"/>
        <v>460</v>
      </c>
      <c r="AT742" s="4">
        <f t="shared" si="4507"/>
        <v>470</v>
      </c>
      <c r="AU742" s="4">
        <f t="shared" si="4507"/>
        <v>480</v>
      </c>
      <c r="AV742" s="4">
        <f t="shared" si="4507"/>
        <v>490</v>
      </c>
      <c r="AW742" s="4">
        <f t="shared" si="4507"/>
        <v>500</v>
      </c>
      <c r="AX742" s="4">
        <f t="shared" si="4507"/>
        <v>510</v>
      </c>
      <c r="AY742" s="4">
        <f t="shared" si="4507"/>
        <v>520</v>
      </c>
      <c r="AZ742" s="4">
        <f t="shared" si="4507"/>
        <v>530</v>
      </c>
      <c r="BA742" s="4">
        <f t="shared" si="4507"/>
        <v>540</v>
      </c>
      <c r="BB742" s="4">
        <f t="shared" si="4507"/>
        <v>550</v>
      </c>
      <c r="BC742" s="4">
        <f t="shared" si="4507"/>
        <v>560</v>
      </c>
      <c r="BD742" s="4">
        <f t="shared" si="4507"/>
        <v>570</v>
      </c>
      <c r="BE742" s="4">
        <f t="shared" si="4507"/>
        <v>580</v>
      </c>
      <c r="BF742" s="4">
        <f t="shared" si="4507"/>
        <v>590</v>
      </c>
      <c r="BG742" s="4">
        <f t="shared" si="4507"/>
        <v>600</v>
      </c>
      <c r="BH742" s="4">
        <f t="shared" si="4507"/>
        <v>610</v>
      </c>
      <c r="BI742" s="4">
        <f t="shared" si="4507"/>
        <v>620</v>
      </c>
      <c r="BJ742" t="s">
        <v>0</v>
      </c>
    </row>
    <row r="743" spans="1:62">
      <c r="A743" s="4" t="s">
        <v>54</v>
      </c>
      <c r="B743" s="4">
        <v>20</v>
      </c>
      <c r="C743" s="4">
        <v>28</v>
      </c>
      <c r="D743" s="4">
        <v>35</v>
      </c>
      <c r="E743" s="4">
        <v>40</v>
      </c>
      <c r="F743" s="4">
        <v>45</v>
      </c>
      <c r="G743" s="4">
        <v>48</v>
      </c>
      <c r="H743" s="4">
        <v>51</v>
      </c>
      <c r="I743" s="4">
        <v>53</v>
      </c>
      <c r="J743" s="15">
        <v>56</v>
      </c>
      <c r="K743" s="1">
        <v>57</v>
      </c>
      <c r="L743" s="4">
        <v>59</v>
      </c>
      <c r="M743" s="4">
        <v>61</v>
      </c>
      <c r="N743" s="4">
        <v>62</v>
      </c>
      <c r="O743" s="4">
        <v>63</v>
      </c>
      <c r="P743" s="4">
        <v>64</v>
      </c>
      <c r="Q743" s="4">
        <v>66</v>
      </c>
      <c r="R743" s="15">
        <v>66</v>
      </c>
      <c r="S743" s="4">
        <v>67</v>
      </c>
      <c r="T743" s="4">
        <v>68</v>
      </c>
      <c r="U743" s="2">
        <v>68</v>
      </c>
      <c r="V743" s="4">
        <f>U743+1</f>
        <v>69</v>
      </c>
      <c r="W743" s="4">
        <f>V743+1</f>
        <v>70</v>
      </c>
      <c r="X743" s="15">
        <f t="shared" ref="X743:BH743" si="4508">W743</f>
        <v>70</v>
      </c>
      <c r="Y743" s="4">
        <f>X743+1</f>
        <v>71</v>
      </c>
      <c r="Z743" s="4">
        <f t="shared" si="4508"/>
        <v>71</v>
      </c>
      <c r="AA743" s="4">
        <f>Z743+1</f>
        <v>72</v>
      </c>
      <c r="AB743" s="4">
        <f>AA743+1</f>
        <v>73</v>
      </c>
      <c r="AC743" s="4">
        <f t="shared" si="4508"/>
        <v>73</v>
      </c>
      <c r="AD743" s="15">
        <f t="shared" si="4508"/>
        <v>73</v>
      </c>
      <c r="AE743">
        <f t="shared" si="4508"/>
        <v>73</v>
      </c>
      <c r="AF743" s="4">
        <f>AE743+1</f>
        <v>74</v>
      </c>
      <c r="AG743" s="4">
        <f t="shared" si="4508"/>
        <v>74</v>
      </c>
      <c r="AH743" s="4">
        <f>AG743+1</f>
        <v>75</v>
      </c>
      <c r="AI743" s="4">
        <f t="shared" si="4508"/>
        <v>75</v>
      </c>
      <c r="AJ743" s="4">
        <f t="shared" si="4508"/>
        <v>75</v>
      </c>
      <c r="AK743" s="4">
        <f t="shared" si="4508"/>
        <v>75</v>
      </c>
      <c r="AL743" s="4">
        <f t="shared" si="4508"/>
        <v>75</v>
      </c>
      <c r="AM743" s="4">
        <f>AL743+1</f>
        <v>76</v>
      </c>
      <c r="AN743" s="4">
        <f t="shared" si="4508"/>
        <v>76</v>
      </c>
      <c r="AO743">
        <f t="shared" si="4508"/>
        <v>76</v>
      </c>
      <c r="AP743" s="4">
        <f t="shared" si="4508"/>
        <v>76</v>
      </c>
      <c r="AQ743" s="4">
        <f>AP743+1</f>
        <v>77</v>
      </c>
      <c r="AR743" s="4">
        <f t="shared" si="4508"/>
        <v>77</v>
      </c>
      <c r="AS743" s="4">
        <f t="shared" si="4508"/>
        <v>77</v>
      </c>
      <c r="AT743" s="4">
        <f t="shared" si="4508"/>
        <v>77</v>
      </c>
      <c r="AU743" s="4">
        <f t="shared" si="4508"/>
        <v>77</v>
      </c>
      <c r="AV743" s="4">
        <f t="shared" si="4508"/>
        <v>77</v>
      </c>
      <c r="AW743" s="4">
        <f t="shared" si="4508"/>
        <v>77</v>
      </c>
      <c r="AX743" s="4">
        <f>AW743+1</f>
        <v>78</v>
      </c>
      <c r="AY743">
        <f t="shared" si="4508"/>
        <v>78</v>
      </c>
      <c r="AZ743" s="4">
        <f t="shared" si="4508"/>
        <v>78</v>
      </c>
      <c r="BA743" s="4">
        <f t="shared" si="4508"/>
        <v>78</v>
      </c>
      <c r="BB743" s="4">
        <f t="shared" si="4508"/>
        <v>78</v>
      </c>
      <c r="BC743" s="4">
        <f>BB743+1</f>
        <v>79</v>
      </c>
      <c r="BD743" s="4">
        <f t="shared" si="4508"/>
        <v>79</v>
      </c>
      <c r="BE743" s="4">
        <f t="shared" si="4508"/>
        <v>79</v>
      </c>
      <c r="BF743" s="4">
        <f t="shared" si="4508"/>
        <v>79</v>
      </c>
      <c r="BG743" s="4">
        <f t="shared" si="4508"/>
        <v>79</v>
      </c>
      <c r="BH743" s="4">
        <f t="shared" si="4508"/>
        <v>79</v>
      </c>
      <c r="BI743">
        <f>BH743+1</f>
        <v>80</v>
      </c>
      <c r="BJ743" t="s">
        <v>0</v>
      </c>
    </row>
    <row r="744" spans="1:62">
      <c r="A744" s="4" t="s">
        <v>3</v>
      </c>
      <c r="J744" s="15"/>
      <c r="R744" s="15"/>
      <c r="X744" s="15"/>
      <c r="AD744" s="15"/>
    </row>
    <row r="745" spans="1:62">
      <c r="A745" s="4" t="s">
        <v>296</v>
      </c>
      <c r="J745" s="15"/>
      <c r="R745" s="15"/>
      <c r="X745" s="15"/>
      <c r="AD745" s="15"/>
    </row>
    <row r="746" spans="1:62">
      <c r="A746" s="4" t="s">
        <v>111</v>
      </c>
      <c r="B746" s="4">
        <v>15</v>
      </c>
      <c r="C746" s="4">
        <f>B746+1</f>
        <v>16</v>
      </c>
      <c r="D746" s="4">
        <f t="shared" ref="D746:BI746" si="4509">C746+1</f>
        <v>17</v>
      </c>
      <c r="E746" s="4">
        <f t="shared" si="4509"/>
        <v>18</v>
      </c>
      <c r="F746" s="4">
        <f t="shared" si="4509"/>
        <v>19</v>
      </c>
      <c r="G746" s="4">
        <f t="shared" si="4509"/>
        <v>20</v>
      </c>
      <c r="H746" s="4">
        <f t="shared" si="4509"/>
        <v>21</v>
      </c>
      <c r="I746" s="4">
        <f t="shared" si="4509"/>
        <v>22</v>
      </c>
      <c r="J746" s="4">
        <f t="shared" si="4509"/>
        <v>23</v>
      </c>
      <c r="K746" s="4">
        <f t="shared" si="4509"/>
        <v>24</v>
      </c>
      <c r="L746" s="4">
        <f t="shared" si="4509"/>
        <v>25</v>
      </c>
      <c r="M746" s="4">
        <f t="shared" si="4509"/>
        <v>26</v>
      </c>
      <c r="N746" s="4">
        <f t="shared" si="4509"/>
        <v>27</v>
      </c>
      <c r="O746" s="4">
        <f t="shared" si="4509"/>
        <v>28</v>
      </c>
      <c r="P746" s="4">
        <f t="shared" si="4509"/>
        <v>29</v>
      </c>
      <c r="Q746" s="4">
        <f t="shared" si="4509"/>
        <v>30</v>
      </c>
      <c r="R746" s="4">
        <f t="shared" si="4509"/>
        <v>31</v>
      </c>
      <c r="S746" s="4">
        <f t="shared" si="4509"/>
        <v>32</v>
      </c>
      <c r="T746" s="4">
        <f t="shared" si="4509"/>
        <v>33</v>
      </c>
      <c r="U746" s="4">
        <f t="shared" si="4509"/>
        <v>34</v>
      </c>
      <c r="V746" s="4">
        <f t="shared" si="4509"/>
        <v>35</v>
      </c>
      <c r="W746" s="4">
        <f t="shared" si="4509"/>
        <v>36</v>
      </c>
      <c r="X746" s="4">
        <f t="shared" si="4509"/>
        <v>37</v>
      </c>
      <c r="Y746" s="4">
        <f t="shared" si="4509"/>
        <v>38</v>
      </c>
      <c r="Z746" s="4">
        <f t="shared" si="4509"/>
        <v>39</v>
      </c>
      <c r="AA746" s="4">
        <f t="shared" si="4509"/>
        <v>40</v>
      </c>
      <c r="AB746" s="4">
        <f t="shared" si="4509"/>
        <v>41</v>
      </c>
      <c r="AC746" s="4">
        <f t="shared" si="4509"/>
        <v>42</v>
      </c>
      <c r="AD746" s="4">
        <f t="shared" si="4509"/>
        <v>43</v>
      </c>
      <c r="AE746" s="4">
        <f t="shared" si="4509"/>
        <v>44</v>
      </c>
      <c r="AF746" s="4">
        <f t="shared" si="4509"/>
        <v>45</v>
      </c>
      <c r="AG746" s="4">
        <f t="shared" si="4509"/>
        <v>46</v>
      </c>
      <c r="AH746" s="4">
        <f t="shared" si="4509"/>
        <v>47</v>
      </c>
      <c r="AI746" s="4">
        <f t="shared" si="4509"/>
        <v>48</v>
      </c>
      <c r="AJ746" s="4">
        <f t="shared" si="4509"/>
        <v>49</v>
      </c>
      <c r="AK746" s="4">
        <f t="shared" si="4509"/>
        <v>50</v>
      </c>
      <c r="AL746" s="4">
        <f t="shared" si="4509"/>
        <v>51</v>
      </c>
      <c r="AM746" s="4">
        <f t="shared" si="4509"/>
        <v>52</v>
      </c>
      <c r="AN746" s="4">
        <f t="shared" si="4509"/>
        <v>53</v>
      </c>
      <c r="AO746" s="4">
        <f t="shared" si="4509"/>
        <v>54</v>
      </c>
      <c r="AP746" s="4">
        <f t="shared" si="4509"/>
        <v>55</v>
      </c>
      <c r="AQ746" s="4">
        <f t="shared" si="4509"/>
        <v>56</v>
      </c>
      <c r="AR746" s="4">
        <f t="shared" si="4509"/>
        <v>57</v>
      </c>
      <c r="AS746" s="4">
        <f t="shared" si="4509"/>
        <v>58</v>
      </c>
      <c r="AT746" s="4">
        <f t="shared" si="4509"/>
        <v>59</v>
      </c>
      <c r="AU746" s="4">
        <f t="shared" si="4509"/>
        <v>60</v>
      </c>
      <c r="AV746" s="4">
        <f t="shared" si="4509"/>
        <v>61</v>
      </c>
      <c r="AW746" s="4">
        <f t="shared" si="4509"/>
        <v>62</v>
      </c>
      <c r="AX746" s="4">
        <f t="shared" si="4509"/>
        <v>63</v>
      </c>
      <c r="AY746" s="4">
        <f t="shared" si="4509"/>
        <v>64</v>
      </c>
      <c r="AZ746" s="4">
        <f t="shared" si="4509"/>
        <v>65</v>
      </c>
      <c r="BA746" s="4">
        <f t="shared" si="4509"/>
        <v>66</v>
      </c>
      <c r="BB746" s="4">
        <f t="shared" si="4509"/>
        <v>67</v>
      </c>
      <c r="BC746" s="4">
        <f t="shared" si="4509"/>
        <v>68</v>
      </c>
      <c r="BD746" s="4">
        <f t="shared" si="4509"/>
        <v>69</v>
      </c>
      <c r="BE746" s="4">
        <f t="shared" si="4509"/>
        <v>70</v>
      </c>
      <c r="BF746" s="4">
        <f t="shared" si="4509"/>
        <v>71</v>
      </c>
      <c r="BG746" s="4">
        <f t="shared" si="4509"/>
        <v>72</v>
      </c>
      <c r="BH746" s="4">
        <f t="shared" si="4509"/>
        <v>73</v>
      </c>
      <c r="BI746" s="4">
        <f t="shared" si="4509"/>
        <v>74</v>
      </c>
      <c r="BJ746" t="s">
        <v>0</v>
      </c>
    </row>
    <row r="747" spans="1:62">
      <c r="A747" s="4" t="s">
        <v>112</v>
      </c>
      <c r="B747" s="4">
        <v>50</v>
      </c>
      <c r="C747" s="4">
        <f>B747+12</f>
        <v>62</v>
      </c>
      <c r="D747" s="4">
        <f t="shared" ref="D747:Z747" si="4510">C747+12</f>
        <v>74</v>
      </c>
      <c r="E747" s="4">
        <f t="shared" si="4510"/>
        <v>86</v>
      </c>
      <c r="F747" s="4">
        <f t="shared" si="4510"/>
        <v>98</v>
      </c>
      <c r="G747" s="4">
        <f t="shared" si="4510"/>
        <v>110</v>
      </c>
      <c r="H747" s="4">
        <f t="shared" si="4510"/>
        <v>122</v>
      </c>
      <c r="I747" s="4">
        <f t="shared" si="4510"/>
        <v>134</v>
      </c>
      <c r="J747" s="15">
        <f t="shared" si="4510"/>
        <v>146</v>
      </c>
      <c r="K747">
        <f t="shared" si="4510"/>
        <v>158</v>
      </c>
      <c r="L747" s="4">
        <f t="shared" si="4510"/>
        <v>170</v>
      </c>
      <c r="M747" s="4">
        <f t="shared" si="4510"/>
        <v>182</v>
      </c>
      <c r="N747" s="4">
        <f t="shared" si="4510"/>
        <v>194</v>
      </c>
      <c r="O747" s="4">
        <f t="shared" si="4510"/>
        <v>206</v>
      </c>
      <c r="P747" s="4">
        <f t="shared" si="4510"/>
        <v>218</v>
      </c>
      <c r="Q747" s="4">
        <f t="shared" si="4510"/>
        <v>230</v>
      </c>
      <c r="R747" s="15">
        <f t="shared" si="4510"/>
        <v>242</v>
      </c>
      <c r="S747" s="4">
        <f t="shared" si="4510"/>
        <v>254</v>
      </c>
      <c r="T747" s="4">
        <f t="shared" si="4510"/>
        <v>266</v>
      </c>
      <c r="U747">
        <f t="shared" si="4510"/>
        <v>278</v>
      </c>
      <c r="V747" s="4">
        <f t="shared" si="4510"/>
        <v>290</v>
      </c>
      <c r="W747" s="4">
        <f t="shared" si="4510"/>
        <v>302</v>
      </c>
      <c r="X747" s="15">
        <f t="shared" si="4510"/>
        <v>314</v>
      </c>
      <c r="Y747" s="4">
        <f t="shared" si="4510"/>
        <v>326</v>
      </c>
      <c r="Z747" s="4">
        <f t="shared" si="4510"/>
        <v>338</v>
      </c>
      <c r="AA747" s="4">
        <f t="shared" ref="AA747:BI747" si="4511">Z747+12</f>
        <v>350</v>
      </c>
      <c r="AB747" s="4">
        <f t="shared" si="4511"/>
        <v>362</v>
      </c>
      <c r="AC747" s="4">
        <f t="shared" si="4511"/>
        <v>374</v>
      </c>
      <c r="AD747" s="15">
        <f t="shared" si="4511"/>
        <v>386</v>
      </c>
      <c r="AE747">
        <f t="shared" si="4511"/>
        <v>398</v>
      </c>
      <c r="AF747" s="4">
        <f t="shared" si="4511"/>
        <v>410</v>
      </c>
      <c r="AG747" s="4">
        <f t="shared" si="4511"/>
        <v>422</v>
      </c>
      <c r="AH747" s="4">
        <f t="shared" si="4511"/>
        <v>434</v>
      </c>
      <c r="AI747" s="4">
        <f t="shared" si="4511"/>
        <v>446</v>
      </c>
      <c r="AJ747" s="4">
        <f t="shared" si="4511"/>
        <v>458</v>
      </c>
      <c r="AK747" s="4">
        <f t="shared" si="4511"/>
        <v>470</v>
      </c>
      <c r="AL747" s="4">
        <f t="shared" si="4511"/>
        <v>482</v>
      </c>
      <c r="AM747" s="4">
        <f t="shared" si="4511"/>
        <v>494</v>
      </c>
      <c r="AN747" s="4">
        <f t="shared" si="4511"/>
        <v>506</v>
      </c>
      <c r="AO747">
        <f t="shared" si="4511"/>
        <v>518</v>
      </c>
      <c r="AP747" s="4">
        <f t="shared" si="4511"/>
        <v>530</v>
      </c>
      <c r="AQ747" s="4">
        <f t="shared" si="4511"/>
        <v>542</v>
      </c>
      <c r="AR747" s="4">
        <f t="shared" si="4511"/>
        <v>554</v>
      </c>
      <c r="AS747" s="4">
        <f t="shared" si="4511"/>
        <v>566</v>
      </c>
      <c r="AT747" s="4">
        <f t="shared" si="4511"/>
        <v>578</v>
      </c>
      <c r="AU747" s="4">
        <f t="shared" si="4511"/>
        <v>590</v>
      </c>
      <c r="AV747" s="4">
        <f t="shared" si="4511"/>
        <v>602</v>
      </c>
      <c r="AW747" s="4">
        <f t="shared" si="4511"/>
        <v>614</v>
      </c>
      <c r="AX747" s="4">
        <f t="shared" si="4511"/>
        <v>626</v>
      </c>
      <c r="AY747">
        <f t="shared" si="4511"/>
        <v>638</v>
      </c>
      <c r="AZ747" s="4">
        <f t="shared" si="4511"/>
        <v>650</v>
      </c>
      <c r="BA747" s="4">
        <f t="shared" si="4511"/>
        <v>662</v>
      </c>
      <c r="BB747" s="4">
        <f t="shared" si="4511"/>
        <v>674</v>
      </c>
      <c r="BC747" s="4">
        <f t="shared" si="4511"/>
        <v>686</v>
      </c>
      <c r="BD747" s="4">
        <f t="shared" si="4511"/>
        <v>698</v>
      </c>
      <c r="BE747" s="4">
        <f t="shared" si="4511"/>
        <v>710</v>
      </c>
      <c r="BF747" s="4">
        <f t="shared" si="4511"/>
        <v>722</v>
      </c>
      <c r="BG747" s="4">
        <f t="shared" si="4511"/>
        <v>734</v>
      </c>
      <c r="BH747" s="4">
        <f t="shared" si="4511"/>
        <v>746</v>
      </c>
      <c r="BI747">
        <f t="shared" si="4511"/>
        <v>758</v>
      </c>
      <c r="BJ747" t="s">
        <v>0</v>
      </c>
    </row>
    <row r="748" spans="1:62">
      <c r="A748" s="4" t="s">
        <v>3</v>
      </c>
      <c r="J748" s="15"/>
      <c r="R748" s="15"/>
      <c r="X748" s="15"/>
      <c r="AD748" s="15"/>
    </row>
    <row r="749" spans="1:62">
      <c r="A749" s="4" t="s">
        <v>297</v>
      </c>
      <c r="J749" s="15"/>
      <c r="R749" s="15"/>
      <c r="X749" s="15"/>
      <c r="AD749" s="15"/>
    </row>
    <row r="750" spans="1:62">
      <c r="A750" s="4" t="s">
        <v>46</v>
      </c>
      <c r="B750" s="4">
        <v>55</v>
      </c>
      <c r="C750" s="4">
        <f>B750+12</f>
        <v>67</v>
      </c>
      <c r="D750" s="4">
        <f t="shared" ref="D750:BI750" si="4512">C750+12</f>
        <v>79</v>
      </c>
      <c r="E750" s="4">
        <f t="shared" si="4512"/>
        <v>91</v>
      </c>
      <c r="F750" s="4">
        <f t="shared" si="4512"/>
        <v>103</v>
      </c>
      <c r="G750" s="4">
        <f t="shared" si="4512"/>
        <v>115</v>
      </c>
      <c r="H750" s="4">
        <f t="shared" si="4512"/>
        <v>127</v>
      </c>
      <c r="I750" s="4">
        <f t="shared" si="4512"/>
        <v>139</v>
      </c>
      <c r="J750" s="4">
        <f t="shared" si="4512"/>
        <v>151</v>
      </c>
      <c r="K750" s="4">
        <f t="shared" si="4512"/>
        <v>163</v>
      </c>
      <c r="L750" s="4">
        <f t="shared" si="4512"/>
        <v>175</v>
      </c>
      <c r="M750" s="4">
        <f t="shared" si="4512"/>
        <v>187</v>
      </c>
      <c r="N750" s="4">
        <f t="shared" si="4512"/>
        <v>199</v>
      </c>
      <c r="O750" s="4">
        <f t="shared" si="4512"/>
        <v>211</v>
      </c>
      <c r="P750" s="4">
        <f t="shared" si="4512"/>
        <v>223</v>
      </c>
      <c r="Q750" s="4">
        <f t="shared" si="4512"/>
        <v>235</v>
      </c>
      <c r="R750" s="4">
        <f t="shared" si="4512"/>
        <v>247</v>
      </c>
      <c r="S750" s="4">
        <f t="shared" si="4512"/>
        <v>259</v>
      </c>
      <c r="T750" s="4">
        <f t="shared" si="4512"/>
        <v>271</v>
      </c>
      <c r="U750" s="4">
        <f t="shared" si="4512"/>
        <v>283</v>
      </c>
      <c r="V750" s="4">
        <f t="shared" si="4512"/>
        <v>295</v>
      </c>
      <c r="W750" s="4">
        <f t="shared" si="4512"/>
        <v>307</v>
      </c>
      <c r="X750" s="4">
        <f t="shared" si="4512"/>
        <v>319</v>
      </c>
      <c r="Y750" s="4">
        <f t="shared" si="4512"/>
        <v>331</v>
      </c>
      <c r="Z750" s="4">
        <f t="shared" si="4512"/>
        <v>343</v>
      </c>
      <c r="AA750" s="4">
        <f t="shared" si="4512"/>
        <v>355</v>
      </c>
      <c r="AB750" s="4">
        <f t="shared" si="4512"/>
        <v>367</v>
      </c>
      <c r="AC750" s="4">
        <f t="shared" si="4512"/>
        <v>379</v>
      </c>
      <c r="AD750" s="4">
        <f t="shared" si="4512"/>
        <v>391</v>
      </c>
      <c r="AE750" s="4">
        <f t="shared" si="4512"/>
        <v>403</v>
      </c>
      <c r="AF750" s="4">
        <f t="shared" si="4512"/>
        <v>415</v>
      </c>
      <c r="AG750" s="4">
        <f t="shared" si="4512"/>
        <v>427</v>
      </c>
      <c r="AH750" s="4">
        <f t="shared" si="4512"/>
        <v>439</v>
      </c>
      <c r="AI750" s="4">
        <f t="shared" si="4512"/>
        <v>451</v>
      </c>
      <c r="AJ750" s="4">
        <f t="shared" si="4512"/>
        <v>463</v>
      </c>
      <c r="AK750" s="4">
        <f t="shared" si="4512"/>
        <v>475</v>
      </c>
      <c r="AL750" s="4">
        <f t="shared" si="4512"/>
        <v>487</v>
      </c>
      <c r="AM750" s="4">
        <f t="shared" si="4512"/>
        <v>499</v>
      </c>
      <c r="AN750" s="4">
        <f t="shared" si="4512"/>
        <v>511</v>
      </c>
      <c r="AO750" s="4">
        <f t="shared" si="4512"/>
        <v>523</v>
      </c>
      <c r="AP750" s="4">
        <f t="shared" si="4512"/>
        <v>535</v>
      </c>
      <c r="AQ750" s="4">
        <f t="shared" si="4512"/>
        <v>547</v>
      </c>
      <c r="AR750" s="4">
        <f t="shared" si="4512"/>
        <v>559</v>
      </c>
      <c r="AS750" s="4">
        <f t="shared" si="4512"/>
        <v>571</v>
      </c>
      <c r="AT750" s="4">
        <f t="shared" si="4512"/>
        <v>583</v>
      </c>
      <c r="AU750" s="4">
        <f t="shared" si="4512"/>
        <v>595</v>
      </c>
      <c r="AV750" s="4">
        <f t="shared" si="4512"/>
        <v>607</v>
      </c>
      <c r="AW750" s="4">
        <f t="shared" si="4512"/>
        <v>619</v>
      </c>
      <c r="AX750" s="4">
        <f t="shared" si="4512"/>
        <v>631</v>
      </c>
      <c r="AY750" s="4">
        <f t="shared" si="4512"/>
        <v>643</v>
      </c>
      <c r="AZ750" s="4">
        <f t="shared" si="4512"/>
        <v>655</v>
      </c>
      <c r="BA750" s="4">
        <f t="shared" si="4512"/>
        <v>667</v>
      </c>
      <c r="BB750" s="4">
        <f t="shared" si="4512"/>
        <v>679</v>
      </c>
      <c r="BC750" s="4">
        <f t="shared" si="4512"/>
        <v>691</v>
      </c>
      <c r="BD750" s="4">
        <f t="shared" si="4512"/>
        <v>703</v>
      </c>
      <c r="BE750" s="4">
        <f t="shared" si="4512"/>
        <v>715</v>
      </c>
      <c r="BF750" s="4">
        <f t="shared" si="4512"/>
        <v>727</v>
      </c>
      <c r="BG750" s="4">
        <f t="shared" si="4512"/>
        <v>739</v>
      </c>
      <c r="BH750" s="4">
        <f t="shared" si="4512"/>
        <v>751</v>
      </c>
      <c r="BI750" s="4">
        <f t="shared" si="4512"/>
        <v>763</v>
      </c>
      <c r="BJ750" t="s">
        <v>0</v>
      </c>
    </row>
    <row r="751" spans="1:62">
      <c r="A751" s="4" t="s">
        <v>26</v>
      </c>
      <c r="B751" s="4">
        <v>75</v>
      </c>
      <c r="C751" s="4">
        <f>B751+8</f>
        <v>83</v>
      </c>
      <c r="D751" s="4">
        <f t="shared" ref="D751:BI751" si="4513">C751+8</f>
        <v>91</v>
      </c>
      <c r="E751" s="4">
        <f t="shared" si="4513"/>
        <v>99</v>
      </c>
      <c r="F751" s="4">
        <f t="shared" si="4513"/>
        <v>107</v>
      </c>
      <c r="G751" s="4">
        <f t="shared" si="4513"/>
        <v>115</v>
      </c>
      <c r="H751" s="4">
        <f t="shared" si="4513"/>
        <v>123</v>
      </c>
      <c r="I751" s="4">
        <f t="shared" si="4513"/>
        <v>131</v>
      </c>
      <c r="J751" s="15">
        <f t="shared" si="4513"/>
        <v>139</v>
      </c>
      <c r="K751">
        <f t="shared" si="4513"/>
        <v>147</v>
      </c>
      <c r="L751" s="4">
        <f t="shared" si="4513"/>
        <v>155</v>
      </c>
      <c r="M751" s="4">
        <f t="shared" si="4513"/>
        <v>163</v>
      </c>
      <c r="N751" s="4">
        <f t="shared" si="4513"/>
        <v>171</v>
      </c>
      <c r="O751" s="4">
        <f t="shared" si="4513"/>
        <v>179</v>
      </c>
      <c r="P751" s="4">
        <f t="shared" si="4513"/>
        <v>187</v>
      </c>
      <c r="Q751" s="4">
        <f t="shared" si="4513"/>
        <v>195</v>
      </c>
      <c r="R751" s="15">
        <f t="shared" si="4513"/>
        <v>203</v>
      </c>
      <c r="S751" s="4">
        <f t="shared" si="4513"/>
        <v>211</v>
      </c>
      <c r="T751" s="4">
        <f t="shared" si="4513"/>
        <v>219</v>
      </c>
      <c r="U751">
        <f t="shared" si="4513"/>
        <v>227</v>
      </c>
      <c r="V751" s="4">
        <f t="shared" si="4513"/>
        <v>235</v>
      </c>
      <c r="W751" s="4">
        <f t="shared" si="4513"/>
        <v>243</v>
      </c>
      <c r="X751" s="15">
        <f t="shared" si="4513"/>
        <v>251</v>
      </c>
      <c r="Y751" s="4">
        <f t="shared" si="4513"/>
        <v>259</v>
      </c>
      <c r="Z751" s="4">
        <f t="shared" si="4513"/>
        <v>267</v>
      </c>
      <c r="AA751" s="4">
        <f t="shared" si="4513"/>
        <v>275</v>
      </c>
      <c r="AB751" s="4">
        <f t="shared" si="4513"/>
        <v>283</v>
      </c>
      <c r="AC751" s="4">
        <f t="shared" si="4513"/>
        <v>291</v>
      </c>
      <c r="AD751" s="15">
        <f t="shared" si="4513"/>
        <v>299</v>
      </c>
      <c r="AE751">
        <f t="shared" si="4513"/>
        <v>307</v>
      </c>
      <c r="AF751" s="4">
        <f t="shared" si="4513"/>
        <v>315</v>
      </c>
      <c r="AG751" s="4">
        <f t="shared" si="4513"/>
        <v>323</v>
      </c>
      <c r="AH751" s="4">
        <f t="shared" si="4513"/>
        <v>331</v>
      </c>
      <c r="AI751" s="4">
        <f t="shared" si="4513"/>
        <v>339</v>
      </c>
      <c r="AJ751" s="4">
        <f t="shared" si="4513"/>
        <v>347</v>
      </c>
      <c r="AK751" s="4">
        <f t="shared" si="4513"/>
        <v>355</v>
      </c>
      <c r="AL751" s="4">
        <f t="shared" si="4513"/>
        <v>363</v>
      </c>
      <c r="AM751" s="4">
        <f t="shared" si="4513"/>
        <v>371</v>
      </c>
      <c r="AN751" s="4">
        <f t="shared" si="4513"/>
        <v>379</v>
      </c>
      <c r="AO751">
        <f t="shared" si="4513"/>
        <v>387</v>
      </c>
      <c r="AP751" s="4">
        <f t="shared" si="4513"/>
        <v>395</v>
      </c>
      <c r="AQ751" s="4">
        <f t="shared" si="4513"/>
        <v>403</v>
      </c>
      <c r="AR751" s="4">
        <f t="shared" si="4513"/>
        <v>411</v>
      </c>
      <c r="AS751" s="4">
        <f t="shared" si="4513"/>
        <v>419</v>
      </c>
      <c r="AT751" s="4">
        <f t="shared" si="4513"/>
        <v>427</v>
      </c>
      <c r="AU751" s="4">
        <f t="shared" si="4513"/>
        <v>435</v>
      </c>
      <c r="AV751" s="4">
        <f t="shared" si="4513"/>
        <v>443</v>
      </c>
      <c r="AW751" s="4">
        <f t="shared" si="4513"/>
        <v>451</v>
      </c>
      <c r="AX751" s="4">
        <f t="shared" si="4513"/>
        <v>459</v>
      </c>
      <c r="AY751">
        <f t="shared" si="4513"/>
        <v>467</v>
      </c>
      <c r="AZ751" s="4">
        <f t="shared" si="4513"/>
        <v>475</v>
      </c>
      <c r="BA751" s="4">
        <f t="shared" si="4513"/>
        <v>483</v>
      </c>
      <c r="BB751" s="4">
        <f t="shared" si="4513"/>
        <v>491</v>
      </c>
      <c r="BC751" s="4">
        <f t="shared" si="4513"/>
        <v>499</v>
      </c>
      <c r="BD751" s="4">
        <f t="shared" si="4513"/>
        <v>507</v>
      </c>
      <c r="BE751" s="4">
        <f t="shared" si="4513"/>
        <v>515</v>
      </c>
      <c r="BF751" s="4">
        <f t="shared" si="4513"/>
        <v>523</v>
      </c>
      <c r="BG751" s="4">
        <f t="shared" si="4513"/>
        <v>531</v>
      </c>
      <c r="BH751" s="4">
        <f t="shared" si="4513"/>
        <v>539</v>
      </c>
      <c r="BI751">
        <f t="shared" si="4513"/>
        <v>547</v>
      </c>
      <c r="BJ751" t="s">
        <v>0</v>
      </c>
    </row>
    <row r="752" spans="1:62">
      <c r="A752" s="4" t="s">
        <v>521</v>
      </c>
      <c r="B752" s="4">
        <v>10</v>
      </c>
      <c r="C752" s="4">
        <f>B752+1</f>
        <v>11</v>
      </c>
      <c r="D752" s="4">
        <f t="shared" ref="D752:BI752" si="4514">C752+1</f>
        <v>12</v>
      </c>
      <c r="E752" s="4">
        <f t="shared" si="4514"/>
        <v>13</v>
      </c>
      <c r="F752" s="4">
        <f t="shared" si="4514"/>
        <v>14</v>
      </c>
      <c r="G752" s="4">
        <f t="shared" si="4514"/>
        <v>15</v>
      </c>
      <c r="H752" s="4">
        <f t="shared" si="4514"/>
        <v>16</v>
      </c>
      <c r="I752" s="4">
        <f t="shared" si="4514"/>
        <v>17</v>
      </c>
      <c r="J752" s="4">
        <f t="shared" si="4514"/>
        <v>18</v>
      </c>
      <c r="K752" s="4">
        <f t="shared" si="4514"/>
        <v>19</v>
      </c>
      <c r="L752" s="4">
        <f t="shared" si="4514"/>
        <v>20</v>
      </c>
      <c r="M752" s="4">
        <f t="shared" si="4514"/>
        <v>21</v>
      </c>
      <c r="N752" s="4">
        <f t="shared" si="4514"/>
        <v>22</v>
      </c>
      <c r="O752" s="4">
        <f t="shared" si="4514"/>
        <v>23</v>
      </c>
      <c r="P752" s="4">
        <f t="shared" si="4514"/>
        <v>24</v>
      </c>
      <c r="Q752" s="4">
        <f t="shared" si="4514"/>
        <v>25</v>
      </c>
      <c r="R752" s="4">
        <f t="shared" si="4514"/>
        <v>26</v>
      </c>
      <c r="S752" s="4">
        <f t="shared" si="4514"/>
        <v>27</v>
      </c>
      <c r="T752" s="4">
        <f t="shared" si="4514"/>
        <v>28</v>
      </c>
      <c r="U752" s="4">
        <f t="shared" si="4514"/>
        <v>29</v>
      </c>
      <c r="V752" s="4">
        <f t="shared" si="4514"/>
        <v>30</v>
      </c>
      <c r="W752" s="4">
        <f t="shared" si="4514"/>
        <v>31</v>
      </c>
      <c r="X752" s="4">
        <f t="shared" si="4514"/>
        <v>32</v>
      </c>
      <c r="Y752" s="4">
        <f t="shared" si="4514"/>
        <v>33</v>
      </c>
      <c r="Z752" s="4">
        <f t="shared" si="4514"/>
        <v>34</v>
      </c>
      <c r="AA752" s="4">
        <f t="shared" si="4514"/>
        <v>35</v>
      </c>
      <c r="AB752" s="4">
        <f t="shared" si="4514"/>
        <v>36</v>
      </c>
      <c r="AC752" s="4">
        <f t="shared" si="4514"/>
        <v>37</v>
      </c>
      <c r="AD752" s="4">
        <f t="shared" si="4514"/>
        <v>38</v>
      </c>
      <c r="AE752" s="4">
        <f t="shared" si="4514"/>
        <v>39</v>
      </c>
      <c r="AF752" s="4">
        <f t="shared" si="4514"/>
        <v>40</v>
      </c>
      <c r="AG752" s="4">
        <f t="shared" si="4514"/>
        <v>41</v>
      </c>
      <c r="AH752" s="4">
        <f t="shared" si="4514"/>
        <v>42</v>
      </c>
      <c r="AI752" s="4">
        <f t="shared" si="4514"/>
        <v>43</v>
      </c>
      <c r="AJ752" s="4">
        <f t="shared" si="4514"/>
        <v>44</v>
      </c>
      <c r="AK752" s="4">
        <f t="shared" si="4514"/>
        <v>45</v>
      </c>
      <c r="AL752" s="4">
        <f t="shared" si="4514"/>
        <v>46</v>
      </c>
      <c r="AM752" s="4">
        <f t="shared" si="4514"/>
        <v>47</v>
      </c>
      <c r="AN752" s="4">
        <f t="shared" si="4514"/>
        <v>48</v>
      </c>
      <c r="AO752" s="4">
        <f t="shared" si="4514"/>
        <v>49</v>
      </c>
      <c r="AP752" s="4">
        <f t="shared" si="4514"/>
        <v>50</v>
      </c>
      <c r="AQ752" s="4">
        <f t="shared" si="4514"/>
        <v>51</v>
      </c>
      <c r="AR752" s="4">
        <f t="shared" si="4514"/>
        <v>52</v>
      </c>
      <c r="AS752" s="4">
        <f t="shared" si="4514"/>
        <v>53</v>
      </c>
      <c r="AT752" s="4">
        <f t="shared" si="4514"/>
        <v>54</v>
      </c>
      <c r="AU752" s="4">
        <f t="shared" si="4514"/>
        <v>55</v>
      </c>
      <c r="AV752" s="4">
        <f t="shared" si="4514"/>
        <v>56</v>
      </c>
      <c r="AW752" s="4">
        <f t="shared" si="4514"/>
        <v>57</v>
      </c>
      <c r="AX752" s="4">
        <f t="shared" si="4514"/>
        <v>58</v>
      </c>
      <c r="AY752" s="4">
        <f t="shared" si="4514"/>
        <v>59</v>
      </c>
      <c r="AZ752" s="4">
        <f t="shared" si="4514"/>
        <v>60</v>
      </c>
      <c r="BA752" s="4">
        <f t="shared" si="4514"/>
        <v>61</v>
      </c>
      <c r="BB752" s="4">
        <f t="shared" si="4514"/>
        <v>62</v>
      </c>
      <c r="BC752" s="4">
        <f t="shared" si="4514"/>
        <v>63</v>
      </c>
      <c r="BD752" s="4">
        <f t="shared" si="4514"/>
        <v>64</v>
      </c>
      <c r="BE752" s="4">
        <f t="shared" si="4514"/>
        <v>65</v>
      </c>
      <c r="BF752" s="4">
        <f t="shared" si="4514"/>
        <v>66</v>
      </c>
      <c r="BG752" s="4">
        <f t="shared" si="4514"/>
        <v>67</v>
      </c>
      <c r="BH752" s="4">
        <f t="shared" si="4514"/>
        <v>68</v>
      </c>
      <c r="BI752" s="4">
        <f t="shared" si="4514"/>
        <v>69</v>
      </c>
      <c r="BJ752" t="s">
        <v>0</v>
      </c>
    </row>
    <row r="753" spans="1:62">
      <c r="A753" s="4" t="s">
        <v>3</v>
      </c>
      <c r="J753" s="15"/>
      <c r="R753" s="15"/>
      <c r="X753" s="15"/>
      <c r="AD753" s="15"/>
    </row>
    <row r="754" spans="1:62">
      <c r="A754" s="4" t="s">
        <v>298</v>
      </c>
      <c r="J754" s="15"/>
      <c r="R754" s="15"/>
      <c r="X754" s="15"/>
      <c r="AD754" s="15"/>
    </row>
    <row r="755" spans="1:62">
      <c r="A755" s="4" t="s">
        <v>494</v>
      </c>
      <c r="B755" s="4">
        <v>20</v>
      </c>
      <c r="C755" s="4">
        <v>20</v>
      </c>
      <c r="D755" s="4">
        <v>20</v>
      </c>
      <c r="E755" s="4">
        <v>20</v>
      </c>
      <c r="F755" s="4">
        <v>20</v>
      </c>
      <c r="G755" s="4">
        <v>20</v>
      </c>
      <c r="H755" s="4">
        <v>20</v>
      </c>
      <c r="I755" s="4">
        <v>20</v>
      </c>
      <c r="J755" s="4">
        <v>20</v>
      </c>
      <c r="K755" s="4">
        <v>20</v>
      </c>
      <c r="L755" s="4">
        <v>20</v>
      </c>
      <c r="M755" s="4">
        <v>20</v>
      </c>
      <c r="N755" s="4">
        <v>20</v>
      </c>
      <c r="O755" s="4">
        <v>20</v>
      </c>
      <c r="P755" s="4">
        <v>20</v>
      </c>
      <c r="Q755" s="4">
        <v>20</v>
      </c>
      <c r="R755" s="4">
        <v>20</v>
      </c>
      <c r="S755" s="4">
        <v>20</v>
      </c>
      <c r="T755" s="4">
        <v>20</v>
      </c>
      <c r="U755" s="4">
        <v>20</v>
      </c>
      <c r="V755" s="4">
        <v>20</v>
      </c>
      <c r="W755" s="4">
        <v>20</v>
      </c>
      <c r="X755" s="4">
        <v>20</v>
      </c>
      <c r="Y755" s="4">
        <v>20</v>
      </c>
      <c r="Z755" s="4">
        <v>20</v>
      </c>
      <c r="AA755" s="4">
        <v>20</v>
      </c>
      <c r="AB755" s="4">
        <v>20</v>
      </c>
      <c r="AC755" s="4">
        <v>20</v>
      </c>
      <c r="AD755" s="4">
        <v>20</v>
      </c>
      <c r="AE755" s="4">
        <v>20</v>
      </c>
      <c r="AF755" s="4">
        <v>20</v>
      </c>
      <c r="AG755" s="4">
        <v>20</v>
      </c>
      <c r="AH755" s="4">
        <v>20</v>
      </c>
      <c r="AI755" s="4">
        <v>20</v>
      </c>
      <c r="AJ755" s="4">
        <v>20</v>
      </c>
      <c r="AK755" s="4">
        <v>20</v>
      </c>
      <c r="AL755" s="4">
        <v>20</v>
      </c>
      <c r="AM755" s="4">
        <v>20</v>
      </c>
      <c r="AN755" s="4">
        <v>20</v>
      </c>
      <c r="AO755" s="4">
        <v>20</v>
      </c>
      <c r="AP755" s="4">
        <v>20</v>
      </c>
      <c r="AQ755" s="4">
        <v>20</v>
      </c>
      <c r="AR755" s="4">
        <v>20</v>
      </c>
      <c r="AS755" s="4">
        <v>20</v>
      </c>
      <c r="AT755" s="4">
        <v>20</v>
      </c>
      <c r="AU755" s="4">
        <v>20</v>
      </c>
      <c r="AV755" s="4">
        <v>20</v>
      </c>
      <c r="AW755" s="4">
        <v>20</v>
      </c>
      <c r="AX755" s="4">
        <v>20</v>
      </c>
      <c r="AY755" s="4">
        <v>20</v>
      </c>
      <c r="AZ755" s="4">
        <v>20</v>
      </c>
      <c r="BA755" s="4">
        <v>20</v>
      </c>
      <c r="BB755" s="4">
        <v>20</v>
      </c>
      <c r="BC755" s="4">
        <v>20</v>
      </c>
      <c r="BD755" s="4">
        <v>20</v>
      </c>
      <c r="BE755" s="4">
        <v>20</v>
      </c>
      <c r="BF755" s="4">
        <v>20</v>
      </c>
      <c r="BG755" s="4">
        <v>20</v>
      </c>
      <c r="BH755" s="4">
        <v>20</v>
      </c>
      <c r="BI755" s="4">
        <v>20</v>
      </c>
      <c r="BJ755" t="s">
        <v>0</v>
      </c>
    </row>
    <row r="756" spans="1:62">
      <c r="A756" s="4" t="s">
        <v>495</v>
      </c>
      <c r="B756" s="4">
        <v>35</v>
      </c>
      <c r="C756" s="4">
        <v>47</v>
      </c>
      <c r="D756" s="4">
        <v>56</v>
      </c>
      <c r="E756" s="4">
        <v>64</v>
      </c>
      <c r="F756" s="4">
        <v>70</v>
      </c>
      <c r="G756" s="4">
        <v>75</v>
      </c>
      <c r="H756" s="4">
        <v>79</v>
      </c>
      <c r="I756" s="4">
        <v>82</v>
      </c>
      <c r="J756" s="15">
        <v>86</v>
      </c>
      <c r="K756" s="1">
        <v>88</v>
      </c>
      <c r="L756" s="4">
        <v>91</v>
      </c>
      <c r="M756" s="4">
        <v>93</v>
      </c>
      <c r="N756" s="4">
        <v>95</v>
      </c>
      <c r="O756" s="4">
        <v>97</v>
      </c>
      <c r="P756" s="4">
        <v>98</v>
      </c>
      <c r="Q756" s="4">
        <v>100</v>
      </c>
      <c r="R756" s="15">
        <v>101</v>
      </c>
      <c r="S756" s="4">
        <v>102</v>
      </c>
      <c r="T756" s="4">
        <v>103</v>
      </c>
      <c r="U756" s="2">
        <v>104</v>
      </c>
      <c r="V756" s="4">
        <v>105</v>
      </c>
      <c r="W756" s="4">
        <v>106</v>
      </c>
      <c r="X756" s="4">
        <v>107</v>
      </c>
      <c r="Y756" s="4">
        <v>108</v>
      </c>
      <c r="Z756" s="4">
        <f t="shared" ref="Z756" si="4515">Y756</f>
        <v>108</v>
      </c>
      <c r="AA756" s="4">
        <v>109</v>
      </c>
      <c r="AB756" s="4">
        <v>110</v>
      </c>
      <c r="AC756" s="4">
        <f t="shared" ref="AC756" si="4516">AB756</f>
        <v>110</v>
      </c>
      <c r="AD756" s="4">
        <v>111</v>
      </c>
      <c r="AE756" s="4">
        <f t="shared" ref="AE756" si="4517">AD756</f>
        <v>111</v>
      </c>
      <c r="AF756" s="4">
        <v>112</v>
      </c>
      <c r="AG756" s="4">
        <f t="shared" ref="AG756" si="4518">AF756</f>
        <v>112</v>
      </c>
      <c r="AH756" s="4">
        <v>113</v>
      </c>
      <c r="AI756" s="4">
        <f t="shared" ref="AI756:BB756" si="4519">AH756</f>
        <v>113</v>
      </c>
      <c r="AJ756" s="4">
        <f t="shared" ref="AJ756:BI756" si="4520">AI756</f>
        <v>113</v>
      </c>
      <c r="AK756" s="4">
        <v>114</v>
      </c>
      <c r="AL756" s="4">
        <f t="shared" si="4519"/>
        <v>114</v>
      </c>
      <c r="AM756" s="4">
        <v>115</v>
      </c>
      <c r="AN756" s="4">
        <f t="shared" si="4520"/>
        <v>115</v>
      </c>
      <c r="AO756" s="4">
        <f t="shared" ref="AO756" si="4521">AN756</f>
        <v>115</v>
      </c>
      <c r="AP756" s="4">
        <f t="shared" si="4519"/>
        <v>115</v>
      </c>
      <c r="AQ756" s="4">
        <v>116</v>
      </c>
      <c r="AR756" s="4">
        <f t="shared" si="4520"/>
        <v>116</v>
      </c>
      <c r="AS756" s="4">
        <f t="shared" ref="AS756" si="4522">AR756</f>
        <v>116</v>
      </c>
      <c r="AT756" s="4">
        <v>117</v>
      </c>
      <c r="AU756" s="4">
        <f t="shared" si="4519"/>
        <v>117</v>
      </c>
      <c r="AV756" s="4">
        <f t="shared" si="4520"/>
        <v>117</v>
      </c>
      <c r="AW756" s="4">
        <v>118</v>
      </c>
      <c r="AX756" s="4">
        <f t="shared" si="4520"/>
        <v>118</v>
      </c>
      <c r="AY756" s="4">
        <f t="shared" si="4520"/>
        <v>118</v>
      </c>
      <c r="AZ756" s="4">
        <v>119</v>
      </c>
      <c r="BA756" s="4">
        <f t="shared" si="4519"/>
        <v>119</v>
      </c>
      <c r="BB756" s="4">
        <f t="shared" si="4519"/>
        <v>119</v>
      </c>
      <c r="BC756" s="4">
        <v>120</v>
      </c>
      <c r="BD756" s="4">
        <f t="shared" si="4520"/>
        <v>120</v>
      </c>
      <c r="BE756" s="4">
        <f t="shared" si="4520"/>
        <v>120</v>
      </c>
      <c r="BF756" s="4">
        <f t="shared" ref="BF756" si="4523">BE756</f>
        <v>120</v>
      </c>
      <c r="BG756" s="4">
        <f t="shared" ref="BG756" si="4524">BF756</f>
        <v>120</v>
      </c>
      <c r="BH756" s="4">
        <f t="shared" si="4520"/>
        <v>120</v>
      </c>
      <c r="BI756" s="4">
        <f t="shared" si="4520"/>
        <v>120</v>
      </c>
      <c r="BJ756" t="s">
        <v>0</v>
      </c>
    </row>
    <row r="757" spans="1:62">
      <c r="A757" s="4" t="s">
        <v>496</v>
      </c>
      <c r="B757" s="4">
        <v>1</v>
      </c>
      <c r="C757" s="4">
        <v>1</v>
      </c>
      <c r="D757" s="4">
        <v>1</v>
      </c>
      <c r="E757" s="4">
        <v>1</v>
      </c>
      <c r="F757" s="4">
        <v>1</v>
      </c>
      <c r="G757" s="4">
        <v>1</v>
      </c>
      <c r="H757" s="4">
        <v>1</v>
      </c>
      <c r="I757" s="4">
        <v>1</v>
      </c>
      <c r="J757" s="15">
        <v>1</v>
      </c>
      <c r="K757" s="1">
        <v>1</v>
      </c>
      <c r="L757" s="4">
        <v>1</v>
      </c>
      <c r="M757" s="4">
        <v>1</v>
      </c>
      <c r="N757" s="4">
        <v>1</v>
      </c>
      <c r="O757" s="4">
        <v>1</v>
      </c>
      <c r="P757" s="4">
        <v>1</v>
      </c>
      <c r="Q757" s="4">
        <v>1</v>
      </c>
      <c r="R757" s="15">
        <v>1</v>
      </c>
      <c r="S757" s="4">
        <v>1</v>
      </c>
      <c r="T757" s="4">
        <v>1</v>
      </c>
      <c r="U757" s="2">
        <v>1</v>
      </c>
      <c r="V757" s="4">
        <v>1</v>
      </c>
      <c r="W757" s="4">
        <v>1</v>
      </c>
      <c r="X757" s="15">
        <v>1</v>
      </c>
      <c r="Y757" s="4">
        <v>1</v>
      </c>
      <c r="Z757" s="4">
        <v>1</v>
      </c>
      <c r="AA757" s="4">
        <v>1</v>
      </c>
      <c r="AB757" s="4">
        <v>1</v>
      </c>
      <c r="AC757" s="4">
        <v>1</v>
      </c>
      <c r="AD757" s="15">
        <v>1</v>
      </c>
      <c r="AE757">
        <v>1</v>
      </c>
      <c r="AF757" s="4">
        <v>1</v>
      </c>
      <c r="AG757" s="4">
        <v>1</v>
      </c>
      <c r="AH757" s="4">
        <v>1</v>
      </c>
      <c r="AI757" s="4">
        <v>1</v>
      </c>
      <c r="AJ757" s="4">
        <v>1</v>
      </c>
      <c r="AK757" s="4">
        <v>1</v>
      </c>
      <c r="AL757" s="4">
        <v>1</v>
      </c>
      <c r="AM757" s="4">
        <v>1</v>
      </c>
      <c r="AN757" s="4">
        <v>1</v>
      </c>
      <c r="AO757">
        <v>1</v>
      </c>
      <c r="AP757" s="4">
        <v>1</v>
      </c>
      <c r="AQ757" s="4">
        <v>1</v>
      </c>
      <c r="AR757" s="4">
        <v>1</v>
      </c>
      <c r="AS757" s="4">
        <v>1</v>
      </c>
      <c r="AT757" s="4">
        <v>1</v>
      </c>
      <c r="AU757" s="4">
        <v>1</v>
      </c>
      <c r="AV757" s="4">
        <v>1</v>
      </c>
      <c r="AW757" s="4">
        <v>1</v>
      </c>
      <c r="AX757" s="4">
        <v>1</v>
      </c>
      <c r="AY757">
        <v>1</v>
      </c>
      <c r="AZ757" s="4">
        <v>1</v>
      </c>
      <c r="BA757" s="4">
        <v>1</v>
      </c>
      <c r="BB757" s="4">
        <v>1</v>
      </c>
      <c r="BC757" s="4">
        <v>1</v>
      </c>
      <c r="BD757" s="4">
        <v>1</v>
      </c>
      <c r="BE757" s="4">
        <v>1</v>
      </c>
      <c r="BF757" s="4">
        <v>1</v>
      </c>
      <c r="BG757" s="4">
        <v>1</v>
      </c>
      <c r="BH757" s="4">
        <v>1</v>
      </c>
      <c r="BI757">
        <v>1</v>
      </c>
      <c r="BJ757" t="s">
        <v>0</v>
      </c>
    </row>
    <row r="758" spans="1:62">
      <c r="A758" s="4" t="s">
        <v>497</v>
      </c>
      <c r="B758" s="4">
        <v>3</v>
      </c>
      <c r="C758" s="4">
        <v>4</v>
      </c>
      <c r="D758" s="4">
        <v>4</v>
      </c>
      <c r="E758" s="4">
        <v>5</v>
      </c>
      <c r="F758" s="4">
        <v>5</v>
      </c>
      <c r="G758" s="4">
        <v>6</v>
      </c>
      <c r="H758" s="4">
        <v>6</v>
      </c>
      <c r="I758" s="4">
        <v>7</v>
      </c>
      <c r="J758" s="15">
        <v>7</v>
      </c>
      <c r="K758" s="1">
        <v>8</v>
      </c>
      <c r="L758" s="4">
        <v>8</v>
      </c>
      <c r="M758" s="4">
        <v>9</v>
      </c>
      <c r="N758" s="4">
        <v>9</v>
      </c>
      <c r="O758" s="4">
        <v>10</v>
      </c>
      <c r="P758" s="4">
        <v>10</v>
      </c>
      <c r="Q758" s="4">
        <v>10</v>
      </c>
      <c r="R758" s="15">
        <v>10</v>
      </c>
      <c r="S758" s="4">
        <v>10</v>
      </c>
      <c r="T758" s="4">
        <v>10</v>
      </c>
      <c r="U758" s="4">
        <v>10</v>
      </c>
      <c r="V758" s="4">
        <v>10</v>
      </c>
      <c r="W758" s="4">
        <v>10</v>
      </c>
      <c r="X758" s="15">
        <v>10</v>
      </c>
      <c r="Y758" s="4">
        <v>10</v>
      </c>
      <c r="Z758" s="4">
        <v>10</v>
      </c>
      <c r="AA758" s="4">
        <v>10</v>
      </c>
      <c r="AB758" s="4">
        <v>10</v>
      </c>
      <c r="AC758" s="4">
        <v>10</v>
      </c>
      <c r="AD758" s="15">
        <v>10</v>
      </c>
      <c r="AE758" s="4">
        <v>10</v>
      </c>
      <c r="AF758" s="4">
        <v>10</v>
      </c>
      <c r="AG758" s="4">
        <v>10</v>
      </c>
      <c r="AH758" s="4">
        <v>10</v>
      </c>
      <c r="AI758" s="4">
        <v>10</v>
      </c>
      <c r="AJ758" s="4">
        <v>10</v>
      </c>
      <c r="AK758" s="4">
        <v>10</v>
      </c>
      <c r="AL758" s="4">
        <v>10</v>
      </c>
      <c r="AM758" s="4">
        <v>10</v>
      </c>
      <c r="AN758" s="4">
        <v>10</v>
      </c>
      <c r="AO758" s="4">
        <v>10</v>
      </c>
      <c r="AP758" s="4">
        <v>10</v>
      </c>
      <c r="AQ758" s="4">
        <v>10</v>
      </c>
      <c r="AR758" s="4">
        <v>10</v>
      </c>
      <c r="AS758" s="4">
        <v>10</v>
      </c>
      <c r="AT758" s="4">
        <v>10</v>
      </c>
      <c r="AU758" s="4">
        <v>10</v>
      </c>
      <c r="AV758" s="4">
        <v>10</v>
      </c>
      <c r="AW758" s="4">
        <v>10</v>
      </c>
      <c r="AX758" s="4">
        <v>10</v>
      </c>
      <c r="AY758" s="4">
        <v>10</v>
      </c>
      <c r="AZ758" s="4">
        <v>10</v>
      </c>
      <c r="BA758" s="4">
        <v>10</v>
      </c>
      <c r="BB758" s="4">
        <v>10</v>
      </c>
      <c r="BC758" s="4">
        <v>10</v>
      </c>
      <c r="BD758" s="4">
        <v>10</v>
      </c>
      <c r="BE758" s="4">
        <v>10</v>
      </c>
      <c r="BF758" s="4">
        <v>10</v>
      </c>
      <c r="BG758" s="4">
        <v>10</v>
      </c>
      <c r="BH758" s="4">
        <v>10</v>
      </c>
      <c r="BI758" s="4">
        <v>10</v>
      </c>
      <c r="BJ758" t="s">
        <v>0</v>
      </c>
    </row>
    <row r="759" spans="1:62">
      <c r="A759" s="4" t="s">
        <v>46</v>
      </c>
      <c r="B759" s="4">
        <v>50</v>
      </c>
      <c r="C759" s="4">
        <f>B759+12</f>
        <v>62</v>
      </c>
      <c r="D759" s="4">
        <f t="shared" ref="D759:BI759" si="4525">C759+12</f>
        <v>74</v>
      </c>
      <c r="E759" s="4">
        <f t="shared" si="4525"/>
        <v>86</v>
      </c>
      <c r="F759" s="4">
        <f t="shared" si="4525"/>
        <v>98</v>
      </c>
      <c r="G759" s="4">
        <f t="shared" si="4525"/>
        <v>110</v>
      </c>
      <c r="H759" s="4">
        <f t="shared" si="4525"/>
        <v>122</v>
      </c>
      <c r="I759" s="4">
        <f t="shared" si="4525"/>
        <v>134</v>
      </c>
      <c r="J759" s="4">
        <f t="shared" si="4525"/>
        <v>146</v>
      </c>
      <c r="K759" s="4">
        <f t="shared" si="4525"/>
        <v>158</v>
      </c>
      <c r="L759" s="4">
        <f t="shared" si="4525"/>
        <v>170</v>
      </c>
      <c r="M759" s="4">
        <f t="shared" si="4525"/>
        <v>182</v>
      </c>
      <c r="N759" s="4">
        <f t="shared" si="4525"/>
        <v>194</v>
      </c>
      <c r="O759" s="4">
        <f t="shared" si="4525"/>
        <v>206</v>
      </c>
      <c r="P759" s="4">
        <f t="shared" si="4525"/>
        <v>218</v>
      </c>
      <c r="Q759" s="4">
        <f t="shared" si="4525"/>
        <v>230</v>
      </c>
      <c r="R759" s="4">
        <f t="shared" si="4525"/>
        <v>242</v>
      </c>
      <c r="S759" s="4">
        <f t="shared" si="4525"/>
        <v>254</v>
      </c>
      <c r="T759" s="4">
        <f t="shared" si="4525"/>
        <v>266</v>
      </c>
      <c r="U759" s="4">
        <f t="shared" si="4525"/>
        <v>278</v>
      </c>
      <c r="V759" s="4">
        <f t="shared" si="4525"/>
        <v>290</v>
      </c>
      <c r="W759" s="4">
        <f t="shared" si="4525"/>
        <v>302</v>
      </c>
      <c r="X759" s="4">
        <f t="shared" si="4525"/>
        <v>314</v>
      </c>
      <c r="Y759" s="4">
        <f t="shared" si="4525"/>
        <v>326</v>
      </c>
      <c r="Z759" s="4">
        <f t="shared" si="4525"/>
        <v>338</v>
      </c>
      <c r="AA759" s="4">
        <f t="shared" si="4525"/>
        <v>350</v>
      </c>
      <c r="AB759" s="4">
        <f t="shared" si="4525"/>
        <v>362</v>
      </c>
      <c r="AC759" s="4">
        <f t="shared" si="4525"/>
        <v>374</v>
      </c>
      <c r="AD759" s="4">
        <f t="shared" si="4525"/>
        <v>386</v>
      </c>
      <c r="AE759" s="4">
        <f t="shared" si="4525"/>
        <v>398</v>
      </c>
      <c r="AF759" s="4">
        <f t="shared" si="4525"/>
        <v>410</v>
      </c>
      <c r="AG759" s="4">
        <f t="shared" si="4525"/>
        <v>422</v>
      </c>
      <c r="AH759" s="4">
        <f t="shared" si="4525"/>
        <v>434</v>
      </c>
      <c r="AI759" s="4">
        <f t="shared" si="4525"/>
        <v>446</v>
      </c>
      <c r="AJ759" s="4">
        <f t="shared" si="4525"/>
        <v>458</v>
      </c>
      <c r="AK759" s="4">
        <f t="shared" si="4525"/>
        <v>470</v>
      </c>
      <c r="AL759" s="4">
        <f t="shared" si="4525"/>
        <v>482</v>
      </c>
      <c r="AM759" s="4">
        <f t="shared" si="4525"/>
        <v>494</v>
      </c>
      <c r="AN759" s="4">
        <f t="shared" si="4525"/>
        <v>506</v>
      </c>
      <c r="AO759" s="4">
        <f t="shared" si="4525"/>
        <v>518</v>
      </c>
      <c r="AP759" s="4">
        <f t="shared" si="4525"/>
        <v>530</v>
      </c>
      <c r="AQ759" s="4">
        <f t="shared" si="4525"/>
        <v>542</v>
      </c>
      <c r="AR759" s="4">
        <f t="shared" si="4525"/>
        <v>554</v>
      </c>
      <c r="AS759" s="4">
        <f t="shared" si="4525"/>
        <v>566</v>
      </c>
      <c r="AT759" s="4">
        <f t="shared" si="4525"/>
        <v>578</v>
      </c>
      <c r="AU759" s="4">
        <f t="shared" si="4525"/>
        <v>590</v>
      </c>
      <c r="AV759" s="4">
        <f t="shared" si="4525"/>
        <v>602</v>
      </c>
      <c r="AW759" s="4">
        <f t="shared" si="4525"/>
        <v>614</v>
      </c>
      <c r="AX759" s="4">
        <f t="shared" si="4525"/>
        <v>626</v>
      </c>
      <c r="AY759" s="4">
        <f t="shared" si="4525"/>
        <v>638</v>
      </c>
      <c r="AZ759" s="4">
        <f t="shared" si="4525"/>
        <v>650</v>
      </c>
      <c r="BA759" s="4">
        <f t="shared" si="4525"/>
        <v>662</v>
      </c>
      <c r="BB759" s="4">
        <f t="shared" si="4525"/>
        <v>674</v>
      </c>
      <c r="BC759" s="4">
        <f t="shared" si="4525"/>
        <v>686</v>
      </c>
      <c r="BD759" s="4">
        <f t="shared" si="4525"/>
        <v>698</v>
      </c>
      <c r="BE759" s="4">
        <f t="shared" si="4525"/>
        <v>710</v>
      </c>
      <c r="BF759" s="4">
        <f t="shared" si="4525"/>
        <v>722</v>
      </c>
      <c r="BG759" s="4">
        <f t="shared" si="4525"/>
        <v>734</v>
      </c>
      <c r="BH759" s="4">
        <f t="shared" si="4525"/>
        <v>746</v>
      </c>
      <c r="BI759" s="4">
        <f t="shared" si="4525"/>
        <v>758</v>
      </c>
      <c r="BJ759" t="s">
        <v>0</v>
      </c>
    </row>
    <row r="760" spans="1:62">
      <c r="A760" s="4" t="s">
        <v>48</v>
      </c>
      <c r="B760" s="4">
        <v>25</v>
      </c>
      <c r="C760" s="4">
        <f>B760+8</f>
        <v>33</v>
      </c>
      <c r="D760" s="4">
        <f t="shared" ref="D760:BI760" si="4526">C760+8</f>
        <v>41</v>
      </c>
      <c r="E760" s="4">
        <f t="shared" si="4526"/>
        <v>49</v>
      </c>
      <c r="F760" s="4">
        <f t="shared" si="4526"/>
        <v>57</v>
      </c>
      <c r="G760" s="4">
        <f t="shared" si="4526"/>
        <v>65</v>
      </c>
      <c r="H760" s="4">
        <f t="shared" si="4526"/>
        <v>73</v>
      </c>
      <c r="I760" s="4">
        <f t="shared" si="4526"/>
        <v>81</v>
      </c>
      <c r="J760" s="15">
        <f t="shared" si="4526"/>
        <v>89</v>
      </c>
      <c r="K760" s="4">
        <f t="shared" si="4526"/>
        <v>97</v>
      </c>
      <c r="L760" s="4">
        <f t="shared" si="4526"/>
        <v>105</v>
      </c>
      <c r="M760" s="4">
        <f t="shared" si="4526"/>
        <v>113</v>
      </c>
      <c r="N760" s="4">
        <f t="shared" si="4526"/>
        <v>121</v>
      </c>
      <c r="O760" s="4">
        <f t="shared" si="4526"/>
        <v>129</v>
      </c>
      <c r="P760" s="4">
        <f t="shared" si="4526"/>
        <v>137</v>
      </c>
      <c r="Q760" s="4">
        <f t="shared" si="4526"/>
        <v>145</v>
      </c>
      <c r="R760" s="15">
        <f t="shared" si="4526"/>
        <v>153</v>
      </c>
      <c r="S760" s="4">
        <f t="shared" si="4526"/>
        <v>161</v>
      </c>
      <c r="T760" s="4">
        <f t="shared" si="4526"/>
        <v>169</v>
      </c>
      <c r="U760" s="4">
        <f t="shared" si="4526"/>
        <v>177</v>
      </c>
      <c r="V760" s="4">
        <f t="shared" si="4526"/>
        <v>185</v>
      </c>
      <c r="W760" s="4">
        <f t="shared" si="4526"/>
        <v>193</v>
      </c>
      <c r="X760" s="15">
        <f t="shared" si="4526"/>
        <v>201</v>
      </c>
      <c r="Y760" s="4">
        <f t="shared" si="4526"/>
        <v>209</v>
      </c>
      <c r="Z760" s="4">
        <f t="shared" si="4526"/>
        <v>217</v>
      </c>
      <c r="AA760" s="4">
        <f t="shared" si="4526"/>
        <v>225</v>
      </c>
      <c r="AB760" s="4">
        <f t="shared" si="4526"/>
        <v>233</v>
      </c>
      <c r="AC760" s="4">
        <f t="shared" si="4526"/>
        <v>241</v>
      </c>
      <c r="AD760" s="15">
        <f t="shared" si="4526"/>
        <v>249</v>
      </c>
      <c r="AE760" s="4">
        <f t="shared" si="4526"/>
        <v>257</v>
      </c>
      <c r="AF760" s="4">
        <f t="shared" si="4526"/>
        <v>265</v>
      </c>
      <c r="AG760" s="4">
        <f t="shared" si="4526"/>
        <v>273</v>
      </c>
      <c r="AH760" s="4">
        <f t="shared" si="4526"/>
        <v>281</v>
      </c>
      <c r="AI760" s="4">
        <f t="shared" si="4526"/>
        <v>289</v>
      </c>
      <c r="AJ760" s="4">
        <f t="shared" si="4526"/>
        <v>297</v>
      </c>
      <c r="AK760" s="4">
        <f t="shared" si="4526"/>
        <v>305</v>
      </c>
      <c r="AL760" s="4">
        <f t="shared" si="4526"/>
        <v>313</v>
      </c>
      <c r="AM760" s="4">
        <f t="shared" si="4526"/>
        <v>321</v>
      </c>
      <c r="AN760" s="4">
        <f t="shared" si="4526"/>
        <v>329</v>
      </c>
      <c r="AO760" s="4">
        <f t="shared" si="4526"/>
        <v>337</v>
      </c>
      <c r="AP760" s="4">
        <f t="shared" si="4526"/>
        <v>345</v>
      </c>
      <c r="AQ760" s="4">
        <f t="shared" si="4526"/>
        <v>353</v>
      </c>
      <c r="AR760" s="4">
        <f t="shared" si="4526"/>
        <v>361</v>
      </c>
      <c r="AS760" s="4">
        <f t="shared" si="4526"/>
        <v>369</v>
      </c>
      <c r="AT760" s="4">
        <f t="shared" si="4526"/>
        <v>377</v>
      </c>
      <c r="AU760" s="4">
        <f t="shared" si="4526"/>
        <v>385</v>
      </c>
      <c r="AV760" s="4">
        <f t="shared" si="4526"/>
        <v>393</v>
      </c>
      <c r="AW760" s="4">
        <f t="shared" si="4526"/>
        <v>401</v>
      </c>
      <c r="AX760" s="4">
        <f t="shared" si="4526"/>
        <v>409</v>
      </c>
      <c r="AY760" s="4">
        <f t="shared" si="4526"/>
        <v>417</v>
      </c>
      <c r="AZ760" s="4">
        <f t="shared" si="4526"/>
        <v>425</v>
      </c>
      <c r="BA760" s="4">
        <f t="shared" si="4526"/>
        <v>433</v>
      </c>
      <c r="BB760" s="4">
        <f t="shared" si="4526"/>
        <v>441</v>
      </c>
      <c r="BC760" s="4">
        <f t="shared" si="4526"/>
        <v>449</v>
      </c>
      <c r="BD760" s="4">
        <f t="shared" si="4526"/>
        <v>457</v>
      </c>
      <c r="BE760" s="4">
        <f t="shared" si="4526"/>
        <v>465</v>
      </c>
      <c r="BF760" s="4">
        <f t="shared" si="4526"/>
        <v>473</v>
      </c>
      <c r="BG760" s="4">
        <f t="shared" si="4526"/>
        <v>481</v>
      </c>
      <c r="BH760" s="4">
        <f t="shared" si="4526"/>
        <v>489</v>
      </c>
      <c r="BI760" s="4">
        <f t="shared" si="4526"/>
        <v>497</v>
      </c>
      <c r="BJ760" t="s">
        <v>0</v>
      </c>
    </row>
    <row r="761" spans="1:62">
      <c r="A761" s="4" t="s">
        <v>3</v>
      </c>
      <c r="J761" s="15"/>
      <c r="R761" s="15"/>
      <c r="X761" s="15"/>
      <c r="AD761" s="15"/>
    </row>
    <row r="762" spans="1:62">
      <c r="A762" s="4" t="s">
        <v>299</v>
      </c>
      <c r="J762" s="15"/>
      <c r="R762" s="15"/>
      <c r="X762" s="15"/>
      <c r="AD762" s="15"/>
    </row>
    <row r="763" spans="1:62">
      <c r="A763" s="4" t="s">
        <v>113</v>
      </c>
      <c r="B763" s="4" t="s">
        <v>0</v>
      </c>
      <c r="J763" s="15"/>
      <c r="R763" s="15"/>
      <c r="X763" s="15"/>
      <c r="AD763" s="15"/>
    </row>
    <row r="764" spans="1:62">
      <c r="A764" s="4" t="s">
        <v>472</v>
      </c>
      <c r="B764" s="4">
        <v>40</v>
      </c>
      <c r="C764" s="4">
        <f>B764</f>
        <v>40</v>
      </c>
      <c r="D764" s="4">
        <f>C764</f>
        <v>40</v>
      </c>
      <c r="E764" s="4">
        <f t="shared" ref="E764:BI764" si="4527">D764</f>
        <v>40</v>
      </c>
      <c r="F764" s="4">
        <f t="shared" si="4527"/>
        <v>40</v>
      </c>
      <c r="G764" s="4">
        <f t="shared" si="4527"/>
        <v>40</v>
      </c>
      <c r="H764" s="4">
        <f t="shared" si="4527"/>
        <v>40</v>
      </c>
      <c r="I764" s="4">
        <f t="shared" si="4527"/>
        <v>40</v>
      </c>
      <c r="J764" s="4">
        <f t="shared" si="4527"/>
        <v>40</v>
      </c>
      <c r="K764" s="4">
        <f t="shared" si="4527"/>
        <v>40</v>
      </c>
      <c r="L764" s="4">
        <f t="shared" si="4527"/>
        <v>40</v>
      </c>
      <c r="M764" s="4">
        <f t="shared" si="4527"/>
        <v>40</v>
      </c>
      <c r="N764" s="4">
        <f t="shared" si="4527"/>
        <v>40</v>
      </c>
      <c r="O764" s="4">
        <f t="shared" si="4527"/>
        <v>40</v>
      </c>
      <c r="P764" s="4">
        <f t="shared" si="4527"/>
        <v>40</v>
      </c>
      <c r="Q764" s="4">
        <f t="shared" si="4527"/>
        <v>40</v>
      </c>
      <c r="R764" s="4">
        <f t="shared" si="4527"/>
        <v>40</v>
      </c>
      <c r="S764" s="4">
        <f t="shared" si="4527"/>
        <v>40</v>
      </c>
      <c r="T764" s="4">
        <f t="shared" si="4527"/>
        <v>40</v>
      </c>
      <c r="U764" s="4">
        <f t="shared" si="4527"/>
        <v>40</v>
      </c>
      <c r="V764" s="4">
        <f t="shared" si="4527"/>
        <v>40</v>
      </c>
      <c r="W764" s="4">
        <f t="shared" si="4527"/>
        <v>40</v>
      </c>
      <c r="X764" s="4">
        <f t="shared" si="4527"/>
        <v>40</v>
      </c>
      <c r="Y764" s="4">
        <f t="shared" si="4527"/>
        <v>40</v>
      </c>
      <c r="Z764" s="4">
        <f t="shared" si="4527"/>
        <v>40</v>
      </c>
      <c r="AA764" s="4">
        <f t="shared" si="4527"/>
        <v>40</v>
      </c>
      <c r="AB764" s="4">
        <f t="shared" si="4527"/>
        <v>40</v>
      </c>
      <c r="AC764" s="4">
        <f t="shared" si="4527"/>
        <v>40</v>
      </c>
      <c r="AD764" s="4">
        <f t="shared" si="4527"/>
        <v>40</v>
      </c>
      <c r="AE764" s="4">
        <f t="shared" si="4527"/>
        <v>40</v>
      </c>
      <c r="AF764" s="4">
        <f t="shared" si="4527"/>
        <v>40</v>
      </c>
      <c r="AG764" s="4">
        <f t="shared" si="4527"/>
        <v>40</v>
      </c>
      <c r="AH764" s="4">
        <f t="shared" si="4527"/>
        <v>40</v>
      </c>
      <c r="AI764" s="4">
        <f t="shared" si="4527"/>
        <v>40</v>
      </c>
      <c r="AJ764" s="4">
        <f t="shared" si="4527"/>
        <v>40</v>
      </c>
      <c r="AK764" s="4">
        <f t="shared" si="4527"/>
        <v>40</v>
      </c>
      <c r="AL764" s="4">
        <f t="shared" si="4527"/>
        <v>40</v>
      </c>
      <c r="AM764" s="4">
        <f t="shared" si="4527"/>
        <v>40</v>
      </c>
      <c r="AN764" s="4">
        <f t="shared" si="4527"/>
        <v>40</v>
      </c>
      <c r="AO764" s="4">
        <f t="shared" si="4527"/>
        <v>40</v>
      </c>
      <c r="AP764" s="4">
        <f t="shared" si="4527"/>
        <v>40</v>
      </c>
      <c r="AQ764" s="4">
        <f t="shared" si="4527"/>
        <v>40</v>
      </c>
      <c r="AR764" s="4">
        <f t="shared" si="4527"/>
        <v>40</v>
      </c>
      <c r="AS764" s="4">
        <f t="shared" si="4527"/>
        <v>40</v>
      </c>
      <c r="AT764" s="4">
        <f t="shared" si="4527"/>
        <v>40</v>
      </c>
      <c r="AU764" s="4">
        <f t="shared" si="4527"/>
        <v>40</v>
      </c>
      <c r="AV764" s="4">
        <f t="shared" si="4527"/>
        <v>40</v>
      </c>
      <c r="AW764" s="4">
        <f t="shared" si="4527"/>
        <v>40</v>
      </c>
      <c r="AX764" s="4">
        <f t="shared" si="4527"/>
        <v>40</v>
      </c>
      <c r="AY764" s="4">
        <f t="shared" si="4527"/>
        <v>40</v>
      </c>
      <c r="AZ764" s="4">
        <f t="shared" si="4527"/>
        <v>40</v>
      </c>
      <c r="BA764" s="4">
        <f t="shared" si="4527"/>
        <v>40</v>
      </c>
      <c r="BB764" s="4">
        <f t="shared" si="4527"/>
        <v>40</v>
      </c>
      <c r="BC764" s="4">
        <f t="shared" si="4527"/>
        <v>40</v>
      </c>
      <c r="BD764" s="4">
        <f t="shared" si="4527"/>
        <v>40</v>
      </c>
      <c r="BE764" s="4">
        <f t="shared" si="4527"/>
        <v>40</v>
      </c>
      <c r="BF764" s="4">
        <f t="shared" si="4527"/>
        <v>40</v>
      </c>
      <c r="BG764" s="4">
        <f t="shared" si="4527"/>
        <v>40</v>
      </c>
      <c r="BH764" s="4">
        <f t="shared" si="4527"/>
        <v>40</v>
      </c>
      <c r="BI764" s="4">
        <f t="shared" si="4527"/>
        <v>40</v>
      </c>
      <c r="BJ764" t="s">
        <v>0</v>
      </c>
    </row>
    <row r="765" spans="1:62">
      <c r="A765" s="4" t="s">
        <v>473</v>
      </c>
      <c r="B765" s="4">
        <v>120</v>
      </c>
      <c r="C765" s="4">
        <f>B765+40</f>
        <v>160</v>
      </c>
      <c r="D765" s="4">
        <f>C765</f>
        <v>160</v>
      </c>
      <c r="E765" s="4">
        <f t="shared" ref="E765" si="4528">D765+40</f>
        <v>200</v>
      </c>
      <c r="F765" s="4">
        <f t="shared" ref="F765" si="4529">E765</f>
        <v>200</v>
      </c>
      <c r="G765" s="4">
        <f t="shared" ref="G765" si="4530">F765+40</f>
        <v>240</v>
      </c>
      <c r="H765" s="4">
        <f t="shared" ref="H765" si="4531">G765</f>
        <v>240</v>
      </c>
      <c r="I765" s="4">
        <f t="shared" ref="I765" si="4532">H765+40</f>
        <v>280</v>
      </c>
      <c r="J765" s="4">
        <f t="shared" ref="J765" si="4533">I765</f>
        <v>280</v>
      </c>
      <c r="K765" s="4">
        <f t="shared" ref="K765" si="4534">J765+40</f>
        <v>320</v>
      </c>
      <c r="L765" s="4">
        <f t="shared" ref="L765" si="4535">K765</f>
        <v>320</v>
      </c>
      <c r="M765" s="4">
        <f t="shared" ref="M765" si="4536">L765+40</f>
        <v>360</v>
      </c>
      <c r="N765" s="4">
        <f t="shared" ref="N765" si="4537">M765</f>
        <v>360</v>
      </c>
      <c r="O765" s="4">
        <f t="shared" ref="O765" si="4538">N765+40</f>
        <v>400</v>
      </c>
      <c r="P765" s="4">
        <f t="shared" ref="P765" si="4539">O765</f>
        <v>400</v>
      </c>
      <c r="Q765" s="4">
        <f t="shared" ref="Q765" si="4540">P765+40</f>
        <v>440</v>
      </c>
      <c r="R765" s="4">
        <f t="shared" ref="R765" si="4541">Q765</f>
        <v>440</v>
      </c>
      <c r="S765" s="4">
        <f t="shared" ref="S765" si="4542">R765+40</f>
        <v>480</v>
      </c>
      <c r="T765" s="4">
        <f t="shared" ref="T765" si="4543">S765</f>
        <v>480</v>
      </c>
      <c r="U765" s="4">
        <f t="shared" ref="U765" si="4544">T765+40</f>
        <v>520</v>
      </c>
      <c r="V765" s="4">
        <f t="shared" ref="V765" si="4545">U765</f>
        <v>520</v>
      </c>
      <c r="W765" s="4">
        <f t="shared" ref="W765" si="4546">V765+40</f>
        <v>560</v>
      </c>
      <c r="X765" s="4">
        <f t="shared" ref="X765" si="4547">W765</f>
        <v>560</v>
      </c>
      <c r="Y765" s="4">
        <f t="shared" ref="Y765" si="4548">X765+40</f>
        <v>600</v>
      </c>
      <c r="Z765" s="4">
        <f t="shared" ref="Z765" si="4549">Y765</f>
        <v>600</v>
      </c>
      <c r="AA765" s="4">
        <f t="shared" ref="AA765" si="4550">Z765+40</f>
        <v>640</v>
      </c>
      <c r="AB765" s="4">
        <f t="shared" ref="AB765" si="4551">AA765</f>
        <v>640</v>
      </c>
      <c r="AC765" s="4">
        <f t="shared" ref="AC765" si="4552">AB765+40</f>
        <v>680</v>
      </c>
      <c r="AD765" s="4">
        <f t="shared" ref="AD765" si="4553">AC765</f>
        <v>680</v>
      </c>
      <c r="AE765" s="4">
        <f t="shared" ref="AE765" si="4554">AD765+40</f>
        <v>720</v>
      </c>
      <c r="AF765" s="4">
        <f t="shared" ref="AF765" si="4555">AE765</f>
        <v>720</v>
      </c>
      <c r="AG765" s="4">
        <f t="shared" ref="AG765" si="4556">AF765+40</f>
        <v>760</v>
      </c>
      <c r="AH765" s="4">
        <f t="shared" ref="AH765" si="4557">AG765</f>
        <v>760</v>
      </c>
      <c r="AI765" s="4">
        <f t="shared" ref="AI765" si="4558">AH765+40</f>
        <v>800</v>
      </c>
      <c r="AJ765" s="4">
        <f t="shared" ref="AJ765" si="4559">AI765</f>
        <v>800</v>
      </c>
      <c r="AK765" s="4">
        <f t="shared" ref="AK765" si="4560">AJ765+40</f>
        <v>840</v>
      </c>
      <c r="AL765" s="4">
        <f t="shared" ref="AL765" si="4561">AK765</f>
        <v>840</v>
      </c>
      <c r="AM765" s="4">
        <f t="shared" ref="AM765" si="4562">AL765+40</f>
        <v>880</v>
      </c>
      <c r="AN765" s="4">
        <f t="shared" ref="AN765" si="4563">AM765</f>
        <v>880</v>
      </c>
      <c r="AO765" s="4">
        <f t="shared" ref="AO765" si="4564">AN765+40</f>
        <v>920</v>
      </c>
      <c r="AP765" s="4">
        <f t="shared" ref="AP765" si="4565">AO765</f>
        <v>920</v>
      </c>
      <c r="AQ765" s="4">
        <f t="shared" ref="AQ765" si="4566">AP765+40</f>
        <v>960</v>
      </c>
      <c r="AR765" s="4">
        <f t="shared" ref="AR765" si="4567">AQ765</f>
        <v>960</v>
      </c>
      <c r="AS765" s="4">
        <f t="shared" ref="AS765" si="4568">AR765+40</f>
        <v>1000</v>
      </c>
      <c r="AT765" s="4">
        <f t="shared" ref="AT765" si="4569">AS765</f>
        <v>1000</v>
      </c>
      <c r="AU765" s="4">
        <f t="shared" ref="AU765" si="4570">AT765+40</f>
        <v>1040</v>
      </c>
      <c r="AV765" s="4">
        <f t="shared" ref="AV765" si="4571">AU765</f>
        <v>1040</v>
      </c>
      <c r="AW765" s="4">
        <f t="shared" ref="AW765" si="4572">AV765+40</f>
        <v>1080</v>
      </c>
      <c r="AX765" s="4">
        <f t="shared" ref="AX765" si="4573">AW765</f>
        <v>1080</v>
      </c>
      <c r="AY765" s="4">
        <f t="shared" ref="AY765" si="4574">AX765+40</f>
        <v>1120</v>
      </c>
      <c r="AZ765" s="4">
        <f t="shared" ref="AZ765" si="4575">AY765</f>
        <v>1120</v>
      </c>
      <c r="BA765" s="4">
        <f t="shared" ref="BA765" si="4576">AZ765+40</f>
        <v>1160</v>
      </c>
      <c r="BB765" s="4">
        <f t="shared" ref="BB765" si="4577">BA765</f>
        <v>1160</v>
      </c>
      <c r="BC765" s="4">
        <f t="shared" ref="BC765" si="4578">BB765+40</f>
        <v>1200</v>
      </c>
      <c r="BD765" s="4">
        <f t="shared" ref="BD765" si="4579">BC765</f>
        <v>1200</v>
      </c>
      <c r="BE765" s="4">
        <f t="shared" ref="BE765" si="4580">BD765+40</f>
        <v>1240</v>
      </c>
      <c r="BF765" s="4">
        <f t="shared" ref="BF765" si="4581">BE765</f>
        <v>1240</v>
      </c>
      <c r="BG765" s="4">
        <f t="shared" ref="BG765" si="4582">BF765+40</f>
        <v>1280</v>
      </c>
      <c r="BH765" s="4">
        <f t="shared" ref="BH765" si="4583">BG765</f>
        <v>1280</v>
      </c>
      <c r="BI765" s="4">
        <f t="shared" ref="BI765" si="4584">BH765+40</f>
        <v>1320</v>
      </c>
      <c r="BJ765" t="s">
        <v>0</v>
      </c>
    </row>
    <row r="766" spans="1:62">
      <c r="A766" s="4" t="s">
        <v>48</v>
      </c>
      <c r="B766" s="4">
        <v>25</v>
      </c>
      <c r="C766" s="4">
        <f>B766+10</f>
        <v>35</v>
      </c>
      <c r="D766" s="4">
        <f t="shared" ref="D766:BI766" si="4585">C766+10</f>
        <v>45</v>
      </c>
      <c r="E766" s="4">
        <f t="shared" si="4585"/>
        <v>55</v>
      </c>
      <c r="F766" s="4">
        <f t="shared" si="4585"/>
        <v>65</v>
      </c>
      <c r="G766" s="4">
        <f t="shared" si="4585"/>
        <v>75</v>
      </c>
      <c r="H766" s="4">
        <f t="shared" si="4585"/>
        <v>85</v>
      </c>
      <c r="I766" s="4">
        <f t="shared" si="4585"/>
        <v>95</v>
      </c>
      <c r="J766" s="15">
        <f t="shared" si="4585"/>
        <v>105</v>
      </c>
      <c r="K766" s="4">
        <f t="shared" si="4585"/>
        <v>115</v>
      </c>
      <c r="L766" s="4">
        <f t="shared" si="4585"/>
        <v>125</v>
      </c>
      <c r="M766" s="4">
        <f t="shared" si="4585"/>
        <v>135</v>
      </c>
      <c r="N766" s="4">
        <f t="shared" si="4585"/>
        <v>145</v>
      </c>
      <c r="O766" s="4">
        <f t="shared" si="4585"/>
        <v>155</v>
      </c>
      <c r="P766" s="4">
        <f t="shared" si="4585"/>
        <v>165</v>
      </c>
      <c r="Q766" s="4">
        <f t="shared" si="4585"/>
        <v>175</v>
      </c>
      <c r="R766" s="15">
        <f t="shared" si="4585"/>
        <v>185</v>
      </c>
      <c r="S766" s="4">
        <f t="shared" si="4585"/>
        <v>195</v>
      </c>
      <c r="T766" s="4">
        <f t="shared" si="4585"/>
        <v>205</v>
      </c>
      <c r="U766" s="4">
        <f t="shared" si="4585"/>
        <v>215</v>
      </c>
      <c r="V766" s="4">
        <f t="shared" si="4585"/>
        <v>225</v>
      </c>
      <c r="W766" s="4">
        <f t="shared" si="4585"/>
        <v>235</v>
      </c>
      <c r="X766" s="15">
        <f t="shared" si="4585"/>
        <v>245</v>
      </c>
      <c r="Y766" s="4">
        <f t="shared" si="4585"/>
        <v>255</v>
      </c>
      <c r="Z766" s="4">
        <f t="shared" si="4585"/>
        <v>265</v>
      </c>
      <c r="AA766" s="4">
        <f t="shared" si="4585"/>
        <v>275</v>
      </c>
      <c r="AB766" s="4">
        <f t="shared" si="4585"/>
        <v>285</v>
      </c>
      <c r="AC766" s="4">
        <f t="shared" si="4585"/>
        <v>295</v>
      </c>
      <c r="AD766" s="15">
        <f t="shared" si="4585"/>
        <v>305</v>
      </c>
      <c r="AE766" s="4">
        <f t="shared" si="4585"/>
        <v>315</v>
      </c>
      <c r="AF766" s="4">
        <f t="shared" si="4585"/>
        <v>325</v>
      </c>
      <c r="AG766" s="4">
        <f t="shared" si="4585"/>
        <v>335</v>
      </c>
      <c r="AH766" s="4">
        <f t="shared" si="4585"/>
        <v>345</v>
      </c>
      <c r="AI766" s="4">
        <f t="shared" si="4585"/>
        <v>355</v>
      </c>
      <c r="AJ766" s="4">
        <f t="shared" si="4585"/>
        <v>365</v>
      </c>
      <c r="AK766" s="4">
        <f t="shared" si="4585"/>
        <v>375</v>
      </c>
      <c r="AL766" s="4">
        <f t="shared" si="4585"/>
        <v>385</v>
      </c>
      <c r="AM766" s="4">
        <f t="shared" si="4585"/>
        <v>395</v>
      </c>
      <c r="AN766" s="4">
        <f t="shared" si="4585"/>
        <v>405</v>
      </c>
      <c r="AO766" s="4">
        <f t="shared" si="4585"/>
        <v>415</v>
      </c>
      <c r="AP766" s="4">
        <f t="shared" si="4585"/>
        <v>425</v>
      </c>
      <c r="AQ766" s="4">
        <f t="shared" si="4585"/>
        <v>435</v>
      </c>
      <c r="AR766" s="4">
        <f t="shared" si="4585"/>
        <v>445</v>
      </c>
      <c r="AS766" s="4">
        <f t="shared" si="4585"/>
        <v>455</v>
      </c>
      <c r="AT766" s="4">
        <f t="shared" si="4585"/>
        <v>465</v>
      </c>
      <c r="AU766" s="4">
        <f t="shared" si="4585"/>
        <v>475</v>
      </c>
      <c r="AV766" s="4">
        <f t="shared" si="4585"/>
        <v>485</v>
      </c>
      <c r="AW766" s="4">
        <f t="shared" si="4585"/>
        <v>495</v>
      </c>
      <c r="AX766" s="4">
        <f t="shared" si="4585"/>
        <v>505</v>
      </c>
      <c r="AY766" s="4">
        <f t="shared" si="4585"/>
        <v>515</v>
      </c>
      <c r="AZ766" s="4">
        <f t="shared" si="4585"/>
        <v>525</v>
      </c>
      <c r="BA766" s="4">
        <f t="shared" si="4585"/>
        <v>535</v>
      </c>
      <c r="BB766" s="4">
        <f t="shared" si="4585"/>
        <v>545</v>
      </c>
      <c r="BC766" s="4">
        <f t="shared" si="4585"/>
        <v>555</v>
      </c>
      <c r="BD766" s="4">
        <f t="shared" si="4585"/>
        <v>565</v>
      </c>
      <c r="BE766" s="4">
        <f t="shared" si="4585"/>
        <v>575</v>
      </c>
      <c r="BF766" s="4">
        <f t="shared" si="4585"/>
        <v>585</v>
      </c>
      <c r="BG766" s="4">
        <f t="shared" si="4585"/>
        <v>595</v>
      </c>
      <c r="BH766" s="4">
        <f t="shared" si="4585"/>
        <v>605</v>
      </c>
      <c r="BI766" s="4">
        <f t="shared" si="4585"/>
        <v>615</v>
      </c>
      <c r="BJ766" t="s">
        <v>0</v>
      </c>
    </row>
    <row r="767" spans="1:62">
      <c r="A767" s="4" t="s">
        <v>3</v>
      </c>
      <c r="J767" s="15"/>
      <c r="R767" s="15"/>
      <c r="X767" s="15"/>
      <c r="AD767" s="15"/>
    </row>
    <row r="768" spans="1:62">
      <c r="A768" s="4" t="s">
        <v>300</v>
      </c>
      <c r="J768" s="15"/>
      <c r="R768" s="15"/>
      <c r="X768" s="15"/>
      <c r="AD768" s="15"/>
    </row>
    <row r="769" spans="1:62">
      <c r="A769" s="4" t="s">
        <v>77</v>
      </c>
      <c r="B769" s="4">
        <v>65</v>
      </c>
      <c r="C769" s="4">
        <f>B769+15</f>
        <v>80</v>
      </c>
      <c r="D769" s="4">
        <f t="shared" ref="D769:BI769" si="4586">C769+15</f>
        <v>95</v>
      </c>
      <c r="E769" s="4">
        <f t="shared" si="4586"/>
        <v>110</v>
      </c>
      <c r="F769" s="4">
        <f t="shared" si="4586"/>
        <v>125</v>
      </c>
      <c r="G769" s="4">
        <f t="shared" si="4586"/>
        <v>140</v>
      </c>
      <c r="H769" s="4">
        <f t="shared" si="4586"/>
        <v>155</v>
      </c>
      <c r="I769" s="4">
        <f t="shared" si="4586"/>
        <v>170</v>
      </c>
      <c r="J769" s="4">
        <f t="shared" si="4586"/>
        <v>185</v>
      </c>
      <c r="K769" s="4">
        <f t="shared" si="4586"/>
        <v>200</v>
      </c>
      <c r="L769" s="4">
        <f t="shared" si="4586"/>
        <v>215</v>
      </c>
      <c r="M769" s="4">
        <f t="shared" si="4586"/>
        <v>230</v>
      </c>
      <c r="N769" s="4">
        <f t="shared" si="4586"/>
        <v>245</v>
      </c>
      <c r="O769" s="4">
        <f t="shared" si="4586"/>
        <v>260</v>
      </c>
      <c r="P769" s="4">
        <f t="shared" si="4586"/>
        <v>275</v>
      </c>
      <c r="Q769" s="4">
        <f t="shared" si="4586"/>
        <v>290</v>
      </c>
      <c r="R769" s="4">
        <f t="shared" si="4586"/>
        <v>305</v>
      </c>
      <c r="S769" s="4">
        <f t="shared" si="4586"/>
        <v>320</v>
      </c>
      <c r="T769" s="4">
        <f t="shared" si="4586"/>
        <v>335</v>
      </c>
      <c r="U769" s="4">
        <f t="shared" si="4586"/>
        <v>350</v>
      </c>
      <c r="V769" s="4">
        <f t="shared" si="4586"/>
        <v>365</v>
      </c>
      <c r="W769" s="4">
        <f t="shared" si="4586"/>
        <v>380</v>
      </c>
      <c r="X769" s="4">
        <f t="shared" si="4586"/>
        <v>395</v>
      </c>
      <c r="Y769" s="4">
        <f t="shared" si="4586"/>
        <v>410</v>
      </c>
      <c r="Z769" s="4">
        <f t="shared" si="4586"/>
        <v>425</v>
      </c>
      <c r="AA769" s="4">
        <f t="shared" si="4586"/>
        <v>440</v>
      </c>
      <c r="AB769" s="4">
        <f t="shared" si="4586"/>
        <v>455</v>
      </c>
      <c r="AC769" s="4">
        <f t="shared" si="4586"/>
        <v>470</v>
      </c>
      <c r="AD769" s="4">
        <f t="shared" si="4586"/>
        <v>485</v>
      </c>
      <c r="AE769" s="4">
        <f t="shared" si="4586"/>
        <v>500</v>
      </c>
      <c r="AF769" s="4">
        <f t="shared" si="4586"/>
        <v>515</v>
      </c>
      <c r="AG769" s="4">
        <f t="shared" si="4586"/>
        <v>530</v>
      </c>
      <c r="AH769" s="4">
        <f t="shared" si="4586"/>
        <v>545</v>
      </c>
      <c r="AI769" s="4">
        <f t="shared" si="4586"/>
        <v>560</v>
      </c>
      <c r="AJ769" s="4">
        <f t="shared" si="4586"/>
        <v>575</v>
      </c>
      <c r="AK769" s="4">
        <f t="shared" si="4586"/>
        <v>590</v>
      </c>
      <c r="AL769" s="4">
        <f t="shared" si="4586"/>
        <v>605</v>
      </c>
      <c r="AM769" s="4">
        <f t="shared" si="4586"/>
        <v>620</v>
      </c>
      <c r="AN769" s="4">
        <f t="shared" si="4586"/>
        <v>635</v>
      </c>
      <c r="AO769" s="4">
        <f t="shared" si="4586"/>
        <v>650</v>
      </c>
      <c r="AP769" s="4">
        <f t="shared" si="4586"/>
        <v>665</v>
      </c>
      <c r="AQ769" s="4">
        <f t="shared" si="4586"/>
        <v>680</v>
      </c>
      <c r="AR769" s="4">
        <f t="shared" si="4586"/>
        <v>695</v>
      </c>
      <c r="AS769" s="4">
        <f t="shared" si="4586"/>
        <v>710</v>
      </c>
      <c r="AT769" s="4">
        <f t="shared" si="4586"/>
        <v>725</v>
      </c>
      <c r="AU769" s="4">
        <f t="shared" si="4586"/>
        <v>740</v>
      </c>
      <c r="AV769" s="4">
        <f t="shared" si="4586"/>
        <v>755</v>
      </c>
      <c r="AW769" s="4">
        <f t="shared" si="4586"/>
        <v>770</v>
      </c>
      <c r="AX769" s="4">
        <f t="shared" si="4586"/>
        <v>785</v>
      </c>
      <c r="AY769" s="4">
        <f t="shared" si="4586"/>
        <v>800</v>
      </c>
      <c r="AZ769" s="4">
        <f t="shared" si="4586"/>
        <v>815</v>
      </c>
      <c r="BA769" s="4">
        <f t="shared" si="4586"/>
        <v>830</v>
      </c>
      <c r="BB769" s="4">
        <f t="shared" si="4586"/>
        <v>845</v>
      </c>
      <c r="BC769" s="4">
        <f t="shared" si="4586"/>
        <v>860</v>
      </c>
      <c r="BD769" s="4">
        <f t="shared" si="4586"/>
        <v>875</v>
      </c>
      <c r="BE769" s="4">
        <f t="shared" si="4586"/>
        <v>890</v>
      </c>
      <c r="BF769" s="4">
        <f t="shared" si="4586"/>
        <v>905</v>
      </c>
      <c r="BG769" s="4">
        <f t="shared" si="4586"/>
        <v>920</v>
      </c>
      <c r="BH769" s="4">
        <f t="shared" si="4586"/>
        <v>935</v>
      </c>
      <c r="BI769" s="4">
        <f t="shared" si="4586"/>
        <v>950</v>
      </c>
      <c r="BJ769" t="s">
        <v>0</v>
      </c>
    </row>
    <row r="770" spans="1:62">
      <c r="A770" s="4" t="s">
        <v>490</v>
      </c>
      <c r="B770" s="4">
        <v>15</v>
      </c>
      <c r="C770" s="4">
        <f>B770+16</f>
        <v>31</v>
      </c>
      <c r="D770" s="4">
        <f>C770+15</f>
        <v>46</v>
      </c>
      <c r="E770" s="4">
        <f t="shared" ref="E770:I770" si="4587">D770+16</f>
        <v>62</v>
      </c>
      <c r="F770" s="4">
        <f t="shared" si="4587"/>
        <v>78</v>
      </c>
      <c r="G770" s="4">
        <f>F770+15</f>
        <v>93</v>
      </c>
      <c r="H770" s="4">
        <f t="shared" si="4587"/>
        <v>109</v>
      </c>
      <c r="I770" s="4">
        <f t="shared" si="4587"/>
        <v>125</v>
      </c>
      <c r="J770" s="15">
        <f>I770+31</f>
        <v>156</v>
      </c>
      <c r="K770">
        <f t="shared" ref="K770:P770" si="4588">J770+31</f>
        <v>187</v>
      </c>
      <c r="L770" s="4">
        <f t="shared" si="4588"/>
        <v>218</v>
      </c>
      <c r="M770" s="4">
        <f>L770+32</f>
        <v>250</v>
      </c>
      <c r="N770" s="4">
        <f t="shared" si="4588"/>
        <v>281</v>
      </c>
      <c r="O770" s="4">
        <f t="shared" si="4588"/>
        <v>312</v>
      </c>
      <c r="P770" s="4">
        <f t="shared" si="4588"/>
        <v>343</v>
      </c>
      <c r="Q770" s="4">
        <f t="shared" ref="Q770" si="4589">P770+32</f>
        <v>375</v>
      </c>
      <c r="R770" s="15">
        <f>Q770+62</f>
        <v>437</v>
      </c>
      <c r="S770" s="4">
        <f>R770+63</f>
        <v>500</v>
      </c>
      <c r="T770" s="4">
        <f t="shared" ref="T770" si="4590">S770+62</f>
        <v>562</v>
      </c>
      <c r="U770">
        <f t="shared" ref="U770" si="4591">T770+63</f>
        <v>625</v>
      </c>
      <c r="V770" s="4">
        <f t="shared" ref="V770" si="4592">U770+62</f>
        <v>687</v>
      </c>
      <c r="W770" s="4">
        <f t="shared" ref="W770" si="4593">V770+63</f>
        <v>750</v>
      </c>
      <c r="X770" s="15">
        <f>W770+93</f>
        <v>843</v>
      </c>
      <c r="Y770" s="4">
        <f>X770+94</f>
        <v>937</v>
      </c>
      <c r="Z770" s="4">
        <f>Y770+94</f>
        <v>1031</v>
      </c>
      <c r="AA770" s="4">
        <f>Z770+94</f>
        <v>1125</v>
      </c>
      <c r="AB770" s="4">
        <f t="shared" ref="AB770" si="4594">AA770+93</f>
        <v>1218</v>
      </c>
      <c r="AC770" s="4">
        <f>AB770+94</f>
        <v>1312</v>
      </c>
      <c r="AD770" s="15">
        <f>AC770+125</f>
        <v>1437</v>
      </c>
      <c r="AE770">
        <f t="shared" ref="AE770:BI770" si="4595">AD770+125</f>
        <v>1562</v>
      </c>
      <c r="AF770" s="4">
        <f t="shared" si="4595"/>
        <v>1687</v>
      </c>
      <c r="AG770" s="4">
        <f t="shared" si="4595"/>
        <v>1812</v>
      </c>
      <c r="AH770" s="4">
        <f t="shared" si="4595"/>
        <v>1937</v>
      </c>
      <c r="AI770" s="4">
        <f t="shared" si="4595"/>
        <v>2062</v>
      </c>
      <c r="AJ770" s="4">
        <f t="shared" si="4595"/>
        <v>2187</v>
      </c>
      <c r="AK770" s="4">
        <f t="shared" si="4595"/>
        <v>2312</v>
      </c>
      <c r="AL770" s="4">
        <f t="shared" si="4595"/>
        <v>2437</v>
      </c>
      <c r="AM770" s="4">
        <f t="shared" si="4595"/>
        <v>2562</v>
      </c>
      <c r="AN770" s="4">
        <f t="shared" si="4595"/>
        <v>2687</v>
      </c>
      <c r="AO770">
        <f t="shared" si="4595"/>
        <v>2812</v>
      </c>
      <c r="AP770" s="4">
        <f t="shared" si="4595"/>
        <v>2937</v>
      </c>
      <c r="AQ770" s="4">
        <f t="shared" si="4595"/>
        <v>3062</v>
      </c>
      <c r="AR770" s="4">
        <f t="shared" si="4595"/>
        <v>3187</v>
      </c>
      <c r="AS770" s="4">
        <f t="shared" si="4595"/>
        <v>3312</v>
      </c>
      <c r="AT770" s="4">
        <f t="shared" si="4595"/>
        <v>3437</v>
      </c>
      <c r="AU770" s="4">
        <f t="shared" si="4595"/>
        <v>3562</v>
      </c>
      <c r="AV770" s="4">
        <f t="shared" si="4595"/>
        <v>3687</v>
      </c>
      <c r="AW770" s="4">
        <f t="shared" si="4595"/>
        <v>3812</v>
      </c>
      <c r="AX770" s="4">
        <f t="shared" si="4595"/>
        <v>3937</v>
      </c>
      <c r="AY770">
        <f t="shared" si="4595"/>
        <v>4062</v>
      </c>
      <c r="AZ770" s="4">
        <f t="shared" si="4595"/>
        <v>4187</v>
      </c>
      <c r="BA770" s="4">
        <f t="shared" si="4595"/>
        <v>4312</v>
      </c>
      <c r="BB770" s="4">
        <f t="shared" si="4595"/>
        <v>4437</v>
      </c>
      <c r="BC770" s="4">
        <f t="shared" si="4595"/>
        <v>4562</v>
      </c>
      <c r="BD770" s="4">
        <f t="shared" si="4595"/>
        <v>4687</v>
      </c>
      <c r="BE770" s="4">
        <f t="shared" si="4595"/>
        <v>4812</v>
      </c>
      <c r="BF770" s="4">
        <f t="shared" si="4595"/>
        <v>4937</v>
      </c>
      <c r="BG770" s="4">
        <f t="shared" si="4595"/>
        <v>5062</v>
      </c>
      <c r="BH770" s="4">
        <f t="shared" si="4595"/>
        <v>5187</v>
      </c>
      <c r="BI770">
        <f t="shared" si="4595"/>
        <v>5312</v>
      </c>
      <c r="BJ770" t="s">
        <v>0</v>
      </c>
    </row>
    <row r="771" spans="1:62">
      <c r="A771" s="4" t="s">
        <v>491</v>
      </c>
      <c r="B771" s="4">
        <v>46</v>
      </c>
      <c r="C771" s="4">
        <f>B771+16</f>
        <v>62</v>
      </c>
      <c r="D771" s="4">
        <f t="shared" ref="D771:I771" si="4596">C771+16</f>
        <v>78</v>
      </c>
      <c r="E771" s="4">
        <f>D771+15</f>
        <v>93</v>
      </c>
      <c r="F771" s="4">
        <f t="shared" si="4596"/>
        <v>109</v>
      </c>
      <c r="G771" s="4">
        <f t="shared" si="4596"/>
        <v>125</v>
      </c>
      <c r="H771" s="4">
        <f>G771+15</f>
        <v>140</v>
      </c>
      <c r="I771" s="4">
        <f t="shared" si="4596"/>
        <v>156</v>
      </c>
      <c r="J771" s="15">
        <f>I771+31</f>
        <v>187</v>
      </c>
      <c r="K771">
        <f t="shared" ref="K771:Q771" si="4597">J771+31</f>
        <v>218</v>
      </c>
      <c r="L771" s="4">
        <f>K771+32</f>
        <v>250</v>
      </c>
      <c r="M771" s="4">
        <f t="shared" si="4597"/>
        <v>281</v>
      </c>
      <c r="N771" s="4">
        <f t="shared" si="4597"/>
        <v>312</v>
      </c>
      <c r="O771" s="4">
        <f t="shared" si="4597"/>
        <v>343</v>
      </c>
      <c r="P771" s="4">
        <f t="shared" ref="P771" si="4598">O771+32</f>
        <v>375</v>
      </c>
      <c r="Q771" s="4">
        <f t="shared" si="4597"/>
        <v>406</v>
      </c>
      <c r="R771" s="15">
        <f>Q771+62</f>
        <v>468</v>
      </c>
      <c r="S771" s="4">
        <f>R771+63</f>
        <v>531</v>
      </c>
      <c r="T771" s="4">
        <f t="shared" ref="T771" si="4599">S771+62</f>
        <v>593</v>
      </c>
      <c r="U771">
        <f t="shared" ref="U771" si="4600">T771+63</f>
        <v>656</v>
      </c>
      <c r="V771" s="4">
        <f t="shared" ref="V771" si="4601">U771+62</f>
        <v>718</v>
      </c>
      <c r="W771" s="4">
        <f t="shared" ref="W771" si="4602">V771+63</f>
        <v>781</v>
      </c>
      <c r="X771" s="15">
        <f>W771+94</f>
        <v>875</v>
      </c>
      <c r="Y771" s="4">
        <f>X771+93</f>
        <v>968</v>
      </c>
      <c r="Z771" s="4">
        <f t="shared" ref="Z771:AB771" si="4603">Y771+94</f>
        <v>1062</v>
      </c>
      <c r="AA771" s="4">
        <f t="shared" si="4603"/>
        <v>1156</v>
      </c>
      <c r="AB771" s="4">
        <f t="shared" si="4603"/>
        <v>1250</v>
      </c>
      <c r="AC771" s="4">
        <f t="shared" ref="AC771" si="4604">AB771+93</f>
        <v>1343</v>
      </c>
      <c r="AD771" s="15">
        <f>AC771+125</f>
        <v>1468</v>
      </c>
      <c r="AE771">
        <f t="shared" ref="AE771:BI771" si="4605">AD771+125</f>
        <v>1593</v>
      </c>
      <c r="AF771" s="4">
        <f t="shared" si="4605"/>
        <v>1718</v>
      </c>
      <c r="AG771" s="4">
        <f t="shared" si="4605"/>
        <v>1843</v>
      </c>
      <c r="AH771" s="4">
        <f t="shared" si="4605"/>
        <v>1968</v>
      </c>
      <c r="AI771" s="4">
        <f t="shared" si="4605"/>
        <v>2093</v>
      </c>
      <c r="AJ771" s="4">
        <f t="shared" si="4605"/>
        <v>2218</v>
      </c>
      <c r="AK771" s="4">
        <f t="shared" si="4605"/>
        <v>2343</v>
      </c>
      <c r="AL771" s="4">
        <f t="shared" si="4605"/>
        <v>2468</v>
      </c>
      <c r="AM771" s="4">
        <f t="shared" si="4605"/>
        <v>2593</v>
      </c>
      <c r="AN771" s="4">
        <f t="shared" si="4605"/>
        <v>2718</v>
      </c>
      <c r="AO771">
        <f t="shared" si="4605"/>
        <v>2843</v>
      </c>
      <c r="AP771" s="4">
        <f t="shared" si="4605"/>
        <v>2968</v>
      </c>
      <c r="AQ771" s="4">
        <f t="shared" si="4605"/>
        <v>3093</v>
      </c>
      <c r="AR771" s="4">
        <f t="shared" si="4605"/>
        <v>3218</v>
      </c>
      <c r="AS771" s="4">
        <f t="shared" si="4605"/>
        <v>3343</v>
      </c>
      <c r="AT771" s="4">
        <f t="shared" si="4605"/>
        <v>3468</v>
      </c>
      <c r="AU771" s="4">
        <f t="shared" si="4605"/>
        <v>3593</v>
      </c>
      <c r="AV771" s="4">
        <f t="shared" si="4605"/>
        <v>3718</v>
      </c>
      <c r="AW771" s="4">
        <f t="shared" si="4605"/>
        <v>3843</v>
      </c>
      <c r="AX771" s="4">
        <f t="shared" si="4605"/>
        <v>3968</v>
      </c>
      <c r="AY771">
        <f t="shared" si="4605"/>
        <v>4093</v>
      </c>
      <c r="AZ771" s="4">
        <f t="shared" si="4605"/>
        <v>4218</v>
      </c>
      <c r="BA771" s="4">
        <f t="shared" si="4605"/>
        <v>4343</v>
      </c>
      <c r="BB771" s="4">
        <f t="shared" si="4605"/>
        <v>4468</v>
      </c>
      <c r="BC771" s="4">
        <f t="shared" si="4605"/>
        <v>4593</v>
      </c>
      <c r="BD771" s="4">
        <f t="shared" si="4605"/>
        <v>4718</v>
      </c>
      <c r="BE771" s="4">
        <f t="shared" si="4605"/>
        <v>4843</v>
      </c>
      <c r="BF771" s="4">
        <f t="shared" si="4605"/>
        <v>4968</v>
      </c>
      <c r="BG771" s="4">
        <f t="shared" si="4605"/>
        <v>5093</v>
      </c>
      <c r="BH771" s="4">
        <f t="shared" si="4605"/>
        <v>5218</v>
      </c>
      <c r="BI771">
        <f t="shared" si="4605"/>
        <v>5343</v>
      </c>
      <c r="BJ771" t="s">
        <v>0</v>
      </c>
    </row>
    <row r="772" spans="1:62">
      <c r="A772" s="4" t="s">
        <v>3</v>
      </c>
      <c r="J772" s="15"/>
      <c r="R772" s="15"/>
      <c r="X772" s="15"/>
      <c r="AD772" s="15"/>
    </row>
    <row r="773" spans="1:62">
      <c r="A773" s="4" t="s">
        <v>301</v>
      </c>
      <c r="J773" s="15"/>
      <c r="R773" s="15"/>
      <c r="X773" s="15"/>
      <c r="AD773" s="15"/>
    </row>
    <row r="774" spans="1:62">
      <c r="A774" s="4" t="s">
        <v>469</v>
      </c>
      <c r="B774" s="4">
        <v>11</v>
      </c>
      <c r="C774" s="4">
        <f>B774+1</f>
        <v>12</v>
      </c>
      <c r="D774" s="4">
        <f>C774+2</f>
        <v>14</v>
      </c>
      <c r="E774" s="4">
        <f t="shared" ref="E774:I774" si="4606">D774+1</f>
        <v>15</v>
      </c>
      <c r="F774" s="4">
        <f t="shared" si="4606"/>
        <v>16</v>
      </c>
      <c r="G774" s="4">
        <f t="shared" si="4606"/>
        <v>17</v>
      </c>
      <c r="H774" s="4">
        <f t="shared" si="4606"/>
        <v>18</v>
      </c>
      <c r="I774" s="4">
        <f t="shared" si="4606"/>
        <v>19</v>
      </c>
      <c r="J774" s="15">
        <f>I774+3</f>
        <v>22</v>
      </c>
      <c r="K774" s="4">
        <f>J774+2</f>
        <v>24</v>
      </c>
      <c r="L774" s="4">
        <f>K774+2</f>
        <v>26</v>
      </c>
      <c r="M774" s="4">
        <f t="shared" ref="M774" si="4607">L774+3</f>
        <v>29</v>
      </c>
      <c r="N774" s="4">
        <f t="shared" ref="N774" si="4608">M774+2</f>
        <v>31</v>
      </c>
      <c r="O774" s="4">
        <f>N774+2</f>
        <v>33</v>
      </c>
      <c r="P774" s="4">
        <f>O774+3</f>
        <v>36</v>
      </c>
      <c r="Q774" s="4">
        <f>P774+2</f>
        <v>38</v>
      </c>
      <c r="R774" s="15">
        <f>Q774+4</f>
        <v>42</v>
      </c>
      <c r="S774" s="4">
        <f>R774+3</f>
        <v>45</v>
      </c>
      <c r="T774" s="4">
        <f t="shared" ref="T774:V774" si="4609">S774+4</f>
        <v>49</v>
      </c>
      <c r="U774" s="4">
        <f t="shared" ref="U774" si="4610">T774+3</f>
        <v>52</v>
      </c>
      <c r="V774" s="4">
        <f t="shared" si="4609"/>
        <v>56</v>
      </c>
      <c r="W774" s="4">
        <f t="shared" ref="W774" si="4611">V774+3</f>
        <v>59</v>
      </c>
      <c r="X774" s="15">
        <f>W774+5</f>
        <v>64</v>
      </c>
      <c r="Y774" s="4">
        <f t="shared" ref="Y774:AB774" si="4612">X774+5</f>
        <v>69</v>
      </c>
      <c r="Z774" s="4">
        <f>Y774+4</f>
        <v>73</v>
      </c>
      <c r="AA774" s="4">
        <f t="shared" si="4612"/>
        <v>78</v>
      </c>
      <c r="AB774" s="4">
        <f t="shared" si="4612"/>
        <v>83</v>
      </c>
      <c r="AC774" s="4">
        <f>AB774+4</f>
        <v>87</v>
      </c>
      <c r="AD774" s="15">
        <f>AC774+6</f>
        <v>93</v>
      </c>
      <c r="AE774" s="4">
        <f t="shared" ref="AE774:BI774" si="4613">AD774+6</f>
        <v>99</v>
      </c>
      <c r="AF774" s="4">
        <f t="shared" si="4613"/>
        <v>105</v>
      </c>
      <c r="AG774" s="4">
        <f t="shared" si="4613"/>
        <v>111</v>
      </c>
      <c r="AH774" s="4">
        <f t="shared" si="4613"/>
        <v>117</v>
      </c>
      <c r="AI774" s="4">
        <f t="shared" si="4613"/>
        <v>123</v>
      </c>
      <c r="AJ774" s="4">
        <f>AI774+5</f>
        <v>128</v>
      </c>
      <c r="AK774" s="4">
        <f t="shared" si="4613"/>
        <v>134</v>
      </c>
      <c r="AL774" s="4">
        <f t="shared" si="4613"/>
        <v>140</v>
      </c>
      <c r="AM774" s="4">
        <f t="shared" si="4613"/>
        <v>146</v>
      </c>
      <c r="AN774" s="4">
        <f t="shared" si="4613"/>
        <v>152</v>
      </c>
      <c r="AO774" s="4">
        <f t="shared" si="4613"/>
        <v>158</v>
      </c>
      <c r="AP774" s="4">
        <f t="shared" si="4613"/>
        <v>164</v>
      </c>
      <c r="AQ774" s="4">
        <f>AP774+5</f>
        <v>169</v>
      </c>
      <c r="AR774" s="4">
        <f t="shared" si="4613"/>
        <v>175</v>
      </c>
      <c r="AS774" s="4">
        <f t="shared" si="4613"/>
        <v>181</v>
      </c>
      <c r="AT774" s="4">
        <f t="shared" si="4613"/>
        <v>187</v>
      </c>
      <c r="AU774" s="4">
        <f t="shared" si="4613"/>
        <v>193</v>
      </c>
      <c r="AV774" s="4">
        <f t="shared" si="4613"/>
        <v>199</v>
      </c>
      <c r="AW774" s="4">
        <f t="shared" si="4613"/>
        <v>205</v>
      </c>
      <c r="AX774" s="4">
        <f t="shared" ref="AX774" si="4614">AW774+5</f>
        <v>210</v>
      </c>
      <c r="AY774" s="4">
        <f t="shared" si="4613"/>
        <v>216</v>
      </c>
      <c r="AZ774" s="4">
        <f t="shared" si="4613"/>
        <v>222</v>
      </c>
      <c r="BA774" s="4">
        <f t="shared" si="4613"/>
        <v>228</v>
      </c>
      <c r="BB774" s="4">
        <f t="shared" si="4613"/>
        <v>234</v>
      </c>
      <c r="BC774" s="4">
        <f t="shared" si="4613"/>
        <v>240</v>
      </c>
      <c r="BD774" s="4">
        <f t="shared" si="4613"/>
        <v>246</v>
      </c>
      <c r="BE774" s="4">
        <f t="shared" ref="BE774" si="4615">BD774+5</f>
        <v>251</v>
      </c>
      <c r="BF774" s="4">
        <f t="shared" si="4613"/>
        <v>257</v>
      </c>
      <c r="BG774" s="4">
        <f t="shared" si="4613"/>
        <v>263</v>
      </c>
      <c r="BH774" s="4">
        <f t="shared" si="4613"/>
        <v>269</v>
      </c>
      <c r="BI774" s="4">
        <f t="shared" si="4613"/>
        <v>275</v>
      </c>
      <c r="BJ774" t="s">
        <v>0</v>
      </c>
    </row>
    <row r="775" spans="1:62">
      <c r="A775" s="4" t="s">
        <v>470</v>
      </c>
      <c r="B775" s="4">
        <v>17</v>
      </c>
      <c r="C775" s="4">
        <f>B775+2</f>
        <v>19</v>
      </c>
      <c r="D775" s="4">
        <f>C775+3</f>
        <v>22</v>
      </c>
      <c r="E775" s="4">
        <f t="shared" ref="E775:I775" si="4616">D775+2</f>
        <v>24</v>
      </c>
      <c r="F775" s="4">
        <f t="shared" si="4616"/>
        <v>26</v>
      </c>
      <c r="G775" s="4">
        <f>F775+3</f>
        <v>29</v>
      </c>
      <c r="H775" s="4">
        <f t="shared" si="4616"/>
        <v>31</v>
      </c>
      <c r="I775" s="4">
        <f t="shared" si="4616"/>
        <v>33</v>
      </c>
      <c r="J775" s="15">
        <f>I775+4</f>
        <v>37</v>
      </c>
      <c r="K775" s="4">
        <f t="shared" ref="K775:M775" si="4617">J775+4</f>
        <v>41</v>
      </c>
      <c r="L775" s="4">
        <f>K775+3</f>
        <v>44</v>
      </c>
      <c r="M775" s="4">
        <f t="shared" si="4617"/>
        <v>48</v>
      </c>
      <c r="N775" s="4">
        <f t="shared" ref="N775" si="4618">M775+3</f>
        <v>51</v>
      </c>
      <c r="O775" s="4">
        <f t="shared" ref="O775" si="4619">N775+4</f>
        <v>55</v>
      </c>
      <c r="P775" s="4">
        <f t="shared" ref="P775" si="4620">O775+3</f>
        <v>58</v>
      </c>
      <c r="Q775" s="4">
        <f t="shared" ref="Q775:R775" si="4621">P775+4</f>
        <v>62</v>
      </c>
      <c r="R775" s="15">
        <f t="shared" si="4621"/>
        <v>66</v>
      </c>
      <c r="S775" s="4">
        <f>R775+5</f>
        <v>71</v>
      </c>
      <c r="T775" s="4">
        <f>S775+5</f>
        <v>76</v>
      </c>
      <c r="U775" s="4">
        <f t="shared" ref="U775" si="4622">T775+4</f>
        <v>80</v>
      </c>
      <c r="V775" s="4">
        <f>U775+5</f>
        <v>85</v>
      </c>
      <c r="W775" s="4">
        <f t="shared" ref="W775" si="4623">V775+5</f>
        <v>90</v>
      </c>
      <c r="X775" s="15">
        <f>W775+6</f>
        <v>96</v>
      </c>
      <c r="Y775" s="4">
        <f>X775+5</f>
        <v>101</v>
      </c>
      <c r="Z775" s="4">
        <f t="shared" ref="Z775:AC775" si="4624">Y775+6</f>
        <v>107</v>
      </c>
      <c r="AA775" s="4">
        <f t="shared" si="4624"/>
        <v>113</v>
      </c>
      <c r="AB775" s="4">
        <f t="shared" si="4624"/>
        <v>119</v>
      </c>
      <c r="AC775" s="4">
        <f t="shared" si="4624"/>
        <v>125</v>
      </c>
      <c r="AD775" s="15">
        <f>AC775+7</f>
        <v>132</v>
      </c>
      <c r="AE775" s="4">
        <f t="shared" ref="AE775:BI775" si="4625">AD775+7</f>
        <v>139</v>
      </c>
      <c r="AF775" s="4">
        <f t="shared" si="4625"/>
        <v>146</v>
      </c>
      <c r="AG775" s="4">
        <f t="shared" si="4625"/>
        <v>153</v>
      </c>
      <c r="AH775" s="4">
        <f t="shared" si="4625"/>
        <v>160</v>
      </c>
      <c r="AI775" s="4">
        <f t="shared" si="4625"/>
        <v>167</v>
      </c>
      <c r="AJ775" s="4">
        <f t="shared" si="4625"/>
        <v>174</v>
      </c>
      <c r="AK775" s="4">
        <f t="shared" si="4625"/>
        <v>181</v>
      </c>
      <c r="AL775" s="4">
        <f t="shared" si="4625"/>
        <v>188</v>
      </c>
      <c r="AM775" s="4">
        <f t="shared" si="4625"/>
        <v>195</v>
      </c>
      <c r="AN775" s="4">
        <f t="shared" si="4625"/>
        <v>202</v>
      </c>
      <c r="AO775" s="4">
        <f t="shared" si="4625"/>
        <v>209</v>
      </c>
      <c r="AP775" s="4">
        <f t="shared" si="4625"/>
        <v>216</v>
      </c>
      <c r="AQ775" s="4">
        <f t="shared" si="4625"/>
        <v>223</v>
      </c>
      <c r="AR775" s="4">
        <f t="shared" si="4625"/>
        <v>230</v>
      </c>
      <c r="AS775" s="4">
        <f t="shared" si="4625"/>
        <v>237</v>
      </c>
      <c r="AT775" s="4">
        <f t="shared" si="4625"/>
        <v>244</v>
      </c>
      <c r="AU775" s="4">
        <f t="shared" si="4625"/>
        <v>251</v>
      </c>
      <c r="AV775" s="4">
        <f t="shared" si="4625"/>
        <v>258</v>
      </c>
      <c r="AW775" s="4">
        <f>AV775+8</f>
        <v>266</v>
      </c>
      <c r="AX775" s="4">
        <f t="shared" si="4625"/>
        <v>273</v>
      </c>
      <c r="AY775" s="4">
        <f t="shared" si="4625"/>
        <v>280</v>
      </c>
      <c r="AZ775" s="4">
        <f t="shared" si="4625"/>
        <v>287</v>
      </c>
      <c r="BA775" s="4">
        <f t="shared" si="4625"/>
        <v>294</v>
      </c>
      <c r="BB775" s="4">
        <f t="shared" si="4625"/>
        <v>301</v>
      </c>
      <c r="BC775" s="4">
        <f t="shared" si="4625"/>
        <v>308</v>
      </c>
      <c r="BD775" s="4">
        <f t="shared" si="4625"/>
        <v>315</v>
      </c>
      <c r="BE775" s="4">
        <f t="shared" si="4625"/>
        <v>322</v>
      </c>
      <c r="BF775" s="4">
        <f t="shared" si="4625"/>
        <v>329</v>
      </c>
      <c r="BG775" s="4">
        <f t="shared" si="4625"/>
        <v>336</v>
      </c>
      <c r="BH775" s="4">
        <f t="shared" si="4625"/>
        <v>343</v>
      </c>
      <c r="BI775" s="4">
        <f t="shared" si="4625"/>
        <v>350</v>
      </c>
      <c r="BJ775" t="s">
        <v>0</v>
      </c>
    </row>
    <row r="776" spans="1:62">
      <c r="A776" s="4" t="s">
        <v>48</v>
      </c>
      <c r="B776" s="4">
        <v>60</v>
      </c>
      <c r="C776" s="4">
        <f>B776+10</f>
        <v>70</v>
      </c>
      <c r="D776" s="4">
        <f t="shared" ref="D776:BI776" si="4626">C776+10</f>
        <v>80</v>
      </c>
      <c r="E776" s="4">
        <f t="shared" si="4626"/>
        <v>90</v>
      </c>
      <c r="F776" s="4">
        <f t="shared" si="4626"/>
        <v>100</v>
      </c>
      <c r="G776" s="4">
        <f t="shared" si="4626"/>
        <v>110</v>
      </c>
      <c r="H776" s="4">
        <f t="shared" si="4626"/>
        <v>120</v>
      </c>
      <c r="I776" s="4">
        <f t="shared" si="4626"/>
        <v>130</v>
      </c>
      <c r="J776" s="15">
        <f t="shared" si="4626"/>
        <v>140</v>
      </c>
      <c r="K776" s="4">
        <f t="shared" si="4626"/>
        <v>150</v>
      </c>
      <c r="L776" s="4">
        <f t="shared" si="4626"/>
        <v>160</v>
      </c>
      <c r="M776" s="4">
        <f t="shared" si="4626"/>
        <v>170</v>
      </c>
      <c r="N776" s="4">
        <f t="shared" si="4626"/>
        <v>180</v>
      </c>
      <c r="O776" s="4">
        <f t="shared" si="4626"/>
        <v>190</v>
      </c>
      <c r="P776" s="4">
        <f t="shared" si="4626"/>
        <v>200</v>
      </c>
      <c r="Q776" s="4">
        <f t="shared" si="4626"/>
        <v>210</v>
      </c>
      <c r="R776" s="15">
        <f t="shared" si="4626"/>
        <v>220</v>
      </c>
      <c r="S776" s="4">
        <f t="shared" si="4626"/>
        <v>230</v>
      </c>
      <c r="T776" s="4">
        <f t="shared" si="4626"/>
        <v>240</v>
      </c>
      <c r="U776" s="4">
        <f t="shared" si="4626"/>
        <v>250</v>
      </c>
      <c r="V776" s="4">
        <f t="shared" si="4626"/>
        <v>260</v>
      </c>
      <c r="W776" s="4">
        <f t="shared" si="4626"/>
        <v>270</v>
      </c>
      <c r="X776" s="15">
        <f t="shared" si="4626"/>
        <v>280</v>
      </c>
      <c r="Y776" s="4">
        <f t="shared" si="4626"/>
        <v>290</v>
      </c>
      <c r="Z776" s="4">
        <f t="shared" si="4626"/>
        <v>300</v>
      </c>
      <c r="AA776" s="4">
        <f t="shared" si="4626"/>
        <v>310</v>
      </c>
      <c r="AB776" s="4">
        <f t="shared" si="4626"/>
        <v>320</v>
      </c>
      <c r="AC776" s="4">
        <f t="shared" si="4626"/>
        <v>330</v>
      </c>
      <c r="AD776" s="15">
        <f t="shared" si="4626"/>
        <v>340</v>
      </c>
      <c r="AE776" s="4">
        <f t="shared" si="4626"/>
        <v>350</v>
      </c>
      <c r="AF776" s="4">
        <f t="shared" si="4626"/>
        <v>360</v>
      </c>
      <c r="AG776" s="4">
        <f t="shared" si="4626"/>
        <v>370</v>
      </c>
      <c r="AH776" s="4">
        <f t="shared" si="4626"/>
        <v>380</v>
      </c>
      <c r="AI776" s="4">
        <f t="shared" si="4626"/>
        <v>390</v>
      </c>
      <c r="AJ776" s="4">
        <f t="shared" si="4626"/>
        <v>400</v>
      </c>
      <c r="AK776" s="4">
        <f t="shared" si="4626"/>
        <v>410</v>
      </c>
      <c r="AL776" s="4">
        <f t="shared" si="4626"/>
        <v>420</v>
      </c>
      <c r="AM776" s="4">
        <f t="shared" si="4626"/>
        <v>430</v>
      </c>
      <c r="AN776" s="4">
        <f t="shared" si="4626"/>
        <v>440</v>
      </c>
      <c r="AO776" s="4">
        <f t="shared" si="4626"/>
        <v>450</v>
      </c>
      <c r="AP776" s="4">
        <f t="shared" si="4626"/>
        <v>460</v>
      </c>
      <c r="AQ776" s="4">
        <f t="shared" si="4626"/>
        <v>470</v>
      </c>
      <c r="AR776" s="4">
        <f t="shared" si="4626"/>
        <v>480</v>
      </c>
      <c r="AS776" s="4">
        <f t="shared" si="4626"/>
        <v>490</v>
      </c>
      <c r="AT776" s="4">
        <f t="shared" si="4626"/>
        <v>500</v>
      </c>
      <c r="AU776" s="4">
        <f t="shared" si="4626"/>
        <v>510</v>
      </c>
      <c r="AV776" s="4">
        <f t="shared" si="4626"/>
        <v>520</v>
      </c>
      <c r="AW776" s="4">
        <f t="shared" si="4626"/>
        <v>530</v>
      </c>
      <c r="AX776" s="4">
        <f t="shared" si="4626"/>
        <v>540</v>
      </c>
      <c r="AY776" s="4">
        <f t="shared" si="4626"/>
        <v>550</v>
      </c>
      <c r="AZ776" s="4">
        <f t="shared" si="4626"/>
        <v>560</v>
      </c>
      <c r="BA776" s="4">
        <f t="shared" si="4626"/>
        <v>570</v>
      </c>
      <c r="BB776" s="4">
        <f t="shared" si="4626"/>
        <v>580</v>
      </c>
      <c r="BC776" s="4">
        <f t="shared" si="4626"/>
        <v>590</v>
      </c>
      <c r="BD776" s="4">
        <f t="shared" si="4626"/>
        <v>600</v>
      </c>
      <c r="BE776" s="4">
        <f t="shared" si="4626"/>
        <v>610</v>
      </c>
      <c r="BF776" s="4">
        <f t="shared" si="4626"/>
        <v>620</v>
      </c>
      <c r="BG776" s="4">
        <f t="shared" si="4626"/>
        <v>630</v>
      </c>
      <c r="BH776" s="4">
        <f t="shared" si="4626"/>
        <v>640</v>
      </c>
      <c r="BI776" s="4">
        <f t="shared" si="4626"/>
        <v>650</v>
      </c>
      <c r="BJ776" t="s">
        <v>0</v>
      </c>
    </row>
    <row r="777" spans="1:62">
      <c r="A777" s="4" t="s">
        <v>2</v>
      </c>
      <c r="B777" s="4">
        <v>2</v>
      </c>
      <c r="C777" s="4">
        <f>B777+0.1</f>
        <v>2.1</v>
      </c>
      <c r="D777" s="4">
        <f>C777+0.1</f>
        <v>2.2000000000000002</v>
      </c>
      <c r="E777" s="4">
        <f>D777+0.2</f>
        <v>2.4000000000000004</v>
      </c>
      <c r="F777" s="4">
        <f>E777+0.1</f>
        <v>2.5000000000000004</v>
      </c>
      <c r="G777" s="4">
        <f t="shared" ref="G777:H777" si="4627">F777+0.1</f>
        <v>2.6000000000000005</v>
      </c>
      <c r="H777" s="4">
        <f t="shared" si="4627"/>
        <v>2.7000000000000006</v>
      </c>
      <c r="I777" s="4">
        <f t="shared" ref="I777" si="4628">H777+0.2</f>
        <v>2.9000000000000008</v>
      </c>
      <c r="J777" s="4">
        <f t="shared" ref="J777:L777" si="4629">I777+0.1</f>
        <v>3.0000000000000009</v>
      </c>
      <c r="K777" s="4">
        <f t="shared" si="4629"/>
        <v>3.100000000000001</v>
      </c>
      <c r="L777" s="4">
        <f t="shared" si="4629"/>
        <v>3.2000000000000011</v>
      </c>
      <c r="M777" s="4">
        <f t="shared" ref="M777" si="4630">L777+0.2</f>
        <v>3.4000000000000012</v>
      </c>
      <c r="N777" s="4">
        <f t="shared" ref="N777:P777" si="4631">M777+0.1</f>
        <v>3.5000000000000013</v>
      </c>
      <c r="O777" s="4">
        <f t="shared" si="4631"/>
        <v>3.6000000000000014</v>
      </c>
      <c r="P777" s="4">
        <f t="shared" si="4631"/>
        <v>3.7000000000000015</v>
      </c>
      <c r="Q777" s="4">
        <f t="shared" ref="Q777" si="4632">P777+0.2</f>
        <v>3.9000000000000017</v>
      </c>
      <c r="R777" s="4">
        <f t="shared" ref="R777:T777" si="4633">Q777+0.1</f>
        <v>4.0000000000000018</v>
      </c>
      <c r="S777" s="4">
        <f t="shared" si="4633"/>
        <v>4.1000000000000014</v>
      </c>
      <c r="T777" s="4">
        <f t="shared" si="4633"/>
        <v>4.2000000000000011</v>
      </c>
      <c r="U777" s="4">
        <f t="shared" ref="U777" si="4634">T777+0.2</f>
        <v>4.4000000000000012</v>
      </c>
      <c r="V777" s="4">
        <f t="shared" ref="V777:X777" si="4635">U777+0.1</f>
        <v>4.5000000000000009</v>
      </c>
      <c r="W777" s="4">
        <f t="shared" si="4635"/>
        <v>4.6000000000000005</v>
      </c>
      <c r="X777" s="4">
        <f t="shared" si="4635"/>
        <v>4.7</v>
      </c>
      <c r="Y777" s="4">
        <f t="shared" ref="Y777" si="4636">X777+0.2</f>
        <v>4.9000000000000004</v>
      </c>
      <c r="Z777" s="4">
        <f t="shared" ref="Z777:AB777" si="4637">Y777+0.1</f>
        <v>5</v>
      </c>
      <c r="AA777" s="4">
        <f t="shared" si="4637"/>
        <v>5.0999999999999996</v>
      </c>
      <c r="AB777" s="4">
        <f t="shared" si="4637"/>
        <v>5.1999999999999993</v>
      </c>
      <c r="AC777" s="4">
        <f t="shared" ref="AC777" si="4638">AB777+0.2</f>
        <v>5.3999999999999995</v>
      </c>
      <c r="AD777" s="4">
        <f t="shared" ref="AD777:AF777" si="4639">AC777+0.1</f>
        <v>5.4999999999999991</v>
      </c>
      <c r="AE777" s="4">
        <f t="shared" si="4639"/>
        <v>5.5999999999999988</v>
      </c>
      <c r="AF777" s="4">
        <f t="shared" si="4639"/>
        <v>5.6999999999999984</v>
      </c>
      <c r="AG777" s="4">
        <f t="shared" ref="AG777" si="4640">AF777+0.2</f>
        <v>5.8999999999999986</v>
      </c>
      <c r="AH777" s="4">
        <f t="shared" ref="AH777:AJ777" si="4641">AG777+0.1</f>
        <v>5.9999999999999982</v>
      </c>
      <c r="AI777" s="4">
        <f t="shared" si="4641"/>
        <v>6.0999999999999979</v>
      </c>
      <c r="AJ777" s="4">
        <f t="shared" si="4641"/>
        <v>6.1999999999999975</v>
      </c>
      <c r="AK777" s="4">
        <f t="shared" ref="AK777" si="4642">AJ777+0.2</f>
        <v>6.3999999999999977</v>
      </c>
      <c r="AL777" s="4">
        <f t="shared" ref="AL777:AN777" si="4643">AK777+0.1</f>
        <v>6.4999999999999973</v>
      </c>
      <c r="AM777" s="4">
        <f t="shared" si="4643"/>
        <v>6.599999999999997</v>
      </c>
      <c r="AN777" s="4">
        <f t="shared" si="4643"/>
        <v>6.6999999999999966</v>
      </c>
      <c r="AO777" s="4">
        <f t="shared" ref="AO777" si="4644">AN777+0.2</f>
        <v>6.8999999999999968</v>
      </c>
      <c r="AP777" s="4">
        <f t="shared" ref="AP777:AR777" si="4645">AO777+0.1</f>
        <v>6.9999999999999964</v>
      </c>
      <c r="AQ777" s="4">
        <f t="shared" si="4645"/>
        <v>7.0999999999999961</v>
      </c>
      <c r="AR777" s="4">
        <f t="shared" si="4645"/>
        <v>7.1999999999999957</v>
      </c>
      <c r="AS777" s="4">
        <f t="shared" ref="AS777" si="4646">AR777+0.2</f>
        <v>7.3999999999999959</v>
      </c>
      <c r="AT777" s="4">
        <f t="shared" ref="AT777:AV777" si="4647">AS777+0.1</f>
        <v>7.4999999999999956</v>
      </c>
      <c r="AU777" s="4">
        <f t="shared" si="4647"/>
        <v>7.5999999999999952</v>
      </c>
      <c r="AV777" s="4">
        <f t="shared" si="4647"/>
        <v>7.6999999999999948</v>
      </c>
      <c r="AW777" s="4">
        <f t="shared" ref="AW777" si="4648">AV777+0.2</f>
        <v>7.899999999999995</v>
      </c>
      <c r="AX777" s="4">
        <f t="shared" ref="AX777:AZ777" si="4649">AW777+0.1</f>
        <v>7.9999999999999947</v>
      </c>
      <c r="AY777" s="4">
        <f t="shared" si="4649"/>
        <v>8.0999999999999943</v>
      </c>
      <c r="AZ777" s="4">
        <f t="shared" si="4649"/>
        <v>8.199999999999994</v>
      </c>
      <c r="BA777" s="4">
        <f t="shared" ref="BA777" si="4650">AZ777+0.2</f>
        <v>8.3999999999999932</v>
      </c>
      <c r="BB777" s="4">
        <f t="shared" ref="BB777:BD777" si="4651">BA777+0.1</f>
        <v>8.4999999999999929</v>
      </c>
      <c r="BC777" s="4">
        <f t="shared" si="4651"/>
        <v>8.5999999999999925</v>
      </c>
      <c r="BD777" s="4">
        <f t="shared" si="4651"/>
        <v>8.6999999999999922</v>
      </c>
      <c r="BE777" s="4">
        <f t="shared" ref="BE777" si="4652">BD777+0.2</f>
        <v>8.8999999999999915</v>
      </c>
      <c r="BF777" s="4">
        <f t="shared" ref="BF777:BH777" si="4653">BE777+0.1</f>
        <v>8.9999999999999911</v>
      </c>
      <c r="BG777" s="4">
        <f t="shared" si="4653"/>
        <v>9.0999999999999908</v>
      </c>
      <c r="BH777" s="4">
        <f t="shared" si="4653"/>
        <v>9.1999999999999904</v>
      </c>
      <c r="BI777" s="4">
        <f t="shared" ref="BI777" si="4654">BH777+0.2</f>
        <v>9.3999999999999897</v>
      </c>
      <c r="BJ777" t="s">
        <v>0</v>
      </c>
    </row>
    <row r="778" spans="1:62">
      <c r="A778" s="4" t="s">
        <v>3</v>
      </c>
      <c r="J778" s="15"/>
      <c r="R778" s="15"/>
      <c r="X778" s="15"/>
      <c r="AD778" s="15"/>
    </row>
    <row r="779" spans="1:62">
      <c r="A779" s="4" t="s">
        <v>408</v>
      </c>
      <c r="J779" s="15"/>
      <c r="R779" s="15"/>
      <c r="X779" s="15"/>
      <c r="AD779" s="15"/>
    </row>
    <row r="780" spans="1:62">
      <c r="A780" s="4" t="s">
        <v>116</v>
      </c>
      <c r="B780" s="4" t="s">
        <v>0</v>
      </c>
      <c r="J780" s="14"/>
      <c r="R780" s="14"/>
      <c r="X780" s="14"/>
      <c r="AD780" s="14"/>
    </row>
    <row r="781" spans="1:62">
      <c r="A781" s="4" t="s">
        <v>4</v>
      </c>
      <c r="B781" s="4">
        <v>20</v>
      </c>
      <c r="C781" s="4">
        <f>B781+1</f>
        <v>21</v>
      </c>
      <c r="D781" s="4">
        <f t="shared" ref="D781:BI781" si="4655">C781+1</f>
        <v>22</v>
      </c>
      <c r="E781" s="4">
        <f t="shared" si="4655"/>
        <v>23</v>
      </c>
      <c r="F781" s="4">
        <f t="shared" si="4655"/>
        <v>24</v>
      </c>
      <c r="G781" s="4">
        <f t="shared" si="4655"/>
        <v>25</v>
      </c>
      <c r="H781" s="4">
        <f t="shared" si="4655"/>
        <v>26</v>
      </c>
      <c r="I781" s="4">
        <f t="shared" si="4655"/>
        <v>27</v>
      </c>
      <c r="J781" s="4">
        <f t="shared" si="4655"/>
        <v>28</v>
      </c>
      <c r="K781" s="4">
        <f t="shared" si="4655"/>
        <v>29</v>
      </c>
      <c r="L781" s="4">
        <f t="shared" si="4655"/>
        <v>30</v>
      </c>
      <c r="M781" s="4">
        <f t="shared" si="4655"/>
        <v>31</v>
      </c>
      <c r="N781" s="4">
        <f t="shared" si="4655"/>
        <v>32</v>
      </c>
      <c r="O781" s="4">
        <f t="shared" si="4655"/>
        <v>33</v>
      </c>
      <c r="P781" s="4">
        <f t="shared" si="4655"/>
        <v>34</v>
      </c>
      <c r="Q781" s="4">
        <f t="shared" si="4655"/>
        <v>35</v>
      </c>
      <c r="R781" s="4">
        <f t="shared" si="4655"/>
        <v>36</v>
      </c>
      <c r="S781" s="4">
        <f t="shared" si="4655"/>
        <v>37</v>
      </c>
      <c r="T781" s="4">
        <f t="shared" si="4655"/>
        <v>38</v>
      </c>
      <c r="U781" s="4">
        <f t="shared" si="4655"/>
        <v>39</v>
      </c>
      <c r="V781" s="4">
        <f t="shared" si="4655"/>
        <v>40</v>
      </c>
      <c r="W781" s="4">
        <f t="shared" si="4655"/>
        <v>41</v>
      </c>
      <c r="X781" s="4">
        <f t="shared" si="4655"/>
        <v>42</v>
      </c>
      <c r="Y781" s="4">
        <f t="shared" si="4655"/>
        <v>43</v>
      </c>
      <c r="Z781" s="4">
        <f t="shared" si="4655"/>
        <v>44</v>
      </c>
      <c r="AA781" s="4">
        <f t="shared" si="4655"/>
        <v>45</v>
      </c>
      <c r="AB781" s="4">
        <f t="shared" si="4655"/>
        <v>46</v>
      </c>
      <c r="AC781" s="4">
        <f t="shared" si="4655"/>
        <v>47</v>
      </c>
      <c r="AD781" s="4">
        <f t="shared" si="4655"/>
        <v>48</v>
      </c>
      <c r="AE781" s="4">
        <f t="shared" si="4655"/>
        <v>49</v>
      </c>
      <c r="AF781" s="4">
        <f t="shared" si="4655"/>
        <v>50</v>
      </c>
      <c r="AG781" s="4">
        <f t="shared" si="4655"/>
        <v>51</v>
      </c>
      <c r="AH781" s="4">
        <f t="shared" si="4655"/>
        <v>52</v>
      </c>
      <c r="AI781" s="4">
        <f t="shared" si="4655"/>
        <v>53</v>
      </c>
      <c r="AJ781" s="4">
        <f t="shared" si="4655"/>
        <v>54</v>
      </c>
      <c r="AK781" s="4">
        <f t="shared" si="4655"/>
        <v>55</v>
      </c>
      <c r="AL781" s="4">
        <f t="shared" si="4655"/>
        <v>56</v>
      </c>
      <c r="AM781" s="4">
        <f t="shared" si="4655"/>
        <v>57</v>
      </c>
      <c r="AN781" s="4">
        <f t="shared" si="4655"/>
        <v>58</v>
      </c>
      <c r="AO781" s="4">
        <f t="shared" si="4655"/>
        <v>59</v>
      </c>
      <c r="AP781" s="4">
        <f t="shared" si="4655"/>
        <v>60</v>
      </c>
      <c r="AQ781" s="4">
        <f t="shared" si="4655"/>
        <v>61</v>
      </c>
      <c r="AR781" s="4">
        <f t="shared" si="4655"/>
        <v>62</v>
      </c>
      <c r="AS781" s="4">
        <f t="shared" si="4655"/>
        <v>63</v>
      </c>
      <c r="AT781" s="4">
        <f t="shared" si="4655"/>
        <v>64</v>
      </c>
      <c r="AU781" s="4">
        <f t="shared" si="4655"/>
        <v>65</v>
      </c>
      <c r="AV781" s="4">
        <f t="shared" si="4655"/>
        <v>66</v>
      </c>
      <c r="AW781" s="4">
        <f t="shared" si="4655"/>
        <v>67</v>
      </c>
      <c r="AX781" s="4">
        <f t="shared" si="4655"/>
        <v>68</v>
      </c>
      <c r="AY781" s="4">
        <f t="shared" si="4655"/>
        <v>69</v>
      </c>
      <c r="AZ781" s="4">
        <f t="shared" si="4655"/>
        <v>70</v>
      </c>
      <c r="BA781" s="4">
        <f t="shared" si="4655"/>
        <v>71</v>
      </c>
      <c r="BB781" s="4">
        <f t="shared" si="4655"/>
        <v>72</v>
      </c>
      <c r="BC781" s="4">
        <f t="shared" si="4655"/>
        <v>73</v>
      </c>
      <c r="BD781" s="4">
        <f t="shared" si="4655"/>
        <v>74</v>
      </c>
      <c r="BE781" s="4">
        <f t="shared" si="4655"/>
        <v>75</v>
      </c>
      <c r="BF781" s="4">
        <f t="shared" si="4655"/>
        <v>76</v>
      </c>
      <c r="BG781" s="4">
        <f t="shared" si="4655"/>
        <v>77</v>
      </c>
      <c r="BH781" s="4">
        <f t="shared" si="4655"/>
        <v>78</v>
      </c>
      <c r="BI781" s="4">
        <f t="shared" si="4655"/>
        <v>79</v>
      </c>
      <c r="BJ781" t="s">
        <v>0</v>
      </c>
    </row>
    <row r="782" spans="1:62">
      <c r="A782" s="4" t="s">
        <v>114</v>
      </c>
      <c r="B782" s="4">
        <v>20</v>
      </c>
      <c r="C782" s="4">
        <f>B782+1</f>
        <v>21</v>
      </c>
      <c r="D782" s="4">
        <f t="shared" ref="D782:BI782" si="4656">C782+1</f>
        <v>22</v>
      </c>
      <c r="E782" s="4">
        <f t="shared" si="4656"/>
        <v>23</v>
      </c>
      <c r="F782" s="4">
        <f t="shared" si="4656"/>
        <v>24</v>
      </c>
      <c r="G782" s="4">
        <f t="shared" si="4656"/>
        <v>25</v>
      </c>
      <c r="H782" s="4">
        <f t="shared" si="4656"/>
        <v>26</v>
      </c>
      <c r="I782" s="4">
        <f t="shared" si="4656"/>
        <v>27</v>
      </c>
      <c r="J782" s="15">
        <f t="shared" si="4656"/>
        <v>28</v>
      </c>
      <c r="K782" s="4">
        <f t="shared" si="4656"/>
        <v>29</v>
      </c>
      <c r="L782" s="4">
        <f t="shared" si="4656"/>
        <v>30</v>
      </c>
      <c r="M782" s="4">
        <f t="shared" si="4656"/>
        <v>31</v>
      </c>
      <c r="N782" s="4">
        <f t="shared" si="4656"/>
        <v>32</v>
      </c>
      <c r="O782" s="4">
        <f t="shared" si="4656"/>
        <v>33</v>
      </c>
      <c r="P782" s="4">
        <f t="shared" si="4656"/>
        <v>34</v>
      </c>
      <c r="Q782" s="4">
        <f t="shared" si="4656"/>
        <v>35</v>
      </c>
      <c r="R782" s="15">
        <f t="shared" si="4656"/>
        <v>36</v>
      </c>
      <c r="S782" s="4">
        <f t="shared" si="4656"/>
        <v>37</v>
      </c>
      <c r="T782" s="4">
        <f t="shared" si="4656"/>
        <v>38</v>
      </c>
      <c r="U782" s="4">
        <f t="shared" si="4656"/>
        <v>39</v>
      </c>
      <c r="V782" s="4">
        <f t="shared" si="4656"/>
        <v>40</v>
      </c>
      <c r="W782" s="4">
        <f t="shared" si="4656"/>
        <v>41</v>
      </c>
      <c r="X782" s="15">
        <f t="shared" si="4656"/>
        <v>42</v>
      </c>
      <c r="Y782" s="4">
        <f t="shared" si="4656"/>
        <v>43</v>
      </c>
      <c r="Z782" s="4">
        <f t="shared" si="4656"/>
        <v>44</v>
      </c>
      <c r="AA782" s="4">
        <f t="shared" si="4656"/>
        <v>45</v>
      </c>
      <c r="AB782" s="4">
        <f t="shared" si="4656"/>
        <v>46</v>
      </c>
      <c r="AC782" s="4">
        <f t="shared" si="4656"/>
        <v>47</v>
      </c>
      <c r="AD782" s="15">
        <f t="shared" si="4656"/>
        <v>48</v>
      </c>
      <c r="AE782" s="4">
        <f t="shared" si="4656"/>
        <v>49</v>
      </c>
      <c r="AF782" s="4">
        <f t="shared" si="4656"/>
        <v>50</v>
      </c>
      <c r="AG782" s="4">
        <f t="shared" si="4656"/>
        <v>51</v>
      </c>
      <c r="AH782" s="4">
        <f t="shared" si="4656"/>
        <v>52</v>
      </c>
      <c r="AI782" s="4">
        <f t="shared" si="4656"/>
        <v>53</v>
      </c>
      <c r="AJ782" s="4">
        <f t="shared" si="4656"/>
        <v>54</v>
      </c>
      <c r="AK782" s="4">
        <f t="shared" si="4656"/>
        <v>55</v>
      </c>
      <c r="AL782" s="4">
        <f t="shared" si="4656"/>
        <v>56</v>
      </c>
      <c r="AM782" s="4">
        <f t="shared" si="4656"/>
        <v>57</v>
      </c>
      <c r="AN782" s="4">
        <f t="shared" si="4656"/>
        <v>58</v>
      </c>
      <c r="AO782" s="4">
        <f t="shared" si="4656"/>
        <v>59</v>
      </c>
      <c r="AP782" s="4">
        <f t="shared" si="4656"/>
        <v>60</v>
      </c>
      <c r="AQ782" s="4">
        <f t="shared" si="4656"/>
        <v>61</v>
      </c>
      <c r="AR782" s="4">
        <f t="shared" si="4656"/>
        <v>62</v>
      </c>
      <c r="AS782" s="4">
        <f t="shared" si="4656"/>
        <v>63</v>
      </c>
      <c r="AT782" s="4">
        <f t="shared" si="4656"/>
        <v>64</v>
      </c>
      <c r="AU782" s="4">
        <f t="shared" si="4656"/>
        <v>65</v>
      </c>
      <c r="AV782" s="4">
        <f t="shared" si="4656"/>
        <v>66</v>
      </c>
      <c r="AW782" s="4">
        <f t="shared" si="4656"/>
        <v>67</v>
      </c>
      <c r="AX782" s="4">
        <f t="shared" si="4656"/>
        <v>68</v>
      </c>
      <c r="AY782" s="4">
        <f t="shared" si="4656"/>
        <v>69</v>
      </c>
      <c r="AZ782" s="4">
        <f t="shared" si="4656"/>
        <v>70</v>
      </c>
      <c r="BA782" s="4">
        <f t="shared" si="4656"/>
        <v>71</v>
      </c>
      <c r="BB782" s="4">
        <f t="shared" si="4656"/>
        <v>72</v>
      </c>
      <c r="BC782" s="4">
        <f t="shared" si="4656"/>
        <v>73</v>
      </c>
      <c r="BD782" s="4">
        <f t="shared" si="4656"/>
        <v>74</v>
      </c>
      <c r="BE782" s="4">
        <f t="shared" si="4656"/>
        <v>75</v>
      </c>
      <c r="BF782" s="4">
        <f t="shared" si="4656"/>
        <v>76</v>
      </c>
      <c r="BG782" s="4">
        <f t="shared" si="4656"/>
        <v>77</v>
      </c>
      <c r="BH782" s="4">
        <f t="shared" si="4656"/>
        <v>78</v>
      </c>
      <c r="BI782" s="4">
        <f t="shared" si="4656"/>
        <v>79</v>
      </c>
      <c r="BJ782" t="s">
        <v>0</v>
      </c>
    </row>
    <row r="783" spans="1:62">
      <c r="A783" s="4" t="s">
        <v>115</v>
      </c>
      <c r="B783" s="4">
        <v>10</v>
      </c>
      <c r="C783" s="4">
        <v>18</v>
      </c>
      <c r="D783" s="4">
        <v>24</v>
      </c>
      <c r="E783" s="4">
        <v>29</v>
      </c>
      <c r="F783" s="4">
        <v>33</v>
      </c>
      <c r="G783" s="4">
        <v>36</v>
      </c>
      <c r="H783" s="4">
        <v>38</v>
      </c>
      <c r="I783" s="4">
        <v>40</v>
      </c>
      <c r="J783" s="15">
        <v>43</v>
      </c>
      <c r="K783">
        <v>44</v>
      </c>
      <c r="L783" s="4">
        <v>46</v>
      </c>
      <c r="M783" s="4">
        <v>47</v>
      </c>
      <c r="N783" s="4">
        <v>49</v>
      </c>
      <c r="O783" s="4">
        <v>50</v>
      </c>
      <c r="P783" s="4">
        <f>O783</f>
        <v>50</v>
      </c>
      <c r="Q783" s="14">
        <v>52</v>
      </c>
      <c r="R783" s="14">
        <f>Q783</f>
        <v>52</v>
      </c>
      <c r="S783" s="14">
        <v>53</v>
      </c>
      <c r="T783" s="14">
        <v>54</v>
      </c>
      <c r="U783" s="14">
        <f t="shared" ref="U783:BI783" si="4657">T783</f>
        <v>54</v>
      </c>
      <c r="V783" s="14">
        <v>55</v>
      </c>
      <c r="W783" s="14">
        <v>56</v>
      </c>
      <c r="X783" s="14">
        <f t="shared" si="4657"/>
        <v>56</v>
      </c>
      <c r="Y783" s="14">
        <v>57</v>
      </c>
      <c r="Z783" s="14">
        <f t="shared" si="4657"/>
        <v>57</v>
      </c>
      <c r="AA783" s="14">
        <f t="shared" si="4657"/>
        <v>57</v>
      </c>
      <c r="AB783" s="14">
        <v>58</v>
      </c>
      <c r="AC783" s="14">
        <f t="shared" si="4657"/>
        <v>58</v>
      </c>
      <c r="AD783" s="14">
        <v>59</v>
      </c>
      <c r="AE783" s="14">
        <f t="shared" si="4657"/>
        <v>59</v>
      </c>
      <c r="AF783" s="14">
        <f t="shared" si="4657"/>
        <v>59</v>
      </c>
      <c r="AG783" s="14">
        <f t="shared" si="4657"/>
        <v>59</v>
      </c>
      <c r="AH783" s="14">
        <v>60</v>
      </c>
      <c r="AI783" s="14">
        <f t="shared" si="4657"/>
        <v>60</v>
      </c>
      <c r="AJ783" s="14">
        <f t="shared" si="4657"/>
        <v>60</v>
      </c>
      <c r="AK783" s="14">
        <v>61</v>
      </c>
      <c r="AL783" s="14">
        <f t="shared" si="4657"/>
        <v>61</v>
      </c>
      <c r="AM783" s="14">
        <f t="shared" si="4657"/>
        <v>61</v>
      </c>
      <c r="AN783" s="14">
        <f t="shared" si="4657"/>
        <v>61</v>
      </c>
      <c r="AO783" s="14">
        <f t="shared" si="4657"/>
        <v>61</v>
      </c>
      <c r="AP783" s="14">
        <f t="shared" si="4657"/>
        <v>61</v>
      </c>
      <c r="AQ783" s="14">
        <v>62</v>
      </c>
      <c r="AR783" s="14">
        <f t="shared" si="4657"/>
        <v>62</v>
      </c>
      <c r="AS783" s="14">
        <f t="shared" si="4657"/>
        <v>62</v>
      </c>
      <c r="AT783" s="14">
        <v>63</v>
      </c>
      <c r="AU783" s="14">
        <f t="shared" si="4657"/>
        <v>63</v>
      </c>
      <c r="AV783" s="14">
        <f t="shared" si="4657"/>
        <v>63</v>
      </c>
      <c r="AW783" s="14">
        <f t="shared" si="4657"/>
        <v>63</v>
      </c>
      <c r="AX783" s="14">
        <f t="shared" si="4657"/>
        <v>63</v>
      </c>
      <c r="AY783" s="14">
        <v>64</v>
      </c>
      <c r="AZ783" s="14">
        <f t="shared" si="4657"/>
        <v>64</v>
      </c>
      <c r="BA783" s="14">
        <f t="shared" si="4657"/>
        <v>64</v>
      </c>
      <c r="BB783" s="14">
        <v>65</v>
      </c>
      <c r="BC783" s="14">
        <f t="shared" si="4657"/>
        <v>65</v>
      </c>
      <c r="BD783" s="14">
        <f t="shared" si="4657"/>
        <v>65</v>
      </c>
      <c r="BE783" s="14">
        <f t="shared" si="4657"/>
        <v>65</v>
      </c>
      <c r="BF783" s="14">
        <f t="shared" si="4657"/>
        <v>65</v>
      </c>
      <c r="BG783" s="14">
        <f t="shared" si="4657"/>
        <v>65</v>
      </c>
      <c r="BH783" s="14">
        <f t="shared" si="4657"/>
        <v>65</v>
      </c>
      <c r="BI783" s="14">
        <f t="shared" si="4657"/>
        <v>65</v>
      </c>
      <c r="BJ783" t="s">
        <v>0</v>
      </c>
    </row>
    <row r="784" spans="1:62">
      <c r="A784" s="4" t="s">
        <v>2</v>
      </c>
      <c r="B784" s="4">
        <v>3</v>
      </c>
      <c r="C784" s="4">
        <f>B784+1</f>
        <v>4</v>
      </c>
      <c r="D784" s="4">
        <f t="shared" ref="D784:BI784" si="4658">C784+1</f>
        <v>5</v>
      </c>
      <c r="E784" s="4">
        <f t="shared" si="4658"/>
        <v>6</v>
      </c>
      <c r="F784" s="4">
        <f t="shared" si="4658"/>
        <v>7</v>
      </c>
      <c r="G784" s="4">
        <f t="shared" si="4658"/>
        <v>8</v>
      </c>
      <c r="H784" s="4">
        <f t="shared" si="4658"/>
        <v>9</v>
      </c>
      <c r="I784" s="4">
        <f t="shared" si="4658"/>
        <v>10</v>
      </c>
      <c r="J784" s="15">
        <f t="shared" si="4658"/>
        <v>11</v>
      </c>
      <c r="K784">
        <f t="shared" si="4658"/>
        <v>12</v>
      </c>
      <c r="L784" s="4">
        <f t="shared" si="4658"/>
        <v>13</v>
      </c>
      <c r="M784" s="4">
        <f t="shared" si="4658"/>
        <v>14</v>
      </c>
      <c r="N784" s="4">
        <f t="shared" si="4658"/>
        <v>15</v>
      </c>
      <c r="O784" s="4">
        <f t="shared" si="4658"/>
        <v>16</v>
      </c>
      <c r="P784" s="4">
        <f t="shared" si="4658"/>
        <v>17</v>
      </c>
      <c r="Q784" s="4">
        <f t="shared" si="4658"/>
        <v>18</v>
      </c>
      <c r="R784" s="15">
        <f t="shared" si="4658"/>
        <v>19</v>
      </c>
      <c r="S784" s="4">
        <f t="shared" si="4658"/>
        <v>20</v>
      </c>
      <c r="T784" s="4">
        <f t="shared" si="4658"/>
        <v>21</v>
      </c>
      <c r="U784">
        <f t="shared" si="4658"/>
        <v>22</v>
      </c>
      <c r="V784" s="4">
        <f t="shared" si="4658"/>
        <v>23</v>
      </c>
      <c r="W784" s="4">
        <f t="shared" si="4658"/>
        <v>24</v>
      </c>
      <c r="X784" s="15">
        <f t="shared" si="4658"/>
        <v>25</v>
      </c>
      <c r="Y784" s="4">
        <f t="shared" si="4658"/>
        <v>26</v>
      </c>
      <c r="Z784" s="4">
        <f t="shared" si="4658"/>
        <v>27</v>
      </c>
      <c r="AA784" s="4">
        <f t="shared" si="4658"/>
        <v>28</v>
      </c>
      <c r="AB784" s="4">
        <f t="shared" si="4658"/>
        <v>29</v>
      </c>
      <c r="AC784" s="4">
        <f t="shared" si="4658"/>
        <v>30</v>
      </c>
      <c r="AD784" s="15">
        <f t="shared" si="4658"/>
        <v>31</v>
      </c>
      <c r="AE784">
        <f t="shared" si="4658"/>
        <v>32</v>
      </c>
      <c r="AF784" s="4">
        <f t="shared" si="4658"/>
        <v>33</v>
      </c>
      <c r="AG784" s="4">
        <f t="shared" si="4658"/>
        <v>34</v>
      </c>
      <c r="AH784" s="4">
        <f t="shared" si="4658"/>
        <v>35</v>
      </c>
      <c r="AI784" s="4">
        <f t="shared" si="4658"/>
        <v>36</v>
      </c>
      <c r="AJ784" s="4">
        <f t="shared" si="4658"/>
        <v>37</v>
      </c>
      <c r="AK784" s="4">
        <f t="shared" si="4658"/>
        <v>38</v>
      </c>
      <c r="AL784" s="4">
        <f t="shared" si="4658"/>
        <v>39</v>
      </c>
      <c r="AM784" s="4">
        <f t="shared" si="4658"/>
        <v>40</v>
      </c>
      <c r="AN784" s="4">
        <f t="shared" si="4658"/>
        <v>41</v>
      </c>
      <c r="AO784">
        <f t="shared" si="4658"/>
        <v>42</v>
      </c>
      <c r="AP784" s="4">
        <f t="shared" si="4658"/>
        <v>43</v>
      </c>
      <c r="AQ784" s="4">
        <f t="shared" si="4658"/>
        <v>44</v>
      </c>
      <c r="AR784" s="4">
        <f t="shared" si="4658"/>
        <v>45</v>
      </c>
      <c r="AS784" s="4">
        <f t="shared" si="4658"/>
        <v>46</v>
      </c>
      <c r="AT784" s="4">
        <f t="shared" si="4658"/>
        <v>47</v>
      </c>
      <c r="AU784" s="4">
        <f t="shared" si="4658"/>
        <v>48</v>
      </c>
      <c r="AV784" s="4">
        <f t="shared" si="4658"/>
        <v>49</v>
      </c>
      <c r="AW784" s="4">
        <f t="shared" si="4658"/>
        <v>50</v>
      </c>
      <c r="AX784" s="4">
        <f t="shared" si="4658"/>
        <v>51</v>
      </c>
      <c r="AY784">
        <f t="shared" si="4658"/>
        <v>52</v>
      </c>
      <c r="AZ784" s="4">
        <f t="shared" si="4658"/>
        <v>53</v>
      </c>
      <c r="BA784" s="4">
        <f t="shared" si="4658"/>
        <v>54</v>
      </c>
      <c r="BB784" s="4">
        <f t="shared" si="4658"/>
        <v>55</v>
      </c>
      <c r="BC784" s="4">
        <f t="shared" si="4658"/>
        <v>56</v>
      </c>
      <c r="BD784" s="4">
        <f t="shared" si="4658"/>
        <v>57</v>
      </c>
      <c r="BE784" s="4">
        <f t="shared" si="4658"/>
        <v>58</v>
      </c>
      <c r="BF784" s="4">
        <f t="shared" si="4658"/>
        <v>59</v>
      </c>
      <c r="BG784" s="4">
        <f t="shared" si="4658"/>
        <v>60</v>
      </c>
      <c r="BH784" s="4">
        <f t="shared" si="4658"/>
        <v>61</v>
      </c>
      <c r="BI784">
        <f t="shared" si="4658"/>
        <v>62</v>
      </c>
      <c r="BJ784" t="s">
        <v>0</v>
      </c>
    </row>
    <row r="785" spans="1:62">
      <c r="A785" s="4" t="s">
        <v>3</v>
      </c>
      <c r="J785" s="15"/>
      <c r="R785" s="15"/>
      <c r="X785" s="15"/>
      <c r="AD785" s="15"/>
    </row>
    <row r="786" spans="1:62">
      <c r="A786" s="4" t="s">
        <v>302</v>
      </c>
      <c r="J786" s="15"/>
      <c r="R786" s="15"/>
      <c r="X786" s="15"/>
      <c r="AD786" s="15"/>
    </row>
    <row r="787" spans="1:62">
      <c r="A787" s="4" t="s">
        <v>453</v>
      </c>
      <c r="B787" s="4">
        <v>4</v>
      </c>
      <c r="C787" s="4">
        <f>B787</f>
        <v>4</v>
      </c>
      <c r="D787" s="4">
        <f t="shared" ref="D787:BH787" si="4659">C787</f>
        <v>4</v>
      </c>
      <c r="E787" s="4">
        <f t="shared" si="4659"/>
        <v>4</v>
      </c>
      <c r="F787" s="4">
        <f>E787+1</f>
        <v>5</v>
      </c>
      <c r="G787" s="4">
        <f t="shared" si="4659"/>
        <v>5</v>
      </c>
      <c r="H787" s="4">
        <f t="shared" si="4659"/>
        <v>5</v>
      </c>
      <c r="I787" s="4">
        <f t="shared" si="4659"/>
        <v>5</v>
      </c>
      <c r="J787" s="4">
        <f t="shared" si="4659"/>
        <v>5</v>
      </c>
      <c r="K787" s="4">
        <f t="shared" ref="K787" si="4660">J787+1</f>
        <v>6</v>
      </c>
      <c r="L787" s="4">
        <f t="shared" si="4659"/>
        <v>6</v>
      </c>
      <c r="M787" s="4">
        <f t="shared" si="4659"/>
        <v>6</v>
      </c>
      <c r="N787" s="4">
        <f t="shared" si="4659"/>
        <v>6</v>
      </c>
      <c r="O787" s="4">
        <f t="shared" si="4659"/>
        <v>6</v>
      </c>
      <c r="P787" s="4">
        <f t="shared" ref="P787" si="4661">O787+1</f>
        <v>7</v>
      </c>
      <c r="Q787" s="4">
        <f t="shared" si="4659"/>
        <v>7</v>
      </c>
      <c r="R787" s="4">
        <f t="shared" si="4659"/>
        <v>7</v>
      </c>
      <c r="S787" s="4">
        <f t="shared" si="4659"/>
        <v>7</v>
      </c>
      <c r="T787" s="4">
        <f t="shared" si="4659"/>
        <v>7</v>
      </c>
      <c r="U787" s="4">
        <f t="shared" ref="U787" si="4662">T787+1</f>
        <v>8</v>
      </c>
      <c r="V787" s="4">
        <f t="shared" si="4659"/>
        <v>8</v>
      </c>
      <c r="W787" s="4">
        <f t="shared" si="4659"/>
        <v>8</v>
      </c>
      <c r="X787" s="4">
        <f t="shared" si="4659"/>
        <v>8</v>
      </c>
      <c r="Y787" s="4">
        <f t="shared" si="4659"/>
        <v>8</v>
      </c>
      <c r="Z787" s="4">
        <f t="shared" ref="Z787" si="4663">Y787+1</f>
        <v>9</v>
      </c>
      <c r="AA787" s="4">
        <f t="shared" si="4659"/>
        <v>9</v>
      </c>
      <c r="AB787" s="4">
        <f t="shared" si="4659"/>
        <v>9</v>
      </c>
      <c r="AC787" s="4">
        <f t="shared" si="4659"/>
        <v>9</v>
      </c>
      <c r="AD787" s="4">
        <f t="shared" si="4659"/>
        <v>9</v>
      </c>
      <c r="AE787" s="4">
        <f t="shared" ref="AE787" si="4664">AD787+1</f>
        <v>10</v>
      </c>
      <c r="AF787" s="4">
        <f t="shared" si="4659"/>
        <v>10</v>
      </c>
      <c r="AG787" s="4">
        <f t="shared" si="4659"/>
        <v>10</v>
      </c>
      <c r="AH787" s="4">
        <f t="shared" si="4659"/>
        <v>10</v>
      </c>
      <c r="AI787" s="4">
        <f t="shared" si="4659"/>
        <v>10</v>
      </c>
      <c r="AJ787" s="4">
        <f t="shared" ref="AJ787" si="4665">AI787+1</f>
        <v>11</v>
      </c>
      <c r="AK787" s="4">
        <f t="shared" si="4659"/>
        <v>11</v>
      </c>
      <c r="AL787" s="4">
        <f t="shared" si="4659"/>
        <v>11</v>
      </c>
      <c r="AM787" s="4">
        <f t="shared" si="4659"/>
        <v>11</v>
      </c>
      <c r="AN787" s="4">
        <f t="shared" si="4659"/>
        <v>11</v>
      </c>
      <c r="AO787" s="4">
        <f t="shared" ref="AO787" si="4666">AN787+1</f>
        <v>12</v>
      </c>
      <c r="AP787" s="4">
        <f t="shared" si="4659"/>
        <v>12</v>
      </c>
      <c r="AQ787" s="4">
        <f t="shared" si="4659"/>
        <v>12</v>
      </c>
      <c r="AR787" s="4">
        <f t="shared" si="4659"/>
        <v>12</v>
      </c>
      <c r="AS787" s="4">
        <f t="shared" si="4659"/>
        <v>12</v>
      </c>
      <c r="AT787" s="4">
        <f t="shared" ref="AT787" si="4667">AS787+1</f>
        <v>13</v>
      </c>
      <c r="AU787" s="4">
        <f t="shared" si="4659"/>
        <v>13</v>
      </c>
      <c r="AV787" s="4">
        <f t="shared" si="4659"/>
        <v>13</v>
      </c>
      <c r="AW787" s="4">
        <f t="shared" si="4659"/>
        <v>13</v>
      </c>
      <c r="AX787" s="4">
        <f t="shared" si="4659"/>
        <v>13</v>
      </c>
      <c r="AY787" s="4">
        <f t="shared" ref="AY787" si="4668">AX787+1</f>
        <v>14</v>
      </c>
      <c r="AZ787" s="4">
        <f t="shared" si="4659"/>
        <v>14</v>
      </c>
      <c r="BA787" s="4">
        <f t="shared" si="4659"/>
        <v>14</v>
      </c>
      <c r="BB787" s="4">
        <f t="shared" si="4659"/>
        <v>14</v>
      </c>
      <c r="BC787" s="4">
        <f t="shared" si="4659"/>
        <v>14</v>
      </c>
      <c r="BD787" s="4">
        <f t="shared" ref="BD787" si="4669">BC787+1</f>
        <v>15</v>
      </c>
      <c r="BE787" s="4">
        <f t="shared" si="4659"/>
        <v>15</v>
      </c>
      <c r="BF787" s="4">
        <f t="shared" si="4659"/>
        <v>15</v>
      </c>
      <c r="BG787" s="4">
        <f t="shared" si="4659"/>
        <v>15</v>
      </c>
      <c r="BH787" s="4">
        <f t="shared" si="4659"/>
        <v>15</v>
      </c>
      <c r="BI787" s="4">
        <f t="shared" ref="BI787" si="4670">BH787+1</f>
        <v>16</v>
      </c>
      <c r="BJ787" t="s">
        <v>0</v>
      </c>
    </row>
    <row r="788" spans="1:62">
      <c r="A788" s="4" t="s">
        <v>472</v>
      </c>
      <c r="B788" s="4">
        <v>8</v>
      </c>
      <c r="C788" s="4">
        <f>B788+2</f>
        <v>10</v>
      </c>
      <c r="D788" s="4">
        <f t="shared" ref="D788:I788" si="4671">C788+2</f>
        <v>12</v>
      </c>
      <c r="E788" s="4">
        <f t="shared" si="4671"/>
        <v>14</v>
      </c>
      <c r="F788" s="4">
        <f t="shared" si="4671"/>
        <v>16</v>
      </c>
      <c r="G788" s="4">
        <f t="shared" si="4671"/>
        <v>18</v>
      </c>
      <c r="H788" s="4">
        <f t="shared" si="4671"/>
        <v>20</v>
      </c>
      <c r="I788" s="4">
        <f t="shared" si="4671"/>
        <v>22</v>
      </c>
      <c r="J788" s="15">
        <f>I788+4</f>
        <v>26</v>
      </c>
      <c r="K788">
        <f t="shared" ref="K788:Q788" si="4672">J788+4</f>
        <v>30</v>
      </c>
      <c r="L788" s="4">
        <f t="shared" si="4672"/>
        <v>34</v>
      </c>
      <c r="M788" s="4">
        <f t="shared" si="4672"/>
        <v>38</v>
      </c>
      <c r="N788" s="4">
        <f t="shared" si="4672"/>
        <v>42</v>
      </c>
      <c r="O788" s="4">
        <f t="shared" si="4672"/>
        <v>46</v>
      </c>
      <c r="P788" s="4">
        <f t="shared" si="4672"/>
        <v>50</v>
      </c>
      <c r="Q788" s="4">
        <f t="shared" si="4672"/>
        <v>54</v>
      </c>
      <c r="R788" s="4">
        <f>Q788+16</f>
        <v>70</v>
      </c>
      <c r="S788" s="4">
        <f t="shared" ref="S788:W788" si="4673">R788+16</f>
        <v>86</v>
      </c>
      <c r="T788" s="4">
        <f t="shared" si="4673"/>
        <v>102</v>
      </c>
      <c r="U788" s="4">
        <f t="shared" si="4673"/>
        <v>118</v>
      </c>
      <c r="V788" s="4">
        <f t="shared" si="4673"/>
        <v>134</v>
      </c>
      <c r="W788" s="4">
        <f t="shared" si="4673"/>
        <v>150</v>
      </c>
      <c r="X788" s="4">
        <f>W788+26</f>
        <v>176</v>
      </c>
      <c r="Y788" s="4">
        <f t="shared" ref="Y788:AC788" si="4674">X788+26</f>
        <v>202</v>
      </c>
      <c r="Z788" s="4">
        <f t="shared" si="4674"/>
        <v>228</v>
      </c>
      <c r="AA788" s="4">
        <f t="shared" si="4674"/>
        <v>254</v>
      </c>
      <c r="AB788" s="4">
        <f t="shared" si="4674"/>
        <v>280</v>
      </c>
      <c r="AC788" s="4">
        <f t="shared" si="4674"/>
        <v>306</v>
      </c>
      <c r="AD788" s="15">
        <f>AC788+36</f>
        <v>342</v>
      </c>
      <c r="AE788">
        <f t="shared" ref="AE788:AU788" si="4675">AD788+36</f>
        <v>378</v>
      </c>
      <c r="AF788" s="4">
        <f t="shared" si="4675"/>
        <v>414</v>
      </c>
      <c r="AG788" s="4">
        <f t="shared" si="4675"/>
        <v>450</v>
      </c>
      <c r="AH788" s="4">
        <f t="shared" si="4675"/>
        <v>486</v>
      </c>
      <c r="AI788" s="4">
        <f t="shared" si="4675"/>
        <v>522</v>
      </c>
      <c r="AJ788" s="4">
        <f t="shared" si="4675"/>
        <v>558</v>
      </c>
      <c r="AK788" s="4">
        <f t="shared" si="4675"/>
        <v>594</v>
      </c>
      <c r="AL788" s="4">
        <f t="shared" si="4675"/>
        <v>630</v>
      </c>
      <c r="AM788" s="4">
        <f t="shared" si="4675"/>
        <v>666</v>
      </c>
      <c r="AN788" s="4">
        <f t="shared" si="4675"/>
        <v>702</v>
      </c>
      <c r="AO788">
        <f t="shared" si="4675"/>
        <v>738</v>
      </c>
      <c r="AP788" s="4">
        <f t="shared" si="4675"/>
        <v>774</v>
      </c>
      <c r="AQ788" s="4">
        <f t="shared" si="4675"/>
        <v>810</v>
      </c>
      <c r="AR788" s="4">
        <f t="shared" si="4675"/>
        <v>846</v>
      </c>
      <c r="AS788" s="4">
        <f t="shared" si="4675"/>
        <v>882</v>
      </c>
      <c r="AT788" s="4">
        <f t="shared" si="4675"/>
        <v>918</v>
      </c>
      <c r="AU788" s="4">
        <f t="shared" si="4675"/>
        <v>954</v>
      </c>
      <c r="AV788" s="4">
        <f t="shared" ref="AV788:BI788" si="4676">AU788+36</f>
        <v>990</v>
      </c>
      <c r="AW788" s="4">
        <f t="shared" si="4676"/>
        <v>1026</v>
      </c>
      <c r="AX788" s="4">
        <f t="shared" si="4676"/>
        <v>1062</v>
      </c>
      <c r="AY788">
        <f t="shared" si="4676"/>
        <v>1098</v>
      </c>
      <c r="AZ788" s="4">
        <f t="shared" si="4676"/>
        <v>1134</v>
      </c>
      <c r="BA788" s="4">
        <f t="shared" si="4676"/>
        <v>1170</v>
      </c>
      <c r="BB788" s="4">
        <f t="shared" si="4676"/>
        <v>1206</v>
      </c>
      <c r="BC788" s="4">
        <f t="shared" si="4676"/>
        <v>1242</v>
      </c>
      <c r="BD788" s="4">
        <f t="shared" si="4676"/>
        <v>1278</v>
      </c>
      <c r="BE788" s="4">
        <f t="shared" si="4676"/>
        <v>1314</v>
      </c>
      <c r="BF788" s="4">
        <f t="shared" si="4676"/>
        <v>1350</v>
      </c>
      <c r="BG788" s="4">
        <f t="shared" si="4676"/>
        <v>1386</v>
      </c>
      <c r="BH788" s="4">
        <f t="shared" si="4676"/>
        <v>1422</v>
      </c>
      <c r="BI788">
        <f t="shared" si="4676"/>
        <v>1458</v>
      </c>
      <c r="BJ788" t="s">
        <v>0</v>
      </c>
    </row>
    <row r="789" spans="1:62">
      <c r="A789" s="4" t="s">
        <v>473</v>
      </c>
      <c r="B789" s="4">
        <v>14</v>
      </c>
      <c r="C789" s="4">
        <f>B789+3</f>
        <v>17</v>
      </c>
      <c r="D789" s="4">
        <f t="shared" ref="D789:I789" si="4677">C789+3</f>
        <v>20</v>
      </c>
      <c r="E789" s="4">
        <f t="shared" si="4677"/>
        <v>23</v>
      </c>
      <c r="F789" s="4">
        <f t="shared" si="4677"/>
        <v>26</v>
      </c>
      <c r="G789" s="4">
        <f t="shared" si="4677"/>
        <v>29</v>
      </c>
      <c r="H789" s="4">
        <f t="shared" si="4677"/>
        <v>32</v>
      </c>
      <c r="I789" s="4">
        <f t="shared" si="4677"/>
        <v>35</v>
      </c>
      <c r="J789" s="4">
        <f>I789+6</f>
        <v>41</v>
      </c>
      <c r="K789" s="4">
        <f t="shared" ref="K789:Q789" si="4678">J789+6</f>
        <v>47</v>
      </c>
      <c r="L789" s="4">
        <f t="shared" si="4678"/>
        <v>53</v>
      </c>
      <c r="M789" s="4">
        <f t="shared" si="4678"/>
        <v>59</v>
      </c>
      <c r="N789" s="4">
        <f t="shared" si="4678"/>
        <v>65</v>
      </c>
      <c r="O789" s="4">
        <f t="shared" si="4678"/>
        <v>71</v>
      </c>
      <c r="P789" s="4">
        <f t="shared" si="4678"/>
        <v>77</v>
      </c>
      <c r="Q789" s="4">
        <f t="shared" si="4678"/>
        <v>83</v>
      </c>
      <c r="R789" s="4">
        <f>Q789+18</f>
        <v>101</v>
      </c>
      <c r="S789" s="4">
        <f t="shared" ref="S789:W789" si="4679">R789+18</f>
        <v>119</v>
      </c>
      <c r="T789" s="4">
        <f t="shared" si="4679"/>
        <v>137</v>
      </c>
      <c r="U789" s="4">
        <f t="shared" si="4679"/>
        <v>155</v>
      </c>
      <c r="V789" s="4">
        <f t="shared" si="4679"/>
        <v>173</v>
      </c>
      <c r="W789" s="4">
        <f t="shared" si="4679"/>
        <v>191</v>
      </c>
      <c r="X789" s="4">
        <f>W789+28</f>
        <v>219</v>
      </c>
      <c r="Y789" s="4">
        <f t="shared" ref="Y789:AC789" si="4680">X789+28</f>
        <v>247</v>
      </c>
      <c r="Z789" s="4">
        <f t="shared" si="4680"/>
        <v>275</v>
      </c>
      <c r="AA789" s="4">
        <f t="shared" si="4680"/>
        <v>303</v>
      </c>
      <c r="AB789" s="4">
        <f t="shared" si="4680"/>
        <v>331</v>
      </c>
      <c r="AC789" s="4">
        <f t="shared" si="4680"/>
        <v>359</v>
      </c>
      <c r="AD789" s="4">
        <f>AC789+38</f>
        <v>397</v>
      </c>
      <c r="AE789" s="4">
        <f t="shared" ref="AE789:BI789" si="4681">AD789+38</f>
        <v>435</v>
      </c>
      <c r="AF789" s="4">
        <f t="shared" si="4681"/>
        <v>473</v>
      </c>
      <c r="AG789" s="4">
        <f t="shared" si="4681"/>
        <v>511</v>
      </c>
      <c r="AH789" s="4">
        <f t="shared" si="4681"/>
        <v>549</v>
      </c>
      <c r="AI789" s="4">
        <f t="shared" si="4681"/>
        <v>587</v>
      </c>
      <c r="AJ789" s="4">
        <f t="shared" si="4681"/>
        <v>625</v>
      </c>
      <c r="AK789" s="4">
        <f t="shared" si="4681"/>
        <v>663</v>
      </c>
      <c r="AL789" s="4">
        <f t="shared" si="4681"/>
        <v>701</v>
      </c>
      <c r="AM789" s="4">
        <f t="shared" si="4681"/>
        <v>739</v>
      </c>
      <c r="AN789" s="4">
        <f t="shared" si="4681"/>
        <v>777</v>
      </c>
      <c r="AO789" s="4">
        <f t="shared" si="4681"/>
        <v>815</v>
      </c>
      <c r="AP789" s="4">
        <f t="shared" si="4681"/>
        <v>853</v>
      </c>
      <c r="AQ789" s="4">
        <f t="shared" si="4681"/>
        <v>891</v>
      </c>
      <c r="AR789" s="4">
        <f t="shared" si="4681"/>
        <v>929</v>
      </c>
      <c r="AS789" s="4">
        <f t="shared" si="4681"/>
        <v>967</v>
      </c>
      <c r="AT789" s="4">
        <f t="shared" si="4681"/>
        <v>1005</v>
      </c>
      <c r="AU789" s="4">
        <f t="shared" si="4681"/>
        <v>1043</v>
      </c>
      <c r="AV789" s="4">
        <f t="shared" si="4681"/>
        <v>1081</v>
      </c>
      <c r="AW789" s="4">
        <f t="shared" si="4681"/>
        <v>1119</v>
      </c>
      <c r="AX789" s="4">
        <f t="shared" si="4681"/>
        <v>1157</v>
      </c>
      <c r="AY789" s="4">
        <f t="shared" si="4681"/>
        <v>1195</v>
      </c>
      <c r="AZ789" s="4">
        <f t="shared" si="4681"/>
        <v>1233</v>
      </c>
      <c r="BA789" s="4">
        <f t="shared" si="4681"/>
        <v>1271</v>
      </c>
      <c r="BB789" s="4">
        <f t="shared" si="4681"/>
        <v>1309</v>
      </c>
      <c r="BC789" s="4">
        <f t="shared" si="4681"/>
        <v>1347</v>
      </c>
      <c r="BD789" s="4">
        <f t="shared" si="4681"/>
        <v>1385</v>
      </c>
      <c r="BE789" s="4">
        <f t="shared" si="4681"/>
        <v>1423</v>
      </c>
      <c r="BF789" s="4">
        <f t="shared" si="4681"/>
        <v>1461</v>
      </c>
      <c r="BG789" s="4">
        <f t="shared" si="4681"/>
        <v>1499</v>
      </c>
      <c r="BH789" s="4">
        <f t="shared" si="4681"/>
        <v>1537</v>
      </c>
      <c r="BI789" s="4">
        <f t="shared" si="4681"/>
        <v>1575</v>
      </c>
      <c r="BJ789" t="s">
        <v>0</v>
      </c>
    </row>
    <row r="790" spans="1:62">
      <c r="A790" s="4" t="s">
        <v>3</v>
      </c>
      <c r="J790" s="15"/>
      <c r="R790" s="15"/>
      <c r="X790" s="15"/>
      <c r="AD790" s="15"/>
    </row>
    <row r="791" spans="1:62">
      <c r="A791" s="4" t="s">
        <v>303</v>
      </c>
      <c r="J791" s="15"/>
      <c r="R791" s="15"/>
      <c r="X791" s="15"/>
      <c r="AD791" s="15"/>
    </row>
    <row r="792" spans="1:62">
      <c r="A792" s="4" t="s">
        <v>48</v>
      </c>
      <c r="B792" s="4">
        <v>235</v>
      </c>
      <c r="C792" s="4">
        <f>B792+10</f>
        <v>245</v>
      </c>
      <c r="D792" s="4">
        <f t="shared" ref="D792:BI792" si="4682">C792+10</f>
        <v>255</v>
      </c>
      <c r="E792" s="4">
        <f t="shared" si="4682"/>
        <v>265</v>
      </c>
      <c r="F792" s="4">
        <f t="shared" si="4682"/>
        <v>275</v>
      </c>
      <c r="G792" s="4">
        <f t="shared" si="4682"/>
        <v>285</v>
      </c>
      <c r="H792" s="4">
        <f t="shared" si="4682"/>
        <v>295</v>
      </c>
      <c r="I792" s="4">
        <f t="shared" si="4682"/>
        <v>305</v>
      </c>
      <c r="J792" s="4">
        <f t="shared" si="4682"/>
        <v>315</v>
      </c>
      <c r="K792" s="4">
        <f t="shared" si="4682"/>
        <v>325</v>
      </c>
      <c r="L792" s="4">
        <f t="shared" si="4682"/>
        <v>335</v>
      </c>
      <c r="M792" s="4">
        <f t="shared" si="4682"/>
        <v>345</v>
      </c>
      <c r="N792" s="4">
        <f t="shared" si="4682"/>
        <v>355</v>
      </c>
      <c r="O792" s="4">
        <f t="shared" si="4682"/>
        <v>365</v>
      </c>
      <c r="P792" s="4">
        <f t="shared" si="4682"/>
        <v>375</v>
      </c>
      <c r="Q792" s="4">
        <f t="shared" si="4682"/>
        <v>385</v>
      </c>
      <c r="R792" s="4">
        <f t="shared" si="4682"/>
        <v>395</v>
      </c>
      <c r="S792" s="4">
        <f t="shared" si="4682"/>
        <v>405</v>
      </c>
      <c r="T792" s="4">
        <f t="shared" si="4682"/>
        <v>415</v>
      </c>
      <c r="U792" s="4">
        <f t="shared" si="4682"/>
        <v>425</v>
      </c>
      <c r="V792" s="4">
        <f t="shared" si="4682"/>
        <v>435</v>
      </c>
      <c r="W792" s="4">
        <f t="shared" si="4682"/>
        <v>445</v>
      </c>
      <c r="X792" s="4">
        <f t="shared" si="4682"/>
        <v>455</v>
      </c>
      <c r="Y792" s="4">
        <f t="shared" si="4682"/>
        <v>465</v>
      </c>
      <c r="Z792" s="4">
        <f t="shared" si="4682"/>
        <v>475</v>
      </c>
      <c r="AA792" s="4">
        <f t="shared" si="4682"/>
        <v>485</v>
      </c>
      <c r="AB792" s="4">
        <f t="shared" si="4682"/>
        <v>495</v>
      </c>
      <c r="AC792" s="4">
        <f t="shared" si="4682"/>
        <v>505</v>
      </c>
      <c r="AD792" s="4">
        <f t="shared" si="4682"/>
        <v>515</v>
      </c>
      <c r="AE792" s="4">
        <f t="shared" si="4682"/>
        <v>525</v>
      </c>
      <c r="AF792" s="4">
        <f t="shared" si="4682"/>
        <v>535</v>
      </c>
      <c r="AG792" s="4">
        <f t="shared" si="4682"/>
        <v>545</v>
      </c>
      <c r="AH792" s="4">
        <f t="shared" si="4682"/>
        <v>555</v>
      </c>
      <c r="AI792" s="4">
        <f t="shared" si="4682"/>
        <v>565</v>
      </c>
      <c r="AJ792" s="4">
        <f t="shared" si="4682"/>
        <v>575</v>
      </c>
      <c r="AK792" s="4">
        <f t="shared" si="4682"/>
        <v>585</v>
      </c>
      <c r="AL792" s="4">
        <f t="shared" si="4682"/>
        <v>595</v>
      </c>
      <c r="AM792" s="4">
        <f t="shared" si="4682"/>
        <v>605</v>
      </c>
      <c r="AN792" s="4">
        <f t="shared" si="4682"/>
        <v>615</v>
      </c>
      <c r="AO792" s="4">
        <f t="shared" si="4682"/>
        <v>625</v>
      </c>
      <c r="AP792" s="4">
        <f t="shared" si="4682"/>
        <v>635</v>
      </c>
      <c r="AQ792" s="4">
        <f t="shared" si="4682"/>
        <v>645</v>
      </c>
      <c r="AR792" s="4">
        <f t="shared" si="4682"/>
        <v>655</v>
      </c>
      <c r="AS792" s="4">
        <f t="shared" si="4682"/>
        <v>665</v>
      </c>
      <c r="AT792" s="4">
        <f t="shared" si="4682"/>
        <v>675</v>
      </c>
      <c r="AU792" s="4">
        <f t="shared" si="4682"/>
        <v>685</v>
      </c>
      <c r="AV792" s="4">
        <f t="shared" si="4682"/>
        <v>695</v>
      </c>
      <c r="AW792" s="4">
        <f t="shared" si="4682"/>
        <v>705</v>
      </c>
      <c r="AX792" s="4">
        <f t="shared" si="4682"/>
        <v>715</v>
      </c>
      <c r="AY792" s="4">
        <f t="shared" si="4682"/>
        <v>725</v>
      </c>
      <c r="AZ792" s="4">
        <f t="shared" si="4682"/>
        <v>735</v>
      </c>
      <c r="BA792" s="4">
        <f t="shared" si="4682"/>
        <v>745</v>
      </c>
      <c r="BB792" s="4">
        <f t="shared" si="4682"/>
        <v>755</v>
      </c>
      <c r="BC792" s="4">
        <f t="shared" si="4682"/>
        <v>765</v>
      </c>
      <c r="BD792" s="4">
        <f t="shared" si="4682"/>
        <v>775</v>
      </c>
      <c r="BE792" s="4">
        <f t="shared" si="4682"/>
        <v>785</v>
      </c>
      <c r="BF792" s="4">
        <f t="shared" si="4682"/>
        <v>795</v>
      </c>
      <c r="BG792" s="4">
        <f t="shared" si="4682"/>
        <v>805</v>
      </c>
      <c r="BH792" s="4">
        <f t="shared" si="4682"/>
        <v>815</v>
      </c>
      <c r="BI792" s="4">
        <f t="shared" si="4682"/>
        <v>825</v>
      </c>
      <c r="BJ792" t="s">
        <v>0</v>
      </c>
    </row>
    <row r="793" spans="1:62">
      <c r="A793" s="4" t="s">
        <v>46</v>
      </c>
      <c r="B793" s="4">
        <v>100</v>
      </c>
      <c r="C793" s="4">
        <f>B793+15</f>
        <v>115</v>
      </c>
      <c r="D793" s="4">
        <f t="shared" ref="D793:BI793" si="4683">C793+15</f>
        <v>130</v>
      </c>
      <c r="E793" s="4">
        <f t="shared" si="4683"/>
        <v>145</v>
      </c>
      <c r="F793" s="4">
        <f t="shared" si="4683"/>
        <v>160</v>
      </c>
      <c r="G793" s="4">
        <f t="shared" si="4683"/>
        <v>175</v>
      </c>
      <c r="H793" s="4">
        <f t="shared" si="4683"/>
        <v>190</v>
      </c>
      <c r="I793" s="4">
        <f t="shared" si="4683"/>
        <v>205</v>
      </c>
      <c r="J793" s="4">
        <f t="shared" si="4683"/>
        <v>220</v>
      </c>
      <c r="K793" s="4">
        <f t="shared" si="4683"/>
        <v>235</v>
      </c>
      <c r="L793" s="4">
        <f t="shared" si="4683"/>
        <v>250</v>
      </c>
      <c r="M793" s="4">
        <f t="shared" si="4683"/>
        <v>265</v>
      </c>
      <c r="N793" s="4">
        <f t="shared" si="4683"/>
        <v>280</v>
      </c>
      <c r="O793" s="4">
        <f t="shared" si="4683"/>
        <v>295</v>
      </c>
      <c r="P793" s="4">
        <f t="shared" si="4683"/>
        <v>310</v>
      </c>
      <c r="Q793" s="4">
        <f t="shared" si="4683"/>
        <v>325</v>
      </c>
      <c r="R793" s="4">
        <f t="shared" si="4683"/>
        <v>340</v>
      </c>
      <c r="S793" s="4">
        <f t="shared" si="4683"/>
        <v>355</v>
      </c>
      <c r="T793" s="4">
        <f t="shared" si="4683"/>
        <v>370</v>
      </c>
      <c r="U793" s="4">
        <f t="shared" si="4683"/>
        <v>385</v>
      </c>
      <c r="V793" s="4">
        <f t="shared" si="4683"/>
        <v>400</v>
      </c>
      <c r="W793" s="4">
        <f t="shared" si="4683"/>
        <v>415</v>
      </c>
      <c r="X793" s="4">
        <f t="shared" si="4683"/>
        <v>430</v>
      </c>
      <c r="Y793" s="4">
        <f t="shared" si="4683"/>
        <v>445</v>
      </c>
      <c r="Z793" s="4">
        <f t="shared" si="4683"/>
        <v>460</v>
      </c>
      <c r="AA793" s="4">
        <f t="shared" si="4683"/>
        <v>475</v>
      </c>
      <c r="AB793" s="4">
        <f t="shared" si="4683"/>
        <v>490</v>
      </c>
      <c r="AC793" s="4">
        <f t="shared" si="4683"/>
        <v>505</v>
      </c>
      <c r="AD793" s="4">
        <f t="shared" si="4683"/>
        <v>520</v>
      </c>
      <c r="AE793" s="4">
        <f t="shared" si="4683"/>
        <v>535</v>
      </c>
      <c r="AF793" s="4">
        <f t="shared" si="4683"/>
        <v>550</v>
      </c>
      <c r="AG793" s="4">
        <f t="shared" si="4683"/>
        <v>565</v>
      </c>
      <c r="AH793" s="4">
        <f t="shared" si="4683"/>
        <v>580</v>
      </c>
      <c r="AI793" s="4">
        <f t="shared" si="4683"/>
        <v>595</v>
      </c>
      <c r="AJ793" s="4">
        <f t="shared" si="4683"/>
        <v>610</v>
      </c>
      <c r="AK793" s="4">
        <f t="shared" si="4683"/>
        <v>625</v>
      </c>
      <c r="AL793" s="4">
        <f t="shared" si="4683"/>
        <v>640</v>
      </c>
      <c r="AM793" s="4">
        <f t="shared" si="4683"/>
        <v>655</v>
      </c>
      <c r="AN793" s="4">
        <f t="shared" si="4683"/>
        <v>670</v>
      </c>
      <c r="AO793" s="4">
        <f t="shared" si="4683"/>
        <v>685</v>
      </c>
      <c r="AP793" s="4">
        <f t="shared" si="4683"/>
        <v>700</v>
      </c>
      <c r="AQ793" s="4">
        <f t="shared" si="4683"/>
        <v>715</v>
      </c>
      <c r="AR793" s="4">
        <f t="shared" si="4683"/>
        <v>730</v>
      </c>
      <c r="AS793" s="4">
        <f t="shared" si="4683"/>
        <v>745</v>
      </c>
      <c r="AT793" s="4">
        <f t="shared" si="4683"/>
        <v>760</v>
      </c>
      <c r="AU793" s="4">
        <f t="shared" si="4683"/>
        <v>775</v>
      </c>
      <c r="AV793" s="4">
        <f t="shared" si="4683"/>
        <v>790</v>
      </c>
      <c r="AW793" s="4">
        <f t="shared" si="4683"/>
        <v>805</v>
      </c>
      <c r="AX793" s="4">
        <f t="shared" si="4683"/>
        <v>820</v>
      </c>
      <c r="AY793" s="4">
        <f t="shared" si="4683"/>
        <v>835</v>
      </c>
      <c r="AZ793" s="4">
        <f t="shared" si="4683"/>
        <v>850</v>
      </c>
      <c r="BA793" s="4">
        <f t="shared" si="4683"/>
        <v>865</v>
      </c>
      <c r="BB793" s="4">
        <f t="shared" si="4683"/>
        <v>880</v>
      </c>
      <c r="BC793" s="4">
        <f t="shared" si="4683"/>
        <v>895</v>
      </c>
      <c r="BD793" s="4">
        <f t="shared" si="4683"/>
        <v>910</v>
      </c>
      <c r="BE793" s="4">
        <f t="shared" si="4683"/>
        <v>925</v>
      </c>
      <c r="BF793" s="4">
        <f t="shared" si="4683"/>
        <v>940</v>
      </c>
      <c r="BG793" s="4">
        <f t="shared" si="4683"/>
        <v>955</v>
      </c>
      <c r="BH793" s="4">
        <f t="shared" si="4683"/>
        <v>970</v>
      </c>
      <c r="BI793" s="4">
        <f t="shared" si="4683"/>
        <v>985</v>
      </c>
      <c r="BJ793" t="s">
        <v>0</v>
      </c>
    </row>
    <row r="794" spans="1:62">
      <c r="A794" s="4" t="s">
        <v>3</v>
      </c>
      <c r="J794" s="15"/>
      <c r="R794" s="15"/>
      <c r="X794" s="15"/>
      <c r="AD794" s="15"/>
    </row>
    <row r="795" spans="1:62">
      <c r="J795" s="15"/>
      <c r="R795" s="15"/>
      <c r="X795" s="15"/>
      <c r="AD795" s="15"/>
    </row>
    <row r="796" spans="1:62">
      <c r="A796" s="4" t="s">
        <v>304</v>
      </c>
      <c r="J796" s="15"/>
      <c r="R796" s="15"/>
      <c r="X796" s="15"/>
      <c r="AD796" s="15"/>
    </row>
    <row r="797" spans="1:62">
      <c r="A797" s="4" t="s">
        <v>457</v>
      </c>
      <c r="B797" s="4">
        <v>2</v>
      </c>
      <c r="C797" s="4">
        <v>2</v>
      </c>
      <c r="D797" s="4">
        <v>3</v>
      </c>
      <c r="E797" s="4">
        <v>3</v>
      </c>
      <c r="F797" s="4">
        <v>4</v>
      </c>
      <c r="G797" s="4">
        <v>4</v>
      </c>
      <c r="H797" s="4">
        <v>5</v>
      </c>
      <c r="I797" s="4">
        <v>5</v>
      </c>
      <c r="J797" s="15">
        <v>7</v>
      </c>
      <c r="K797" s="1">
        <v>7</v>
      </c>
      <c r="L797" s="4">
        <v>8</v>
      </c>
      <c r="M797" s="4">
        <v>9</v>
      </c>
      <c r="N797" s="4">
        <v>10</v>
      </c>
      <c r="O797" s="4">
        <v>11</v>
      </c>
      <c r="P797" s="4">
        <v>12</v>
      </c>
      <c r="Q797" s="4">
        <v>13</v>
      </c>
      <c r="R797" s="15">
        <v>22</v>
      </c>
      <c r="S797" s="4">
        <v>30</v>
      </c>
      <c r="T797" s="4">
        <v>39</v>
      </c>
      <c r="U797" s="2">
        <v>47</v>
      </c>
      <c r="V797" s="4">
        <f>U797+9</f>
        <v>56</v>
      </c>
      <c r="W797" s="4">
        <f>V797+8</f>
        <v>64</v>
      </c>
      <c r="X797" s="15">
        <f>W797+11</f>
        <v>75</v>
      </c>
      <c r="Y797" s="4">
        <f t="shared" ref="Y797:AC797" si="4684">X797+11</f>
        <v>86</v>
      </c>
      <c r="Z797" s="4">
        <f t="shared" si="4684"/>
        <v>97</v>
      </c>
      <c r="AA797" s="4">
        <f t="shared" si="4684"/>
        <v>108</v>
      </c>
      <c r="AB797" s="4">
        <f t="shared" si="4684"/>
        <v>119</v>
      </c>
      <c r="AC797" s="4">
        <f t="shared" si="4684"/>
        <v>130</v>
      </c>
      <c r="AD797" s="15">
        <f>AC797+14</f>
        <v>144</v>
      </c>
      <c r="AE797">
        <f>AD797+13</f>
        <v>157</v>
      </c>
      <c r="AF797" s="4">
        <f t="shared" ref="AF797:AP797" si="4685">AE797+14</f>
        <v>171</v>
      </c>
      <c r="AG797" s="4">
        <f>AF797+13</f>
        <v>184</v>
      </c>
      <c r="AH797" s="4">
        <f t="shared" si="4685"/>
        <v>198</v>
      </c>
      <c r="AI797" s="4">
        <f t="shared" ref="AI797" si="4686">AH797+13</f>
        <v>211</v>
      </c>
      <c r="AJ797" s="4">
        <f t="shared" si="4685"/>
        <v>225</v>
      </c>
      <c r="AK797" s="4">
        <f t="shared" ref="AK797" si="4687">AJ797+13</f>
        <v>238</v>
      </c>
      <c r="AL797" s="4">
        <f t="shared" si="4685"/>
        <v>252</v>
      </c>
      <c r="AM797" s="4">
        <f t="shared" ref="AM797" si="4688">AL797+13</f>
        <v>265</v>
      </c>
      <c r="AN797" s="4">
        <f t="shared" si="4685"/>
        <v>279</v>
      </c>
      <c r="AO797">
        <f t="shared" ref="AO797" si="4689">AN797+13</f>
        <v>292</v>
      </c>
      <c r="AP797" s="4">
        <f t="shared" si="4685"/>
        <v>306</v>
      </c>
      <c r="AQ797" s="4">
        <f t="shared" ref="AQ797" si="4690">AP797+13</f>
        <v>319</v>
      </c>
      <c r="AR797" s="4">
        <f t="shared" ref="AR797" si="4691">AQ797+14</f>
        <v>333</v>
      </c>
      <c r="AS797" s="4">
        <f t="shared" ref="AS797" si="4692">AR797+13</f>
        <v>346</v>
      </c>
      <c r="AT797" s="4">
        <f t="shared" ref="AT797" si="4693">AS797+14</f>
        <v>360</v>
      </c>
      <c r="AU797" s="4">
        <f t="shared" ref="AU797" si="4694">AT797+13</f>
        <v>373</v>
      </c>
      <c r="AV797" s="4">
        <f t="shared" ref="AV797" si="4695">AU797+14</f>
        <v>387</v>
      </c>
      <c r="AW797" s="4">
        <f t="shared" ref="AW797" si="4696">AV797+13</f>
        <v>400</v>
      </c>
      <c r="AX797" s="4">
        <f t="shared" ref="AX797" si="4697">AW797+14</f>
        <v>414</v>
      </c>
      <c r="AY797">
        <f t="shared" ref="AY797" si="4698">AX797+13</f>
        <v>427</v>
      </c>
      <c r="AZ797" s="4">
        <f t="shared" ref="AZ797" si="4699">AY797+14</f>
        <v>441</v>
      </c>
      <c r="BA797" s="4">
        <f t="shared" ref="BA797" si="4700">AZ797+13</f>
        <v>454</v>
      </c>
      <c r="BB797" s="4">
        <f t="shared" ref="BB797" si="4701">BA797+14</f>
        <v>468</v>
      </c>
      <c r="BC797" s="4">
        <f t="shared" ref="BC797" si="4702">BB797+13</f>
        <v>481</v>
      </c>
      <c r="BD797" s="4">
        <f t="shared" ref="BD797" si="4703">BC797+14</f>
        <v>495</v>
      </c>
      <c r="BE797" s="4">
        <f t="shared" ref="BE797" si="4704">BD797+13</f>
        <v>508</v>
      </c>
      <c r="BF797" s="4">
        <f t="shared" ref="BF797" si="4705">BE797+14</f>
        <v>522</v>
      </c>
      <c r="BG797" s="4">
        <f t="shared" ref="BG797" si="4706">BF797+13</f>
        <v>535</v>
      </c>
      <c r="BH797" s="4">
        <f t="shared" ref="BH797" si="4707">BG797+14</f>
        <v>549</v>
      </c>
      <c r="BI797">
        <f t="shared" ref="BI797" si="4708">BH797+13</f>
        <v>562</v>
      </c>
      <c r="BJ797" t="s">
        <v>0</v>
      </c>
    </row>
    <row r="798" spans="1:62">
      <c r="A798" s="4" t="s">
        <v>458</v>
      </c>
      <c r="B798" s="4">
        <v>3</v>
      </c>
      <c r="C798" s="4">
        <v>3</v>
      </c>
      <c r="D798" s="4">
        <v>4</v>
      </c>
      <c r="E798" s="4">
        <v>4</v>
      </c>
      <c r="F798" s="4">
        <v>5</v>
      </c>
      <c r="G798" s="4">
        <v>5</v>
      </c>
      <c r="H798" s="4">
        <v>6</v>
      </c>
      <c r="I798" s="4">
        <v>6</v>
      </c>
      <c r="J798" s="15">
        <v>9</v>
      </c>
      <c r="K798" s="1">
        <v>9</v>
      </c>
      <c r="L798" s="4">
        <v>11</v>
      </c>
      <c r="M798" s="4">
        <v>12</v>
      </c>
      <c r="N798" s="4">
        <v>14</v>
      </c>
      <c r="O798" s="4">
        <v>15</v>
      </c>
      <c r="P798" s="4">
        <v>17</v>
      </c>
      <c r="Q798" s="4">
        <v>18</v>
      </c>
      <c r="R798" s="15">
        <v>27</v>
      </c>
      <c r="S798" s="4">
        <v>36</v>
      </c>
      <c r="T798" s="4">
        <v>45</v>
      </c>
      <c r="U798" s="2">
        <v>54</v>
      </c>
      <c r="V798" s="4">
        <f>U798+9</f>
        <v>63</v>
      </c>
      <c r="W798" s="4">
        <f t="shared" ref="W798" si="4709">V798+9</f>
        <v>72</v>
      </c>
      <c r="X798" s="15">
        <f>W798+12</f>
        <v>84</v>
      </c>
      <c r="Y798" s="4">
        <f>X798+11</f>
        <v>95</v>
      </c>
      <c r="Z798" s="4">
        <f t="shared" ref="Z798:AB798" si="4710">Y798+12</f>
        <v>107</v>
      </c>
      <c r="AA798" s="4">
        <f>Z798+11</f>
        <v>118</v>
      </c>
      <c r="AB798" s="4">
        <f t="shared" si="4710"/>
        <v>130</v>
      </c>
      <c r="AC798" s="4">
        <f t="shared" ref="AC798:AC799" si="4711">AB798+11</f>
        <v>141</v>
      </c>
      <c r="AD798" s="15">
        <f>AC798+14</f>
        <v>155</v>
      </c>
      <c r="AE798">
        <f t="shared" ref="AE798:AP799" si="4712">AD798+14</f>
        <v>169</v>
      </c>
      <c r="AF798" s="4">
        <f t="shared" si="4712"/>
        <v>183</v>
      </c>
      <c r="AG798" s="4">
        <f t="shared" si="4712"/>
        <v>197</v>
      </c>
      <c r="AH798" s="4">
        <f t="shared" si="4712"/>
        <v>211</v>
      </c>
      <c r="AI798" s="4">
        <f t="shared" si="4712"/>
        <v>225</v>
      </c>
      <c r="AJ798" s="4">
        <f t="shared" si="4712"/>
        <v>239</v>
      </c>
      <c r="AK798" s="4">
        <f t="shared" si="4712"/>
        <v>253</v>
      </c>
      <c r="AL798" s="4">
        <f t="shared" si="4712"/>
        <v>267</v>
      </c>
      <c r="AM798" s="4">
        <f t="shared" si="4712"/>
        <v>281</v>
      </c>
      <c r="AN798" s="4">
        <f t="shared" si="4712"/>
        <v>295</v>
      </c>
      <c r="AO798">
        <f t="shared" si="4712"/>
        <v>309</v>
      </c>
      <c r="AP798" s="4">
        <f t="shared" si="4712"/>
        <v>323</v>
      </c>
      <c r="AQ798" s="4">
        <f t="shared" ref="AQ798:BI799" si="4713">AP798+14</f>
        <v>337</v>
      </c>
      <c r="AR798" s="4">
        <f t="shared" si="4713"/>
        <v>351</v>
      </c>
      <c r="AS798" s="4">
        <f t="shared" si="4713"/>
        <v>365</v>
      </c>
      <c r="AT798" s="4">
        <f t="shared" si="4713"/>
        <v>379</v>
      </c>
      <c r="AU798" s="4">
        <f t="shared" si="4713"/>
        <v>393</v>
      </c>
      <c r="AV798" s="4">
        <f t="shared" si="4713"/>
        <v>407</v>
      </c>
      <c r="AW798" s="4">
        <f t="shared" si="4713"/>
        <v>421</v>
      </c>
      <c r="AX798" s="4">
        <f t="shared" si="4713"/>
        <v>435</v>
      </c>
      <c r="AY798">
        <f t="shared" si="4713"/>
        <v>449</v>
      </c>
      <c r="AZ798" s="4">
        <f t="shared" si="4713"/>
        <v>463</v>
      </c>
      <c r="BA798" s="4">
        <f t="shared" si="4713"/>
        <v>477</v>
      </c>
      <c r="BB798" s="4">
        <f t="shared" si="4713"/>
        <v>491</v>
      </c>
      <c r="BC798" s="4">
        <f t="shared" si="4713"/>
        <v>505</v>
      </c>
      <c r="BD798" s="4">
        <f t="shared" si="4713"/>
        <v>519</v>
      </c>
      <c r="BE798" s="4">
        <f t="shared" si="4713"/>
        <v>533</v>
      </c>
      <c r="BF798" s="4">
        <f t="shared" si="4713"/>
        <v>547</v>
      </c>
      <c r="BG798" s="4">
        <f t="shared" si="4713"/>
        <v>561</v>
      </c>
      <c r="BH798" s="4">
        <f t="shared" si="4713"/>
        <v>575</v>
      </c>
      <c r="BI798">
        <f t="shared" si="4713"/>
        <v>589</v>
      </c>
      <c r="BJ798" t="s">
        <v>0</v>
      </c>
    </row>
    <row r="799" spans="1:62">
      <c r="A799" s="4" t="s">
        <v>472</v>
      </c>
      <c r="B799" s="4">
        <v>2</v>
      </c>
      <c r="C799" s="4">
        <v>2</v>
      </c>
      <c r="D799" s="4">
        <v>3</v>
      </c>
      <c r="E799" s="4">
        <v>3</v>
      </c>
      <c r="F799" s="4">
        <v>4</v>
      </c>
      <c r="G799" s="4">
        <v>4</v>
      </c>
      <c r="H799" s="4">
        <v>5</v>
      </c>
      <c r="I799" s="4">
        <v>5</v>
      </c>
      <c r="J799" s="15">
        <v>7</v>
      </c>
      <c r="K799" s="1">
        <v>7</v>
      </c>
      <c r="L799" s="4">
        <v>8</v>
      </c>
      <c r="M799" s="4">
        <v>9</v>
      </c>
      <c r="N799" s="4">
        <v>10</v>
      </c>
      <c r="O799" s="4">
        <v>11</v>
      </c>
      <c r="P799" s="4">
        <v>12</v>
      </c>
      <c r="Q799" s="4">
        <v>13</v>
      </c>
      <c r="R799" s="15">
        <v>22</v>
      </c>
      <c r="S799" s="4">
        <v>30</v>
      </c>
      <c r="T799" s="4">
        <v>39</v>
      </c>
      <c r="U799" s="2">
        <v>47</v>
      </c>
      <c r="V799" s="4">
        <f>U799+9</f>
        <v>56</v>
      </c>
      <c r="W799" s="4">
        <f>V799+8</f>
        <v>64</v>
      </c>
      <c r="X799" s="15">
        <f>W799+11</f>
        <v>75</v>
      </c>
      <c r="Y799" s="4">
        <f t="shared" ref="Y799" si="4714">X799+11</f>
        <v>86</v>
      </c>
      <c r="Z799" s="4">
        <f t="shared" ref="Z799" si="4715">Y799+11</f>
        <v>97</v>
      </c>
      <c r="AA799" s="4">
        <f t="shared" ref="AA799" si="4716">Z799+11</f>
        <v>108</v>
      </c>
      <c r="AB799" s="4">
        <f t="shared" ref="AB799" si="4717">AA799+11</f>
        <v>119</v>
      </c>
      <c r="AC799" s="4">
        <f t="shared" si="4711"/>
        <v>130</v>
      </c>
      <c r="AD799" s="15">
        <f>AC799+14</f>
        <v>144</v>
      </c>
      <c r="AE799">
        <f>AD799+13</f>
        <v>157</v>
      </c>
      <c r="AF799" s="4">
        <f t="shared" si="4712"/>
        <v>171</v>
      </c>
      <c r="AG799" s="4">
        <f>AF799+13</f>
        <v>184</v>
      </c>
      <c r="AH799" s="4">
        <f t="shared" si="4712"/>
        <v>198</v>
      </c>
      <c r="AI799" s="4">
        <f t="shared" ref="AI799" si="4718">AH799+13</f>
        <v>211</v>
      </c>
      <c r="AJ799" s="4">
        <f t="shared" si="4712"/>
        <v>225</v>
      </c>
      <c r="AK799" s="4">
        <f t="shared" ref="AK799" si="4719">AJ799+13</f>
        <v>238</v>
      </c>
      <c r="AL799" s="4">
        <f t="shared" si="4712"/>
        <v>252</v>
      </c>
      <c r="AM799" s="4">
        <f t="shared" ref="AM799" si="4720">AL799+13</f>
        <v>265</v>
      </c>
      <c r="AN799" s="4">
        <f t="shared" si="4712"/>
        <v>279</v>
      </c>
      <c r="AO799">
        <f t="shared" ref="AO799" si="4721">AN799+13</f>
        <v>292</v>
      </c>
      <c r="AP799" s="4">
        <f t="shared" si="4712"/>
        <v>306</v>
      </c>
      <c r="AQ799" s="4">
        <f t="shared" ref="AQ799" si="4722">AP799+13</f>
        <v>319</v>
      </c>
      <c r="AR799" s="4">
        <f t="shared" si="4713"/>
        <v>333</v>
      </c>
      <c r="AS799" s="4">
        <f t="shared" ref="AS799" si="4723">AR799+13</f>
        <v>346</v>
      </c>
      <c r="AT799" s="4">
        <f t="shared" si="4713"/>
        <v>360</v>
      </c>
      <c r="AU799" s="4">
        <f t="shared" ref="AU799" si="4724">AT799+13</f>
        <v>373</v>
      </c>
      <c r="AV799" s="4">
        <f t="shared" si="4713"/>
        <v>387</v>
      </c>
      <c r="AW799" s="4">
        <f t="shared" ref="AW799" si="4725">AV799+13</f>
        <v>400</v>
      </c>
      <c r="AX799" s="4">
        <f t="shared" si="4713"/>
        <v>414</v>
      </c>
      <c r="AY799">
        <f t="shared" ref="AY799" si="4726">AX799+13</f>
        <v>427</v>
      </c>
      <c r="AZ799" s="4">
        <f t="shared" si="4713"/>
        <v>441</v>
      </c>
      <c r="BA799" s="4">
        <f t="shared" ref="BA799" si="4727">AZ799+13</f>
        <v>454</v>
      </c>
      <c r="BB799" s="4">
        <f t="shared" si="4713"/>
        <v>468</v>
      </c>
      <c r="BC799" s="4">
        <f t="shared" ref="BC799" si="4728">BB799+13</f>
        <v>481</v>
      </c>
      <c r="BD799" s="4">
        <f t="shared" si="4713"/>
        <v>495</v>
      </c>
      <c r="BE799" s="4">
        <f t="shared" ref="BE799" si="4729">BD799+13</f>
        <v>508</v>
      </c>
      <c r="BF799" s="4">
        <f t="shared" si="4713"/>
        <v>522</v>
      </c>
      <c r="BG799" s="4">
        <f t="shared" ref="BG799" si="4730">BF799+13</f>
        <v>535</v>
      </c>
      <c r="BH799" s="4">
        <f t="shared" si="4713"/>
        <v>549</v>
      </c>
      <c r="BI799">
        <f t="shared" ref="BI799" si="4731">BH799+13</f>
        <v>562</v>
      </c>
      <c r="BJ799" t="s">
        <v>0</v>
      </c>
    </row>
    <row r="800" spans="1:62">
      <c r="A800" s="4" t="s">
        <v>473</v>
      </c>
      <c r="B800" s="4">
        <v>3</v>
      </c>
      <c r="C800" s="4">
        <v>3</v>
      </c>
      <c r="D800" s="4">
        <v>4</v>
      </c>
      <c r="E800" s="4">
        <v>4</v>
      </c>
      <c r="F800" s="4">
        <v>5</v>
      </c>
      <c r="G800" s="4">
        <v>5</v>
      </c>
      <c r="H800" s="4">
        <v>6</v>
      </c>
      <c r="I800" s="4">
        <v>6</v>
      </c>
      <c r="J800" s="15">
        <v>9</v>
      </c>
      <c r="K800" s="1">
        <v>9</v>
      </c>
      <c r="L800" s="4">
        <v>11</v>
      </c>
      <c r="M800" s="4">
        <v>12</v>
      </c>
      <c r="N800" s="4">
        <v>14</v>
      </c>
      <c r="O800" s="4">
        <v>15</v>
      </c>
      <c r="P800" s="4">
        <v>17</v>
      </c>
      <c r="Q800" s="4">
        <v>18</v>
      </c>
      <c r="R800" s="15">
        <v>27</v>
      </c>
      <c r="S800" s="4">
        <v>36</v>
      </c>
      <c r="T800" s="4">
        <v>45</v>
      </c>
      <c r="U800" s="2">
        <v>54</v>
      </c>
      <c r="V800" s="4">
        <f>U800+9</f>
        <v>63</v>
      </c>
      <c r="W800" s="4">
        <f t="shared" ref="W800" si="4732">V800+9</f>
        <v>72</v>
      </c>
      <c r="X800" s="15">
        <f>W800+12</f>
        <v>84</v>
      </c>
      <c r="Y800" s="4">
        <f>X800+11</f>
        <v>95</v>
      </c>
      <c r="Z800" s="4">
        <f t="shared" ref="Z800" si="4733">Y800+12</f>
        <v>107</v>
      </c>
      <c r="AA800" s="4">
        <f>Z800+11</f>
        <v>118</v>
      </c>
      <c r="AB800" s="4">
        <f t="shared" ref="AB800" si="4734">AA800+12</f>
        <v>130</v>
      </c>
      <c r="AC800" s="4">
        <f t="shared" ref="AC800" si="4735">AB800+11</f>
        <v>141</v>
      </c>
      <c r="AD800" s="15">
        <f>AC800+14</f>
        <v>155</v>
      </c>
      <c r="AE800">
        <f t="shared" ref="AE800" si="4736">AD800+14</f>
        <v>169</v>
      </c>
      <c r="AF800" s="4">
        <f t="shared" ref="AF800" si="4737">AE800+14</f>
        <v>183</v>
      </c>
      <c r="AG800" s="4">
        <f t="shared" ref="AG800" si="4738">AF800+14</f>
        <v>197</v>
      </c>
      <c r="AH800" s="4">
        <f t="shared" ref="AH800" si="4739">AG800+14</f>
        <v>211</v>
      </c>
      <c r="AI800" s="4">
        <f t="shared" ref="AI800" si="4740">AH800+14</f>
        <v>225</v>
      </c>
      <c r="AJ800" s="4">
        <f t="shared" ref="AJ800" si="4741">AI800+14</f>
        <v>239</v>
      </c>
      <c r="AK800" s="4">
        <f t="shared" ref="AK800" si="4742">AJ800+14</f>
        <v>253</v>
      </c>
      <c r="AL800" s="4">
        <f t="shared" ref="AL800" si="4743">AK800+14</f>
        <v>267</v>
      </c>
      <c r="AM800" s="4">
        <f t="shared" ref="AM800" si="4744">AL800+14</f>
        <v>281</v>
      </c>
      <c r="AN800" s="4">
        <f t="shared" ref="AN800" si="4745">AM800+14</f>
        <v>295</v>
      </c>
      <c r="AO800">
        <f t="shared" ref="AO800" si="4746">AN800+14</f>
        <v>309</v>
      </c>
      <c r="AP800" s="4">
        <f t="shared" ref="AP800" si="4747">AO800+14</f>
        <v>323</v>
      </c>
      <c r="AQ800" s="4">
        <f t="shared" ref="AQ800" si="4748">AP800+14</f>
        <v>337</v>
      </c>
      <c r="AR800" s="4">
        <f t="shared" ref="AR800" si="4749">AQ800+14</f>
        <v>351</v>
      </c>
      <c r="AS800" s="4">
        <f t="shared" ref="AS800" si="4750">AR800+14</f>
        <v>365</v>
      </c>
      <c r="AT800" s="4">
        <f t="shared" ref="AT800" si="4751">AS800+14</f>
        <v>379</v>
      </c>
      <c r="AU800" s="4">
        <f t="shared" ref="AU800" si="4752">AT800+14</f>
        <v>393</v>
      </c>
      <c r="AV800" s="4">
        <f t="shared" ref="AV800" si="4753">AU800+14</f>
        <v>407</v>
      </c>
      <c r="AW800" s="4">
        <f t="shared" ref="AW800" si="4754">AV800+14</f>
        <v>421</v>
      </c>
      <c r="AX800" s="4">
        <f t="shared" ref="AX800" si="4755">AW800+14</f>
        <v>435</v>
      </c>
      <c r="AY800">
        <f t="shared" ref="AY800" si="4756">AX800+14</f>
        <v>449</v>
      </c>
      <c r="AZ800" s="4">
        <f t="shared" ref="AZ800" si="4757">AY800+14</f>
        <v>463</v>
      </c>
      <c r="BA800" s="4">
        <f t="shared" ref="BA800" si="4758">AZ800+14</f>
        <v>477</v>
      </c>
      <c r="BB800" s="4">
        <f t="shared" ref="BB800" si="4759">BA800+14</f>
        <v>491</v>
      </c>
      <c r="BC800" s="4">
        <f t="shared" ref="BC800" si="4760">BB800+14</f>
        <v>505</v>
      </c>
      <c r="BD800" s="4">
        <f t="shared" ref="BD800" si="4761">BC800+14</f>
        <v>519</v>
      </c>
      <c r="BE800" s="4">
        <f t="shared" ref="BE800" si="4762">BD800+14</f>
        <v>533</v>
      </c>
      <c r="BF800" s="4">
        <f t="shared" ref="BF800" si="4763">BE800+14</f>
        <v>547</v>
      </c>
      <c r="BG800" s="4">
        <f t="shared" ref="BG800" si="4764">BF800+14</f>
        <v>561</v>
      </c>
      <c r="BH800" s="4">
        <f t="shared" ref="BH800" si="4765">BG800+14</f>
        <v>575</v>
      </c>
      <c r="BI800">
        <f t="shared" ref="BI800" si="4766">BH800+14</f>
        <v>589</v>
      </c>
      <c r="BJ800" t="s">
        <v>0</v>
      </c>
    </row>
    <row r="801" spans="1:62">
      <c r="A801" s="4" t="s">
        <v>117</v>
      </c>
      <c r="B801" s="4">
        <v>3</v>
      </c>
      <c r="C801" s="4">
        <v>4</v>
      </c>
      <c r="D801" s="4">
        <v>5</v>
      </c>
      <c r="E801" s="4">
        <v>6</v>
      </c>
      <c r="F801" s="4">
        <v>7</v>
      </c>
      <c r="G801" s="4">
        <v>8</v>
      </c>
      <c r="H801" s="4">
        <v>9</v>
      </c>
      <c r="I801" s="4">
        <v>10</v>
      </c>
      <c r="J801" s="15">
        <v>11</v>
      </c>
      <c r="K801" s="1">
        <v>12</v>
      </c>
      <c r="L801" s="4">
        <v>13</v>
      </c>
      <c r="M801" s="4">
        <v>14</v>
      </c>
      <c r="N801" s="4">
        <v>15</v>
      </c>
      <c r="O801" s="4">
        <v>15</v>
      </c>
      <c r="P801" s="4">
        <v>15</v>
      </c>
      <c r="Q801" s="4">
        <v>15</v>
      </c>
      <c r="R801" s="4">
        <v>15</v>
      </c>
      <c r="S801" s="4">
        <v>15</v>
      </c>
      <c r="T801" s="4">
        <v>15</v>
      </c>
      <c r="U801" s="4">
        <v>15</v>
      </c>
      <c r="V801" s="4">
        <v>15</v>
      </c>
      <c r="W801" s="4">
        <v>15</v>
      </c>
      <c r="X801" s="4">
        <v>15</v>
      </c>
      <c r="Y801" s="4">
        <v>15</v>
      </c>
      <c r="Z801" s="4">
        <v>15</v>
      </c>
      <c r="AA801" s="4">
        <v>15</v>
      </c>
      <c r="AB801" s="4">
        <v>15</v>
      </c>
      <c r="AC801" s="4">
        <v>15</v>
      </c>
      <c r="AD801" s="4">
        <v>15</v>
      </c>
      <c r="AE801" s="4">
        <v>15</v>
      </c>
      <c r="AF801" s="4">
        <v>15</v>
      </c>
      <c r="AG801" s="4">
        <v>15</v>
      </c>
      <c r="AH801" s="4">
        <v>15</v>
      </c>
      <c r="AI801" s="4">
        <v>15</v>
      </c>
      <c r="AJ801" s="4">
        <v>15</v>
      </c>
      <c r="AK801" s="4">
        <v>15</v>
      </c>
      <c r="AL801" s="4">
        <v>15</v>
      </c>
      <c r="AM801" s="4">
        <v>15</v>
      </c>
      <c r="AN801" s="4">
        <v>15</v>
      </c>
      <c r="AO801" s="4">
        <v>15</v>
      </c>
      <c r="AP801" s="4">
        <v>15</v>
      </c>
      <c r="AQ801" s="4">
        <v>15</v>
      </c>
      <c r="AR801" s="4">
        <v>15</v>
      </c>
      <c r="AS801" s="4">
        <v>15</v>
      </c>
      <c r="AT801" s="4">
        <v>15</v>
      </c>
      <c r="AU801" s="4">
        <v>15</v>
      </c>
      <c r="AV801" s="4">
        <v>15</v>
      </c>
      <c r="AW801" s="4">
        <v>15</v>
      </c>
      <c r="AX801" s="4">
        <v>15</v>
      </c>
      <c r="AY801" s="4">
        <v>15</v>
      </c>
      <c r="AZ801" s="4">
        <v>15</v>
      </c>
      <c r="BA801" s="4">
        <v>15</v>
      </c>
      <c r="BB801" s="4">
        <v>15</v>
      </c>
      <c r="BC801" s="4">
        <v>15</v>
      </c>
      <c r="BD801" s="4">
        <v>15</v>
      </c>
      <c r="BE801" s="4">
        <v>15</v>
      </c>
      <c r="BF801" s="4">
        <v>15</v>
      </c>
      <c r="BG801" s="4">
        <v>15</v>
      </c>
      <c r="BH801" s="4">
        <v>15</v>
      </c>
      <c r="BI801" s="4">
        <v>15</v>
      </c>
      <c r="BJ801" t="s">
        <v>0</v>
      </c>
    </row>
    <row r="802" spans="1:62">
      <c r="A802" s="4" t="s">
        <v>2</v>
      </c>
      <c r="B802" s="4">
        <v>1.5</v>
      </c>
      <c r="C802" s="4">
        <f>B802+0.2</f>
        <v>1.7</v>
      </c>
      <c r="D802" s="4">
        <f>C802+0.3</f>
        <v>2</v>
      </c>
      <c r="E802" s="4">
        <f t="shared" ref="E802" si="4767">D802+0.2</f>
        <v>2.2000000000000002</v>
      </c>
      <c r="F802" s="4">
        <f t="shared" ref="F802" si="4768">E802+0.3</f>
        <v>2.5</v>
      </c>
      <c r="G802" s="4">
        <f t="shared" ref="G802" si="4769">F802+0.2</f>
        <v>2.7</v>
      </c>
      <c r="H802" s="4">
        <f t="shared" ref="H802" si="4770">G802+0.3</f>
        <v>3</v>
      </c>
      <c r="I802" s="4">
        <f t="shared" ref="I802" si="4771">H802+0.2</f>
        <v>3.2</v>
      </c>
      <c r="J802" s="15">
        <f t="shared" ref="J802" si="4772">I802+0.3</f>
        <v>3.5</v>
      </c>
      <c r="K802">
        <f t="shared" ref="K802" si="4773">J802+0.2</f>
        <v>3.7</v>
      </c>
      <c r="L802" s="4">
        <f t="shared" ref="L802" si="4774">K802+0.3</f>
        <v>4</v>
      </c>
      <c r="M802" s="4">
        <f t="shared" ref="M802" si="4775">L802+0.2</f>
        <v>4.2</v>
      </c>
      <c r="N802" s="4">
        <f t="shared" ref="N802" si="4776">M802+0.3</f>
        <v>4.5</v>
      </c>
      <c r="O802" s="4">
        <f t="shared" ref="O802" si="4777">N802+0.2</f>
        <v>4.7</v>
      </c>
      <c r="P802" s="4">
        <f t="shared" ref="P802" si="4778">O802+0.3</f>
        <v>5</v>
      </c>
      <c r="Q802" s="4">
        <f t="shared" ref="Q802" si="4779">P802+0.2</f>
        <v>5.2</v>
      </c>
      <c r="R802" s="15">
        <f t="shared" ref="R802" si="4780">Q802+0.3</f>
        <v>5.5</v>
      </c>
      <c r="S802" s="4">
        <f t="shared" ref="S802" si="4781">R802+0.2</f>
        <v>5.7</v>
      </c>
      <c r="T802" s="4">
        <f t="shared" ref="T802" si="4782">S802+0.3</f>
        <v>6</v>
      </c>
      <c r="U802">
        <f t="shared" ref="U802" si="4783">T802+0.2</f>
        <v>6.2</v>
      </c>
      <c r="V802" s="4">
        <f t="shared" ref="V802" si="4784">U802+0.3</f>
        <v>6.5</v>
      </c>
      <c r="W802" s="4">
        <f t="shared" ref="W802" si="4785">V802+0.2</f>
        <v>6.7</v>
      </c>
      <c r="X802" s="15">
        <f t="shared" ref="X802" si="4786">W802+0.3</f>
        <v>7</v>
      </c>
      <c r="Y802" s="4">
        <f t="shared" ref="Y802" si="4787">X802+0.2</f>
        <v>7.2</v>
      </c>
      <c r="Z802" s="4">
        <f t="shared" ref="Z802" si="4788">Y802+0.3</f>
        <v>7.5</v>
      </c>
      <c r="AA802" s="4">
        <f t="shared" ref="AA802" si="4789">Z802+0.2</f>
        <v>7.7</v>
      </c>
      <c r="AB802" s="4">
        <f t="shared" ref="AB802" si="4790">AA802+0.3</f>
        <v>8</v>
      </c>
      <c r="AC802" s="4">
        <f t="shared" ref="AC802" si="4791">AB802+0.2</f>
        <v>8.1999999999999993</v>
      </c>
      <c r="AD802" s="15">
        <f t="shared" ref="AD802" si="4792">AC802+0.3</f>
        <v>8.5</v>
      </c>
      <c r="AE802">
        <f t="shared" ref="AE802" si="4793">AD802+0.2</f>
        <v>8.6999999999999993</v>
      </c>
      <c r="AF802" s="4">
        <f t="shared" ref="AF802" si="4794">AE802+0.3</f>
        <v>9</v>
      </c>
      <c r="AG802" s="4">
        <f t="shared" ref="AG802" si="4795">AF802+0.2</f>
        <v>9.1999999999999993</v>
      </c>
      <c r="AH802" s="4">
        <f t="shared" ref="AH802" si="4796">AG802+0.3</f>
        <v>9.5</v>
      </c>
      <c r="AI802" s="4">
        <f t="shared" ref="AI802" si="4797">AH802+0.2</f>
        <v>9.6999999999999993</v>
      </c>
      <c r="AJ802" s="4">
        <f t="shared" ref="AJ802" si="4798">AI802+0.3</f>
        <v>10</v>
      </c>
      <c r="AK802" s="4">
        <f t="shared" ref="AK802" si="4799">AJ802+0.2</f>
        <v>10.199999999999999</v>
      </c>
      <c r="AL802" s="4">
        <f t="shared" ref="AL802" si="4800">AK802+0.3</f>
        <v>10.5</v>
      </c>
      <c r="AM802" s="4">
        <f t="shared" ref="AM802" si="4801">AL802+0.2</f>
        <v>10.7</v>
      </c>
      <c r="AN802" s="4">
        <f t="shared" ref="AN802" si="4802">AM802+0.3</f>
        <v>11</v>
      </c>
      <c r="AO802">
        <f t="shared" ref="AO802" si="4803">AN802+0.2</f>
        <v>11.2</v>
      </c>
      <c r="AP802" s="4">
        <f t="shared" ref="AP802" si="4804">AO802+0.3</f>
        <v>11.5</v>
      </c>
      <c r="AQ802" s="4">
        <f t="shared" ref="AQ802" si="4805">AP802+0.2</f>
        <v>11.7</v>
      </c>
      <c r="AR802" s="4">
        <f t="shared" ref="AR802" si="4806">AQ802+0.3</f>
        <v>12</v>
      </c>
      <c r="AS802" s="4">
        <f t="shared" ref="AS802" si="4807">AR802+0.2</f>
        <v>12.2</v>
      </c>
      <c r="AT802" s="4">
        <f t="shared" ref="AT802" si="4808">AS802+0.3</f>
        <v>12.5</v>
      </c>
      <c r="AU802" s="4">
        <f t="shared" ref="AU802" si="4809">AT802+0.2</f>
        <v>12.7</v>
      </c>
      <c r="AV802" s="4">
        <f t="shared" ref="AV802" si="4810">AU802+0.3</f>
        <v>13</v>
      </c>
      <c r="AW802" s="4">
        <f t="shared" ref="AW802" si="4811">AV802+0.2</f>
        <v>13.2</v>
      </c>
      <c r="AX802" s="4">
        <f t="shared" ref="AX802" si="4812">AW802+0.3</f>
        <v>13.5</v>
      </c>
      <c r="AY802">
        <f t="shared" ref="AY802" si="4813">AX802+0.2</f>
        <v>13.7</v>
      </c>
      <c r="AZ802" s="4">
        <f t="shared" ref="AZ802" si="4814">AY802+0.3</f>
        <v>14</v>
      </c>
      <c r="BA802" s="4">
        <f t="shared" ref="BA802" si="4815">AZ802+0.2</f>
        <v>14.2</v>
      </c>
      <c r="BB802" s="4">
        <f t="shared" ref="BB802" si="4816">BA802+0.3</f>
        <v>14.5</v>
      </c>
      <c r="BC802" s="4">
        <f t="shared" ref="BC802" si="4817">BB802+0.2</f>
        <v>14.7</v>
      </c>
      <c r="BD802" s="4">
        <f t="shared" ref="BD802" si="4818">BC802+0.3</f>
        <v>15</v>
      </c>
      <c r="BE802" s="4">
        <f t="shared" ref="BE802" si="4819">BD802+0.2</f>
        <v>15.2</v>
      </c>
      <c r="BF802" s="4">
        <f t="shared" ref="BF802" si="4820">BE802+0.3</f>
        <v>15.5</v>
      </c>
      <c r="BG802" s="4">
        <f t="shared" ref="BG802" si="4821">BF802+0.2</f>
        <v>15.7</v>
      </c>
      <c r="BH802" s="4">
        <f t="shared" ref="BH802" si="4822">BG802+0.3</f>
        <v>16</v>
      </c>
      <c r="BI802">
        <f t="shared" ref="BI802" si="4823">BH802+0.2</f>
        <v>16.2</v>
      </c>
      <c r="BJ802" t="s">
        <v>0</v>
      </c>
    </row>
    <row r="803" spans="1:62">
      <c r="A803" s="4" t="s">
        <v>3</v>
      </c>
      <c r="J803" s="15"/>
      <c r="R803" s="15"/>
      <c r="X803" s="15"/>
      <c r="AD803" s="15"/>
    </row>
    <row r="804" spans="1:62">
      <c r="A804" s="4" t="s">
        <v>305</v>
      </c>
      <c r="J804" s="15"/>
      <c r="R804" s="15"/>
      <c r="X804" s="15"/>
      <c r="AD804" s="15"/>
    </row>
    <row r="805" spans="1:62">
      <c r="A805" s="4" t="s">
        <v>137</v>
      </c>
      <c r="J805" s="15"/>
      <c r="R805" s="15"/>
      <c r="X805" s="15"/>
      <c r="AD805" s="15"/>
    </row>
    <row r="806" spans="1:62">
      <c r="A806" s="4" t="s">
        <v>72</v>
      </c>
      <c r="B806" s="4">
        <v>50</v>
      </c>
      <c r="C806" s="4">
        <f>B806+50</f>
        <v>100</v>
      </c>
      <c r="D806" s="4">
        <f t="shared" ref="D806" si="4824">C806+50</f>
        <v>150</v>
      </c>
      <c r="E806" s="4">
        <f t="shared" ref="E806" si="4825">D806+50</f>
        <v>200</v>
      </c>
      <c r="F806" s="4">
        <f t="shared" ref="F806" si="4826">E806+50</f>
        <v>250</v>
      </c>
      <c r="G806" s="4">
        <f t="shared" ref="G806" si="4827">F806+50</f>
        <v>300</v>
      </c>
      <c r="H806" s="4">
        <f t="shared" ref="H806" si="4828">G806+50</f>
        <v>350</v>
      </c>
      <c r="I806" s="4">
        <f t="shared" ref="I806" si="4829">H806+50</f>
        <v>400</v>
      </c>
      <c r="J806" s="15">
        <f t="shared" ref="J806" si="4830">I806+50</f>
        <v>450</v>
      </c>
      <c r="K806" s="4">
        <f t="shared" ref="K806" si="4831">J806+50</f>
        <v>500</v>
      </c>
      <c r="L806" s="4">
        <f t="shared" ref="L806" si="4832">K806+50</f>
        <v>550</v>
      </c>
      <c r="M806" s="4">
        <f t="shared" ref="M806" si="4833">L806+50</f>
        <v>600</v>
      </c>
      <c r="N806" s="4">
        <f t="shared" ref="N806" si="4834">M806+50</f>
        <v>650</v>
      </c>
      <c r="O806" s="4">
        <f t="shared" ref="O806" si="4835">N806+50</f>
        <v>700</v>
      </c>
      <c r="P806" s="4">
        <f t="shared" ref="P806" si="4836">O806+50</f>
        <v>750</v>
      </c>
      <c r="Q806" s="4">
        <f t="shared" ref="Q806" si="4837">P806+50</f>
        <v>800</v>
      </c>
      <c r="R806" s="15">
        <f t="shared" ref="R806" si="4838">Q806+50</f>
        <v>850</v>
      </c>
      <c r="S806" s="4">
        <f t="shared" ref="S806" si="4839">R806+50</f>
        <v>900</v>
      </c>
      <c r="T806" s="4">
        <f t="shared" ref="T806" si="4840">S806+50</f>
        <v>950</v>
      </c>
      <c r="U806" s="4">
        <f t="shared" ref="U806" si="4841">T806+50</f>
        <v>1000</v>
      </c>
      <c r="V806" s="4">
        <f t="shared" ref="V806" si="4842">U806+50</f>
        <v>1050</v>
      </c>
      <c r="W806" s="4">
        <f t="shared" ref="W806" si="4843">V806+50</f>
        <v>1100</v>
      </c>
      <c r="X806" s="15">
        <f t="shared" ref="X806" si="4844">W806+50</f>
        <v>1150</v>
      </c>
      <c r="Y806" s="4">
        <f t="shared" ref="Y806" si="4845">X806+50</f>
        <v>1200</v>
      </c>
      <c r="Z806" s="4">
        <f t="shared" ref="Z806" si="4846">Y806+50</f>
        <v>1250</v>
      </c>
      <c r="AA806" s="4">
        <f t="shared" ref="AA806" si="4847">Z806+50</f>
        <v>1300</v>
      </c>
      <c r="AB806" s="4">
        <f t="shared" ref="AB806" si="4848">AA806+50</f>
        <v>1350</v>
      </c>
      <c r="AC806" s="4">
        <f t="shared" ref="AC806" si="4849">AB806+50</f>
        <v>1400</v>
      </c>
      <c r="AD806" s="15">
        <f t="shared" ref="AD806" si="4850">AC806+50</f>
        <v>1450</v>
      </c>
      <c r="AE806" s="4">
        <f t="shared" ref="AE806" si="4851">AD806+50</f>
        <v>1500</v>
      </c>
      <c r="AF806" s="4">
        <f t="shared" ref="AF806" si="4852">AE806+50</f>
        <v>1550</v>
      </c>
      <c r="AG806" s="4">
        <f t="shared" ref="AG806" si="4853">AF806+50</f>
        <v>1600</v>
      </c>
      <c r="AH806" s="4">
        <f t="shared" ref="AH806" si="4854">AG806+50</f>
        <v>1650</v>
      </c>
      <c r="AI806" s="4">
        <f t="shared" ref="AI806" si="4855">AH806+50</f>
        <v>1700</v>
      </c>
      <c r="AJ806" s="4">
        <f t="shared" ref="AJ806" si="4856">AI806+50</f>
        <v>1750</v>
      </c>
      <c r="AK806" s="4">
        <f t="shared" ref="AK806" si="4857">AJ806+50</f>
        <v>1800</v>
      </c>
      <c r="AL806" s="4">
        <f t="shared" ref="AL806" si="4858">AK806+50</f>
        <v>1850</v>
      </c>
      <c r="AM806" s="4">
        <f t="shared" ref="AM806" si="4859">AL806+50</f>
        <v>1900</v>
      </c>
      <c r="AN806" s="4">
        <f t="shared" ref="AN806" si="4860">AM806+50</f>
        <v>1950</v>
      </c>
      <c r="AO806" s="4">
        <f t="shared" ref="AO806" si="4861">AN806+50</f>
        <v>2000</v>
      </c>
      <c r="AP806" s="4">
        <f t="shared" ref="AP806" si="4862">AO806+50</f>
        <v>2050</v>
      </c>
      <c r="AQ806" s="4">
        <f t="shared" ref="AQ806" si="4863">AP806+50</f>
        <v>2100</v>
      </c>
      <c r="AR806" s="4">
        <f t="shared" ref="AR806" si="4864">AQ806+50</f>
        <v>2150</v>
      </c>
      <c r="AS806" s="4">
        <f t="shared" ref="AS806" si="4865">AR806+50</f>
        <v>2200</v>
      </c>
      <c r="AT806" s="4">
        <f t="shared" ref="AT806" si="4866">AS806+50</f>
        <v>2250</v>
      </c>
      <c r="AU806" s="4">
        <f t="shared" ref="AU806" si="4867">AT806+50</f>
        <v>2300</v>
      </c>
      <c r="AV806" s="4">
        <f t="shared" ref="AV806" si="4868">AU806+50</f>
        <v>2350</v>
      </c>
      <c r="AW806" s="4">
        <f t="shared" ref="AW806" si="4869">AV806+50</f>
        <v>2400</v>
      </c>
      <c r="AX806" s="4">
        <f t="shared" ref="AX806" si="4870">AW806+50</f>
        <v>2450</v>
      </c>
      <c r="AY806" s="4">
        <f t="shared" ref="AY806" si="4871">AX806+50</f>
        <v>2500</v>
      </c>
      <c r="AZ806" s="4">
        <f t="shared" ref="AZ806" si="4872">AY806+50</f>
        <v>2550</v>
      </c>
      <c r="BA806" s="4">
        <f t="shared" ref="BA806" si="4873">AZ806+50</f>
        <v>2600</v>
      </c>
      <c r="BB806" s="4">
        <f t="shared" ref="BB806" si="4874">BA806+50</f>
        <v>2650</v>
      </c>
      <c r="BC806" s="4">
        <f t="shared" ref="BC806" si="4875">BB806+50</f>
        <v>2700</v>
      </c>
      <c r="BD806" s="4">
        <f t="shared" ref="BD806" si="4876">BC806+50</f>
        <v>2750</v>
      </c>
      <c r="BE806" s="4">
        <f t="shared" ref="BE806" si="4877">BD806+50</f>
        <v>2800</v>
      </c>
      <c r="BF806" s="4">
        <f t="shared" ref="BF806" si="4878">BE806+50</f>
        <v>2850</v>
      </c>
      <c r="BG806" s="4">
        <f t="shared" ref="BG806" si="4879">BF806+50</f>
        <v>2900</v>
      </c>
      <c r="BH806" s="4">
        <f t="shared" ref="BH806" si="4880">BG806+50</f>
        <v>2950</v>
      </c>
      <c r="BI806" s="4">
        <f t="shared" ref="BI806" si="4881">BH806+50</f>
        <v>3000</v>
      </c>
      <c r="BJ806" t="s">
        <v>0</v>
      </c>
    </row>
    <row r="807" spans="1:62">
      <c r="A807" s="4" t="s">
        <v>73</v>
      </c>
      <c r="B807" s="4">
        <f>B806*1.5</f>
        <v>75</v>
      </c>
      <c r="C807" s="4">
        <f t="shared" ref="C807:BI807" si="4882">C806*1.5</f>
        <v>150</v>
      </c>
      <c r="D807" s="4">
        <f t="shared" si="4882"/>
        <v>225</v>
      </c>
      <c r="E807" s="4">
        <f t="shared" si="4882"/>
        <v>300</v>
      </c>
      <c r="F807" s="4">
        <f t="shared" si="4882"/>
        <v>375</v>
      </c>
      <c r="G807" s="4">
        <f t="shared" si="4882"/>
        <v>450</v>
      </c>
      <c r="H807" s="4">
        <f t="shared" si="4882"/>
        <v>525</v>
      </c>
      <c r="I807" s="4">
        <f t="shared" si="4882"/>
        <v>600</v>
      </c>
      <c r="J807" s="15">
        <f t="shared" si="4882"/>
        <v>675</v>
      </c>
      <c r="K807" s="4">
        <f t="shared" si="4882"/>
        <v>750</v>
      </c>
      <c r="L807" s="4">
        <f t="shared" si="4882"/>
        <v>825</v>
      </c>
      <c r="M807" s="4">
        <f t="shared" si="4882"/>
        <v>900</v>
      </c>
      <c r="N807" s="4">
        <f t="shared" si="4882"/>
        <v>975</v>
      </c>
      <c r="O807" s="4">
        <f t="shared" si="4882"/>
        <v>1050</v>
      </c>
      <c r="P807" s="4">
        <f t="shared" si="4882"/>
        <v>1125</v>
      </c>
      <c r="Q807" s="4">
        <f t="shared" si="4882"/>
        <v>1200</v>
      </c>
      <c r="R807" s="15">
        <f t="shared" si="4882"/>
        <v>1275</v>
      </c>
      <c r="S807" s="4">
        <f t="shared" si="4882"/>
        <v>1350</v>
      </c>
      <c r="T807" s="4">
        <f t="shared" si="4882"/>
        <v>1425</v>
      </c>
      <c r="U807" s="4">
        <f t="shared" si="4882"/>
        <v>1500</v>
      </c>
      <c r="V807" s="4">
        <f t="shared" si="4882"/>
        <v>1575</v>
      </c>
      <c r="W807" s="4">
        <f t="shared" si="4882"/>
        <v>1650</v>
      </c>
      <c r="X807" s="15">
        <f t="shared" si="4882"/>
        <v>1725</v>
      </c>
      <c r="Y807" s="4">
        <f t="shared" si="4882"/>
        <v>1800</v>
      </c>
      <c r="Z807" s="4">
        <f t="shared" si="4882"/>
        <v>1875</v>
      </c>
      <c r="AA807" s="4">
        <f t="shared" si="4882"/>
        <v>1950</v>
      </c>
      <c r="AB807" s="4">
        <f t="shared" si="4882"/>
        <v>2025</v>
      </c>
      <c r="AC807" s="4">
        <f t="shared" si="4882"/>
        <v>2100</v>
      </c>
      <c r="AD807" s="15">
        <f t="shared" si="4882"/>
        <v>2175</v>
      </c>
      <c r="AE807" s="4">
        <f t="shared" si="4882"/>
        <v>2250</v>
      </c>
      <c r="AF807" s="4">
        <f t="shared" si="4882"/>
        <v>2325</v>
      </c>
      <c r="AG807" s="4">
        <f t="shared" si="4882"/>
        <v>2400</v>
      </c>
      <c r="AH807" s="4">
        <f t="shared" si="4882"/>
        <v>2475</v>
      </c>
      <c r="AI807" s="4">
        <f t="shared" si="4882"/>
        <v>2550</v>
      </c>
      <c r="AJ807" s="4">
        <f t="shared" si="4882"/>
        <v>2625</v>
      </c>
      <c r="AK807" s="4">
        <f t="shared" si="4882"/>
        <v>2700</v>
      </c>
      <c r="AL807" s="4">
        <f t="shared" si="4882"/>
        <v>2775</v>
      </c>
      <c r="AM807" s="4">
        <f t="shared" si="4882"/>
        <v>2850</v>
      </c>
      <c r="AN807" s="4">
        <f t="shared" si="4882"/>
        <v>2925</v>
      </c>
      <c r="AO807" s="4">
        <f t="shared" si="4882"/>
        <v>3000</v>
      </c>
      <c r="AP807" s="4">
        <f t="shared" si="4882"/>
        <v>3075</v>
      </c>
      <c r="AQ807" s="4">
        <f t="shared" si="4882"/>
        <v>3150</v>
      </c>
      <c r="AR807" s="4">
        <f t="shared" si="4882"/>
        <v>3225</v>
      </c>
      <c r="AS807" s="4">
        <f t="shared" si="4882"/>
        <v>3300</v>
      </c>
      <c r="AT807" s="4">
        <f t="shared" si="4882"/>
        <v>3375</v>
      </c>
      <c r="AU807" s="4">
        <f t="shared" si="4882"/>
        <v>3450</v>
      </c>
      <c r="AV807" s="4">
        <f t="shared" si="4882"/>
        <v>3525</v>
      </c>
      <c r="AW807" s="4">
        <f t="shared" si="4882"/>
        <v>3600</v>
      </c>
      <c r="AX807" s="4">
        <f t="shared" si="4882"/>
        <v>3675</v>
      </c>
      <c r="AY807" s="4">
        <f t="shared" si="4882"/>
        <v>3750</v>
      </c>
      <c r="AZ807" s="4">
        <f t="shared" si="4882"/>
        <v>3825</v>
      </c>
      <c r="BA807" s="4">
        <f t="shared" si="4882"/>
        <v>3900</v>
      </c>
      <c r="BB807" s="4">
        <f t="shared" si="4882"/>
        <v>3975</v>
      </c>
      <c r="BC807" s="4">
        <f t="shared" si="4882"/>
        <v>4050</v>
      </c>
      <c r="BD807" s="4">
        <f t="shared" si="4882"/>
        <v>4125</v>
      </c>
      <c r="BE807" s="4">
        <f t="shared" si="4882"/>
        <v>4200</v>
      </c>
      <c r="BF807" s="4">
        <f t="shared" si="4882"/>
        <v>4275</v>
      </c>
      <c r="BG807" s="4">
        <f t="shared" si="4882"/>
        <v>4350</v>
      </c>
      <c r="BH807" s="4">
        <f t="shared" si="4882"/>
        <v>4425</v>
      </c>
      <c r="BI807" s="4">
        <f t="shared" si="4882"/>
        <v>4500</v>
      </c>
      <c r="BJ807" t="s">
        <v>0</v>
      </c>
    </row>
    <row r="808" spans="1:62">
      <c r="A808" s="4" t="s">
        <v>74</v>
      </c>
      <c r="B808" s="4">
        <f>B806*2</f>
        <v>100</v>
      </c>
      <c r="C808" s="4">
        <f t="shared" ref="C808:BI808" si="4883">C806*2</f>
        <v>200</v>
      </c>
      <c r="D808" s="4">
        <f t="shared" si="4883"/>
        <v>300</v>
      </c>
      <c r="E808" s="4">
        <f t="shared" si="4883"/>
        <v>400</v>
      </c>
      <c r="F808" s="4">
        <f t="shared" si="4883"/>
        <v>500</v>
      </c>
      <c r="G808" s="4">
        <f t="shared" si="4883"/>
        <v>600</v>
      </c>
      <c r="H808" s="4">
        <f t="shared" si="4883"/>
        <v>700</v>
      </c>
      <c r="I808" s="4">
        <f t="shared" si="4883"/>
        <v>800</v>
      </c>
      <c r="J808" s="15">
        <f t="shared" si="4883"/>
        <v>900</v>
      </c>
      <c r="K808" s="4">
        <f t="shared" si="4883"/>
        <v>1000</v>
      </c>
      <c r="L808" s="4">
        <f t="shared" si="4883"/>
        <v>1100</v>
      </c>
      <c r="M808" s="4">
        <f t="shared" si="4883"/>
        <v>1200</v>
      </c>
      <c r="N808" s="4">
        <f t="shared" si="4883"/>
        <v>1300</v>
      </c>
      <c r="O808" s="4">
        <f t="shared" si="4883"/>
        <v>1400</v>
      </c>
      <c r="P808" s="4">
        <f t="shared" si="4883"/>
        <v>1500</v>
      </c>
      <c r="Q808" s="4">
        <f t="shared" si="4883"/>
        <v>1600</v>
      </c>
      <c r="R808" s="15">
        <f t="shared" si="4883"/>
        <v>1700</v>
      </c>
      <c r="S808" s="4">
        <f t="shared" si="4883"/>
        <v>1800</v>
      </c>
      <c r="T808" s="4">
        <f t="shared" si="4883"/>
        <v>1900</v>
      </c>
      <c r="U808" s="4">
        <f t="shared" si="4883"/>
        <v>2000</v>
      </c>
      <c r="V808" s="4">
        <f t="shared" si="4883"/>
        <v>2100</v>
      </c>
      <c r="W808" s="4">
        <f t="shared" si="4883"/>
        <v>2200</v>
      </c>
      <c r="X808" s="15">
        <f t="shared" si="4883"/>
        <v>2300</v>
      </c>
      <c r="Y808" s="4">
        <f t="shared" si="4883"/>
        <v>2400</v>
      </c>
      <c r="Z808" s="4">
        <f t="shared" si="4883"/>
        <v>2500</v>
      </c>
      <c r="AA808" s="4">
        <f t="shared" si="4883"/>
        <v>2600</v>
      </c>
      <c r="AB808" s="4">
        <f t="shared" si="4883"/>
        <v>2700</v>
      </c>
      <c r="AC808" s="4">
        <f t="shared" si="4883"/>
        <v>2800</v>
      </c>
      <c r="AD808" s="15">
        <f t="shared" si="4883"/>
        <v>2900</v>
      </c>
      <c r="AE808" s="4">
        <f t="shared" si="4883"/>
        <v>3000</v>
      </c>
      <c r="AF808" s="4">
        <f t="shared" si="4883"/>
        <v>3100</v>
      </c>
      <c r="AG808" s="4">
        <f t="shared" si="4883"/>
        <v>3200</v>
      </c>
      <c r="AH808" s="4">
        <f t="shared" si="4883"/>
        <v>3300</v>
      </c>
      <c r="AI808" s="4">
        <f t="shared" si="4883"/>
        <v>3400</v>
      </c>
      <c r="AJ808" s="4">
        <f t="shared" si="4883"/>
        <v>3500</v>
      </c>
      <c r="AK808" s="4">
        <f t="shared" si="4883"/>
        <v>3600</v>
      </c>
      <c r="AL808" s="4">
        <f t="shared" si="4883"/>
        <v>3700</v>
      </c>
      <c r="AM808" s="4">
        <f t="shared" si="4883"/>
        <v>3800</v>
      </c>
      <c r="AN808" s="4">
        <f t="shared" si="4883"/>
        <v>3900</v>
      </c>
      <c r="AO808" s="4">
        <f t="shared" si="4883"/>
        <v>4000</v>
      </c>
      <c r="AP808" s="4">
        <f t="shared" si="4883"/>
        <v>4100</v>
      </c>
      <c r="AQ808" s="4">
        <f t="shared" si="4883"/>
        <v>4200</v>
      </c>
      <c r="AR808" s="4">
        <f t="shared" si="4883"/>
        <v>4300</v>
      </c>
      <c r="AS808" s="4">
        <f t="shared" si="4883"/>
        <v>4400</v>
      </c>
      <c r="AT808" s="4">
        <f t="shared" si="4883"/>
        <v>4500</v>
      </c>
      <c r="AU808" s="4">
        <f t="shared" si="4883"/>
        <v>4600</v>
      </c>
      <c r="AV808" s="4">
        <f t="shared" si="4883"/>
        <v>4700</v>
      </c>
      <c r="AW808" s="4">
        <f t="shared" si="4883"/>
        <v>4800</v>
      </c>
      <c r="AX808" s="4">
        <f t="shared" si="4883"/>
        <v>4900</v>
      </c>
      <c r="AY808" s="4">
        <f t="shared" si="4883"/>
        <v>5000</v>
      </c>
      <c r="AZ808" s="4">
        <f t="shared" si="4883"/>
        <v>5100</v>
      </c>
      <c r="BA808" s="4">
        <f t="shared" si="4883"/>
        <v>5200</v>
      </c>
      <c r="BB808" s="4">
        <f t="shared" si="4883"/>
        <v>5300</v>
      </c>
      <c r="BC808" s="4">
        <f t="shared" si="4883"/>
        <v>5400</v>
      </c>
      <c r="BD808" s="4">
        <f t="shared" si="4883"/>
        <v>5500</v>
      </c>
      <c r="BE808" s="4">
        <f t="shared" si="4883"/>
        <v>5600</v>
      </c>
      <c r="BF808" s="4">
        <f t="shared" si="4883"/>
        <v>5700</v>
      </c>
      <c r="BG808" s="4">
        <f t="shared" si="4883"/>
        <v>5800</v>
      </c>
      <c r="BH808" s="4">
        <f t="shared" si="4883"/>
        <v>5900</v>
      </c>
      <c r="BI808" s="4">
        <f t="shared" si="4883"/>
        <v>6000</v>
      </c>
      <c r="BJ808" t="s">
        <v>0</v>
      </c>
    </row>
    <row r="809" spans="1:62">
      <c r="A809" s="4" t="s">
        <v>75</v>
      </c>
      <c r="J809" s="15"/>
      <c r="R809" s="15"/>
      <c r="X809" s="15"/>
      <c r="AD809" s="15"/>
    </row>
    <row r="810" spans="1:62">
      <c r="A810" s="4" t="s">
        <v>440</v>
      </c>
      <c r="B810" s="4">
        <v>-5</v>
      </c>
      <c r="C810" s="4">
        <f>B810-1</f>
        <v>-6</v>
      </c>
      <c r="D810" s="4">
        <f t="shared" ref="D810:BI810" si="4884">C810-1</f>
        <v>-7</v>
      </c>
      <c r="E810" s="4">
        <f t="shared" si="4884"/>
        <v>-8</v>
      </c>
      <c r="F810" s="4">
        <f t="shared" si="4884"/>
        <v>-9</v>
      </c>
      <c r="G810" s="4">
        <f t="shared" si="4884"/>
        <v>-10</v>
      </c>
      <c r="H810" s="4">
        <f t="shared" si="4884"/>
        <v>-11</v>
      </c>
      <c r="I810" s="4">
        <f t="shared" si="4884"/>
        <v>-12</v>
      </c>
      <c r="J810" s="15">
        <f t="shared" si="4884"/>
        <v>-13</v>
      </c>
      <c r="K810" s="4">
        <f t="shared" si="4884"/>
        <v>-14</v>
      </c>
      <c r="L810" s="4">
        <f t="shared" si="4884"/>
        <v>-15</v>
      </c>
      <c r="M810" s="4">
        <f t="shared" si="4884"/>
        <v>-16</v>
      </c>
      <c r="N810" s="4">
        <f t="shared" si="4884"/>
        <v>-17</v>
      </c>
      <c r="O810" s="4">
        <f t="shared" si="4884"/>
        <v>-18</v>
      </c>
      <c r="P810" s="4">
        <f t="shared" si="4884"/>
        <v>-19</v>
      </c>
      <c r="Q810" s="4">
        <f t="shared" si="4884"/>
        <v>-20</v>
      </c>
      <c r="R810" s="15">
        <f t="shared" si="4884"/>
        <v>-21</v>
      </c>
      <c r="S810" s="4">
        <f t="shared" si="4884"/>
        <v>-22</v>
      </c>
      <c r="T810" s="4">
        <f t="shared" si="4884"/>
        <v>-23</v>
      </c>
      <c r="U810" s="4">
        <f t="shared" si="4884"/>
        <v>-24</v>
      </c>
      <c r="V810" s="4">
        <f t="shared" si="4884"/>
        <v>-25</v>
      </c>
      <c r="W810" s="4">
        <f t="shared" si="4884"/>
        <v>-26</v>
      </c>
      <c r="X810" s="15">
        <f t="shared" si="4884"/>
        <v>-27</v>
      </c>
      <c r="Y810" s="4">
        <f t="shared" si="4884"/>
        <v>-28</v>
      </c>
      <c r="Z810" s="4">
        <f t="shared" si="4884"/>
        <v>-29</v>
      </c>
      <c r="AA810" s="4">
        <f t="shared" si="4884"/>
        <v>-30</v>
      </c>
      <c r="AB810" s="4">
        <f t="shared" si="4884"/>
        <v>-31</v>
      </c>
      <c r="AC810" s="4">
        <f t="shared" si="4884"/>
        <v>-32</v>
      </c>
      <c r="AD810" s="15">
        <f t="shared" si="4884"/>
        <v>-33</v>
      </c>
      <c r="AE810" s="4">
        <f t="shared" si="4884"/>
        <v>-34</v>
      </c>
      <c r="AF810" s="4">
        <f t="shared" si="4884"/>
        <v>-35</v>
      </c>
      <c r="AG810" s="4">
        <f t="shared" si="4884"/>
        <v>-36</v>
      </c>
      <c r="AH810" s="4">
        <f t="shared" si="4884"/>
        <v>-37</v>
      </c>
      <c r="AI810" s="4">
        <f t="shared" si="4884"/>
        <v>-38</v>
      </c>
      <c r="AJ810" s="4">
        <f t="shared" si="4884"/>
        <v>-39</v>
      </c>
      <c r="AK810" s="4">
        <f t="shared" si="4884"/>
        <v>-40</v>
      </c>
      <c r="AL810" s="4">
        <f t="shared" si="4884"/>
        <v>-41</v>
      </c>
      <c r="AM810" s="4">
        <f t="shared" si="4884"/>
        <v>-42</v>
      </c>
      <c r="AN810" s="4">
        <f t="shared" si="4884"/>
        <v>-43</v>
      </c>
      <c r="AO810" s="4">
        <f t="shared" si="4884"/>
        <v>-44</v>
      </c>
      <c r="AP810" s="4">
        <f t="shared" si="4884"/>
        <v>-45</v>
      </c>
      <c r="AQ810" s="4">
        <f t="shared" si="4884"/>
        <v>-46</v>
      </c>
      <c r="AR810" s="4">
        <f t="shared" si="4884"/>
        <v>-47</v>
      </c>
      <c r="AS810" s="4">
        <f t="shared" si="4884"/>
        <v>-48</v>
      </c>
      <c r="AT810" s="4">
        <f t="shared" si="4884"/>
        <v>-49</v>
      </c>
      <c r="AU810" s="4">
        <f t="shared" si="4884"/>
        <v>-50</v>
      </c>
      <c r="AV810" s="4">
        <f t="shared" si="4884"/>
        <v>-51</v>
      </c>
      <c r="AW810" s="4">
        <f t="shared" si="4884"/>
        <v>-52</v>
      </c>
      <c r="AX810" s="4">
        <f t="shared" si="4884"/>
        <v>-53</v>
      </c>
      <c r="AY810" s="4">
        <f t="shared" si="4884"/>
        <v>-54</v>
      </c>
      <c r="AZ810" s="4">
        <f t="shared" si="4884"/>
        <v>-55</v>
      </c>
      <c r="BA810" s="4">
        <f t="shared" si="4884"/>
        <v>-56</v>
      </c>
      <c r="BB810" s="4">
        <f t="shared" si="4884"/>
        <v>-57</v>
      </c>
      <c r="BC810" s="4">
        <f t="shared" si="4884"/>
        <v>-58</v>
      </c>
      <c r="BD810" s="4">
        <f t="shared" si="4884"/>
        <v>-59</v>
      </c>
      <c r="BE810" s="4">
        <f t="shared" si="4884"/>
        <v>-60</v>
      </c>
      <c r="BF810" s="4">
        <f t="shared" si="4884"/>
        <v>-61</v>
      </c>
      <c r="BG810" s="4">
        <f t="shared" si="4884"/>
        <v>-62</v>
      </c>
      <c r="BH810" s="4">
        <f t="shared" si="4884"/>
        <v>-63</v>
      </c>
      <c r="BI810" s="4">
        <f t="shared" si="4884"/>
        <v>-64</v>
      </c>
      <c r="BJ810" t="s">
        <v>0</v>
      </c>
    </row>
    <row r="811" spans="1:62">
      <c r="A811" s="4" t="s">
        <v>490</v>
      </c>
      <c r="B811" s="4">
        <v>37</v>
      </c>
      <c r="C811" s="4">
        <f>B811+3</f>
        <v>40</v>
      </c>
      <c r="D811" s="4">
        <f t="shared" ref="D811:I811" si="4885">C811+3</f>
        <v>43</v>
      </c>
      <c r="E811" s="4">
        <f t="shared" si="4885"/>
        <v>46</v>
      </c>
      <c r="F811" s="4">
        <f t="shared" si="4885"/>
        <v>49</v>
      </c>
      <c r="G811" s="4">
        <f t="shared" si="4885"/>
        <v>52</v>
      </c>
      <c r="H811" s="4">
        <f t="shared" si="4885"/>
        <v>55</v>
      </c>
      <c r="I811" s="4">
        <f t="shared" si="4885"/>
        <v>58</v>
      </c>
      <c r="J811" s="15">
        <f>I811+6</f>
        <v>64</v>
      </c>
      <c r="K811" s="4">
        <f t="shared" ref="K811:Q811" si="4886">J811+6</f>
        <v>70</v>
      </c>
      <c r="L811" s="4">
        <f t="shared" si="4886"/>
        <v>76</v>
      </c>
      <c r="M811" s="4">
        <f t="shared" si="4886"/>
        <v>82</v>
      </c>
      <c r="N811" s="4">
        <f t="shared" si="4886"/>
        <v>88</v>
      </c>
      <c r="O811" s="4">
        <f t="shared" si="4886"/>
        <v>94</v>
      </c>
      <c r="P811" s="4">
        <f t="shared" si="4886"/>
        <v>100</v>
      </c>
      <c r="Q811" s="4">
        <f t="shared" si="4886"/>
        <v>106</v>
      </c>
      <c r="R811" s="15">
        <f>Q811+25</f>
        <v>131</v>
      </c>
      <c r="S811" s="4">
        <f t="shared" ref="S811:W811" si="4887">R811+25</f>
        <v>156</v>
      </c>
      <c r="T811" s="4">
        <f t="shared" si="4887"/>
        <v>181</v>
      </c>
      <c r="U811" s="4">
        <f t="shared" si="4887"/>
        <v>206</v>
      </c>
      <c r="V811" s="4">
        <f t="shared" si="4887"/>
        <v>231</v>
      </c>
      <c r="W811" s="4">
        <f t="shared" si="4887"/>
        <v>256</v>
      </c>
      <c r="X811" s="15">
        <f>W811+50</f>
        <v>306</v>
      </c>
      <c r="Y811" s="4">
        <f t="shared" ref="Y811:AC811" si="4888">X811+50</f>
        <v>356</v>
      </c>
      <c r="Z811" s="4">
        <f t="shared" si="4888"/>
        <v>406</v>
      </c>
      <c r="AA811" s="4">
        <f t="shared" si="4888"/>
        <v>456</v>
      </c>
      <c r="AB811" s="4">
        <f t="shared" si="4888"/>
        <v>506</v>
      </c>
      <c r="AC811" s="4">
        <f t="shared" si="4888"/>
        <v>556</v>
      </c>
      <c r="AD811" s="15">
        <f>AC811+100</f>
        <v>656</v>
      </c>
      <c r="AE811" s="4">
        <f t="shared" ref="AE811:BI811" si="4889">AD811+100</f>
        <v>756</v>
      </c>
      <c r="AF811" s="4">
        <f t="shared" si="4889"/>
        <v>856</v>
      </c>
      <c r="AG811" s="4">
        <f t="shared" si="4889"/>
        <v>956</v>
      </c>
      <c r="AH811" s="4">
        <f t="shared" si="4889"/>
        <v>1056</v>
      </c>
      <c r="AI811" s="4">
        <f t="shared" si="4889"/>
        <v>1156</v>
      </c>
      <c r="AJ811" s="4">
        <f t="shared" si="4889"/>
        <v>1256</v>
      </c>
      <c r="AK811" s="4">
        <f t="shared" si="4889"/>
        <v>1356</v>
      </c>
      <c r="AL811" s="4">
        <f t="shared" si="4889"/>
        <v>1456</v>
      </c>
      <c r="AM811" s="4">
        <f t="shared" si="4889"/>
        <v>1556</v>
      </c>
      <c r="AN811" s="4">
        <f t="shared" si="4889"/>
        <v>1656</v>
      </c>
      <c r="AO811" s="4">
        <f t="shared" si="4889"/>
        <v>1756</v>
      </c>
      <c r="AP811" s="4">
        <f t="shared" si="4889"/>
        <v>1856</v>
      </c>
      <c r="AQ811" s="4">
        <f t="shared" si="4889"/>
        <v>1956</v>
      </c>
      <c r="AR811" s="4">
        <f t="shared" si="4889"/>
        <v>2056</v>
      </c>
      <c r="AS811" s="4">
        <f t="shared" si="4889"/>
        <v>2156</v>
      </c>
      <c r="AT811" s="4">
        <f t="shared" si="4889"/>
        <v>2256</v>
      </c>
      <c r="AU811" s="4">
        <f t="shared" si="4889"/>
        <v>2356</v>
      </c>
      <c r="AV811" s="4">
        <f t="shared" si="4889"/>
        <v>2456</v>
      </c>
      <c r="AW811" s="4">
        <f t="shared" si="4889"/>
        <v>2556</v>
      </c>
      <c r="AX811" s="4">
        <f t="shared" si="4889"/>
        <v>2656</v>
      </c>
      <c r="AY811" s="4">
        <f t="shared" si="4889"/>
        <v>2756</v>
      </c>
      <c r="AZ811" s="4">
        <f t="shared" si="4889"/>
        <v>2856</v>
      </c>
      <c r="BA811" s="4">
        <f t="shared" si="4889"/>
        <v>2956</v>
      </c>
      <c r="BB811" s="4">
        <f t="shared" si="4889"/>
        <v>3056</v>
      </c>
      <c r="BC811" s="4">
        <f t="shared" si="4889"/>
        <v>3156</v>
      </c>
      <c r="BD811" s="4">
        <f t="shared" si="4889"/>
        <v>3256</v>
      </c>
      <c r="BE811" s="4">
        <f t="shared" si="4889"/>
        <v>3356</v>
      </c>
      <c r="BF811" s="4">
        <f t="shared" si="4889"/>
        <v>3456</v>
      </c>
      <c r="BG811" s="4">
        <f t="shared" si="4889"/>
        <v>3556</v>
      </c>
      <c r="BH811" s="4">
        <f t="shared" si="4889"/>
        <v>3656</v>
      </c>
      <c r="BI811" s="4">
        <f t="shared" si="4889"/>
        <v>3756</v>
      </c>
      <c r="BJ811" t="s">
        <v>0</v>
      </c>
    </row>
    <row r="812" spans="1:62">
      <c r="A812" s="4" t="s">
        <v>491</v>
      </c>
      <c r="B812" s="4">
        <v>50</v>
      </c>
      <c r="C812" s="4">
        <f>B812+3</f>
        <v>53</v>
      </c>
      <c r="D812" s="4">
        <f t="shared" ref="D812:I812" si="4890">C812+3</f>
        <v>56</v>
      </c>
      <c r="E812" s="4">
        <f t="shared" si="4890"/>
        <v>59</v>
      </c>
      <c r="F812" s="4">
        <f t="shared" si="4890"/>
        <v>62</v>
      </c>
      <c r="G812" s="4">
        <f t="shared" si="4890"/>
        <v>65</v>
      </c>
      <c r="H812" s="4">
        <f t="shared" si="4890"/>
        <v>68</v>
      </c>
      <c r="I812" s="4">
        <f t="shared" si="4890"/>
        <v>71</v>
      </c>
      <c r="J812" s="15">
        <f>I812+6</f>
        <v>77</v>
      </c>
      <c r="K812" s="4">
        <f t="shared" ref="K812:Q812" si="4891">J812+6</f>
        <v>83</v>
      </c>
      <c r="L812" s="4">
        <f t="shared" si="4891"/>
        <v>89</v>
      </c>
      <c r="M812" s="4">
        <f t="shared" si="4891"/>
        <v>95</v>
      </c>
      <c r="N812" s="4">
        <f t="shared" si="4891"/>
        <v>101</v>
      </c>
      <c r="O812" s="4">
        <f t="shared" si="4891"/>
        <v>107</v>
      </c>
      <c r="P812" s="4">
        <f t="shared" si="4891"/>
        <v>113</v>
      </c>
      <c r="Q812" s="4">
        <f t="shared" si="4891"/>
        <v>119</v>
      </c>
      <c r="R812" s="15">
        <f>Q812+25</f>
        <v>144</v>
      </c>
      <c r="S812" s="4">
        <f t="shared" ref="S812:W812" si="4892">R812+25</f>
        <v>169</v>
      </c>
      <c r="T812" s="4">
        <f t="shared" si="4892"/>
        <v>194</v>
      </c>
      <c r="U812" s="4">
        <f t="shared" si="4892"/>
        <v>219</v>
      </c>
      <c r="V812" s="4">
        <f t="shared" si="4892"/>
        <v>244</v>
      </c>
      <c r="W812" s="4">
        <f t="shared" si="4892"/>
        <v>269</v>
      </c>
      <c r="X812" s="15">
        <f>W812+50</f>
        <v>319</v>
      </c>
      <c r="Y812" s="4">
        <f t="shared" ref="Y812:AC812" si="4893">X812+50</f>
        <v>369</v>
      </c>
      <c r="Z812" s="4">
        <f t="shared" si="4893"/>
        <v>419</v>
      </c>
      <c r="AA812" s="4">
        <f t="shared" si="4893"/>
        <v>469</v>
      </c>
      <c r="AB812" s="4">
        <f t="shared" si="4893"/>
        <v>519</v>
      </c>
      <c r="AC812" s="4">
        <f t="shared" si="4893"/>
        <v>569</v>
      </c>
      <c r="AD812" s="15">
        <f>AC812+100</f>
        <v>669</v>
      </c>
      <c r="AE812" s="4">
        <f t="shared" ref="AE812:BI812" si="4894">AD812+100</f>
        <v>769</v>
      </c>
      <c r="AF812" s="4">
        <f t="shared" si="4894"/>
        <v>869</v>
      </c>
      <c r="AG812" s="4">
        <f t="shared" si="4894"/>
        <v>969</v>
      </c>
      <c r="AH812" s="4">
        <f t="shared" si="4894"/>
        <v>1069</v>
      </c>
      <c r="AI812" s="4">
        <f t="shared" si="4894"/>
        <v>1169</v>
      </c>
      <c r="AJ812" s="4">
        <f t="shared" si="4894"/>
        <v>1269</v>
      </c>
      <c r="AK812" s="4">
        <f t="shared" si="4894"/>
        <v>1369</v>
      </c>
      <c r="AL812" s="4">
        <f t="shared" si="4894"/>
        <v>1469</v>
      </c>
      <c r="AM812" s="4">
        <f t="shared" si="4894"/>
        <v>1569</v>
      </c>
      <c r="AN812" s="4">
        <f t="shared" si="4894"/>
        <v>1669</v>
      </c>
      <c r="AO812" s="4">
        <f t="shared" si="4894"/>
        <v>1769</v>
      </c>
      <c r="AP812" s="4">
        <f t="shared" si="4894"/>
        <v>1869</v>
      </c>
      <c r="AQ812" s="4">
        <f t="shared" si="4894"/>
        <v>1969</v>
      </c>
      <c r="AR812" s="4">
        <f t="shared" si="4894"/>
        <v>2069</v>
      </c>
      <c r="AS812" s="4">
        <f t="shared" si="4894"/>
        <v>2169</v>
      </c>
      <c r="AT812" s="4">
        <f t="shared" si="4894"/>
        <v>2269</v>
      </c>
      <c r="AU812" s="4">
        <f t="shared" si="4894"/>
        <v>2369</v>
      </c>
      <c r="AV812" s="4">
        <f t="shared" si="4894"/>
        <v>2469</v>
      </c>
      <c r="AW812" s="4">
        <f t="shared" si="4894"/>
        <v>2569</v>
      </c>
      <c r="AX812" s="4">
        <f t="shared" si="4894"/>
        <v>2669</v>
      </c>
      <c r="AY812" s="4">
        <f t="shared" si="4894"/>
        <v>2769</v>
      </c>
      <c r="AZ812" s="4">
        <f t="shared" si="4894"/>
        <v>2869</v>
      </c>
      <c r="BA812" s="4">
        <f t="shared" si="4894"/>
        <v>2969</v>
      </c>
      <c r="BB812" s="4">
        <f t="shared" si="4894"/>
        <v>3069</v>
      </c>
      <c r="BC812" s="4">
        <f t="shared" si="4894"/>
        <v>3169</v>
      </c>
      <c r="BD812" s="4">
        <f t="shared" si="4894"/>
        <v>3269</v>
      </c>
      <c r="BE812" s="4">
        <f t="shared" si="4894"/>
        <v>3369</v>
      </c>
      <c r="BF812" s="4">
        <f t="shared" si="4894"/>
        <v>3469</v>
      </c>
      <c r="BG812" s="4">
        <f t="shared" si="4894"/>
        <v>3569</v>
      </c>
      <c r="BH812" s="4">
        <f t="shared" si="4894"/>
        <v>3669</v>
      </c>
      <c r="BI812" s="4">
        <f t="shared" si="4894"/>
        <v>3769</v>
      </c>
      <c r="BJ812" t="s">
        <v>0</v>
      </c>
    </row>
    <row r="813" spans="1:62">
      <c r="A813" s="4" t="s">
        <v>3</v>
      </c>
      <c r="J813" s="15"/>
      <c r="R813" s="15"/>
      <c r="X813" s="15"/>
      <c r="AD813" s="15"/>
    </row>
    <row r="814" spans="1:62">
      <c r="A814" s="4" t="s">
        <v>306</v>
      </c>
      <c r="J814" s="15"/>
      <c r="R814" s="15"/>
      <c r="X814" s="15"/>
      <c r="AD814" s="15"/>
    </row>
    <row r="815" spans="1:62">
      <c r="A815" s="4" t="s">
        <v>137</v>
      </c>
      <c r="J815" s="15"/>
      <c r="R815" s="15"/>
      <c r="X815" s="15"/>
      <c r="AD815" s="15"/>
    </row>
    <row r="816" spans="1:62">
      <c r="A816" s="4" t="s">
        <v>72</v>
      </c>
      <c r="B816" s="4">
        <v>136</v>
      </c>
      <c r="C816" s="4">
        <f>B816+6</f>
        <v>142</v>
      </c>
      <c r="D816" s="4">
        <f>C816+7</f>
        <v>149</v>
      </c>
      <c r="E816" s="4">
        <f>D816+7</f>
        <v>156</v>
      </c>
      <c r="F816" s="4">
        <f>E816+7</f>
        <v>163</v>
      </c>
      <c r="G816" s="4">
        <f>F816+7</f>
        <v>170</v>
      </c>
      <c r="H816" s="4">
        <f t="shared" ref="H816" si="4895">G816+6</f>
        <v>176</v>
      </c>
      <c r="I816" s="4">
        <f t="shared" ref="I816:L816" si="4896">H816+7</f>
        <v>183</v>
      </c>
      <c r="J816" s="15">
        <f t="shared" si="4896"/>
        <v>190</v>
      </c>
      <c r="K816">
        <f t="shared" si="4896"/>
        <v>197</v>
      </c>
      <c r="L816" s="4">
        <f t="shared" si="4896"/>
        <v>204</v>
      </c>
      <c r="M816" s="4">
        <f t="shared" ref="M816" si="4897">L816+6</f>
        <v>210</v>
      </c>
      <c r="N816" s="4">
        <f t="shared" ref="N816:Q816" si="4898">M816+7</f>
        <v>217</v>
      </c>
      <c r="O816" s="4">
        <f t="shared" si="4898"/>
        <v>224</v>
      </c>
      <c r="P816" s="4">
        <f t="shared" si="4898"/>
        <v>231</v>
      </c>
      <c r="Q816" s="4">
        <f t="shared" si="4898"/>
        <v>238</v>
      </c>
      <c r="R816" s="15">
        <f t="shared" ref="R816" si="4899">Q816+6</f>
        <v>244</v>
      </c>
      <c r="S816" s="4">
        <f t="shared" ref="S816:V816" si="4900">R816+7</f>
        <v>251</v>
      </c>
      <c r="T816" s="4">
        <f t="shared" si="4900"/>
        <v>258</v>
      </c>
      <c r="U816">
        <f t="shared" si="4900"/>
        <v>265</v>
      </c>
      <c r="V816" s="4">
        <f t="shared" si="4900"/>
        <v>272</v>
      </c>
      <c r="W816" s="4">
        <f t="shared" ref="W816" si="4901">V816+6</f>
        <v>278</v>
      </c>
      <c r="X816" s="15">
        <f t="shared" ref="X816:AA816" si="4902">W816+7</f>
        <v>285</v>
      </c>
      <c r="Y816" s="4">
        <f t="shared" si="4902"/>
        <v>292</v>
      </c>
      <c r="Z816" s="4">
        <f t="shared" si="4902"/>
        <v>299</v>
      </c>
      <c r="AA816" s="4">
        <f t="shared" si="4902"/>
        <v>306</v>
      </c>
      <c r="AB816" s="4">
        <f t="shared" ref="AB816" si="4903">AA816+6</f>
        <v>312</v>
      </c>
      <c r="AC816" s="4">
        <f t="shared" ref="AC816:AF816" si="4904">AB816+7</f>
        <v>319</v>
      </c>
      <c r="AD816" s="15">
        <f t="shared" si="4904"/>
        <v>326</v>
      </c>
      <c r="AE816">
        <f t="shared" si="4904"/>
        <v>333</v>
      </c>
      <c r="AF816" s="4">
        <f t="shared" si="4904"/>
        <v>340</v>
      </c>
      <c r="AG816" s="4">
        <f t="shared" ref="AG816" si="4905">AF816+6</f>
        <v>346</v>
      </c>
      <c r="AH816" s="4">
        <f t="shared" ref="AH816:AK816" si="4906">AG816+7</f>
        <v>353</v>
      </c>
      <c r="AI816" s="4">
        <f t="shared" si="4906"/>
        <v>360</v>
      </c>
      <c r="AJ816" s="4">
        <f t="shared" si="4906"/>
        <v>367</v>
      </c>
      <c r="AK816" s="4">
        <f t="shared" si="4906"/>
        <v>374</v>
      </c>
      <c r="AL816" s="4">
        <f t="shared" ref="AL816" si="4907">AK816+6</f>
        <v>380</v>
      </c>
      <c r="AM816" s="4">
        <f t="shared" ref="AM816:AP816" si="4908">AL816+7</f>
        <v>387</v>
      </c>
      <c r="AN816" s="4">
        <f t="shared" si="4908"/>
        <v>394</v>
      </c>
      <c r="AO816">
        <f t="shared" si="4908"/>
        <v>401</v>
      </c>
      <c r="AP816" s="4">
        <f t="shared" si="4908"/>
        <v>408</v>
      </c>
      <c r="AQ816" s="4">
        <f t="shared" ref="AQ816" si="4909">AP816+6</f>
        <v>414</v>
      </c>
      <c r="AR816" s="4">
        <f t="shared" ref="AR816:AU816" si="4910">AQ816+7</f>
        <v>421</v>
      </c>
      <c r="AS816" s="4">
        <f t="shared" si="4910"/>
        <v>428</v>
      </c>
      <c r="AT816" s="4">
        <f t="shared" si="4910"/>
        <v>435</v>
      </c>
      <c r="AU816" s="4">
        <f t="shared" si="4910"/>
        <v>442</v>
      </c>
      <c r="AV816" s="4">
        <f t="shared" ref="AV816" si="4911">AU816+6</f>
        <v>448</v>
      </c>
      <c r="AW816" s="4">
        <f t="shared" ref="AW816:AZ816" si="4912">AV816+7</f>
        <v>455</v>
      </c>
      <c r="AX816" s="4">
        <f t="shared" si="4912"/>
        <v>462</v>
      </c>
      <c r="AY816">
        <f t="shared" si="4912"/>
        <v>469</v>
      </c>
      <c r="AZ816" s="4">
        <f t="shared" si="4912"/>
        <v>476</v>
      </c>
      <c r="BA816" s="4">
        <f t="shared" ref="BA816" si="4913">AZ816+6</f>
        <v>482</v>
      </c>
      <c r="BB816" s="4">
        <f t="shared" ref="BB816:BE816" si="4914">BA816+7</f>
        <v>489</v>
      </c>
      <c r="BC816" s="4">
        <f t="shared" si="4914"/>
        <v>496</v>
      </c>
      <c r="BD816" s="4">
        <f t="shared" si="4914"/>
        <v>503</v>
      </c>
      <c r="BE816" s="4">
        <f t="shared" si="4914"/>
        <v>510</v>
      </c>
      <c r="BF816" s="4">
        <f t="shared" ref="BF816" si="4915">BE816+6</f>
        <v>516</v>
      </c>
      <c r="BG816" s="4">
        <f t="shared" ref="BG816:BI816" si="4916">BF816+7</f>
        <v>523</v>
      </c>
      <c r="BH816" s="4">
        <f t="shared" si="4916"/>
        <v>530</v>
      </c>
      <c r="BI816">
        <f t="shared" si="4916"/>
        <v>537</v>
      </c>
      <c r="BJ816" t="s">
        <v>0</v>
      </c>
    </row>
    <row r="817" spans="1:62">
      <c r="A817" s="4" t="s">
        <v>73</v>
      </c>
      <c r="B817" s="4">
        <v>336</v>
      </c>
      <c r="C817" s="4">
        <f>B817+16</f>
        <v>352</v>
      </c>
      <c r="D817" s="4">
        <f>C817+17</f>
        <v>369</v>
      </c>
      <c r="E817" s="4">
        <f>D817+17</f>
        <v>386</v>
      </c>
      <c r="F817" s="4">
        <f t="shared" ref="F817:G817" si="4917">E817+17</f>
        <v>403</v>
      </c>
      <c r="G817" s="4">
        <f t="shared" si="4917"/>
        <v>420</v>
      </c>
      <c r="H817" s="4">
        <f t="shared" ref="H817" si="4918">G817+16</f>
        <v>436</v>
      </c>
      <c r="I817" s="4">
        <f t="shared" ref="I817:BI817" si="4919">H817+17</f>
        <v>453</v>
      </c>
      <c r="J817" s="15">
        <f t="shared" si="4919"/>
        <v>470</v>
      </c>
      <c r="K817">
        <f t="shared" si="4919"/>
        <v>487</v>
      </c>
      <c r="L817" s="4">
        <f t="shared" si="4919"/>
        <v>504</v>
      </c>
      <c r="M817" s="4">
        <f t="shared" ref="M817" si="4920">L817+16</f>
        <v>520</v>
      </c>
      <c r="N817" s="4">
        <f t="shared" ref="N817:O817" si="4921">M817+17</f>
        <v>537</v>
      </c>
      <c r="O817" s="4">
        <f t="shared" si="4921"/>
        <v>554</v>
      </c>
      <c r="P817" s="4">
        <f t="shared" si="4919"/>
        <v>571</v>
      </c>
      <c r="Q817" s="4">
        <f t="shared" si="4919"/>
        <v>588</v>
      </c>
      <c r="R817" s="15">
        <f t="shared" ref="R817" si="4922">Q817+16</f>
        <v>604</v>
      </c>
      <c r="S817" s="4">
        <f t="shared" ref="S817:BH817" si="4923">R817+17</f>
        <v>621</v>
      </c>
      <c r="T817" s="4">
        <f t="shared" si="4923"/>
        <v>638</v>
      </c>
      <c r="U817">
        <f t="shared" si="4919"/>
        <v>655</v>
      </c>
      <c r="V817" s="4">
        <f t="shared" si="4919"/>
        <v>672</v>
      </c>
      <c r="W817" s="4">
        <f t="shared" ref="W817:BF817" si="4924">V817+16</f>
        <v>688</v>
      </c>
      <c r="X817" s="15">
        <f t="shared" ref="X817" si="4925">W817+17</f>
        <v>705</v>
      </c>
      <c r="Y817" s="4">
        <f t="shared" si="4923"/>
        <v>722</v>
      </c>
      <c r="Z817" s="4">
        <f t="shared" si="4919"/>
        <v>739</v>
      </c>
      <c r="AA817" s="4">
        <f t="shared" si="4919"/>
        <v>756</v>
      </c>
      <c r="AB817" s="4">
        <f t="shared" si="4924"/>
        <v>772</v>
      </c>
      <c r="AC817" s="4">
        <f t="shared" ref="AC817:BG817" si="4926">AB817+17</f>
        <v>789</v>
      </c>
      <c r="AD817" s="15">
        <f t="shared" si="4923"/>
        <v>806</v>
      </c>
      <c r="AE817">
        <f t="shared" si="4919"/>
        <v>823</v>
      </c>
      <c r="AF817" s="4">
        <f t="shared" si="4919"/>
        <v>840</v>
      </c>
      <c r="AG817" s="4">
        <f t="shared" si="4924"/>
        <v>856</v>
      </c>
      <c r="AH817" s="4">
        <f t="shared" si="4926"/>
        <v>873</v>
      </c>
      <c r="AI817" s="4">
        <f t="shared" si="4923"/>
        <v>890</v>
      </c>
      <c r="AJ817" s="4">
        <f t="shared" si="4919"/>
        <v>907</v>
      </c>
      <c r="AK817" s="4">
        <f t="shared" si="4919"/>
        <v>924</v>
      </c>
      <c r="AL817" s="4">
        <f t="shared" si="4924"/>
        <v>940</v>
      </c>
      <c r="AM817" s="4">
        <f t="shared" si="4926"/>
        <v>957</v>
      </c>
      <c r="AN817" s="4">
        <f t="shared" si="4923"/>
        <v>974</v>
      </c>
      <c r="AO817">
        <f t="shared" si="4919"/>
        <v>991</v>
      </c>
      <c r="AP817" s="4">
        <f t="shared" si="4919"/>
        <v>1008</v>
      </c>
      <c r="AQ817" s="4">
        <f t="shared" si="4924"/>
        <v>1024</v>
      </c>
      <c r="AR817" s="4">
        <f t="shared" si="4926"/>
        <v>1041</v>
      </c>
      <c r="AS817" s="4">
        <f t="shared" si="4923"/>
        <v>1058</v>
      </c>
      <c r="AT817" s="4">
        <f t="shared" si="4919"/>
        <v>1075</v>
      </c>
      <c r="AU817" s="4">
        <f t="shared" si="4919"/>
        <v>1092</v>
      </c>
      <c r="AV817" s="4">
        <f t="shared" si="4924"/>
        <v>1108</v>
      </c>
      <c r="AW817" s="4">
        <f t="shared" si="4926"/>
        <v>1125</v>
      </c>
      <c r="AX817" s="4">
        <f t="shared" si="4923"/>
        <v>1142</v>
      </c>
      <c r="AY817">
        <f t="shared" si="4919"/>
        <v>1159</v>
      </c>
      <c r="AZ817" s="4">
        <f t="shared" si="4919"/>
        <v>1176</v>
      </c>
      <c r="BA817" s="4">
        <f t="shared" si="4924"/>
        <v>1192</v>
      </c>
      <c r="BB817" s="4">
        <f t="shared" si="4926"/>
        <v>1209</v>
      </c>
      <c r="BC817" s="4">
        <f t="shared" si="4923"/>
        <v>1226</v>
      </c>
      <c r="BD817" s="4">
        <f t="shared" si="4919"/>
        <v>1243</v>
      </c>
      <c r="BE817" s="4">
        <f t="shared" si="4919"/>
        <v>1260</v>
      </c>
      <c r="BF817" s="4">
        <f t="shared" si="4924"/>
        <v>1276</v>
      </c>
      <c r="BG817" s="4">
        <f t="shared" si="4926"/>
        <v>1293</v>
      </c>
      <c r="BH817" s="4">
        <f t="shared" si="4923"/>
        <v>1310</v>
      </c>
      <c r="BI817">
        <f t="shared" si="4919"/>
        <v>1327</v>
      </c>
      <c r="BJ817" t="s">
        <v>0</v>
      </c>
    </row>
    <row r="818" spans="1:62">
      <c r="A818" s="4" t="s">
        <v>74</v>
      </c>
      <c r="B818" s="4">
        <v>872</v>
      </c>
      <c r="C818" s="4">
        <f>B818+43</f>
        <v>915</v>
      </c>
      <c r="D818" s="4">
        <f>C818+44</f>
        <v>959</v>
      </c>
      <c r="E818" s="4">
        <f t="shared" ref="E818:BF818" si="4927">D818+43</f>
        <v>1002</v>
      </c>
      <c r="F818" s="4">
        <f>E818+44</f>
        <v>1046</v>
      </c>
      <c r="G818" s="4">
        <f t="shared" si="4927"/>
        <v>1089</v>
      </c>
      <c r="H818" s="4">
        <f t="shared" ref="H818" si="4928">G818+44</f>
        <v>1133</v>
      </c>
      <c r="I818" s="4">
        <f>H818+44</f>
        <v>1177</v>
      </c>
      <c r="J818" s="15">
        <f>I818+43</f>
        <v>1220</v>
      </c>
      <c r="K818">
        <f>J818+44</f>
        <v>1264</v>
      </c>
      <c r="L818" s="4">
        <f t="shared" ref="L818" si="4929">K818+44</f>
        <v>1308</v>
      </c>
      <c r="M818" s="4">
        <f t="shared" si="4927"/>
        <v>1351</v>
      </c>
      <c r="N818" s="4">
        <f t="shared" ref="N818:BG818" si="4930">M818+44</f>
        <v>1395</v>
      </c>
      <c r="O818" s="4">
        <f>N818+43</f>
        <v>1438</v>
      </c>
      <c r="P818" s="4">
        <f>O818+44</f>
        <v>1482</v>
      </c>
      <c r="Q818" s="4">
        <f t="shared" ref="Q818:BE818" si="4931">P818+44</f>
        <v>1526</v>
      </c>
      <c r="R818" s="15">
        <f t="shared" si="4927"/>
        <v>1569</v>
      </c>
      <c r="S818" s="4">
        <f t="shared" si="4930"/>
        <v>1613</v>
      </c>
      <c r="T818" s="4">
        <f t="shared" ref="T818" si="4932">S818+43</f>
        <v>1656</v>
      </c>
      <c r="U818">
        <f t="shared" ref="U818" si="4933">T818+44</f>
        <v>1700</v>
      </c>
      <c r="V818" s="4">
        <f t="shared" si="4931"/>
        <v>1744</v>
      </c>
      <c r="W818" s="4">
        <f t="shared" si="4927"/>
        <v>1787</v>
      </c>
      <c r="X818" s="15">
        <f t="shared" si="4930"/>
        <v>1831</v>
      </c>
      <c r="Y818" s="4">
        <f t="shared" ref="Y818" si="4934">X818+43</f>
        <v>1874</v>
      </c>
      <c r="Z818" s="4">
        <f t="shared" ref="Z818" si="4935">Y818+44</f>
        <v>1918</v>
      </c>
      <c r="AA818" s="4">
        <f t="shared" si="4931"/>
        <v>1962</v>
      </c>
      <c r="AB818" s="4">
        <f t="shared" si="4927"/>
        <v>2005</v>
      </c>
      <c r="AC818" s="4">
        <f t="shared" si="4930"/>
        <v>2049</v>
      </c>
      <c r="AD818" s="15">
        <f t="shared" ref="AD818:BH818" si="4936">AC818+43</f>
        <v>2092</v>
      </c>
      <c r="AE818">
        <f t="shared" ref="AE818:BI818" si="4937">AD818+44</f>
        <v>2136</v>
      </c>
      <c r="AF818" s="4">
        <f t="shared" si="4931"/>
        <v>2180</v>
      </c>
      <c r="AG818" s="4">
        <f t="shared" si="4927"/>
        <v>2223</v>
      </c>
      <c r="AH818" s="4">
        <f t="shared" si="4930"/>
        <v>2267</v>
      </c>
      <c r="AI818" s="4">
        <f t="shared" si="4936"/>
        <v>2310</v>
      </c>
      <c r="AJ818" s="4">
        <f t="shared" si="4937"/>
        <v>2354</v>
      </c>
      <c r="AK818" s="4">
        <f t="shared" si="4931"/>
        <v>2398</v>
      </c>
      <c r="AL818" s="4">
        <f t="shared" si="4927"/>
        <v>2441</v>
      </c>
      <c r="AM818" s="4">
        <f t="shared" si="4930"/>
        <v>2485</v>
      </c>
      <c r="AN818" s="4">
        <f t="shared" si="4936"/>
        <v>2528</v>
      </c>
      <c r="AO818">
        <f t="shared" si="4937"/>
        <v>2572</v>
      </c>
      <c r="AP818" s="4">
        <f t="shared" si="4931"/>
        <v>2616</v>
      </c>
      <c r="AQ818" s="4">
        <f t="shared" si="4927"/>
        <v>2659</v>
      </c>
      <c r="AR818" s="4">
        <f t="shared" si="4930"/>
        <v>2703</v>
      </c>
      <c r="AS818" s="4">
        <f t="shared" si="4936"/>
        <v>2746</v>
      </c>
      <c r="AT818" s="4">
        <f t="shared" si="4937"/>
        <v>2790</v>
      </c>
      <c r="AU818" s="4">
        <f t="shared" si="4931"/>
        <v>2834</v>
      </c>
      <c r="AV818" s="4">
        <f t="shared" si="4927"/>
        <v>2877</v>
      </c>
      <c r="AW818" s="4">
        <f t="shared" si="4930"/>
        <v>2921</v>
      </c>
      <c r="AX818" s="4">
        <f t="shared" si="4936"/>
        <v>2964</v>
      </c>
      <c r="AY818">
        <f t="shared" si="4937"/>
        <v>3008</v>
      </c>
      <c r="AZ818" s="4">
        <f t="shared" si="4931"/>
        <v>3052</v>
      </c>
      <c r="BA818" s="4">
        <f t="shared" si="4927"/>
        <v>3095</v>
      </c>
      <c r="BB818" s="4">
        <f t="shared" si="4930"/>
        <v>3139</v>
      </c>
      <c r="BC818" s="4">
        <f t="shared" si="4936"/>
        <v>3182</v>
      </c>
      <c r="BD818" s="4">
        <f t="shared" si="4937"/>
        <v>3226</v>
      </c>
      <c r="BE818" s="4">
        <f t="shared" si="4931"/>
        <v>3270</v>
      </c>
      <c r="BF818" s="4">
        <f t="shared" si="4927"/>
        <v>3313</v>
      </c>
      <c r="BG818" s="4">
        <f t="shared" si="4930"/>
        <v>3357</v>
      </c>
      <c r="BH818" s="4">
        <f t="shared" si="4936"/>
        <v>3400</v>
      </c>
      <c r="BI818">
        <f t="shared" si="4937"/>
        <v>3444</v>
      </c>
      <c r="BJ818" t="s">
        <v>0</v>
      </c>
    </row>
    <row r="819" spans="1:62">
      <c r="A819" s="4" t="s">
        <v>75</v>
      </c>
      <c r="J819" s="15"/>
      <c r="R819" s="15"/>
      <c r="X819" s="15"/>
      <c r="AD819" s="15"/>
    </row>
    <row r="820" spans="1:62">
      <c r="A820" s="4" t="s">
        <v>46</v>
      </c>
      <c r="B820" s="4">
        <v>25</v>
      </c>
      <c r="C820" s="4">
        <f>B820+10</f>
        <v>35</v>
      </c>
      <c r="D820" s="4">
        <f t="shared" ref="D820:BI820" si="4938">C820+10</f>
        <v>45</v>
      </c>
      <c r="E820" s="4">
        <f t="shared" si="4938"/>
        <v>55</v>
      </c>
      <c r="F820" s="4">
        <f t="shared" si="4938"/>
        <v>65</v>
      </c>
      <c r="G820" s="4">
        <f t="shared" si="4938"/>
        <v>75</v>
      </c>
      <c r="H820" s="4">
        <f t="shared" si="4938"/>
        <v>85</v>
      </c>
      <c r="I820" s="4">
        <f t="shared" si="4938"/>
        <v>95</v>
      </c>
      <c r="J820" s="4">
        <f t="shared" si="4938"/>
        <v>105</v>
      </c>
      <c r="K820" s="4">
        <f t="shared" si="4938"/>
        <v>115</v>
      </c>
      <c r="L820" s="4">
        <f t="shared" si="4938"/>
        <v>125</v>
      </c>
      <c r="M820" s="4">
        <f t="shared" si="4938"/>
        <v>135</v>
      </c>
      <c r="N820" s="4">
        <f t="shared" si="4938"/>
        <v>145</v>
      </c>
      <c r="O820" s="4">
        <f t="shared" si="4938"/>
        <v>155</v>
      </c>
      <c r="P820" s="4">
        <f t="shared" si="4938"/>
        <v>165</v>
      </c>
      <c r="Q820" s="4">
        <f t="shared" si="4938"/>
        <v>175</v>
      </c>
      <c r="R820" s="4">
        <f t="shared" si="4938"/>
        <v>185</v>
      </c>
      <c r="S820" s="4">
        <f t="shared" si="4938"/>
        <v>195</v>
      </c>
      <c r="T820" s="4">
        <f t="shared" si="4938"/>
        <v>205</v>
      </c>
      <c r="U820" s="4">
        <f t="shared" si="4938"/>
        <v>215</v>
      </c>
      <c r="V820" s="4">
        <f t="shared" si="4938"/>
        <v>225</v>
      </c>
      <c r="W820" s="4">
        <f t="shared" si="4938"/>
        <v>235</v>
      </c>
      <c r="X820" s="4">
        <f t="shared" si="4938"/>
        <v>245</v>
      </c>
      <c r="Y820" s="4">
        <f t="shared" si="4938"/>
        <v>255</v>
      </c>
      <c r="Z820" s="4">
        <f t="shared" si="4938"/>
        <v>265</v>
      </c>
      <c r="AA820" s="4">
        <f t="shared" si="4938"/>
        <v>275</v>
      </c>
      <c r="AB820" s="4">
        <f t="shared" si="4938"/>
        <v>285</v>
      </c>
      <c r="AC820" s="4">
        <f t="shared" si="4938"/>
        <v>295</v>
      </c>
      <c r="AD820" s="4">
        <f t="shared" si="4938"/>
        <v>305</v>
      </c>
      <c r="AE820" s="4">
        <f t="shared" si="4938"/>
        <v>315</v>
      </c>
      <c r="AF820" s="4">
        <f t="shared" si="4938"/>
        <v>325</v>
      </c>
      <c r="AG820" s="4">
        <f t="shared" si="4938"/>
        <v>335</v>
      </c>
      <c r="AH820" s="4">
        <f t="shared" si="4938"/>
        <v>345</v>
      </c>
      <c r="AI820" s="4">
        <f t="shared" si="4938"/>
        <v>355</v>
      </c>
      <c r="AJ820" s="4">
        <f t="shared" si="4938"/>
        <v>365</v>
      </c>
      <c r="AK820" s="4">
        <f t="shared" si="4938"/>
        <v>375</v>
      </c>
      <c r="AL820" s="4">
        <f t="shared" si="4938"/>
        <v>385</v>
      </c>
      <c r="AM820" s="4">
        <f t="shared" si="4938"/>
        <v>395</v>
      </c>
      <c r="AN820" s="4">
        <f t="shared" si="4938"/>
        <v>405</v>
      </c>
      <c r="AO820" s="4">
        <f t="shared" si="4938"/>
        <v>415</v>
      </c>
      <c r="AP820" s="4">
        <f t="shared" si="4938"/>
        <v>425</v>
      </c>
      <c r="AQ820" s="4">
        <f t="shared" si="4938"/>
        <v>435</v>
      </c>
      <c r="AR820" s="4">
        <f t="shared" si="4938"/>
        <v>445</v>
      </c>
      <c r="AS820" s="4">
        <f t="shared" si="4938"/>
        <v>455</v>
      </c>
      <c r="AT820" s="4">
        <f t="shared" si="4938"/>
        <v>465</v>
      </c>
      <c r="AU820" s="4">
        <f t="shared" si="4938"/>
        <v>475</v>
      </c>
      <c r="AV820" s="4">
        <f t="shared" si="4938"/>
        <v>485</v>
      </c>
      <c r="AW820" s="4">
        <f t="shared" si="4938"/>
        <v>495</v>
      </c>
      <c r="AX820" s="4">
        <f t="shared" si="4938"/>
        <v>505</v>
      </c>
      <c r="AY820" s="4">
        <f t="shared" si="4938"/>
        <v>515</v>
      </c>
      <c r="AZ820" s="4">
        <f t="shared" si="4938"/>
        <v>525</v>
      </c>
      <c r="BA820" s="4">
        <f t="shared" si="4938"/>
        <v>535</v>
      </c>
      <c r="BB820" s="4">
        <f t="shared" si="4938"/>
        <v>545</v>
      </c>
      <c r="BC820" s="4">
        <f t="shared" si="4938"/>
        <v>555</v>
      </c>
      <c r="BD820" s="4">
        <f t="shared" si="4938"/>
        <v>565</v>
      </c>
      <c r="BE820" s="4">
        <f t="shared" si="4938"/>
        <v>575</v>
      </c>
      <c r="BF820" s="4">
        <f t="shared" si="4938"/>
        <v>585</v>
      </c>
      <c r="BG820" s="4">
        <f t="shared" si="4938"/>
        <v>595</v>
      </c>
      <c r="BH820" s="4">
        <f t="shared" si="4938"/>
        <v>605</v>
      </c>
      <c r="BI820" s="4">
        <f t="shared" si="4938"/>
        <v>615</v>
      </c>
      <c r="BJ820" t="s">
        <v>0</v>
      </c>
    </row>
    <row r="821" spans="1:62">
      <c r="A821" s="4" t="s">
        <v>58</v>
      </c>
      <c r="B821" s="4">
        <v>25</v>
      </c>
      <c r="C821" s="4">
        <f>B821+7</f>
        <v>32</v>
      </c>
      <c r="D821" s="4">
        <f t="shared" ref="D821:Z821" si="4939">C821+7</f>
        <v>39</v>
      </c>
      <c r="E821" s="4">
        <f t="shared" si="4939"/>
        <v>46</v>
      </c>
      <c r="F821" s="4">
        <f t="shared" si="4939"/>
        <v>53</v>
      </c>
      <c r="G821" s="4">
        <f t="shared" si="4939"/>
        <v>60</v>
      </c>
      <c r="H821" s="4">
        <f t="shared" si="4939"/>
        <v>67</v>
      </c>
      <c r="I821" s="4">
        <f t="shared" si="4939"/>
        <v>74</v>
      </c>
      <c r="J821" s="15">
        <f t="shared" si="4939"/>
        <v>81</v>
      </c>
      <c r="K821">
        <f t="shared" si="4939"/>
        <v>88</v>
      </c>
      <c r="L821" s="4">
        <f t="shared" si="4939"/>
        <v>95</v>
      </c>
      <c r="M821" s="4">
        <f t="shared" si="4939"/>
        <v>102</v>
      </c>
      <c r="N821" s="4">
        <f t="shared" si="4939"/>
        <v>109</v>
      </c>
      <c r="O821" s="4">
        <f t="shared" si="4939"/>
        <v>116</v>
      </c>
      <c r="P821" s="4">
        <f t="shared" si="4939"/>
        <v>123</v>
      </c>
      <c r="Q821" s="4">
        <f t="shared" si="4939"/>
        <v>130</v>
      </c>
      <c r="R821" s="15">
        <f t="shared" si="4939"/>
        <v>137</v>
      </c>
      <c r="S821" s="4">
        <f t="shared" si="4939"/>
        <v>144</v>
      </c>
      <c r="T821" s="4">
        <f t="shared" si="4939"/>
        <v>151</v>
      </c>
      <c r="U821">
        <f t="shared" si="4939"/>
        <v>158</v>
      </c>
      <c r="V821" s="4">
        <f t="shared" si="4939"/>
        <v>165</v>
      </c>
      <c r="W821" s="4">
        <f t="shared" si="4939"/>
        <v>172</v>
      </c>
      <c r="X821" s="15">
        <f t="shared" si="4939"/>
        <v>179</v>
      </c>
      <c r="Y821" s="4">
        <f t="shared" si="4939"/>
        <v>186</v>
      </c>
      <c r="Z821" s="4">
        <f t="shared" si="4939"/>
        <v>193</v>
      </c>
      <c r="AA821" s="4">
        <f t="shared" ref="AA821:BI821" si="4940">Z821+7</f>
        <v>200</v>
      </c>
      <c r="AB821" s="4">
        <f t="shared" si="4940"/>
        <v>207</v>
      </c>
      <c r="AC821" s="4">
        <f t="shared" si="4940"/>
        <v>214</v>
      </c>
      <c r="AD821" s="15">
        <f t="shared" si="4940"/>
        <v>221</v>
      </c>
      <c r="AE821">
        <f t="shared" si="4940"/>
        <v>228</v>
      </c>
      <c r="AF821" s="4">
        <f t="shared" si="4940"/>
        <v>235</v>
      </c>
      <c r="AG821" s="4">
        <f t="shared" si="4940"/>
        <v>242</v>
      </c>
      <c r="AH821" s="4">
        <f t="shared" si="4940"/>
        <v>249</v>
      </c>
      <c r="AI821" s="4">
        <f t="shared" si="4940"/>
        <v>256</v>
      </c>
      <c r="AJ821" s="4">
        <f t="shared" si="4940"/>
        <v>263</v>
      </c>
      <c r="AK821" s="4">
        <f t="shared" si="4940"/>
        <v>270</v>
      </c>
      <c r="AL821" s="4">
        <f t="shared" si="4940"/>
        <v>277</v>
      </c>
      <c r="AM821" s="4">
        <f t="shared" si="4940"/>
        <v>284</v>
      </c>
      <c r="AN821" s="4">
        <f t="shared" si="4940"/>
        <v>291</v>
      </c>
      <c r="AO821">
        <f t="shared" si="4940"/>
        <v>298</v>
      </c>
      <c r="AP821" s="4">
        <f t="shared" si="4940"/>
        <v>305</v>
      </c>
      <c r="AQ821" s="4">
        <f t="shared" si="4940"/>
        <v>312</v>
      </c>
      <c r="AR821" s="4">
        <f t="shared" si="4940"/>
        <v>319</v>
      </c>
      <c r="AS821" s="4">
        <f t="shared" si="4940"/>
        <v>326</v>
      </c>
      <c r="AT821" s="4">
        <f t="shared" si="4940"/>
        <v>333</v>
      </c>
      <c r="AU821" s="4">
        <f t="shared" si="4940"/>
        <v>340</v>
      </c>
      <c r="AV821" s="4">
        <f t="shared" si="4940"/>
        <v>347</v>
      </c>
      <c r="AW821" s="4">
        <f t="shared" si="4940"/>
        <v>354</v>
      </c>
      <c r="AX821" s="4">
        <f t="shared" si="4940"/>
        <v>361</v>
      </c>
      <c r="AY821">
        <f t="shared" si="4940"/>
        <v>368</v>
      </c>
      <c r="AZ821" s="4">
        <f t="shared" si="4940"/>
        <v>375</v>
      </c>
      <c r="BA821" s="4">
        <f t="shared" si="4940"/>
        <v>382</v>
      </c>
      <c r="BB821" s="4">
        <f t="shared" si="4940"/>
        <v>389</v>
      </c>
      <c r="BC821" s="4">
        <f t="shared" si="4940"/>
        <v>396</v>
      </c>
      <c r="BD821" s="4">
        <f t="shared" si="4940"/>
        <v>403</v>
      </c>
      <c r="BE821" s="4">
        <f t="shared" si="4940"/>
        <v>410</v>
      </c>
      <c r="BF821" s="4">
        <f t="shared" si="4940"/>
        <v>417</v>
      </c>
      <c r="BG821" s="4">
        <f t="shared" si="4940"/>
        <v>424</v>
      </c>
      <c r="BH821" s="4">
        <f t="shared" si="4940"/>
        <v>431</v>
      </c>
      <c r="BI821">
        <f t="shared" si="4940"/>
        <v>438</v>
      </c>
      <c r="BJ821" t="s">
        <v>0</v>
      </c>
    </row>
    <row r="822" spans="1:62">
      <c r="A822" s="4" t="s">
        <v>118</v>
      </c>
      <c r="B822" s="4">
        <v>20</v>
      </c>
      <c r="C822" s="4">
        <f>B822+1.3</f>
        <v>21.3</v>
      </c>
      <c r="D822" s="4">
        <f t="shared" ref="D822:Y822" si="4941">C822+1.3</f>
        <v>22.6</v>
      </c>
      <c r="E822" s="4">
        <f>D822+1.4</f>
        <v>24</v>
      </c>
      <c r="F822" s="4">
        <f t="shared" ref="F822" si="4942">E822+1.3</f>
        <v>25.3</v>
      </c>
      <c r="G822" s="4">
        <f t="shared" si="4941"/>
        <v>26.6</v>
      </c>
      <c r="H822" s="4">
        <f t="shared" ref="H822" si="4943">G822+1.4</f>
        <v>28</v>
      </c>
      <c r="I822" s="4">
        <f t="shared" ref="I822" si="4944">H822+1.3</f>
        <v>29.3</v>
      </c>
      <c r="J822" s="15">
        <f t="shared" si="4941"/>
        <v>30.6</v>
      </c>
      <c r="K822">
        <f t="shared" ref="K822" si="4945">J822+1.4</f>
        <v>32</v>
      </c>
      <c r="L822" s="4">
        <f t="shared" ref="L822" si="4946">K822+1.3</f>
        <v>33.299999999999997</v>
      </c>
      <c r="M822" s="4">
        <f t="shared" si="4941"/>
        <v>34.599999999999994</v>
      </c>
      <c r="N822" s="4">
        <f t="shared" ref="N822" si="4947">M822+1.4</f>
        <v>35.999999999999993</v>
      </c>
      <c r="O822" s="4">
        <f t="shared" ref="O822" si="4948">N822+1.3</f>
        <v>37.29999999999999</v>
      </c>
      <c r="P822" s="4">
        <f t="shared" si="4941"/>
        <v>38.599999999999987</v>
      </c>
      <c r="Q822" s="4">
        <f t="shared" ref="Q822" si="4949">P822+1.4</f>
        <v>39.999999999999986</v>
      </c>
      <c r="R822" s="15">
        <f t="shared" ref="R822" si="4950">Q822+1.3</f>
        <v>41.299999999999983</v>
      </c>
      <c r="S822" s="4">
        <f t="shared" si="4941"/>
        <v>42.59999999999998</v>
      </c>
      <c r="T822" s="4">
        <f t="shared" ref="T822" si="4951">S822+1.4</f>
        <v>43.999999999999979</v>
      </c>
      <c r="U822">
        <f t="shared" ref="U822" si="4952">T822+1.3</f>
        <v>45.299999999999976</v>
      </c>
      <c r="V822" s="4">
        <f t="shared" si="4941"/>
        <v>46.599999999999973</v>
      </c>
      <c r="W822" s="4">
        <f t="shared" ref="W822" si="4953">V822+1.4</f>
        <v>47.999999999999972</v>
      </c>
      <c r="X822" s="15">
        <f t="shared" ref="X822" si="4954">W822+1.3</f>
        <v>49.299999999999969</v>
      </c>
      <c r="Y822" s="4">
        <f t="shared" si="4941"/>
        <v>50.599999999999966</v>
      </c>
      <c r="Z822" s="4">
        <f t="shared" ref="Z822" si="4955">Y822+1.4</f>
        <v>51.999999999999964</v>
      </c>
      <c r="AA822" s="4">
        <f t="shared" ref="AA822:AB822" si="4956">Z822+1.3</f>
        <v>53.299999999999962</v>
      </c>
      <c r="AB822" s="4">
        <f t="shared" si="4956"/>
        <v>54.599999999999959</v>
      </c>
      <c r="AC822" s="4">
        <f t="shared" ref="AC822" si="4957">AB822+1.4</f>
        <v>55.999999999999957</v>
      </c>
      <c r="AD822" s="15">
        <f t="shared" ref="AD822:AE822" si="4958">AC822+1.3</f>
        <v>57.299999999999955</v>
      </c>
      <c r="AE822">
        <f t="shared" si="4958"/>
        <v>58.599999999999952</v>
      </c>
      <c r="AF822" s="4">
        <f t="shared" ref="AF822" si="4959">AE822+1.4</f>
        <v>59.99999999999995</v>
      </c>
      <c r="AG822" s="4">
        <f t="shared" ref="AG822:AH822" si="4960">AF822+1.3</f>
        <v>61.299999999999947</v>
      </c>
      <c r="AH822" s="4">
        <f t="shared" si="4960"/>
        <v>62.599999999999945</v>
      </c>
      <c r="AI822" s="4">
        <f t="shared" ref="AI822" si="4961">AH822+1.4</f>
        <v>63.999999999999943</v>
      </c>
      <c r="AJ822" s="4">
        <f t="shared" ref="AJ822:AK822" si="4962">AI822+1.3</f>
        <v>65.29999999999994</v>
      </c>
      <c r="AK822" s="4">
        <f t="shared" si="4962"/>
        <v>66.599999999999937</v>
      </c>
      <c r="AL822" s="4">
        <f t="shared" ref="AL822" si="4963">AK822+1.4</f>
        <v>67.999999999999943</v>
      </c>
      <c r="AM822" s="4">
        <f t="shared" ref="AM822:AN822" si="4964">AL822+1.3</f>
        <v>69.29999999999994</v>
      </c>
      <c r="AN822" s="4">
        <f t="shared" si="4964"/>
        <v>70.599999999999937</v>
      </c>
      <c r="AO822">
        <f t="shared" ref="AO822" si="4965">AN822+1.4</f>
        <v>71.999999999999943</v>
      </c>
      <c r="AP822" s="4">
        <f t="shared" ref="AP822:AQ822" si="4966">AO822+1.3</f>
        <v>73.29999999999994</v>
      </c>
      <c r="AQ822" s="4">
        <f t="shared" si="4966"/>
        <v>74.599999999999937</v>
      </c>
      <c r="AR822" s="4">
        <f t="shared" ref="AR822" si="4967">AQ822+1.4</f>
        <v>75.999999999999943</v>
      </c>
      <c r="AS822" s="4">
        <f t="shared" ref="AS822:AT822" si="4968">AR822+1.3</f>
        <v>77.29999999999994</v>
      </c>
      <c r="AT822" s="4">
        <f t="shared" si="4968"/>
        <v>78.599999999999937</v>
      </c>
      <c r="AU822" s="4">
        <f t="shared" ref="AU822" si="4969">AT822+1.4</f>
        <v>79.999999999999943</v>
      </c>
      <c r="AV822" s="4">
        <f t="shared" ref="AV822:AW822" si="4970">AU822+1.3</f>
        <v>81.29999999999994</v>
      </c>
      <c r="AW822" s="4">
        <f t="shared" si="4970"/>
        <v>82.599999999999937</v>
      </c>
      <c r="AX822" s="4">
        <f t="shared" ref="AX822" si="4971">AW822+1.4</f>
        <v>83.999999999999943</v>
      </c>
      <c r="AY822">
        <f t="shared" ref="AY822:AZ822" si="4972">AX822+1.3</f>
        <v>85.29999999999994</v>
      </c>
      <c r="AZ822" s="4">
        <f t="shared" si="4972"/>
        <v>86.599999999999937</v>
      </c>
      <c r="BA822" s="4">
        <f t="shared" ref="BA822" si="4973">AZ822+1.4</f>
        <v>87.999999999999943</v>
      </c>
      <c r="BB822" s="4">
        <f t="shared" ref="BB822:BC822" si="4974">BA822+1.3</f>
        <v>89.29999999999994</v>
      </c>
      <c r="BC822" s="4">
        <f t="shared" si="4974"/>
        <v>90.599999999999937</v>
      </c>
      <c r="BD822" s="4">
        <f t="shared" ref="BD822" si="4975">BC822+1.4</f>
        <v>91.999999999999943</v>
      </c>
      <c r="BE822" s="4">
        <f t="shared" ref="BE822:BF822" si="4976">BD822+1.3</f>
        <v>93.29999999999994</v>
      </c>
      <c r="BF822" s="4">
        <f t="shared" si="4976"/>
        <v>94.599999999999937</v>
      </c>
      <c r="BG822" s="4">
        <f t="shared" ref="BG822" si="4977">BF822+1.4</f>
        <v>95.999999999999943</v>
      </c>
      <c r="BH822" s="4">
        <f t="shared" ref="BH822:BI822" si="4978">BG822+1.3</f>
        <v>97.29999999999994</v>
      </c>
      <c r="BI822">
        <f t="shared" si="4978"/>
        <v>98.599999999999937</v>
      </c>
      <c r="BJ822" t="s">
        <v>0</v>
      </c>
    </row>
    <row r="823" spans="1:62">
      <c r="A823" s="4" t="s">
        <v>2</v>
      </c>
      <c r="B823" s="4">
        <v>10</v>
      </c>
      <c r="C823" s="4">
        <f>B823+1</f>
        <v>11</v>
      </c>
      <c r="D823" s="4">
        <f t="shared" ref="D823:Z823" si="4979">C823+1</f>
        <v>12</v>
      </c>
      <c r="E823" s="4">
        <f t="shared" si="4979"/>
        <v>13</v>
      </c>
      <c r="F823" s="4">
        <f t="shared" si="4979"/>
        <v>14</v>
      </c>
      <c r="G823" s="4">
        <f t="shared" si="4979"/>
        <v>15</v>
      </c>
      <c r="H823" s="4">
        <f t="shared" si="4979"/>
        <v>16</v>
      </c>
      <c r="I823" s="4">
        <f t="shared" si="4979"/>
        <v>17</v>
      </c>
      <c r="J823" s="15">
        <f t="shared" si="4979"/>
        <v>18</v>
      </c>
      <c r="K823">
        <f t="shared" si="4979"/>
        <v>19</v>
      </c>
      <c r="L823" s="4">
        <f t="shared" si="4979"/>
        <v>20</v>
      </c>
      <c r="M823" s="4">
        <f t="shared" si="4979"/>
        <v>21</v>
      </c>
      <c r="N823" s="4">
        <f t="shared" si="4979"/>
        <v>22</v>
      </c>
      <c r="O823" s="4">
        <f t="shared" si="4979"/>
        <v>23</v>
      </c>
      <c r="P823" s="4">
        <f t="shared" si="4979"/>
        <v>24</v>
      </c>
      <c r="Q823" s="4">
        <f t="shared" si="4979"/>
        <v>25</v>
      </c>
      <c r="R823" s="15">
        <f t="shared" si="4979"/>
        <v>26</v>
      </c>
      <c r="S823" s="4">
        <f t="shared" si="4979"/>
        <v>27</v>
      </c>
      <c r="T823" s="4">
        <f t="shared" si="4979"/>
        <v>28</v>
      </c>
      <c r="U823">
        <f t="shared" si="4979"/>
        <v>29</v>
      </c>
      <c r="V823" s="4">
        <f t="shared" si="4979"/>
        <v>30</v>
      </c>
      <c r="W823" s="4">
        <f t="shared" si="4979"/>
        <v>31</v>
      </c>
      <c r="X823" s="15">
        <f t="shared" si="4979"/>
        <v>32</v>
      </c>
      <c r="Y823" s="4">
        <f t="shared" si="4979"/>
        <v>33</v>
      </c>
      <c r="Z823" s="4">
        <f t="shared" si="4979"/>
        <v>34</v>
      </c>
      <c r="AA823" s="4">
        <f t="shared" ref="AA823:BI823" si="4980">Z823+1</f>
        <v>35</v>
      </c>
      <c r="AB823" s="4">
        <f t="shared" si="4980"/>
        <v>36</v>
      </c>
      <c r="AC823" s="4">
        <f t="shared" si="4980"/>
        <v>37</v>
      </c>
      <c r="AD823" s="15">
        <f t="shared" si="4980"/>
        <v>38</v>
      </c>
      <c r="AE823">
        <f t="shared" si="4980"/>
        <v>39</v>
      </c>
      <c r="AF823" s="4">
        <f t="shared" si="4980"/>
        <v>40</v>
      </c>
      <c r="AG823" s="4">
        <f t="shared" si="4980"/>
        <v>41</v>
      </c>
      <c r="AH823" s="4">
        <f t="shared" si="4980"/>
        <v>42</v>
      </c>
      <c r="AI823" s="4">
        <f t="shared" si="4980"/>
        <v>43</v>
      </c>
      <c r="AJ823" s="4">
        <f t="shared" si="4980"/>
        <v>44</v>
      </c>
      <c r="AK823" s="4">
        <f t="shared" si="4980"/>
        <v>45</v>
      </c>
      <c r="AL823" s="4">
        <f t="shared" si="4980"/>
        <v>46</v>
      </c>
      <c r="AM823" s="4">
        <f t="shared" si="4980"/>
        <v>47</v>
      </c>
      <c r="AN823" s="4">
        <f t="shared" si="4980"/>
        <v>48</v>
      </c>
      <c r="AO823">
        <f t="shared" si="4980"/>
        <v>49</v>
      </c>
      <c r="AP823" s="4">
        <f t="shared" si="4980"/>
        <v>50</v>
      </c>
      <c r="AQ823" s="4">
        <f t="shared" si="4980"/>
        <v>51</v>
      </c>
      <c r="AR823" s="4">
        <f t="shared" si="4980"/>
        <v>52</v>
      </c>
      <c r="AS823" s="4">
        <f t="shared" si="4980"/>
        <v>53</v>
      </c>
      <c r="AT823" s="4">
        <f t="shared" si="4980"/>
        <v>54</v>
      </c>
      <c r="AU823" s="4">
        <f t="shared" si="4980"/>
        <v>55</v>
      </c>
      <c r="AV823" s="4">
        <f t="shared" si="4980"/>
        <v>56</v>
      </c>
      <c r="AW823" s="4">
        <f t="shared" si="4980"/>
        <v>57</v>
      </c>
      <c r="AX823" s="4">
        <f t="shared" si="4980"/>
        <v>58</v>
      </c>
      <c r="AY823">
        <f t="shared" si="4980"/>
        <v>59</v>
      </c>
      <c r="AZ823" s="4">
        <f t="shared" si="4980"/>
        <v>60</v>
      </c>
      <c r="BA823" s="4">
        <f t="shared" si="4980"/>
        <v>61</v>
      </c>
      <c r="BB823" s="4">
        <f t="shared" si="4980"/>
        <v>62</v>
      </c>
      <c r="BC823" s="4">
        <f t="shared" si="4980"/>
        <v>63</v>
      </c>
      <c r="BD823" s="4">
        <f t="shared" si="4980"/>
        <v>64</v>
      </c>
      <c r="BE823" s="4">
        <f t="shared" si="4980"/>
        <v>65</v>
      </c>
      <c r="BF823" s="4">
        <f t="shared" si="4980"/>
        <v>66</v>
      </c>
      <c r="BG823" s="4">
        <f t="shared" si="4980"/>
        <v>67</v>
      </c>
      <c r="BH823" s="4">
        <f t="shared" si="4980"/>
        <v>68</v>
      </c>
      <c r="BI823">
        <f t="shared" si="4980"/>
        <v>69</v>
      </c>
      <c r="BJ823" t="s">
        <v>0</v>
      </c>
    </row>
    <row r="824" spans="1:62">
      <c r="A824" s="4" t="s">
        <v>3</v>
      </c>
      <c r="J824" s="15"/>
      <c r="R824" s="15"/>
      <c r="X824" s="15"/>
      <c r="AD824" s="15"/>
    </row>
    <row r="825" spans="1:62">
      <c r="A825" s="4" t="s">
        <v>409</v>
      </c>
      <c r="J825" s="15"/>
      <c r="R825" s="15"/>
      <c r="X825" s="15"/>
      <c r="AD825" s="15"/>
    </row>
    <row r="826" spans="1:62">
      <c r="A826" s="4" t="s">
        <v>137</v>
      </c>
      <c r="J826" s="15"/>
      <c r="R826" s="15"/>
      <c r="X826" s="15"/>
      <c r="AD826" s="15"/>
    </row>
    <row r="827" spans="1:62">
      <c r="A827" s="4" t="s">
        <v>72</v>
      </c>
      <c r="B827" s="4">
        <v>113</v>
      </c>
      <c r="C827" s="4">
        <f>B827+21</f>
        <v>134</v>
      </c>
      <c r="D827" s="4">
        <f>C827+22</f>
        <v>156</v>
      </c>
      <c r="E827" s="4">
        <f t="shared" ref="E827:BH827" si="4981">D827+21</f>
        <v>177</v>
      </c>
      <c r="F827" s="4">
        <f t="shared" si="4981"/>
        <v>198</v>
      </c>
      <c r="G827" s="4">
        <f t="shared" ref="G827" si="4982">F827+22</f>
        <v>220</v>
      </c>
      <c r="H827" s="4">
        <f t="shared" si="4981"/>
        <v>241</v>
      </c>
      <c r="I827" s="4">
        <f t="shared" si="4981"/>
        <v>262</v>
      </c>
      <c r="J827" s="15">
        <f t="shared" ref="J827" si="4983">I827+22</f>
        <v>284</v>
      </c>
      <c r="K827">
        <f t="shared" si="4981"/>
        <v>305</v>
      </c>
      <c r="L827" s="4">
        <f t="shared" si="4981"/>
        <v>326</v>
      </c>
      <c r="M827" s="4">
        <f t="shared" ref="M827" si="4984">L827+22</f>
        <v>348</v>
      </c>
      <c r="N827" s="4">
        <f t="shared" si="4981"/>
        <v>369</v>
      </c>
      <c r="O827" s="4">
        <f t="shared" si="4981"/>
        <v>390</v>
      </c>
      <c r="P827" s="4">
        <f t="shared" ref="P827" si="4985">O827+22</f>
        <v>412</v>
      </c>
      <c r="Q827" s="4">
        <f t="shared" si="4981"/>
        <v>433</v>
      </c>
      <c r="R827" s="15">
        <f t="shared" si="4981"/>
        <v>454</v>
      </c>
      <c r="S827" s="4">
        <f t="shared" ref="S827" si="4986">R827+22</f>
        <v>476</v>
      </c>
      <c r="T827" s="4">
        <f t="shared" si="4981"/>
        <v>497</v>
      </c>
      <c r="U827">
        <f t="shared" si="4981"/>
        <v>518</v>
      </c>
      <c r="V827" s="4">
        <f>U827+21</f>
        <v>539</v>
      </c>
      <c r="W827" s="4">
        <f t="shared" si="4981"/>
        <v>560</v>
      </c>
      <c r="X827" s="15">
        <f t="shared" si="4981"/>
        <v>581</v>
      </c>
      <c r="Y827" s="4">
        <f t="shared" ref="Y827:BI827" si="4987">X827+22</f>
        <v>603</v>
      </c>
      <c r="Z827" s="4">
        <f t="shared" si="4981"/>
        <v>624</v>
      </c>
      <c r="AA827" s="4">
        <f t="shared" si="4981"/>
        <v>645</v>
      </c>
      <c r="AB827" s="4">
        <f t="shared" si="4987"/>
        <v>667</v>
      </c>
      <c r="AC827" s="4">
        <f t="shared" si="4981"/>
        <v>688</v>
      </c>
      <c r="AD827" s="15">
        <f t="shared" si="4981"/>
        <v>709</v>
      </c>
      <c r="AE827">
        <f t="shared" si="4987"/>
        <v>731</v>
      </c>
      <c r="AF827" s="4">
        <f t="shared" si="4981"/>
        <v>752</v>
      </c>
      <c r="AG827" s="4">
        <f t="shared" si="4981"/>
        <v>773</v>
      </c>
      <c r="AH827" s="4">
        <f t="shared" si="4987"/>
        <v>795</v>
      </c>
      <c r="AI827" s="4">
        <f t="shared" si="4981"/>
        <v>816</v>
      </c>
      <c r="AJ827" s="4">
        <f t="shared" si="4981"/>
        <v>837</v>
      </c>
      <c r="AK827" s="4">
        <f t="shared" si="4987"/>
        <v>859</v>
      </c>
      <c r="AL827" s="4">
        <f t="shared" si="4981"/>
        <v>880</v>
      </c>
      <c r="AM827" s="4">
        <f t="shared" si="4981"/>
        <v>901</v>
      </c>
      <c r="AN827" s="4">
        <f t="shared" si="4987"/>
        <v>923</v>
      </c>
      <c r="AO827">
        <f t="shared" si="4981"/>
        <v>944</v>
      </c>
      <c r="AP827" s="4">
        <f t="shared" si="4981"/>
        <v>965</v>
      </c>
      <c r="AQ827" s="4">
        <f>AP827+21</f>
        <v>986</v>
      </c>
      <c r="AR827" s="4">
        <f t="shared" si="4981"/>
        <v>1007</v>
      </c>
      <c r="AS827" s="4">
        <f t="shared" si="4981"/>
        <v>1028</v>
      </c>
      <c r="AT827" s="4">
        <f t="shared" si="4987"/>
        <v>1050</v>
      </c>
      <c r="AU827" s="4">
        <f t="shared" si="4981"/>
        <v>1071</v>
      </c>
      <c r="AV827" s="4">
        <f t="shared" si="4981"/>
        <v>1092</v>
      </c>
      <c r="AW827" s="4">
        <f t="shared" si="4987"/>
        <v>1114</v>
      </c>
      <c r="AX827" s="4">
        <f t="shared" si="4981"/>
        <v>1135</v>
      </c>
      <c r="AY827">
        <f t="shared" si="4981"/>
        <v>1156</v>
      </c>
      <c r="AZ827" s="4">
        <f t="shared" si="4987"/>
        <v>1178</v>
      </c>
      <c r="BA827" s="4">
        <f t="shared" si="4981"/>
        <v>1199</v>
      </c>
      <c r="BB827" s="4">
        <f t="shared" si="4981"/>
        <v>1220</v>
      </c>
      <c r="BC827" s="4">
        <f t="shared" si="4987"/>
        <v>1242</v>
      </c>
      <c r="BD827" s="4">
        <f t="shared" si="4981"/>
        <v>1263</v>
      </c>
      <c r="BE827" s="4">
        <f t="shared" si="4981"/>
        <v>1284</v>
      </c>
      <c r="BF827" s="4">
        <f t="shared" si="4987"/>
        <v>1306</v>
      </c>
      <c r="BG827" s="4">
        <f t="shared" si="4981"/>
        <v>1327</v>
      </c>
      <c r="BH827" s="4">
        <f t="shared" si="4981"/>
        <v>1348</v>
      </c>
      <c r="BI827">
        <f t="shared" si="4987"/>
        <v>1370</v>
      </c>
      <c r="BJ827" t="s">
        <v>0</v>
      </c>
    </row>
    <row r="828" spans="1:62">
      <c r="A828" s="4" t="s">
        <v>73</v>
      </c>
      <c r="B828" s="4">
        <v>185</v>
      </c>
      <c r="C828" s="4">
        <f t="shared" ref="C828:BH828" si="4988">B828+35</f>
        <v>220</v>
      </c>
      <c r="D828" s="4">
        <f t="shared" si="4988"/>
        <v>255</v>
      </c>
      <c r="E828" s="4">
        <f t="shared" si="4988"/>
        <v>290</v>
      </c>
      <c r="F828" s="4">
        <f>E828+34</f>
        <v>324</v>
      </c>
      <c r="G828" s="4">
        <f t="shared" si="4988"/>
        <v>359</v>
      </c>
      <c r="H828" s="4">
        <f t="shared" si="4988"/>
        <v>394</v>
      </c>
      <c r="I828" s="4">
        <f t="shared" si="4988"/>
        <v>429</v>
      </c>
      <c r="J828" s="15">
        <f t="shared" si="4988"/>
        <v>464</v>
      </c>
      <c r="K828">
        <f t="shared" ref="K828" si="4989">J828+34</f>
        <v>498</v>
      </c>
      <c r="L828" s="4">
        <f t="shared" si="4988"/>
        <v>533</v>
      </c>
      <c r="M828" s="4">
        <f t="shared" si="4988"/>
        <v>568</v>
      </c>
      <c r="N828" s="4">
        <f t="shared" si="4988"/>
        <v>603</v>
      </c>
      <c r="O828" s="4">
        <f t="shared" si="4988"/>
        <v>638</v>
      </c>
      <c r="P828" s="4">
        <f t="shared" ref="P828" si="4990">O828+34</f>
        <v>672</v>
      </c>
      <c r="Q828" s="4">
        <f t="shared" si="4988"/>
        <v>707</v>
      </c>
      <c r="R828" s="15">
        <f t="shared" si="4988"/>
        <v>742</v>
      </c>
      <c r="S828" s="4">
        <f t="shared" si="4988"/>
        <v>777</v>
      </c>
      <c r="T828" s="4">
        <f t="shared" si="4988"/>
        <v>812</v>
      </c>
      <c r="U828">
        <f t="shared" ref="U828" si="4991">T828+34</f>
        <v>846</v>
      </c>
      <c r="V828" s="4">
        <f t="shared" si="4988"/>
        <v>881</v>
      </c>
      <c r="W828" s="4">
        <f t="shared" si="4988"/>
        <v>916</v>
      </c>
      <c r="X828" s="15">
        <f t="shared" si="4988"/>
        <v>951</v>
      </c>
      <c r="Y828" s="4">
        <f t="shared" si="4988"/>
        <v>986</v>
      </c>
      <c r="Z828" s="4">
        <f t="shared" ref="Z828" si="4992">Y828+34</f>
        <v>1020</v>
      </c>
      <c r="AA828" s="4">
        <f t="shared" si="4988"/>
        <v>1055</v>
      </c>
      <c r="AB828" s="4">
        <f t="shared" si="4988"/>
        <v>1090</v>
      </c>
      <c r="AC828" s="4">
        <f t="shared" si="4988"/>
        <v>1125</v>
      </c>
      <c r="AD828" s="15">
        <f t="shared" si="4988"/>
        <v>1160</v>
      </c>
      <c r="AE828">
        <f t="shared" ref="AE828" si="4993">AD828+34</f>
        <v>1194</v>
      </c>
      <c r="AF828" s="4">
        <f t="shared" si="4988"/>
        <v>1229</v>
      </c>
      <c r="AG828" s="4">
        <f t="shared" si="4988"/>
        <v>1264</v>
      </c>
      <c r="AH828" s="4">
        <f t="shared" si="4988"/>
        <v>1299</v>
      </c>
      <c r="AI828" s="4">
        <f t="shared" si="4988"/>
        <v>1334</v>
      </c>
      <c r="AJ828" s="4">
        <f t="shared" ref="AJ828" si="4994">AI828+34</f>
        <v>1368</v>
      </c>
      <c r="AK828" s="4">
        <f t="shared" si="4988"/>
        <v>1403</v>
      </c>
      <c r="AL828" s="4">
        <f t="shared" si="4988"/>
        <v>1438</v>
      </c>
      <c r="AM828" s="4">
        <f t="shared" si="4988"/>
        <v>1473</v>
      </c>
      <c r="AN828" s="4">
        <f t="shared" si="4988"/>
        <v>1508</v>
      </c>
      <c r="AO828">
        <f t="shared" ref="AO828" si="4995">AN828+34</f>
        <v>1542</v>
      </c>
      <c r="AP828" s="4">
        <f t="shared" si="4988"/>
        <v>1577</v>
      </c>
      <c r="AQ828" s="4">
        <f t="shared" si="4988"/>
        <v>1612</v>
      </c>
      <c r="AR828" s="4">
        <f t="shared" si="4988"/>
        <v>1647</v>
      </c>
      <c r="AS828" s="4">
        <f t="shared" si="4988"/>
        <v>1682</v>
      </c>
      <c r="AT828" s="4">
        <f t="shared" ref="AT828:BI828" si="4996">AS828+34</f>
        <v>1716</v>
      </c>
      <c r="AU828" s="4">
        <f t="shared" si="4988"/>
        <v>1751</v>
      </c>
      <c r="AV828" s="4">
        <f t="shared" si="4988"/>
        <v>1786</v>
      </c>
      <c r="AW828" s="4">
        <f t="shared" si="4988"/>
        <v>1821</v>
      </c>
      <c r="AX828" s="4">
        <f t="shared" si="4988"/>
        <v>1856</v>
      </c>
      <c r="AY828">
        <f t="shared" si="4996"/>
        <v>1890</v>
      </c>
      <c r="AZ828" s="4">
        <f t="shared" si="4988"/>
        <v>1925</v>
      </c>
      <c r="BA828" s="4">
        <f t="shared" si="4988"/>
        <v>1960</v>
      </c>
      <c r="BB828" s="4">
        <f t="shared" si="4988"/>
        <v>1995</v>
      </c>
      <c r="BC828" s="4">
        <f t="shared" si="4988"/>
        <v>2030</v>
      </c>
      <c r="BD828" s="4">
        <f t="shared" si="4996"/>
        <v>2064</v>
      </c>
      <c r="BE828" s="4">
        <f t="shared" si="4988"/>
        <v>2099</v>
      </c>
      <c r="BF828" s="4">
        <f t="shared" si="4988"/>
        <v>2134</v>
      </c>
      <c r="BG828" s="4">
        <f t="shared" si="4988"/>
        <v>2169</v>
      </c>
      <c r="BH828" s="4">
        <f t="shared" si="4988"/>
        <v>2204</v>
      </c>
      <c r="BI828">
        <f t="shared" si="4996"/>
        <v>2238</v>
      </c>
      <c r="BJ828" t="s">
        <v>0</v>
      </c>
    </row>
    <row r="829" spans="1:62">
      <c r="A829" s="4" t="s">
        <v>74</v>
      </c>
      <c r="B829" s="4">
        <v>219</v>
      </c>
      <c r="C829" s="4">
        <f>B829+41</f>
        <v>260</v>
      </c>
      <c r="D829" s="4">
        <f>C829+41</f>
        <v>301</v>
      </c>
      <c r="E829" s="4">
        <f>D829+41</f>
        <v>342</v>
      </c>
      <c r="F829" s="4">
        <f t="shared" ref="F829:BI829" si="4997">E829+41</f>
        <v>383</v>
      </c>
      <c r="G829" s="4">
        <f t="shared" si="4997"/>
        <v>424</v>
      </c>
      <c r="H829" s="4">
        <f t="shared" si="4997"/>
        <v>465</v>
      </c>
      <c r="I829" s="4">
        <f t="shared" si="4997"/>
        <v>506</v>
      </c>
      <c r="J829" s="15">
        <f>I829+42</f>
        <v>548</v>
      </c>
      <c r="K829">
        <f t="shared" si="4997"/>
        <v>589</v>
      </c>
      <c r="L829" s="4">
        <f t="shared" si="4997"/>
        <v>630</v>
      </c>
      <c r="M829" s="4">
        <f t="shared" si="4997"/>
        <v>671</v>
      </c>
      <c r="N829" s="4">
        <f t="shared" si="4997"/>
        <v>712</v>
      </c>
      <c r="O829" s="4">
        <f t="shared" si="4997"/>
        <v>753</v>
      </c>
      <c r="P829" s="4">
        <f t="shared" si="4997"/>
        <v>794</v>
      </c>
      <c r="Q829" s="4">
        <f t="shared" si="4997"/>
        <v>835</v>
      </c>
      <c r="R829" s="15">
        <f t="shared" si="4997"/>
        <v>876</v>
      </c>
      <c r="S829" s="4">
        <f t="shared" si="4997"/>
        <v>917</v>
      </c>
      <c r="T829" s="4">
        <f t="shared" ref="T829" si="4998">S829+42</f>
        <v>959</v>
      </c>
      <c r="U829">
        <f t="shared" si="4997"/>
        <v>1000</v>
      </c>
      <c r="V829" s="4">
        <f t="shared" si="4997"/>
        <v>1041</v>
      </c>
      <c r="W829" s="4">
        <f>V829+41</f>
        <v>1082</v>
      </c>
      <c r="X829" s="15">
        <f t="shared" si="4997"/>
        <v>1123</v>
      </c>
      <c r="Y829" s="4">
        <f t="shared" si="4997"/>
        <v>1164</v>
      </c>
      <c r="Z829" s="4">
        <f t="shared" si="4997"/>
        <v>1205</v>
      </c>
      <c r="AA829" s="4">
        <f t="shared" si="4997"/>
        <v>1246</v>
      </c>
      <c r="AB829" s="4">
        <f t="shared" si="4997"/>
        <v>1287</v>
      </c>
      <c r="AC829" s="4">
        <f t="shared" si="4997"/>
        <v>1328</v>
      </c>
      <c r="AD829" s="15">
        <f t="shared" ref="AD829" si="4999">AC829+42</f>
        <v>1370</v>
      </c>
      <c r="AE829">
        <f t="shared" si="4997"/>
        <v>1411</v>
      </c>
      <c r="AF829" s="4">
        <f t="shared" si="4997"/>
        <v>1452</v>
      </c>
      <c r="AG829" s="4">
        <f t="shared" si="4997"/>
        <v>1493</v>
      </c>
      <c r="AH829" s="4">
        <f t="shared" si="4997"/>
        <v>1534</v>
      </c>
      <c r="AI829" s="4">
        <f t="shared" si="4997"/>
        <v>1575</v>
      </c>
      <c r="AJ829" s="4">
        <f t="shared" si="4997"/>
        <v>1616</v>
      </c>
      <c r="AK829" s="4">
        <f t="shared" si="4997"/>
        <v>1657</v>
      </c>
      <c r="AL829" s="4">
        <f t="shared" si="4997"/>
        <v>1698</v>
      </c>
      <c r="AM829" s="4">
        <f t="shared" si="4997"/>
        <v>1739</v>
      </c>
      <c r="AN829" s="4">
        <f t="shared" ref="AN829:BH829" si="5000">AM829+42</f>
        <v>1781</v>
      </c>
      <c r="AO829">
        <f t="shared" si="4997"/>
        <v>1822</v>
      </c>
      <c r="AP829" s="4">
        <f t="shared" si="4997"/>
        <v>1863</v>
      </c>
      <c r="AQ829" s="4">
        <f t="shared" si="4997"/>
        <v>1904</v>
      </c>
      <c r="AR829" s="4">
        <f t="shared" si="4997"/>
        <v>1945</v>
      </c>
      <c r="AS829" s="4">
        <f t="shared" si="4997"/>
        <v>1986</v>
      </c>
      <c r="AT829" s="4">
        <f t="shared" si="4997"/>
        <v>2027</v>
      </c>
      <c r="AU829" s="4">
        <f t="shared" si="4997"/>
        <v>2068</v>
      </c>
      <c r="AV829" s="4">
        <f t="shared" si="4997"/>
        <v>2109</v>
      </c>
      <c r="AW829" s="4">
        <f t="shared" si="4997"/>
        <v>2150</v>
      </c>
      <c r="AX829" s="4">
        <f t="shared" si="5000"/>
        <v>2192</v>
      </c>
      <c r="AY829">
        <f t="shared" si="4997"/>
        <v>2233</v>
      </c>
      <c r="AZ829" s="4">
        <f t="shared" si="4997"/>
        <v>2274</v>
      </c>
      <c r="BA829" s="4">
        <f t="shared" si="4997"/>
        <v>2315</v>
      </c>
      <c r="BB829" s="4">
        <f t="shared" si="4997"/>
        <v>2356</v>
      </c>
      <c r="BC829" s="4">
        <f t="shared" si="4997"/>
        <v>2397</v>
      </c>
      <c r="BD829" s="4">
        <f t="shared" si="4997"/>
        <v>2438</v>
      </c>
      <c r="BE829" s="4">
        <f t="shared" si="4997"/>
        <v>2479</v>
      </c>
      <c r="BF829" s="4">
        <f t="shared" si="4997"/>
        <v>2520</v>
      </c>
      <c r="BG829" s="4">
        <f t="shared" si="4997"/>
        <v>2561</v>
      </c>
      <c r="BH829" s="4">
        <f t="shared" si="5000"/>
        <v>2603</v>
      </c>
      <c r="BI829">
        <f t="shared" si="4997"/>
        <v>2644</v>
      </c>
      <c r="BJ829" t="s">
        <v>0</v>
      </c>
    </row>
    <row r="830" spans="1:62">
      <c r="A830" s="4" t="s">
        <v>75</v>
      </c>
      <c r="J830" s="15"/>
      <c r="R830" s="15"/>
      <c r="X830" s="15"/>
      <c r="AD830" s="15"/>
    </row>
    <row r="831" spans="1:62">
      <c r="A831" s="4" t="s">
        <v>472</v>
      </c>
      <c r="B831" s="4">
        <v>12</v>
      </c>
      <c r="C831" s="4">
        <f>B831+3</f>
        <v>15</v>
      </c>
      <c r="D831" s="4">
        <f t="shared" ref="D831:I831" si="5001">C831+3</f>
        <v>18</v>
      </c>
      <c r="E831" s="4">
        <f t="shared" si="5001"/>
        <v>21</v>
      </c>
      <c r="F831" s="4">
        <f t="shared" si="5001"/>
        <v>24</v>
      </c>
      <c r="G831" s="4">
        <f t="shared" si="5001"/>
        <v>27</v>
      </c>
      <c r="H831" s="4">
        <f t="shared" si="5001"/>
        <v>30</v>
      </c>
      <c r="I831" s="4">
        <f t="shared" si="5001"/>
        <v>33</v>
      </c>
      <c r="J831" s="15">
        <f>I831+4</f>
        <v>37</v>
      </c>
      <c r="K831">
        <f t="shared" ref="K831:Q831" si="5002">J831+4</f>
        <v>41</v>
      </c>
      <c r="L831" s="4">
        <f t="shared" si="5002"/>
        <v>45</v>
      </c>
      <c r="M831" s="4">
        <f t="shared" si="5002"/>
        <v>49</v>
      </c>
      <c r="N831" s="4">
        <f t="shared" si="5002"/>
        <v>53</v>
      </c>
      <c r="O831" s="4">
        <f t="shared" si="5002"/>
        <v>57</v>
      </c>
      <c r="P831" s="4">
        <f t="shared" si="5002"/>
        <v>61</v>
      </c>
      <c r="Q831" s="4">
        <f t="shared" si="5002"/>
        <v>65</v>
      </c>
      <c r="R831" s="15">
        <f>Q831+5</f>
        <v>70</v>
      </c>
      <c r="S831" s="4">
        <f t="shared" ref="S831:W831" si="5003">R831+5</f>
        <v>75</v>
      </c>
      <c r="T831" s="4">
        <f t="shared" si="5003"/>
        <v>80</v>
      </c>
      <c r="U831">
        <f t="shared" si="5003"/>
        <v>85</v>
      </c>
      <c r="V831" s="4">
        <f t="shared" si="5003"/>
        <v>90</v>
      </c>
      <c r="W831" s="4">
        <f t="shared" si="5003"/>
        <v>95</v>
      </c>
      <c r="X831" s="15">
        <f>W831+6</f>
        <v>101</v>
      </c>
      <c r="Y831" s="4">
        <f t="shared" ref="Y831:AC831" si="5004">X831+6</f>
        <v>107</v>
      </c>
      <c r="Z831" s="4">
        <f t="shared" si="5004"/>
        <v>113</v>
      </c>
      <c r="AA831" s="4">
        <f t="shared" si="5004"/>
        <v>119</v>
      </c>
      <c r="AB831" s="4">
        <f t="shared" si="5004"/>
        <v>125</v>
      </c>
      <c r="AC831" s="4">
        <f t="shared" si="5004"/>
        <v>131</v>
      </c>
      <c r="AD831" s="15">
        <f>AC831+7</f>
        <v>138</v>
      </c>
      <c r="AE831">
        <f t="shared" ref="AE831:AP831" si="5005">AD831+7</f>
        <v>145</v>
      </c>
      <c r="AF831" s="4">
        <f t="shared" si="5005"/>
        <v>152</v>
      </c>
      <c r="AG831" s="4">
        <f t="shared" si="5005"/>
        <v>159</v>
      </c>
      <c r="AH831" s="4">
        <f t="shared" si="5005"/>
        <v>166</v>
      </c>
      <c r="AI831" s="4">
        <f t="shared" si="5005"/>
        <v>173</v>
      </c>
      <c r="AJ831" s="4">
        <f t="shared" si="5005"/>
        <v>180</v>
      </c>
      <c r="AK831" s="4">
        <f t="shared" si="5005"/>
        <v>187</v>
      </c>
      <c r="AL831" s="4">
        <f t="shared" si="5005"/>
        <v>194</v>
      </c>
      <c r="AM831" s="4">
        <f t="shared" si="5005"/>
        <v>201</v>
      </c>
      <c r="AN831" s="4">
        <f t="shared" si="5005"/>
        <v>208</v>
      </c>
      <c r="AO831">
        <f t="shared" si="5005"/>
        <v>215</v>
      </c>
      <c r="AP831" s="4">
        <f t="shared" si="5005"/>
        <v>222</v>
      </c>
      <c r="AQ831" s="4">
        <f t="shared" ref="AQ831:BI831" si="5006">AP831+7</f>
        <v>229</v>
      </c>
      <c r="AR831" s="4">
        <f t="shared" si="5006"/>
        <v>236</v>
      </c>
      <c r="AS831" s="4">
        <f t="shared" si="5006"/>
        <v>243</v>
      </c>
      <c r="AT831" s="4">
        <f t="shared" si="5006"/>
        <v>250</v>
      </c>
      <c r="AU831" s="4">
        <f t="shared" si="5006"/>
        <v>257</v>
      </c>
      <c r="AV831" s="4">
        <f t="shared" si="5006"/>
        <v>264</v>
      </c>
      <c r="AW831" s="4">
        <f t="shared" si="5006"/>
        <v>271</v>
      </c>
      <c r="AX831" s="4">
        <f t="shared" si="5006"/>
        <v>278</v>
      </c>
      <c r="AY831">
        <f t="shared" si="5006"/>
        <v>285</v>
      </c>
      <c r="AZ831" s="4">
        <f t="shared" si="5006"/>
        <v>292</v>
      </c>
      <c r="BA831" s="4">
        <f t="shared" si="5006"/>
        <v>299</v>
      </c>
      <c r="BB831" s="4">
        <f t="shared" si="5006"/>
        <v>306</v>
      </c>
      <c r="BC831" s="4">
        <f t="shared" si="5006"/>
        <v>313</v>
      </c>
      <c r="BD831" s="4">
        <f t="shared" si="5006"/>
        <v>320</v>
      </c>
      <c r="BE831" s="4">
        <f t="shared" si="5006"/>
        <v>327</v>
      </c>
      <c r="BF831" s="4">
        <f t="shared" si="5006"/>
        <v>334</v>
      </c>
      <c r="BG831" s="4">
        <f t="shared" si="5006"/>
        <v>341</v>
      </c>
      <c r="BH831" s="4">
        <f t="shared" si="5006"/>
        <v>348</v>
      </c>
      <c r="BI831">
        <f t="shared" si="5006"/>
        <v>355</v>
      </c>
      <c r="BJ831" t="s">
        <v>0</v>
      </c>
    </row>
    <row r="832" spans="1:62">
      <c r="A832" s="4" t="s">
        <v>473</v>
      </c>
      <c r="B832" s="4">
        <v>18</v>
      </c>
      <c r="C832" s="4">
        <f>B832+3</f>
        <v>21</v>
      </c>
      <c r="D832" s="4">
        <f t="shared" ref="D832:I832" si="5007">C832+3</f>
        <v>24</v>
      </c>
      <c r="E832" s="4">
        <f t="shared" si="5007"/>
        <v>27</v>
      </c>
      <c r="F832" s="4">
        <f t="shared" si="5007"/>
        <v>30</v>
      </c>
      <c r="G832" s="4">
        <f t="shared" si="5007"/>
        <v>33</v>
      </c>
      <c r="H832" s="4">
        <f t="shared" si="5007"/>
        <v>36</v>
      </c>
      <c r="I832" s="4">
        <f t="shared" si="5007"/>
        <v>39</v>
      </c>
      <c r="J832" s="15">
        <f>I832+4</f>
        <v>43</v>
      </c>
      <c r="K832">
        <f t="shared" ref="K832:Q832" si="5008">J832+4</f>
        <v>47</v>
      </c>
      <c r="L832" s="4">
        <f t="shared" si="5008"/>
        <v>51</v>
      </c>
      <c r="M832" s="4">
        <f t="shared" si="5008"/>
        <v>55</v>
      </c>
      <c r="N832" s="4">
        <f t="shared" si="5008"/>
        <v>59</v>
      </c>
      <c r="O832" s="4">
        <f t="shared" si="5008"/>
        <v>63</v>
      </c>
      <c r="P832" s="4">
        <f t="shared" si="5008"/>
        <v>67</v>
      </c>
      <c r="Q832" s="4">
        <f t="shared" si="5008"/>
        <v>71</v>
      </c>
      <c r="R832" s="15">
        <f>Q832+5</f>
        <v>76</v>
      </c>
      <c r="S832" s="4">
        <f t="shared" ref="S832:W832" si="5009">R832+5</f>
        <v>81</v>
      </c>
      <c r="T832" s="4">
        <f t="shared" si="5009"/>
        <v>86</v>
      </c>
      <c r="U832">
        <f t="shared" si="5009"/>
        <v>91</v>
      </c>
      <c r="V832" s="4">
        <f t="shared" si="5009"/>
        <v>96</v>
      </c>
      <c r="W832" s="4">
        <f t="shared" si="5009"/>
        <v>101</v>
      </c>
      <c r="X832" s="15">
        <f>W832+6</f>
        <v>107</v>
      </c>
      <c r="Y832" s="4">
        <f t="shared" ref="Y832:AC832" si="5010">X832+6</f>
        <v>113</v>
      </c>
      <c r="Z832" s="4">
        <f t="shared" si="5010"/>
        <v>119</v>
      </c>
      <c r="AA832" s="4">
        <f t="shared" si="5010"/>
        <v>125</v>
      </c>
      <c r="AB832" s="4">
        <f t="shared" si="5010"/>
        <v>131</v>
      </c>
      <c r="AC832" s="4">
        <f t="shared" si="5010"/>
        <v>137</v>
      </c>
      <c r="AD832" s="15">
        <f>AC832+7</f>
        <v>144</v>
      </c>
      <c r="AE832">
        <f t="shared" ref="AE832:AP832" si="5011">AD832+7</f>
        <v>151</v>
      </c>
      <c r="AF832" s="4">
        <f t="shared" si="5011"/>
        <v>158</v>
      </c>
      <c r="AG832" s="4">
        <f t="shared" si="5011"/>
        <v>165</v>
      </c>
      <c r="AH832" s="4">
        <f t="shared" si="5011"/>
        <v>172</v>
      </c>
      <c r="AI832" s="4">
        <f t="shared" si="5011"/>
        <v>179</v>
      </c>
      <c r="AJ832" s="4">
        <f t="shared" si="5011"/>
        <v>186</v>
      </c>
      <c r="AK832" s="4">
        <f t="shared" si="5011"/>
        <v>193</v>
      </c>
      <c r="AL832" s="4">
        <f t="shared" si="5011"/>
        <v>200</v>
      </c>
      <c r="AM832" s="4">
        <f t="shared" si="5011"/>
        <v>207</v>
      </c>
      <c r="AN832" s="4">
        <f t="shared" si="5011"/>
        <v>214</v>
      </c>
      <c r="AO832">
        <f t="shared" si="5011"/>
        <v>221</v>
      </c>
      <c r="AP832" s="4">
        <f t="shared" si="5011"/>
        <v>228</v>
      </c>
      <c r="AQ832" s="4">
        <f t="shared" ref="AQ832:BI832" si="5012">AP832+7</f>
        <v>235</v>
      </c>
      <c r="AR832" s="4">
        <f t="shared" si="5012"/>
        <v>242</v>
      </c>
      <c r="AS832" s="4">
        <f t="shared" si="5012"/>
        <v>249</v>
      </c>
      <c r="AT832" s="4">
        <f t="shared" si="5012"/>
        <v>256</v>
      </c>
      <c r="AU832" s="4">
        <f t="shared" si="5012"/>
        <v>263</v>
      </c>
      <c r="AV832" s="4">
        <f t="shared" si="5012"/>
        <v>270</v>
      </c>
      <c r="AW832" s="4">
        <f t="shared" si="5012"/>
        <v>277</v>
      </c>
      <c r="AX832" s="4">
        <f t="shared" si="5012"/>
        <v>284</v>
      </c>
      <c r="AY832">
        <f t="shared" si="5012"/>
        <v>291</v>
      </c>
      <c r="AZ832" s="4">
        <f t="shared" si="5012"/>
        <v>298</v>
      </c>
      <c r="BA832" s="4">
        <f t="shared" si="5012"/>
        <v>305</v>
      </c>
      <c r="BB832" s="4">
        <f t="shared" si="5012"/>
        <v>312</v>
      </c>
      <c r="BC832" s="4">
        <f t="shared" si="5012"/>
        <v>319</v>
      </c>
      <c r="BD832" s="4">
        <f t="shared" si="5012"/>
        <v>326</v>
      </c>
      <c r="BE832" s="4">
        <f t="shared" si="5012"/>
        <v>333</v>
      </c>
      <c r="BF832" s="4">
        <f t="shared" si="5012"/>
        <v>340</v>
      </c>
      <c r="BG832" s="4">
        <f t="shared" si="5012"/>
        <v>347</v>
      </c>
      <c r="BH832" s="4">
        <f t="shared" si="5012"/>
        <v>354</v>
      </c>
      <c r="BI832">
        <f t="shared" si="5012"/>
        <v>361</v>
      </c>
      <c r="BJ832" t="s">
        <v>0</v>
      </c>
    </row>
    <row r="833" spans="1:62">
      <c r="A833" s="4" t="s">
        <v>119</v>
      </c>
      <c r="B833" s="4">
        <v>1</v>
      </c>
      <c r="C833" s="4">
        <v>2</v>
      </c>
      <c r="D833" s="4">
        <v>3</v>
      </c>
      <c r="E833" s="4">
        <v>4</v>
      </c>
      <c r="F833" s="4">
        <v>5</v>
      </c>
      <c r="G833" s="4">
        <v>5</v>
      </c>
      <c r="H833" s="4">
        <v>5</v>
      </c>
      <c r="I833" s="4">
        <v>5</v>
      </c>
      <c r="J833" s="15">
        <v>5</v>
      </c>
      <c r="K833" s="1">
        <v>5</v>
      </c>
      <c r="L833" s="4">
        <v>5</v>
      </c>
      <c r="M833" s="4">
        <v>5</v>
      </c>
      <c r="N833" s="4">
        <v>5</v>
      </c>
      <c r="O833" s="4">
        <v>5</v>
      </c>
      <c r="P833" s="4">
        <v>5</v>
      </c>
      <c r="Q833" s="4">
        <v>5</v>
      </c>
      <c r="R833" s="15">
        <v>5</v>
      </c>
      <c r="S833" s="4">
        <v>5</v>
      </c>
      <c r="T833" s="4">
        <v>5</v>
      </c>
      <c r="U833">
        <v>5</v>
      </c>
      <c r="V833" s="4">
        <v>5</v>
      </c>
      <c r="W833" s="4">
        <v>5</v>
      </c>
      <c r="X833" s="15">
        <v>5</v>
      </c>
      <c r="Y833" s="4">
        <v>5</v>
      </c>
      <c r="Z833" s="4">
        <v>5</v>
      </c>
      <c r="AA833" s="4">
        <v>5</v>
      </c>
      <c r="AB833" s="4">
        <v>5</v>
      </c>
      <c r="AC833" s="4">
        <v>5</v>
      </c>
      <c r="AD833" s="15">
        <v>5</v>
      </c>
      <c r="AE833">
        <v>5</v>
      </c>
      <c r="AF833" s="4">
        <v>5</v>
      </c>
      <c r="AG833" s="4">
        <v>5</v>
      </c>
      <c r="AH833" s="4">
        <v>5</v>
      </c>
      <c r="AI833" s="4">
        <v>5</v>
      </c>
      <c r="AJ833" s="4">
        <v>5</v>
      </c>
      <c r="AK833" s="4">
        <v>5</v>
      </c>
      <c r="AL833" s="4">
        <v>5</v>
      </c>
      <c r="AM833" s="4">
        <v>5</v>
      </c>
      <c r="AN833" s="4">
        <v>5</v>
      </c>
      <c r="AO833">
        <v>5</v>
      </c>
      <c r="AP833" s="4">
        <v>5</v>
      </c>
      <c r="AQ833" s="4">
        <v>5</v>
      </c>
      <c r="AR833" s="4">
        <v>5</v>
      </c>
      <c r="AS833" s="4">
        <v>5</v>
      </c>
      <c r="AT833" s="4">
        <v>5</v>
      </c>
      <c r="AU833" s="4">
        <v>5</v>
      </c>
      <c r="AV833" s="4">
        <v>5</v>
      </c>
      <c r="AW833" s="4">
        <v>5</v>
      </c>
      <c r="AX833" s="4">
        <v>5</v>
      </c>
      <c r="AY833">
        <v>5</v>
      </c>
      <c r="AZ833" s="4">
        <v>5</v>
      </c>
      <c r="BA833" s="4">
        <v>5</v>
      </c>
      <c r="BB833" s="4">
        <v>5</v>
      </c>
      <c r="BC833" s="4">
        <v>5</v>
      </c>
      <c r="BD833" s="4">
        <v>5</v>
      </c>
      <c r="BE833" s="4">
        <v>5</v>
      </c>
      <c r="BF833" s="4">
        <v>5</v>
      </c>
      <c r="BG833" s="4">
        <v>5</v>
      </c>
      <c r="BH833" s="4">
        <v>5</v>
      </c>
      <c r="BI833">
        <v>5</v>
      </c>
      <c r="BJ833" t="s">
        <v>0</v>
      </c>
    </row>
    <row r="834" spans="1:62">
      <c r="A834" s="4" t="s">
        <v>120</v>
      </c>
      <c r="B834" s="4">
        <v>50</v>
      </c>
      <c r="C834" s="4">
        <f>B834+25</f>
        <v>75</v>
      </c>
      <c r="D834" s="4">
        <f t="shared" ref="D834:T834" si="5013">C834+25</f>
        <v>100</v>
      </c>
      <c r="E834" s="4">
        <f t="shared" si="5013"/>
        <v>125</v>
      </c>
      <c r="F834" s="4">
        <f t="shared" si="5013"/>
        <v>150</v>
      </c>
      <c r="G834" s="4">
        <f t="shared" si="5013"/>
        <v>175</v>
      </c>
      <c r="H834" s="4">
        <f t="shared" si="5013"/>
        <v>200</v>
      </c>
      <c r="I834" s="4">
        <f t="shared" si="5013"/>
        <v>225</v>
      </c>
      <c r="J834" s="15">
        <f t="shared" si="5013"/>
        <v>250</v>
      </c>
      <c r="K834">
        <f t="shared" si="5013"/>
        <v>275</v>
      </c>
      <c r="L834" s="4">
        <f t="shared" si="5013"/>
        <v>300</v>
      </c>
      <c r="M834" s="4">
        <f t="shared" si="5013"/>
        <v>325</v>
      </c>
      <c r="N834" s="4">
        <f t="shared" si="5013"/>
        <v>350</v>
      </c>
      <c r="O834" s="4">
        <f t="shared" si="5013"/>
        <v>375</v>
      </c>
      <c r="P834" s="4">
        <f t="shared" si="5013"/>
        <v>400</v>
      </c>
      <c r="Q834" s="4">
        <f t="shared" si="5013"/>
        <v>425</v>
      </c>
      <c r="R834" s="15">
        <f t="shared" si="5013"/>
        <v>450</v>
      </c>
      <c r="S834" s="4">
        <f t="shared" si="5013"/>
        <v>475</v>
      </c>
      <c r="T834" s="4">
        <f t="shared" si="5013"/>
        <v>500</v>
      </c>
      <c r="U834">
        <f t="shared" ref="U834:BI834" si="5014">T834+25</f>
        <v>525</v>
      </c>
      <c r="V834" s="4">
        <f t="shared" si="5014"/>
        <v>550</v>
      </c>
      <c r="W834" s="4">
        <f t="shared" si="5014"/>
        <v>575</v>
      </c>
      <c r="X834" s="15">
        <f t="shared" si="5014"/>
        <v>600</v>
      </c>
      <c r="Y834" s="4">
        <f t="shared" si="5014"/>
        <v>625</v>
      </c>
      <c r="Z834" s="4">
        <f t="shared" si="5014"/>
        <v>650</v>
      </c>
      <c r="AA834" s="4">
        <f t="shared" si="5014"/>
        <v>675</v>
      </c>
      <c r="AB834" s="4">
        <f t="shared" si="5014"/>
        <v>700</v>
      </c>
      <c r="AC834" s="4">
        <f t="shared" si="5014"/>
        <v>725</v>
      </c>
      <c r="AD834" s="15">
        <f t="shared" si="5014"/>
        <v>750</v>
      </c>
      <c r="AE834">
        <f t="shared" si="5014"/>
        <v>775</v>
      </c>
      <c r="AF834" s="4">
        <f t="shared" si="5014"/>
        <v>800</v>
      </c>
      <c r="AG834" s="4">
        <f t="shared" si="5014"/>
        <v>825</v>
      </c>
      <c r="AH834" s="4">
        <f t="shared" si="5014"/>
        <v>850</v>
      </c>
      <c r="AI834" s="4">
        <f t="shared" si="5014"/>
        <v>875</v>
      </c>
      <c r="AJ834" s="4">
        <f t="shared" si="5014"/>
        <v>900</v>
      </c>
      <c r="AK834" s="4">
        <f t="shared" si="5014"/>
        <v>925</v>
      </c>
      <c r="AL834" s="4">
        <f t="shared" si="5014"/>
        <v>950</v>
      </c>
      <c r="AM834" s="4">
        <f t="shared" si="5014"/>
        <v>975</v>
      </c>
      <c r="AN834" s="4">
        <f t="shared" si="5014"/>
        <v>1000</v>
      </c>
      <c r="AO834">
        <f t="shared" si="5014"/>
        <v>1025</v>
      </c>
      <c r="AP834" s="4">
        <f t="shared" si="5014"/>
        <v>1050</v>
      </c>
      <c r="AQ834" s="4">
        <f t="shared" si="5014"/>
        <v>1075</v>
      </c>
      <c r="AR834" s="4">
        <f t="shared" si="5014"/>
        <v>1100</v>
      </c>
      <c r="AS834" s="4">
        <f t="shared" si="5014"/>
        <v>1125</v>
      </c>
      <c r="AT834" s="4">
        <f t="shared" si="5014"/>
        <v>1150</v>
      </c>
      <c r="AU834" s="4">
        <f t="shared" si="5014"/>
        <v>1175</v>
      </c>
      <c r="AV834" s="4">
        <f t="shared" si="5014"/>
        <v>1200</v>
      </c>
      <c r="AW834" s="4">
        <f t="shared" si="5014"/>
        <v>1225</v>
      </c>
      <c r="AX834" s="4">
        <f t="shared" si="5014"/>
        <v>1250</v>
      </c>
      <c r="AY834">
        <f t="shared" si="5014"/>
        <v>1275</v>
      </c>
      <c r="AZ834" s="4">
        <f t="shared" si="5014"/>
        <v>1300</v>
      </c>
      <c r="BA834" s="4">
        <f t="shared" si="5014"/>
        <v>1325</v>
      </c>
      <c r="BB834" s="4">
        <f t="shared" si="5014"/>
        <v>1350</v>
      </c>
      <c r="BC834" s="4">
        <f t="shared" si="5014"/>
        <v>1375</v>
      </c>
      <c r="BD834" s="4">
        <f t="shared" si="5014"/>
        <v>1400</v>
      </c>
      <c r="BE834" s="4">
        <f t="shared" si="5014"/>
        <v>1425</v>
      </c>
      <c r="BF834" s="4">
        <f t="shared" si="5014"/>
        <v>1450</v>
      </c>
      <c r="BG834" s="4">
        <f t="shared" si="5014"/>
        <v>1475</v>
      </c>
      <c r="BH834" s="4">
        <f t="shared" si="5014"/>
        <v>1500</v>
      </c>
      <c r="BI834">
        <f t="shared" si="5014"/>
        <v>1525</v>
      </c>
      <c r="BJ834" t="s">
        <v>0</v>
      </c>
    </row>
    <row r="835" spans="1:62">
      <c r="A835" s="4" t="s">
        <v>121</v>
      </c>
      <c r="B835" s="4">
        <v>50</v>
      </c>
      <c r="C835" s="4">
        <f>B835+10</f>
        <v>60</v>
      </c>
      <c r="D835" s="4">
        <f t="shared" ref="D835:T835" si="5015">C835+10</f>
        <v>70</v>
      </c>
      <c r="E835" s="4">
        <f t="shared" si="5015"/>
        <v>80</v>
      </c>
      <c r="F835" s="4">
        <f t="shared" si="5015"/>
        <v>90</v>
      </c>
      <c r="G835" s="4">
        <f t="shared" si="5015"/>
        <v>100</v>
      </c>
      <c r="H835" s="4">
        <f t="shared" si="5015"/>
        <v>110</v>
      </c>
      <c r="I835" s="4">
        <f t="shared" si="5015"/>
        <v>120</v>
      </c>
      <c r="J835" s="15">
        <f t="shared" si="5015"/>
        <v>130</v>
      </c>
      <c r="K835">
        <f t="shared" si="5015"/>
        <v>140</v>
      </c>
      <c r="L835" s="4">
        <f t="shared" si="5015"/>
        <v>150</v>
      </c>
      <c r="M835" s="4">
        <f t="shared" si="5015"/>
        <v>160</v>
      </c>
      <c r="N835" s="4">
        <f t="shared" si="5015"/>
        <v>170</v>
      </c>
      <c r="O835" s="4">
        <f t="shared" si="5015"/>
        <v>180</v>
      </c>
      <c r="P835" s="4">
        <f t="shared" si="5015"/>
        <v>190</v>
      </c>
      <c r="Q835" s="4">
        <f t="shared" si="5015"/>
        <v>200</v>
      </c>
      <c r="R835" s="15">
        <f t="shared" si="5015"/>
        <v>210</v>
      </c>
      <c r="S835" s="4">
        <f t="shared" si="5015"/>
        <v>220</v>
      </c>
      <c r="T835" s="4">
        <f t="shared" si="5015"/>
        <v>230</v>
      </c>
      <c r="U835">
        <f t="shared" ref="U835:BI835" si="5016">T835+10</f>
        <v>240</v>
      </c>
      <c r="V835" s="4">
        <f t="shared" si="5016"/>
        <v>250</v>
      </c>
      <c r="W835" s="4">
        <f t="shared" si="5016"/>
        <v>260</v>
      </c>
      <c r="X835" s="15">
        <f t="shared" si="5016"/>
        <v>270</v>
      </c>
      <c r="Y835" s="4">
        <f t="shared" si="5016"/>
        <v>280</v>
      </c>
      <c r="Z835" s="4">
        <f t="shared" si="5016"/>
        <v>290</v>
      </c>
      <c r="AA835" s="4">
        <f t="shared" si="5016"/>
        <v>300</v>
      </c>
      <c r="AB835" s="4">
        <f t="shared" si="5016"/>
        <v>310</v>
      </c>
      <c r="AC835" s="4">
        <f t="shared" si="5016"/>
        <v>320</v>
      </c>
      <c r="AD835" s="15">
        <f t="shared" si="5016"/>
        <v>330</v>
      </c>
      <c r="AE835">
        <f t="shared" si="5016"/>
        <v>340</v>
      </c>
      <c r="AF835" s="4">
        <f t="shared" si="5016"/>
        <v>350</v>
      </c>
      <c r="AG835" s="4">
        <f t="shared" si="5016"/>
        <v>360</v>
      </c>
      <c r="AH835" s="4">
        <f t="shared" si="5016"/>
        <v>370</v>
      </c>
      <c r="AI835" s="4">
        <f t="shared" si="5016"/>
        <v>380</v>
      </c>
      <c r="AJ835" s="4">
        <f t="shared" si="5016"/>
        <v>390</v>
      </c>
      <c r="AK835" s="4">
        <f t="shared" si="5016"/>
        <v>400</v>
      </c>
      <c r="AL835" s="4">
        <f t="shared" si="5016"/>
        <v>410</v>
      </c>
      <c r="AM835" s="4">
        <f t="shared" si="5016"/>
        <v>420</v>
      </c>
      <c r="AN835" s="4">
        <f t="shared" si="5016"/>
        <v>430</v>
      </c>
      <c r="AO835">
        <f t="shared" si="5016"/>
        <v>440</v>
      </c>
      <c r="AP835" s="4">
        <f t="shared" si="5016"/>
        <v>450</v>
      </c>
      <c r="AQ835" s="4">
        <f t="shared" si="5016"/>
        <v>460</v>
      </c>
      <c r="AR835" s="4">
        <f t="shared" si="5016"/>
        <v>470</v>
      </c>
      <c r="AS835" s="4">
        <f t="shared" si="5016"/>
        <v>480</v>
      </c>
      <c r="AT835" s="4">
        <f t="shared" si="5016"/>
        <v>490</v>
      </c>
      <c r="AU835" s="4">
        <f t="shared" si="5016"/>
        <v>500</v>
      </c>
      <c r="AV835" s="4">
        <f t="shared" si="5016"/>
        <v>510</v>
      </c>
      <c r="AW835" s="4">
        <f t="shared" si="5016"/>
        <v>520</v>
      </c>
      <c r="AX835" s="4">
        <f t="shared" si="5016"/>
        <v>530</v>
      </c>
      <c r="AY835">
        <f t="shared" si="5016"/>
        <v>540</v>
      </c>
      <c r="AZ835" s="4">
        <f t="shared" si="5016"/>
        <v>550</v>
      </c>
      <c r="BA835" s="4">
        <f t="shared" si="5016"/>
        <v>560</v>
      </c>
      <c r="BB835" s="4">
        <f t="shared" si="5016"/>
        <v>570</v>
      </c>
      <c r="BC835" s="4">
        <f t="shared" si="5016"/>
        <v>580</v>
      </c>
      <c r="BD835" s="4">
        <f t="shared" si="5016"/>
        <v>590</v>
      </c>
      <c r="BE835" s="4">
        <f t="shared" si="5016"/>
        <v>600</v>
      </c>
      <c r="BF835" s="4">
        <f t="shared" si="5016"/>
        <v>610</v>
      </c>
      <c r="BG835" s="4">
        <f t="shared" si="5016"/>
        <v>620</v>
      </c>
      <c r="BH835" s="4">
        <f t="shared" si="5016"/>
        <v>630</v>
      </c>
      <c r="BI835">
        <f t="shared" si="5016"/>
        <v>640</v>
      </c>
      <c r="BJ835" t="s">
        <v>0</v>
      </c>
    </row>
    <row r="836" spans="1:62">
      <c r="A836" s="4" t="s">
        <v>3</v>
      </c>
      <c r="J836" s="15"/>
      <c r="R836" s="15"/>
      <c r="X836" s="15"/>
      <c r="AD836" s="15"/>
    </row>
    <row r="837" spans="1:62">
      <c r="A837" s="4" t="s">
        <v>307</v>
      </c>
      <c r="J837" s="15"/>
      <c r="R837" s="15"/>
      <c r="X837" s="15"/>
      <c r="AD837" s="15"/>
    </row>
    <row r="838" spans="1:62">
      <c r="A838" s="4" t="s">
        <v>137</v>
      </c>
      <c r="J838" s="15"/>
      <c r="R838" s="15"/>
      <c r="X838" s="15"/>
      <c r="AD838" s="15"/>
    </row>
    <row r="839" spans="1:62">
      <c r="A839" s="4" t="s">
        <v>72</v>
      </c>
      <c r="B839" s="4">
        <v>95</v>
      </c>
      <c r="C839" s="4">
        <f>B839+50</f>
        <v>145</v>
      </c>
      <c r="D839" s="4">
        <f t="shared" ref="D839" si="5017">C839+50</f>
        <v>195</v>
      </c>
      <c r="E839" s="4">
        <f t="shared" ref="E839" si="5018">D839+50</f>
        <v>245</v>
      </c>
      <c r="F839" s="4">
        <f t="shared" ref="F839" si="5019">E839+50</f>
        <v>295</v>
      </c>
      <c r="G839" s="4">
        <f t="shared" ref="G839" si="5020">F839+50</f>
        <v>345</v>
      </c>
      <c r="H839" s="4">
        <f t="shared" ref="H839" si="5021">G839+50</f>
        <v>395</v>
      </c>
      <c r="I839" s="4">
        <f t="shared" ref="I839" si="5022">H839+50</f>
        <v>445</v>
      </c>
      <c r="J839" s="15">
        <f t="shared" ref="J839" si="5023">I839+50</f>
        <v>495</v>
      </c>
      <c r="K839" s="4">
        <f t="shared" ref="K839" si="5024">J839+50</f>
        <v>545</v>
      </c>
      <c r="L839" s="4">
        <f t="shared" ref="L839" si="5025">K839+50</f>
        <v>595</v>
      </c>
      <c r="M839" s="4">
        <f t="shared" ref="M839" si="5026">L839+50</f>
        <v>645</v>
      </c>
      <c r="N839" s="4">
        <f t="shared" ref="N839" si="5027">M839+50</f>
        <v>695</v>
      </c>
      <c r="O839" s="4">
        <f t="shared" ref="O839" si="5028">N839+50</f>
        <v>745</v>
      </c>
      <c r="P839" s="4">
        <f t="shared" ref="P839" si="5029">O839+50</f>
        <v>795</v>
      </c>
      <c r="Q839" s="4">
        <f t="shared" ref="Q839" si="5030">P839+50</f>
        <v>845</v>
      </c>
      <c r="R839" s="15">
        <f t="shared" ref="R839" si="5031">Q839+50</f>
        <v>895</v>
      </c>
      <c r="S839" s="4">
        <f t="shared" ref="S839" si="5032">R839+50</f>
        <v>945</v>
      </c>
      <c r="T839" s="4">
        <f t="shared" ref="T839" si="5033">S839+50</f>
        <v>995</v>
      </c>
      <c r="U839" s="4">
        <f t="shared" ref="U839" si="5034">T839+50</f>
        <v>1045</v>
      </c>
      <c r="V839" s="4">
        <f t="shared" ref="V839" si="5035">U839+50</f>
        <v>1095</v>
      </c>
      <c r="W839" s="4">
        <f t="shared" ref="W839" si="5036">V839+50</f>
        <v>1145</v>
      </c>
      <c r="X839" s="15">
        <f t="shared" ref="X839" si="5037">W839+50</f>
        <v>1195</v>
      </c>
      <c r="Y839" s="4">
        <f t="shared" ref="Y839" si="5038">X839+50</f>
        <v>1245</v>
      </c>
      <c r="Z839" s="4">
        <f t="shared" ref="Z839" si="5039">Y839+50</f>
        <v>1295</v>
      </c>
      <c r="AA839" s="4">
        <f t="shared" ref="AA839" si="5040">Z839+50</f>
        <v>1345</v>
      </c>
      <c r="AB839" s="4">
        <f t="shared" ref="AB839" si="5041">AA839+50</f>
        <v>1395</v>
      </c>
      <c r="AC839" s="4">
        <f t="shared" ref="AC839" si="5042">AB839+50</f>
        <v>1445</v>
      </c>
      <c r="AD839" s="15">
        <f t="shared" ref="AD839" si="5043">AC839+50</f>
        <v>1495</v>
      </c>
      <c r="AE839" s="4">
        <f t="shared" ref="AE839" si="5044">AD839+50</f>
        <v>1545</v>
      </c>
      <c r="AF839" s="4">
        <f t="shared" ref="AF839" si="5045">AE839+50</f>
        <v>1595</v>
      </c>
      <c r="AG839" s="4">
        <f t="shared" ref="AG839" si="5046">AF839+50</f>
        <v>1645</v>
      </c>
      <c r="AH839" s="4">
        <f t="shared" ref="AH839" si="5047">AG839+50</f>
        <v>1695</v>
      </c>
      <c r="AI839" s="4">
        <f t="shared" ref="AI839" si="5048">AH839+50</f>
        <v>1745</v>
      </c>
      <c r="AJ839" s="4">
        <f t="shared" ref="AJ839" si="5049">AI839+50</f>
        <v>1795</v>
      </c>
      <c r="AK839" s="4">
        <f t="shared" ref="AK839" si="5050">AJ839+50</f>
        <v>1845</v>
      </c>
      <c r="AL839" s="4">
        <f t="shared" ref="AL839" si="5051">AK839+50</f>
        <v>1895</v>
      </c>
      <c r="AM839" s="4">
        <f t="shared" ref="AM839" si="5052">AL839+50</f>
        <v>1945</v>
      </c>
      <c r="AN839" s="4">
        <f t="shared" ref="AN839" si="5053">AM839+50</f>
        <v>1995</v>
      </c>
      <c r="AO839" s="4">
        <f t="shared" ref="AO839" si="5054">AN839+50</f>
        <v>2045</v>
      </c>
      <c r="AP839" s="4">
        <f t="shared" ref="AP839" si="5055">AO839+50</f>
        <v>2095</v>
      </c>
      <c r="AQ839" s="4">
        <f t="shared" ref="AQ839" si="5056">AP839+50</f>
        <v>2145</v>
      </c>
      <c r="AR839" s="4">
        <f t="shared" ref="AR839" si="5057">AQ839+50</f>
        <v>2195</v>
      </c>
      <c r="AS839" s="4">
        <f t="shared" ref="AS839" si="5058">AR839+50</f>
        <v>2245</v>
      </c>
      <c r="AT839" s="4">
        <f t="shared" ref="AT839" si="5059">AS839+50</f>
        <v>2295</v>
      </c>
      <c r="AU839" s="4">
        <f t="shared" ref="AU839" si="5060">AT839+50</f>
        <v>2345</v>
      </c>
      <c r="AV839" s="4">
        <f t="shared" ref="AV839" si="5061">AU839+50</f>
        <v>2395</v>
      </c>
      <c r="AW839" s="4">
        <f t="shared" ref="AW839" si="5062">AV839+50</f>
        <v>2445</v>
      </c>
      <c r="AX839" s="4">
        <f t="shared" ref="AX839" si="5063">AW839+50</f>
        <v>2495</v>
      </c>
      <c r="AY839" s="4">
        <f t="shared" ref="AY839" si="5064">AX839+50</f>
        <v>2545</v>
      </c>
      <c r="AZ839" s="4">
        <f t="shared" ref="AZ839" si="5065">AY839+50</f>
        <v>2595</v>
      </c>
      <c r="BA839" s="4">
        <f t="shared" ref="BA839" si="5066">AZ839+50</f>
        <v>2645</v>
      </c>
      <c r="BB839" s="4">
        <f t="shared" ref="BB839" si="5067">BA839+50</f>
        <v>2695</v>
      </c>
      <c r="BC839" s="4">
        <f t="shared" ref="BC839" si="5068">BB839+50</f>
        <v>2745</v>
      </c>
      <c r="BD839" s="4">
        <f t="shared" ref="BD839" si="5069">BC839+50</f>
        <v>2795</v>
      </c>
      <c r="BE839" s="4">
        <f t="shared" ref="BE839" si="5070">BD839+50</f>
        <v>2845</v>
      </c>
      <c r="BF839" s="4">
        <f t="shared" ref="BF839" si="5071">BE839+50</f>
        <v>2895</v>
      </c>
      <c r="BG839" s="4">
        <f t="shared" ref="BG839" si="5072">BF839+50</f>
        <v>2945</v>
      </c>
      <c r="BH839" s="4">
        <f t="shared" ref="BH839" si="5073">BG839+50</f>
        <v>2995</v>
      </c>
      <c r="BI839" s="4">
        <f t="shared" ref="BI839" si="5074">BH839+50</f>
        <v>3045</v>
      </c>
      <c r="BJ839" t="s">
        <v>0</v>
      </c>
    </row>
    <row r="840" spans="1:62">
      <c r="A840" s="4" t="s">
        <v>73</v>
      </c>
      <c r="B840" s="4">
        <f>B839*1.5</f>
        <v>142.5</v>
      </c>
      <c r="C840" s="4">
        <f t="shared" ref="C840" si="5075">C839*1.5</f>
        <v>217.5</v>
      </c>
      <c r="D840" s="4">
        <f t="shared" ref="D840" si="5076">D839*1.5</f>
        <v>292.5</v>
      </c>
      <c r="E840" s="4">
        <f t="shared" ref="E840" si="5077">E839*1.5</f>
        <v>367.5</v>
      </c>
      <c r="F840" s="4">
        <f t="shared" ref="F840" si="5078">F839*1.5</f>
        <v>442.5</v>
      </c>
      <c r="G840" s="4">
        <f t="shared" ref="G840" si="5079">G839*1.5</f>
        <v>517.5</v>
      </c>
      <c r="H840" s="4">
        <f t="shared" ref="H840" si="5080">H839*1.5</f>
        <v>592.5</v>
      </c>
      <c r="I840" s="4">
        <f t="shared" ref="I840" si="5081">I839*1.5</f>
        <v>667.5</v>
      </c>
      <c r="J840" s="15">
        <f t="shared" ref="J840" si="5082">J839*1.5</f>
        <v>742.5</v>
      </c>
      <c r="K840" s="4">
        <f t="shared" ref="K840" si="5083">K839*1.5</f>
        <v>817.5</v>
      </c>
      <c r="L840" s="4">
        <f t="shared" ref="L840" si="5084">L839*1.5</f>
        <v>892.5</v>
      </c>
      <c r="M840" s="4">
        <f t="shared" ref="M840" si="5085">M839*1.5</f>
        <v>967.5</v>
      </c>
      <c r="N840" s="4">
        <f t="shared" ref="N840" si="5086">N839*1.5</f>
        <v>1042.5</v>
      </c>
      <c r="O840" s="4">
        <f t="shared" ref="O840" si="5087">O839*1.5</f>
        <v>1117.5</v>
      </c>
      <c r="P840" s="4">
        <f t="shared" ref="P840" si="5088">P839*1.5</f>
        <v>1192.5</v>
      </c>
      <c r="Q840" s="4">
        <f t="shared" ref="Q840" si="5089">Q839*1.5</f>
        <v>1267.5</v>
      </c>
      <c r="R840" s="15">
        <f t="shared" ref="R840" si="5090">R839*1.5</f>
        <v>1342.5</v>
      </c>
      <c r="S840" s="4">
        <f t="shared" ref="S840" si="5091">S839*1.5</f>
        <v>1417.5</v>
      </c>
      <c r="T840" s="4">
        <f t="shared" ref="T840" si="5092">T839*1.5</f>
        <v>1492.5</v>
      </c>
      <c r="U840" s="4">
        <f t="shared" ref="U840" si="5093">U839*1.5</f>
        <v>1567.5</v>
      </c>
      <c r="V840" s="4">
        <f t="shared" ref="V840" si="5094">V839*1.5</f>
        <v>1642.5</v>
      </c>
      <c r="W840" s="4">
        <f t="shared" ref="W840" si="5095">W839*1.5</f>
        <v>1717.5</v>
      </c>
      <c r="X840" s="15">
        <f t="shared" ref="X840" si="5096">X839*1.5</f>
        <v>1792.5</v>
      </c>
      <c r="Y840" s="4">
        <f t="shared" ref="Y840" si="5097">Y839*1.5</f>
        <v>1867.5</v>
      </c>
      <c r="Z840" s="4">
        <f t="shared" ref="Z840" si="5098">Z839*1.5</f>
        <v>1942.5</v>
      </c>
      <c r="AA840" s="4">
        <f t="shared" ref="AA840" si="5099">AA839*1.5</f>
        <v>2017.5</v>
      </c>
      <c r="AB840" s="4">
        <f t="shared" ref="AB840" si="5100">AB839*1.5</f>
        <v>2092.5</v>
      </c>
      <c r="AC840" s="4">
        <f t="shared" ref="AC840" si="5101">AC839*1.5</f>
        <v>2167.5</v>
      </c>
      <c r="AD840" s="15">
        <f t="shared" ref="AD840" si="5102">AD839*1.5</f>
        <v>2242.5</v>
      </c>
      <c r="AE840" s="4">
        <f t="shared" ref="AE840" si="5103">AE839*1.5</f>
        <v>2317.5</v>
      </c>
      <c r="AF840" s="4">
        <f t="shared" ref="AF840" si="5104">AF839*1.5</f>
        <v>2392.5</v>
      </c>
      <c r="AG840" s="4">
        <f t="shared" ref="AG840" si="5105">AG839*1.5</f>
        <v>2467.5</v>
      </c>
      <c r="AH840" s="4">
        <f t="shared" ref="AH840" si="5106">AH839*1.5</f>
        <v>2542.5</v>
      </c>
      <c r="AI840" s="4">
        <f t="shared" ref="AI840" si="5107">AI839*1.5</f>
        <v>2617.5</v>
      </c>
      <c r="AJ840" s="4">
        <f t="shared" ref="AJ840" si="5108">AJ839*1.5</f>
        <v>2692.5</v>
      </c>
      <c r="AK840" s="4">
        <f t="shared" ref="AK840" si="5109">AK839*1.5</f>
        <v>2767.5</v>
      </c>
      <c r="AL840" s="4">
        <f t="shared" ref="AL840" si="5110">AL839*1.5</f>
        <v>2842.5</v>
      </c>
      <c r="AM840" s="4">
        <f t="shared" ref="AM840" si="5111">AM839*1.5</f>
        <v>2917.5</v>
      </c>
      <c r="AN840" s="4">
        <f t="shared" ref="AN840" si="5112">AN839*1.5</f>
        <v>2992.5</v>
      </c>
      <c r="AO840" s="4">
        <f t="shared" ref="AO840" si="5113">AO839*1.5</f>
        <v>3067.5</v>
      </c>
      <c r="AP840" s="4">
        <f t="shared" ref="AP840" si="5114">AP839*1.5</f>
        <v>3142.5</v>
      </c>
      <c r="AQ840" s="4">
        <f t="shared" ref="AQ840" si="5115">AQ839*1.5</f>
        <v>3217.5</v>
      </c>
      <c r="AR840" s="4">
        <f t="shared" ref="AR840" si="5116">AR839*1.5</f>
        <v>3292.5</v>
      </c>
      <c r="AS840" s="4">
        <f t="shared" ref="AS840" si="5117">AS839*1.5</f>
        <v>3367.5</v>
      </c>
      <c r="AT840" s="4">
        <f t="shared" ref="AT840" si="5118">AT839*1.5</f>
        <v>3442.5</v>
      </c>
      <c r="AU840" s="4">
        <f t="shared" ref="AU840" si="5119">AU839*1.5</f>
        <v>3517.5</v>
      </c>
      <c r="AV840" s="4">
        <f t="shared" ref="AV840" si="5120">AV839*1.5</f>
        <v>3592.5</v>
      </c>
      <c r="AW840" s="4">
        <f t="shared" ref="AW840" si="5121">AW839*1.5</f>
        <v>3667.5</v>
      </c>
      <c r="AX840" s="4">
        <f t="shared" ref="AX840" si="5122">AX839*1.5</f>
        <v>3742.5</v>
      </c>
      <c r="AY840" s="4">
        <f t="shared" ref="AY840" si="5123">AY839*1.5</f>
        <v>3817.5</v>
      </c>
      <c r="AZ840" s="4">
        <f t="shared" ref="AZ840" si="5124">AZ839*1.5</f>
        <v>3892.5</v>
      </c>
      <c r="BA840" s="4">
        <f t="shared" ref="BA840" si="5125">BA839*1.5</f>
        <v>3967.5</v>
      </c>
      <c r="BB840" s="4">
        <f t="shared" ref="BB840" si="5126">BB839*1.5</f>
        <v>4042.5</v>
      </c>
      <c r="BC840" s="4">
        <f t="shared" ref="BC840" si="5127">BC839*1.5</f>
        <v>4117.5</v>
      </c>
      <c r="BD840" s="4">
        <f t="shared" ref="BD840" si="5128">BD839*1.5</f>
        <v>4192.5</v>
      </c>
      <c r="BE840" s="4">
        <f t="shared" ref="BE840" si="5129">BE839*1.5</f>
        <v>4267.5</v>
      </c>
      <c r="BF840" s="4">
        <f t="shared" ref="BF840" si="5130">BF839*1.5</f>
        <v>4342.5</v>
      </c>
      <c r="BG840" s="4">
        <f t="shared" ref="BG840" si="5131">BG839*1.5</f>
        <v>4417.5</v>
      </c>
      <c r="BH840" s="4">
        <f t="shared" ref="BH840" si="5132">BH839*1.5</f>
        <v>4492.5</v>
      </c>
      <c r="BI840" s="4">
        <f t="shared" ref="BI840" si="5133">BI839*1.5</f>
        <v>4567.5</v>
      </c>
      <c r="BJ840" t="s">
        <v>0</v>
      </c>
    </row>
    <row r="841" spans="1:62">
      <c r="A841" s="4" t="s">
        <v>74</v>
      </c>
      <c r="B841" s="4">
        <f>B839*2</f>
        <v>190</v>
      </c>
      <c r="C841" s="4">
        <f t="shared" ref="C841:BI841" si="5134">C839*2</f>
        <v>290</v>
      </c>
      <c r="D841" s="4">
        <f t="shared" si="5134"/>
        <v>390</v>
      </c>
      <c r="E841" s="4">
        <f t="shared" si="5134"/>
        <v>490</v>
      </c>
      <c r="F841" s="4">
        <f t="shared" si="5134"/>
        <v>590</v>
      </c>
      <c r="G841" s="4">
        <f t="shared" si="5134"/>
        <v>690</v>
      </c>
      <c r="H841" s="4">
        <f t="shared" si="5134"/>
        <v>790</v>
      </c>
      <c r="I841" s="4">
        <f t="shared" si="5134"/>
        <v>890</v>
      </c>
      <c r="J841" s="15">
        <f t="shared" si="5134"/>
        <v>990</v>
      </c>
      <c r="K841" s="4">
        <f t="shared" si="5134"/>
        <v>1090</v>
      </c>
      <c r="L841" s="4">
        <f t="shared" si="5134"/>
        <v>1190</v>
      </c>
      <c r="M841" s="4">
        <f t="shared" si="5134"/>
        <v>1290</v>
      </c>
      <c r="N841" s="4">
        <f t="shared" si="5134"/>
        <v>1390</v>
      </c>
      <c r="O841" s="4">
        <f t="shared" si="5134"/>
        <v>1490</v>
      </c>
      <c r="P841" s="4">
        <f t="shared" si="5134"/>
        <v>1590</v>
      </c>
      <c r="Q841" s="4">
        <f t="shared" si="5134"/>
        <v>1690</v>
      </c>
      <c r="R841" s="15">
        <f t="shared" si="5134"/>
        <v>1790</v>
      </c>
      <c r="S841" s="4">
        <f t="shared" si="5134"/>
        <v>1890</v>
      </c>
      <c r="T841" s="4">
        <f t="shared" si="5134"/>
        <v>1990</v>
      </c>
      <c r="U841" s="4">
        <f t="shared" si="5134"/>
        <v>2090</v>
      </c>
      <c r="V841" s="4">
        <f t="shared" si="5134"/>
        <v>2190</v>
      </c>
      <c r="W841" s="4">
        <f t="shared" si="5134"/>
        <v>2290</v>
      </c>
      <c r="X841" s="15">
        <f t="shared" si="5134"/>
        <v>2390</v>
      </c>
      <c r="Y841" s="4">
        <f t="shared" si="5134"/>
        <v>2490</v>
      </c>
      <c r="Z841" s="4">
        <f t="shared" si="5134"/>
        <v>2590</v>
      </c>
      <c r="AA841" s="4">
        <f t="shared" si="5134"/>
        <v>2690</v>
      </c>
      <c r="AB841" s="4">
        <f t="shared" si="5134"/>
        <v>2790</v>
      </c>
      <c r="AC841" s="4">
        <f t="shared" si="5134"/>
        <v>2890</v>
      </c>
      <c r="AD841" s="15">
        <f t="shared" si="5134"/>
        <v>2990</v>
      </c>
      <c r="AE841" s="4">
        <f t="shared" si="5134"/>
        <v>3090</v>
      </c>
      <c r="AF841" s="4">
        <f t="shared" si="5134"/>
        <v>3190</v>
      </c>
      <c r="AG841" s="4">
        <f t="shared" si="5134"/>
        <v>3290</v>
      </c>
      <c r="AH841" s="4">
        <f t="shared" si="5134"/>
        <v>3390</v>
      </c>
      <c r="AI841" s="4">
        <f t="shared" si="5134"/>
        <v>3490</v>
      </c>
      <c r="AJ841" s="4">
        <f t="shared" si="5134"/>
        <v>3590</v>
      </c>
      <c r="AK841" s="4">
        <f t="shared" si="5134"/>
        <v>3690</v>
      </c>
      <c r="AL841" s="4">
        <f t="shared" si="5134"/>
        <v>3790</v>
      </c>
      <c r="AM841" s="4">
        <f t="shared" si="5134"/>
        <v>3890</v>
      </c>
      <c r="AN841" s="4">
        <f t="shared" si="5134"/>
        <v>3990</v>
      </c>
      <c r="AO841" s="4">
        <f t="shared" si="5134"/>
        <v>4090</v>
      </c>
      <c r="AP841" s="4">
        <f t="shared" si="5134"/>
        <v>4190</v>
      </c>
      <c r="AQ841" s="4">
        <f t="shared" si="5134"/>
        <v>4290</v>
      </c>
      <c r="AR841" s="4">
        <f t="shared" si="5134"/>
        <v>4390</v>
      </c>
      <c r="AS841" s="4">
        <f t="shared" si="5134"/>
        <v>4490</v>
      </c>
      <c r="AT841" s="4">
        <f t="shared" si="5134"/>
        <v>4590</v>
      </c>
      <c r="AU841" s="4">
        <f t="shared" si="5134"/>
        <v>4690</v>
      </c>
      <c r="AV841" s="4">
        <f t="shared" si="5134"/>
        <v>4790</v>
      </c>
      <c r="AW841" s="4">
        <f t="shared" si="5134"/>
        <v>4890</v>
      </c>
      <c r="AX841" s="4">
        <f t="shared" si="5134"/>
        <v>4990</v>
      </c>
      <c r="AY841" s="4">
        <f t="shared" si="5134"/>
        <v>5090</v>
      </c>
      <c r="AZ841" s="4">
        <f t="shared" si="5134"/>
        <v>5190</v>
      </c>
      <c r="BA841" s="4">
        <f t="shared" si="5134"/>
        <v>5290</v>
      </c>
      <c r="BB841" s="4">
        <f t="shared" si="5134"/>
        <v>5390</v>
      </c>
      <c r="BC841" s="4">
        <f t="shared" si="5134"/>
        <v>5490</v>
      </c>
      <c r="BD841" s="4">
        <f t="shared" si="5134"/>
        <v>5590</v>
      </c>
      <c r="BE841" s="4">
        <f t="shared" si="5134"/>
        <v>5690</v>
      </c>
      <c r="BF841" s="4">
        <f t="shared" si="5134"/>
        <v>5790</v>
      </c>
      <c r="BG841" s="4">
        <f t="shared" si="5134"/>
        <v>5890</v>
      </c>
      <c r="BH841" s="4">
        <f t="shared" si="5134"/>
        <v>5990</v>
      </c>
      <c r="BI841" s="4">
        <f t="shared" si="5134"/>
        <v>6090</v>
      </c>
      <c r="BJ841" t="s">
        <v>0</v>
      </c>
    </row>
    <row r="842" spans="1:62">
      <c r="A842" s="4" t="s">
        <v>75</v>
      </c>
      <c r="J842" s="15"/>
      <c r="R842" s="15"/>
      <c r="X842" s="15"/>
      <c r="AD842" s="15"/>
    </row>
    <row r="843" spans="1:62">
      <c r="A843" s="4" t="s">
        <v>498</v>
      </c>
      <c r="B843" s="4">
        <v>24</v>
      </c>
      <c r="C843" s="4">
        <f>B843+4</f>
        <v>28</v>
      </c>
      <c r="D843" s="4">
        <f t="shared" ref="D843:BI843" si="5135">C843+4</f>
        <v>32</v>
      </c>
      <c r="E843" s="4">
        <f t="shared" si="5135"/>
        <v>36</v>
      </c>
      <c r="F843" s="4">
        <f t="shared" si="5135"/>
        <v>40</v>
      </c>
      <c r="G843" s="4">
        <f t="shared" si="5135"/>
        <v>44</v>
      </c>
      <c r="H843" s="4">
        <f t="shared" si="5135"/>
        <v>48</v>
      </c>
      <c r="I843" s="4">
        <f t="shared" si="5135"/>
        <v>52</v>
      </c>
      <c r="J843" s="15">
        <f t="shared" si="5135"/>
        <v>56</v>
      </c>
      <c r="K843">
        <f t="shared" si="5135"/>
        <v>60</v>
      </c>
      <c r="L843" s="4">
        <f t="shared" si="5135"/>
        <v>64</v>
      </c>
      <c r="M843" s="4">
        <f t="shared" si="5135"/>
        <v>68</v>
      </c>
      <c r="N843" s="4">
        <f t="shared" si="5135"/>
        <v>72</v>
      </c>
      <c r="O843" s="4">
        <f t="shared" si="5135"/>
        <v>76</v>
      </c>
      <c r="P843" s="4">
        <f t="shared" si="5135"/>
        <v>80</v>
      </c>
      <c r="Q843" s="4">
        <f t="shared" si="5135"/>
        <v>84</v>
      </c>
      <c r="R843" s="15">
        <f t="shared" si="5135"/>
        <v>88</v>
      </c>
      <c r="S843" s="4">
        <f t="shared" si="5135"/>
        <v>92</v>
      </c>
      <c r="T843" s="4">
        <f t="shared" si="5135"/>
        <v>96</v>
      </c>
      <c r="U843">
        <f t="shared" si="5135"/>
        <v>100</v>
      </c>
      <c r="V843" s="4">
        <f t="shared" si="5135"/>
        <v>104</v>
      </c>
      <c r="W843" s="4">
        <f t="shared" si="5135"/>
        <v>108</v>
      </c>
      <c r="X843" s="15">
        <f t="shared" si="5135"/>
        <v>112</v>
      </c>
      <c r="Y843" s="4">
        <f t="shared" si="5135"/>
        <v>116</v>
      </c>
      <c r="Z843" s="4">
        <f t="shared" si="5135"/>
        <v>120</v>
      </c>
      <c r="AA843" s="4">
        <f t="shared" si="5135"/>
        <v>124</v>
      </c>
      <c r="AB843" s="4">
        <f t="shared" si="5135"/>
        <v>128</v>
      </c>
      <c r="AC843" s="4">
        <f t="shared" si="5135"/>
        <v>132</v>
      </c>
      <c r="AD843" s="15">
        <f t="shared" si="5135"/>
        <v>136</v>
      </c>
      <c r="AE843">
        <f t="shared" si="5135"/>
        <v>140</v>
      </c>
      <c r="AF843" s="4">
        <f t="shared" si="5135"/>
        <v>144</v>
      </c>
      <c r="AG843" s="4">
        <f t="shared" si="5135"/>
        <v>148</v>
      </c>
      <c r="AH843" s="4">
        <f t="shared" si="5135"/>
        <v>152</v>
      </c>
      <c r="AI843" s="4">
        <f t="shared" si="5135"/>
        <v>156</v>
      </c>
      <c r="AJ843" s="4">
        <f t="shared" si="5135"/>
        <v>160</v>
      </c>
      <c r="AK843" s="4">
        <f t="shared" si="5135"/>
        <v>164</v>
      </c>
      <c r="AL843" s="4">
        <f t="shared" si="5135"/>
        <v>168</v>
      </c>
      <c r="AM843" s="4">
        <f t="shared" si="5135"/>
        <v>172</v>
      </c>
      <c r="AN843" s="4">
        <f t="shared" si="5135"/>
        <v>176</v>
      </c>
      <c r="AO843">
        <f t="shared" si="5135"/>
        <v>180</v>
      </c>
      <c r="AP843" s="4">
        <f t="shared" si="5135"/>
        <v>184</v>
      </c>
      <c r="AQ843" s="4">
        <f t="shared" si="5135"/>
        <v>188</v>
      </c>
      <c r="AR843" s="4">
        <f t="shared" si="5135"/>
        <v>192</v>
      </c>
      <c r="AS843" s="4">
        <f t="shared" si="5135"/>
        <v>196</v>
      </c>
      <c r="AT843" s="4">
        <f t="shared" si="5135"/>
        <v>200</v>
      </c>
      <c r="AU843" s="4">
        <f t="shared" si="5135"/>
        <v>204</v>
      </c>
      <c r="AV843" s="4">
        <f t="shared" si="5135"/>
        <v>208</v>
      </c>
      <c r="AW843" s="4">
        <f t="shared" si="5135"/>
        <v>212</v>
      </c>
      <c r="AX843" s="4">
        <f t="shared" si="5135"/>
        <v>216</v>
      </c>
      <c r="AY843">
        <f t="shared" si="5135"/>
        <v>220</v>
      </c>
      <c r="AZ843" s="4">
        <f t="shared" si="5135"/>
        <v>224</v>
      </c>
      <c r="BA843" s="4">
        <f t="shared" si="5135"/>
        <v>228</v>
      </c>
      <c r="BB843" s="4">
        <f t="shared" si="5135"/>
        <v>232</v>
      </c>
      <c r="BC843" s="4">
        <f t="shared" si="5135"/>
        <v>236</v>
      </c>
      <c r="BD843" s="4">
        <f t="shared" si="5135"/>
        <v>240</v>
      </c>
      <c r="BE843" s="4">
        <f t="shared" si="5135"/>
        <v>244</v>
      </c>
      <c r="BF843" s="4">
        <f t="shared" si="5135"/>
        <v>248</v>
      </c>
      <c r="BG843" s="4">
        <f t="shared" si="5135"/>
        <v>252</v>
      </c>
      <c r="BH843" s="4">
        <f t="shared" si="5135"/>
        <v>256</v>
      </c>
      <c r="BI843">
        <f t="shared" si="5135"/>
        <v>260</v>
      </c>
      <c r="BJ843" t="s">
        <v>0</v>
      </c>
    </row>
    <row r="844" spans="1:62">
      <c r="A844" s="4" t="s">
        <v>499</v>
      </c>
      <c r="B844" s="4">
        <v>44</v>
      </c>
      <c r="C844" s="4">
        <f>B844+4</f>
        <v>48</v>
      </c>
      <c r="D844" s="4">
        <f t="shared" ref="D844:BI844" si="5136">C844+4</f>
        <v>52</v>
      </c>
      <c r="E844" s="4">
        <f t="shared" si="5136"/>
        <v>56</v>
      </c>
      <c r="F844" s="4">
        <f t="shared" si="5136"/>
        <v>60</v>
      </c>
      <c r="G844" s="4">
        <f t="shared" si="5136"/>
        <v>64</v>
      </c>
      <c r="H844" s="4">
        <f t="shared" si="5136"/>
        <v>68</v>
      </c>
      <c r="I844" s="4">
        <f t="shared" si="5136"/>
        <v>72</v>
      </c>
      <c r="J844" s="15">
        <f t="shared" si="5136"/>
        <v>76</v>
      </c>
      <c r="K844">
        <f t="shared" si="5136"/>
        <v>80</v>
      </c>
      <c r="L844" s="4">
        <f t="shared" si="5136"/>
        <v>84</v>
      </c>
      <c r="M844" s="4">
        <f t="shared" si="5136"/>
        <v>88</v>
      </c>
      <c r="N844" s="4">
        <f t="shared" si="5136"/>
        <v>92</v>
      </c>
      <c r="O844" s="4">
        <f t="shared" si="5136"/>
        <v>96</v>
      </c>
      <c r="P844" s="4">
        <f t="shared" si="5136"/>
        <v>100</v>
      </c>
      <c r="Q844" s="4">
        <f t="shared" si="5136"/>
        <v>104</v>
      </c>
      <c r="R844" s="15">
        <f t="shared" si="5136"/>
        <v>108</v>
      </c>
      <c r="S844" s="4">
        <f t="shared" si="5136"/>
        <v>112</v>
      </c>
      <c r="T844" s="4">
        <f t="shared" si="5136"/>
        <v>116</v>
      </c>
      <c r="U844">
        <f t="shared" si="5136"/>
        <v>120</v>
      </c>
      <c r="V844" s="4">
        <f t="shared" si="5136"/>
        <v>124</v>
      </c>
      <c r="W844" s="4">
        <f t="shared" si="5136"/>
        <v>128</v>
      </c>
      <c r="X844" s="15">
        <f t="shared" si="5136"/>
        <v>132</v>
      </c>
      <c r="Y844" s="4">
        <f t="shared" si="5136"/>
        <v>136</v>
      </c>
      <c r="Z844" s="4">
        <f t="shared" si="5136"/>
        <v>140</v>
      </c>
      <c r="AA844" s="4">
        <f t="shared" si="5136"/>
        <v>144</v>
      </c>
      <c r="AB844" s="4">
        <f t="shared" si="5136"/>
        <v>148</v>
      </c>
      <c r="AC844" s="4">
        <f t="shared" si="5136"/>
        <v>152</v>
      </c>
      <c r="AD844" s="15">
        <f t="shared" si="5136"/>
        <v>156</v>
      </c>
      <c r="AE844">
        <f t="shared" si="5136"/>
        <v>160</v>
      </c>
      <c r="AF844" s="4">
        <f t="shared" si="5136"/>
        <v>164</v>
      </c>
      <c r="AG844" s="4">
        <f t="shared" si="5136"/>
        <v>168</v>
      </c>
      <c r="AH844" s="4">
        <f t="shared" si="5136"/>
        <v>172</v>
      </c>
      <c r="AI844" s="4">
        <f t="shared" si="5136"/>
        <v>176</v>
      </c>
      <c r="AJ844" s="4">
        <f t="shared" si="5136"/>
        <v>180</v>
      </c>
      <c r="AK844" s="4">
        <f t="shared" si="5136"/>
        <v>184</v>
      </c>
      <c r="AL844" s="4">
        <f t="shared" si="5136"/>
        <v>188</v>
      </c>
      <c r="AM844" s="4">
        <f t="shared" si="5136"/>
        <v>192</v>
      </c>
      <c r="AN844" s="4">
        <f t="shared" si="5136"/>
        <v>196</v>
      </c>
      <c r="AO844">
        <f t="shared" si="5136"/>
        <v>200</v>
      </c>
      <c r="AP844" s="4">
        <f t="shared" si="5136"/>
        <v>204</v>
      </c>
      <c r="AQ844" s="4">
        <f t="shared" si="5136"/>
        <v>208</v>
      </c>
      <c r="AR844" s="4">
        <f t="shared" si="5136"/>
        <v>212</v>
      </c>
      <c r="AS844" s="4">
        <f t="shared" si="5136"/>
        <v>216</v>
      </c>
      <c r="AT844" s="4">
        <f t="shared" si="5136"/>
        <v>220</v>
      </c>
      <c r="AU844" s="4">
        <f t="shared" si="5136"/>
        <v>224</v>
      </c>
      <c r="AV844" s="4">
        <f t="shared" si="5136"/>
        <v>228</v>
      </c>
      <c r="AW844" s="4">
        <f t="shared" si="5136"/>
        <v>232</v>
      </c>
      <c r="AX844" s="4">
        <f t="shared" si="5136"/>
        <v>236</v>
      </c>
      <c r="AY844">
        <f t="shared" si="5136"/>
        <v>240</v>
      </c>
      <c r="AZ844" s="4">
        <f t="shared" si="5136"/>
        <v>244</v>
      </c>
      <c r="BA844" s="4">
        <f t="shared" si="5136"/>
        <v>248</v>
      </c>
      <c r="BB844" s="4">
        <f t="shared" si="5136"/>
        <v>252</v>
      </c>
      <c r="BC844" s="4">
        <f t="shared" si="5136"/>
        <v>256</v>
      </c>
      <c r="BD844" s="4">
        <f t="shared" si="5136"/>
        <v>260</v>
      </c>
      <c r="BE844" s="4">
        <f t="shared" si="5136"/>
        <v>264</v>
      </c>
      <c r="BF844" s="4">
        <f t="shared" si="5136"/>
        <v>268</v>
      </c>
      <c r="BG844" s="4">
        <f t="shared" si="5136"/>
        <v>272</v>
      </c>
      <c r="BH844" s="4">
        <f t="shared" si="5136"/>
        <v>276</v>
      </c>
      <c r="BI844">
        <f t="shared" si="5136"/>
        <v>280</v>
      </c>
      <c r="BJ844" t="s">
        <v>0</v>
      </c>
    </row>
    <row r="845" spans="1:62">
      <c r="A845" s="4" t="s">
        <v>3</v>
      </c>
      <c r="J845" s="15"/>
      <c r="R845" s="15"/>
      <c r="X845" s="15"/>
      <c r="AD845" s="15"/>
    </row>
    <row r="846" spans="1:62">
      <c r="A846" s="4" t="s">
        <v>308</v>
      </c>
      <c r="J846" s="15"/>
      <c r="R846" s="15"/>
      <c r="X846" s="15"/>
      <c r="AD846" s="15"/>
    </row>
    <row r="847" spans="1:62">
      <c r="A847" s="4" t="s">
        <v>137</v>
      </c>
      <c r="J847" s="15"/>
      <c r="R847" s="15"/>
      <c r="X847" s="15"/>
      <c r="AD847" s="15"/>
    </row>
    <row r="848" spans="1:62">
      <c r="A848" s="4" t="s">
        <v>72</v>
      </c>
      <c r="B848" s="4">
        <v>120</v>
      </c>
      <c r="C848" s="4">
        <v>120</v>
      </c>
      <c r="D848" s="4">
        <v>121</v>
      </c>
      <c r="E848" s="4">
        <v>121</v>
      </c>
      <c r="F848" s="4">
        <v>121</v>
      </c>
      <c r="G848" s="4">
        <v>122</v>
      </c>
      <c r="H848" s="4">
        <v>123</v>
      </c>
      <c r="I848" s="4">
        <v>124</v>
      </c>
      <c r="J848" s="15">
        <v>126</v>
      </c>
      <c r="K848" s="1">
        <v>126</v>
      </c>
      <c r="L848" s="4">
        <v>127</v>
      </c>
      <c r="M848" s="4">
        <v>128</v>
      </c>
      <c r="N848" s="4">
        <v>128</v>
      </c>
      <c r="O848" s="4">
        <v>129</v>
      </c>
      <c r="P848" s="4">
        <v>130</v>
      </c>
      <c r="Q848" s="4">
        <v>130</v>
      </c>
      <c r="R848" s="15">
        <v>132</v>
      </c>
      <c r="S848" s="4">
        <v>133</v>
      </c>
      <c r="T848" s="4">
        <v>133</v>
      </c>
      <c r="U848" s="2">
        <v>134</v>
      </c>
      <c r="V848" s="4">
        <v>135</v>
      </c>
      <c r="W848" s="4">
        <f>V848</f>
        <v>135</v>
      </c>
      <c r="X848" s="15">
        <f>W848+1</f>
        <v>136</v>
      </c>
      <c r="Y848" s="4">
        <f>X848+2</f>
        <v>138</v>
      </c>
      <c r="Z848" s="4">
        <f t="shared" ref="Z848:AU848" si="5137">Y848</f>
        <v>138</v>
      </c>
      <c r="AA848" s="4">
        <f>Z848+1</f>
        <v>139</v>
      </c>
      <c r="AB848" s="4">
        <f>AA848+1</f>
        <v>140</v>
      </c>
      <c r="AC848" s="4">
        <f t="shared" si="5137"/>
        <v>140</v>
      </c>
      <c r="AD848" s="15">
        <f>AC848+1</f>
        <v>141</v>
      </c>
      <c r="AE848">
        <f>AD848+1</f>
        <v>142</v>
      </c>
      <c r="AF848" s="4">
        <f t="shared" si="5137"/>
        <v>142</v>
      </c>
      <c r="AG848" s="4">
        <f t="shared" ref="AG848:AV848" si="5138">AF848+2</f>
        <v>144</v>
      </c>
      <c r="AH848" s="4">
        <f>AG848+1</f>
        <v>145</v>
      </c>
      <c r="AI848" s="4">
        <f>AH848</f>
        <v>145</v>
      </c>
      <c r="AJ848" s="4">
        <f t="shared" ref="AJ848:AZ848" si="5139">AI848+1</f>
        <v>146</v>
      </c>
      <c r="AK848" s="4">
        <f>AJ848+1</f>
        <v>147</v>
      </c>
      <c r="AL848" s="4">
        <f>AK848</f>
        <v>147</v>
      </c>
      <c r="AM848" s="4">
        <f t="shared" ref="AM848:BB848" si="5140">AL848+1</f>
        <v>148</v>
      </c>
      <c r="AN848" s="4">
        <f t="shared" ref="AN848" si="5141">AM848+2</f>
        <v>150</v>
      </c>
      <c r="AO848">
        <f t="shared" si="5137"/>
        <v>150</v>
      </c>
      <c r="AP848" s="4">
        <f t="shared" ref="AP848:AQ848" si="5142">AO848+1</f>
        <v>151</v>
      </c>
      <c r="AQ848" s="4">
        <f t="shared" si="5142"/>
        <v>152</v>
      </c>
      <c r="AR848" s="4">
        <f t="shared" si="5137"/>
        <v>152</v>
      </c>
      <c r="AS848" s="4">
        <f t="shared" ref="AS848:AT848" si="5143">AR848+1</f>
        <v>153</v>
      </c>
      <c r="AT848" s="4">
        <f t="shared" si="5143"/>
        <v>154</v>
      </c>
      <c r="AU848" s="4">
        <f t="shared" si="5137"/>
        <v>154</v>
      </c>
      <c r="AV848" s="4">
        <f t="shared" si="5138"/>
        <v>156</v>
      </c>
      <c r="AW848" s="4">
        <f t="shared" ref="AW848" si="5144">AV848+1</f>
        <v>157</v>
      </c>
      <c r="AX848" s="4">
        <f t="shared" ref="AX848" si="5145">AW848</f>
        <v>157</v>
      </c>
      <c r="AY848">
        <f t="shared" si="5139"/>
        <v>158</v>
      </c>
      <c r="AZ848" s="4">
        <f t="shared" si="5139"/>
        <v>159</v>
      </c>
      <c r="BA848" s="4">
        <f t="shared" ref="BA848" si="5146">AZ848</f>
        <v>159</v>
      </c>
      <c r="BB848" s="4">
        <f t="shared" si="5140"/>
        <v>160</v>
      </c>
      <c r="BC848" s="4">
        <f>BB848</f>
        <v>160</v>
      </c>
      <c r="BD848" s="4">
        <f>BC848+2</f>
        <v>162</v>
      </c>
      <c r="BE848" s="4">
        <f t="shared" ref="BE848" si="5147">BD848+1</f>
        <v>163</v>
      </c>
      <c r="BF848" s="4">
        <f>BE848</f>
        <v>163</v>
      </c>
      <c r="BG848" s="4">
        <f>BF848+1</f>
        <v>164</v>
      </c>
      <c r="BH848" s="4">
        <f t="shared" ref="BH848" si="5148">BG848+1</f>
        <v>165</v>
      </c>
      <c r="BI848">
        <f>BH848</f>
        <v>165</v>
      </c>
      <c r="BJ848" t="s">
        <v>0</v>
      </c>
    </row>
    <row r="849" spans="1:62">
      <c r="A849" s="4" t="s">
        <v>73</v>
      </c>
      <c r="B849" s="4">
        <v>420</v>
      </c>
      <c r="C849" s="4">
        <f>B849</f>
        <v>420</v>
      </c>
      <c r="D849" s="4">
        <f>C849+4</f>
        <v>424</v>
      </c>
      <c r="E849" s="4">
        <f t="shared" ref="E849:BD849" si="5149">D849</f>
        <v>424</v>
      </c>
      <c r="F849" s="4">
        <f>E849+4</f>
        <v>428</v>
      </c>
      <c r="G849" s="4">
        <f>F849+4</f>
        <v>432</v>
      </c>
      <c r="H849" s="4">
        <f t="shared" si="5149"/>
        <v>432</v>
      </c>
      <c r="I849" s="4">
        <f>H849+4</f>
        <v>436</v>
      </c>
      <c r="J849" s="15">
        <f>I849+5</f>
        <v>441</v>
      </c>
      <c r="K849">
        <f t="shared" si="5149"/>
        <v>441</v>
      </c>
      <c r="L849" s="4">
        <f t="shared" ref="L849:M849" si="5150">K849+4</f>
        <v>445</v>
      </c>
      <c r="M849" s="4">
        <f t="shared" si="5150"/>
        <v>449</v>
      </c>
      <c r="N849" s="4">
        <f t="shared" si="5149"/>
        <v>449</v>
      </c>
      <c r="O849" s="4">
        <f t="shared" ref="O849" si="5151">N849+4</f>
        <v>453</v>
      </c>
      <c r="P849" s="4">
        <f t="shared" ref="P849" si="5152">O849+5</f>
        <v>458</v>
      </c>
      <c r="Q849" s="4">
        <f t="shared" si="5149"/>
        <v>458</v>
      </c>
      <c r="R849" s="15">
        <f t="shared" ref="R849:S849" si="5153">Q849+4</f>
        <v>462</v>
      </c>
      <c r="S849" s="4">
        <f t="shared" si="5153"/>
        <v>466</v>
      </c>
      <c r="T849" s="4">
        <f t="shared" si="5149"/>
        <v>466</v>
      </c>
      <c r="U849">
        <f t="shared" ref="U849" si="5154">T849+4</f>
        <v>470</v>
      </c>
      <c r="V849" s="4">
        <f>U849+4</f>
        <v>474</v>
      </c>
      <c r="W849" s="4">
        <f t="shared" si="5149"/>
        <v>474</v>
      </c>
      <c r="X849" s="15">
        <f t="shared" ref="X849:Y849" si="5155">W849+4</f>
        <v>478</v>
      </c>
      <c r="Y849" s="4">
        <f t="shared" si="5155"/>
        <v>482</v>
      </c>
      <c r="Z849" s="4">
        <f t="shared" si="5149"/>
        <v>482</v>
      </c>
      <c r="AA849" s="4">
        <f t="shared" ref="AA849" si="5156">Z849+4</f>
        <v>486</v>
      </c>
      <c r="AB849" s="4">
        <f t="shared" ref="AB849" si="5157">AA849+5</f>
        <v>491</v>
      </c>
      <c r="AC849" s="4">
        <f t="shared" si="5149"/>
        <v>491</v>
      </c>
      <c r="AD849" s="15">
        <f t="shared" ref="AD849:AE849" si="5158">AC849+4</f>
        <v>495</v>
      </c>
      <c r="AE849">
        <f t="shared" si="5158"/>
        <v>499</v>
      </c>
      <c r="AF849" s="4">
        <f t="shared" si="5149"/>
        <v>499</v>
      </c>
      <c r="AG849" s="4">
        <f t="shared" ref="AG849" si="5159">AF849+4</f>
        <v>503</v>
      </c>
      <c r="AH849" s="4">
        <f t="shared" ref="AH849" si="5160">AG849+5</f>
        <v>508</v>
      </c>
      <c r="AI849" s="4">
        <f t="shared" si="5149"/>
        <v>508</v>
      </c>
      <c r="AJ849" s="4">
        <f t="shared" ref="AJ849:AK849" si="5161">AI849+4</f>
        <v>512</v>
      </c>
      <c r="AK849" s="4">
        <f t="shared" si="5161"/>
        <v>516</v>
      </c>
      <c r="AL849" s="4">
        <f t="shared" si="5149"/>
        <v>516</v>
      </c>
      <c r="AM849" s="4">
        <f t="shared" ref="AM849" si="5162">AL849+4</f>
        <v>520</v>
      </c>
      <c r="AN849" s="4">
        <f>AM849+5</f>
        <v>525</v>
      </c>
      <c r="AO849">
        <f t="shared" si="5149"/>
        <v>525</v>
      </c>
      <c r="AP849" s="4">
        <f t="shared" ref="AP849:AQ849" si="5163">AO849+4</f>
        <v>529</v>
      </c>
      <c r="AQ849" s="4">
        <f t="shared" si="5163"/>
        <v>533</v>
      </c>
      <c r="AR849" s="4">
        <f t="shared" si="5149"/>
        <v>533</v>
      </c>
      <c r="AS849" s="4">
        <f t="shared" ref="AS849" si="5164">AR849+4</f>
        <v>537</v>
      </c>
      <c r="AT849" s="4">
        <f t="shared" ref="AT849" si="5165">AS849+5</f>
        <v>542</v>
      </c>
      <c r="AU849" s="4">
        <f t="shared" si="5149"/>
        <v>542</v>
      </c>
      <c r="AV849" s="4">
        <f t="shared" ref="AV849:AW849" si="5166">AU849+4</f>
        <v>546</v>
      </c>
      <c r="AW849" s="4">
        <f t="shared" si="5166"/>
        <v>550</v>
      </c>
      <c r="AX849" s="4">
        <f t="shared" si="5149"/>
        <v>550</v>
      </c>
      <c r="AY849">
        <f t="shared" ref="AY849" si="5167">AX849+4</f>
        <v>554</v>
      </c>
      <c r="AZ849" s="4">
        <f t="shared" ref="AZ849" si="5168">AY849+5</f>
        <v>559</v>
      </c>
      <c r="BA849" s="4">
        <f t="shared" si="5149"/>
        <v>559</v>
      </c>
      <c r="BB849" s="4">
        <f t="shared" ref="BB849:BC849" si="5169">BA849+4</f>
        <v>563</v>
      </c>
      <c r="BC849" s="4">
        <f t="shared" si="5169"/>
        <v>567</v>
      </c>
      <c r="BD849" s="4">
        <f t="shared" si="5149"/>
        <v>567</v>
      </c>
      <c r="BE849" s="4">
        <f t="shared" ref="BE849" si="5170">BD849+4</f>
        <v>571</v>
      </c>
      <c r="BF849" s="4">
        <f>BE849</f>
        <v>571</v>
      </c>
      <c r="BG849" s="4">
        <f>BF849+4</f>
        <v>575</v>
      </c>
      <c r="BH849" s="4">
        <f t="shared" ref="BH849" si="5171">BG849+4</f>
        <v>579</v>
      </c>
      <c r="BI849">
        <f>BH849</f>
        <v>579</v>
      </c>
      <c r="BJ849" t="s">
        <v>0</v>
      </c>
    </row>
    <row r="850" spans="1:62">
      <c r="A850" s="4" t="s">
        <v>74</v>
      </c>
      <c r="B850" s="4">
        <v>1240</v>
      </c>
      <c r="C850" s="4">
        <f>B850</f>
        <v>1240</v>
      </c>
      <c r="D850" s="4">
        <f>C850+12</f>
        <v>1252</v>
      </c>
      <c r="E850" s="4">
        <f t="shared" ref="E850" si="5172">D850</f>
        <v>1252</v>
      </c>
      <c r="F850" s="4">
        <f t="shared" ref="F850" si="5173">E850+12</f>
        <v>1264</v>
      </c>
      <c r="G850" s="4">
        <f>F850+13</f>
        <v>1277</v>
      </c>
      <c r="H850" s="4">
        <f>G850</f>
        <v>1277</v>
      </c>
      <c r="I850" s="4">
        <f>H850+12</f>
        <v>1289</v>
      </c>
      <c r="J850" s="15">
        <f>I850+13</f>
        <v>1302</v>
      </c>
      <c r="K850">
        <f t="shared" ref="K850" si="5174">J850</f>
        <v>1302</v>
      </c>
      <c r="L850" s="4">
        <f t="shared" ref="L850" si="5175">K850+12</f>
        <v>1314</v>
      </c>
      <c r="M850" s="4">
        <f>L850+12</f>
        <v>1326</v>
      </c>
      <c r="N850" s="4">
        <f>M850</f>
        <v>1326</v>
      </c>
      <c r="O850" s="4">
        <f>N850+13</f>
        <v>1339</v>
      </c>
      <c r="P850" s="4">
        <f t="shared" ref="P850" si="5176">O850+12</f>
        <v>1351</v>
      </c>
      <c r="Q850" s="4">
        <f t="shared" ref="Q850" si="5177">P850</f>
        <v>1351</v>
      </c>
      <c r="R850" s="15">
        <f>Q850+13</f>
        <v>1364</v>
      </c>
      <c r="S850" s="4">
        <f>R850+12</f>
        <v>1376</v>
      </c>
      <c r="T850" s="4">
        <f>S850</f>
        <v>1376</v>
      </c>
      <c r="U850">
        <f>T850+12</f>
        <v>1388</v>
      </c>
      <c r="V850" s="4">
        <f>U850+13</f>
        <v>1401</v>
      </c>
      <c r="W850" s="4">
        <f t="shared" ref="W850:AU850" si="5178">V850</f>
        <v>1401</v>
      </c>
      <c r="X850" s="15">
        <f>W850+12</f>
        <v>1413</v>
      </c>
      <c r="Y850" s="4">
        <f>X850+13</f>
        <v>1426</v>
      </c>
      <c r="Z850" s="4">
        <f t="shared" si="5178"/>
        <v>1426</v>
      </c>
      <c r="AA850" s="4">
        <f t="shared" ref="AA850" si="5179">Z850+12</f>
        <v>1438</v>
      </c>
      <c r="AB850" s="4">
        <f>AA850+12</f>
        <v>1450</v>
      </c>
      <c r="AC850" s="4">
        <f t="shared" si="5178"/>
        <v>1450</v>
      </c>
      <c r="AD850" s="15">
        <f>AC850+13</f>
        <v>1463</v>
      </c>
      <c r="AE850">
        <f>AD850+12</f>
        <v>1475</v>
      </c>
      <c r="AF850" s="4">
        <f t="shared" si="5178"/>
        <v>1475</v>
      </c>
      <c r="AG850" s="4">
        <f>AF850+13</f>
        <v>1488</v>
      </c>
      <c r="AH850" s="4">
        <f>AG850+12</f>
        <v>1500</v>
      </c>
      <c r="AI850" s="4">
        <f t="shared" si="5178"/>
        <v>1500</v>
      </c>
      <c r="AJ850" s="4">
        <f t="shared" ref="AJ850" si="5180">AI850+12</f>
        <v>1512</v>
      </c>
      <c r="AK850" s="4">
        <f t="shared" ref="AK850" si="5181">AJ850+13</f>
        <v>1525</v>
      </c>
      <c r="AL850" s="4">
        <f t="shared" si="5178"/>
        <v>1525</v>
      </c>
      <c r="AM850" s="4">
        <f t="shared" ref="AM850" si="5182">AL850+12</f>
        <v>1537</v>
      </c>
      <c r="AN850" s="4">
        <f t="shared" ref="AN850" si="5183">AM850+13</f>
        <v>1550</v>
      </c>
      <c r="AO850">
        <f t="shared" si="5178"/>
        <v>1550</v>
      </c>
      <c r="AP850" s="4">
        <f t="shared" ref="AP850" si="5184">AO850+12</f>
        <v>1562</v>
      </c>
      <c r="AQ850" s="4">
        <f>AP850+12</f>
        <v>1574</v>
      </c>
      <c r="AR850" s="4">
        <f t="shared" si="5178"/>
        <v>1574</v>
      </c>
      <c r="AS850" s="4">
        <f>AR850+13</f>
        <v>1587</v>
      </c>
      <c r="AT850" s="4">
        <f>AS850+12</f>
        <v>1599</v>
      </c>
      <c r="AU850" s="4">
        <f t="shared" si="5178"/>
        <v>1599</v>
      </c>
      <c r="AV850" s="4">
        <f>AU850+13</f>
        <v>1612</v>
      </c>
      <c r="AW850" s="4">
        <f>AV850+12</f>
        <v>1624</v>
      </c>
      <c r="AX850" s="4">
        <f>AW850</f>
        <v>1624</v>
      </c>
      <c r="AY850">
        <f>AX850+12</f>
        <v>1636</v>
      </c>
      <c r="AZ850" s="4">
        <f t="shared" ref="AZ850:BH850" si="5185">AY850+13</f>
        <v>1649</v>
      </c>
      <c r="BA850" s="4">
        <f>AZ850</f>
        <v>1649</v>
      </c>
      <c r="BB850" s="4">
        <f>BA850+12</f>
        <v>1661</v>
      </c>
      <c r="BC850" s="4">
        <f>BB850</f>
        <v>1661</v>
      </c>
      <c r="BD850" s="4">
        <f t="shared" si="5185"/>
        <v>1674</v>
      </c>
      <c r="BE850" s="4">
        <f>BD850+12</f>
        <v>1686</v>
      </c>
      <c r="BF850" s="4">
        <f>BE850</f>
        <v>1686</v>
      </c>
      <c r="BG850" s="4">
        <f>BF850+12</f>
        <v>1698</v>
      </c>
      <c r="BH850" s="4">
        <f t="shared" si="5185"/>
        <v>1711</v>
      </c>
      <c r="BI850">
        <f>BH850</f>
        <v>1711</v>
      </c>
      <c r="BJ850" t="s">
        <v>0</v>
      </c>
    </row>
    <row r="851" spans="1:62">
      <c r="A851" s="4" t="s">
        <v>75</v>
      </c>
      <c r="J851" s="15"/>
      <c r="R851" s="15"/>
      <c r="X851" s="15"/>
      <c r="AD851" s="15"/>
    </row>
    <row r="852" spans="1:62">
      <c r="A852" s="4" t="s">
        <v>122</v>
      </c>
      <c r="B852" s="4">
        <v>0</v>
      </c>
      <c r="C852" s="4">
        <f>B852</f>
        <v>0</v>
      </c>
      <c r="D852" s="4">
        <f t="shared" ref="D852:BI852" si="5186">C852</f>
        <v>0</v>
      </c>
      <c r="E852" s="4">
        <f t="shared" si="5186"/>
        <v>0</v>
      </c>
      <c r="F852" s="4">
        <f t="shared" si="5186"/>
        <v>0</v>
      </c>
      <c r="G852" s="4">
        <f t="shared" si="5186"/>
        <v>0</v>
      </c>
      <c r="H852" s="4">
        <f t="shared" si="5186"/>
        <v>0</v>
      </c>
      <c r="I852" s="4">
        <f t="shared" si="5186"/>
        <v>0</v>
      </c>
      <c r="J852" s="15">
        <f t="shared" si="5186"/>
        <v>0</v>
      </c>
      <c r="K852" s="4">
        <f t="shared" si="5186"/>
        <v>0</v>
      </c>
      <c r="L852" s="4">
        <f t="shared" si="5186"/>
        <v>0</v>
      </c>
      <c r="M852" s="4">
        <f t="shared" si="5186"/>
        <v>0</v>
      </c>
      <c r="N852" s="4">
        <f t="shared" si="5186"/>
        <v>0</v>
      </c>
      <c r="O852" s="4">
        <f t="shared" si="5186"/>
        <v>0</v>
      </c>
      <c r="P852" s="4">
        <f t="shared" si="5186"/>
        <v>0</v>
      </c>
      <c r="Q852" s="4">
        <f t="shared" si="5186"/>
        <v>0</v>
      </c>
      <c r="R852" s="15">
        <f t="shared" si="5186"/>
        <v>0</v>
      </c>
      <c r="S852" s="4">
        <f t="shared" si="5186"/>
        <v>0</v>
      </c>
      <c r="T852" s="4">
        <f t="shared" si="5186"/>
        <v>0</v>
      </c>
      <c r="U852" s="4">
        <f t="shared" si="5186"/>
        <v>0</v>
      </c>
      <c r="V852" s="4">
        <f t="shared" si="5186"/>
        <v>0</v>
      </c>
      <c r="W852" s="4">
        <f t="shared" si="5186"/>
        <v>0</v>
      </c>
      <c r="X852" s="15">
        <f t="shared" si="5186"/>
        <v>0</v>
      </c>
      <c r="Y852" s="4">
        <f t="shared" si="5186"/>
        <v>0</v>
      </c>
      <c r="Z852" s="4">
        <f t="shared" si="5186"/>
        <v>0</v>
      </c>
      <c r="AA852" s="4">
        <f t="shared" si="5186"/>
        <v>0</v>
      </c>
      <c r="AB852" s="4">
        <f t="shared" si="5186"/>
        <v>0</v>
      </c>
      <c r="AC852" s="4">
        <f t="shared" si="5186"/>
        <v>0</v>
      </c>
      <c r="AD852" s="15">
        <f t="shared" si="5186"/>
        <v>0</v>
      </c>
      <c r="AE852" s="4">
        <f t="shared" si="5186"/>
        <v>0</v>
      </c>
      <c r="AF852" s="4">
        <f t="shared" si="5186"/>
        <v>0</v>
      </c>
      <c r="AG852" s="4">
        <f t="shared" si="5186"/>
        <v>0</v>
      </c>
      <c r="AH852" s="4">
        <f t="shared" si="5186"/>
        <v>0</v>
      </c>
      <c r="AI852" s="4">
        <f t="shared" si="5186"/>
        <v>0</v>
      </c>
      <c r="AJ852" s="4">
        <f t="shared" si="5186"/>
        <v>0</v>
      </c>
      <c r="AK852" s="4">
        <f t="shared" si="5186"/>
        <v>0</v>
      </c>
      <c r="AL852" s="4">
        <f t="shared" si="5186"/>
        <v>0</v>
      </c>
      <c r="AM852" s="4">
        <f t="shared" si="5186"/>
        <v>0</v>
      </c>
      <c r="AN852" s="4">
        <f t="shared" si="5186"/>
        <v>0</v>
      </c>
      <c r="AO852" s="4">
        <f t="shared" si="5186"/>
        <v>0</v>
      </c>
      <c r="AP852" s="4">
        <f t="shared" si="5186"/>
        <v>0</v>
      </c>
      <c r="AQ852" s="4">
        <f t="shared" si="5186"/>
        <v>0</v>
      </c>
      <c r="AR852" s="4">
        <f t="shared" si="5186"/>
        <v>0</v>
      </c>
      <c r="AS852" s="4">
        <f t="shared" si="5186"/>
        <v>0</v>
      </c>
      <c r="AT852" s="4">
        <f t="shared" si="5186"/>
        <v>0</v>
      </c>
      <c r="AU852" s="4">
        <f t="shared" si="5186"/>
        <v>0</v>
      </c>
      <c r="AV852" s="4">
        <f t="shared" si="5186"/>
        <v>0</v>
      </c>
      <c r="AW852" s="4">
        <f t="shared" si="5186"/>
        <v>0</v>
      </c>
      <c r="AX852" s="4">
        <f t="shared" si="5186"/>
        <v>0</v>
      </c>
      <c r="AY852" s="4">
        <f t="shared" si="5186"/>
        <v>0</v>
      </c>
      <c r="AZ852" s="4">
        <f t="shared" si="5186"/>
        <v>0</v>
      </c>
      <c r="BA852" s="4">
        <f t="shared" si="5186"/>
        <v>0</v>
      </c>
      <c r="BB852" s="4">
        <f t="shared" si="5186"/>
        <v>0</v>
      </c>
      <c r="BC852" s="4">
        <f t="shared" si="5186"/>
        <v>0</v>
      </c>
      <c r="BD852" s="4">
        <f t="shared" si="5186"/>
        <v>0</v>
      </c>
      <c r="BE852" s="4">
        <f t="shared" si="5186"/>
        <v>0</v>
      </c>
      <c r="BF852" s="4">
        <f t="shared" si="5186"/>
        <v>0</v>
      </c>
      <c r="BG852" s="4">
        <f t="shared" si="5186"/>
        <v>0</v>
      </c>
      <c r="BH852" s="4">
        <f t="shared" si="5186"/>
        <v>0</v>
      </c>
      <c r="BI852" s="4">
        <f t="shared" si="5186"/>
        <v>0</v>
      </c>
      <c r="BJ852" t="s">
        <v>0</v>
      </c>
    </row>
    <row r="853" spans="1:62">
      <c r="A853" s="4" t="s">
        <v>123</v>
      </c>
      <c r="B853" s="4">
        <v>50</v>
      </c>
      <c r="C853" s="4">
        <f>B853+12</f>
        <v>62</v>
      </c>
      <c r="D853" s="4">
        <f t="shared" ref="D853:BI853" si="5187">C853+12</f>
        <v>74</v>
      </c>
      <c r="E853" s="4">
        <f t="shared" si="5187"/>
        <v>86</v>
      </c>
      <c r="F853" s="4">
        <f t="shared" si="5187"/>
        <v>98</v>
      </c>
      <c r="G853" s="4">
        <f t="shared" si="5187"/>
        <v>110</v>
      </c>
      <c r="H853" s="4">
        <f t="shared" si="5187"/>
        <v>122</v>
      </c>
      <c r="I853" s="4">
        <f t="shared" si="5187"/>
        <v>134</v>
      </c>
      <c r="J853" s="4">
        <f>I853+13</f>
        <v>147</v>
      </c>
      <c r="K853" s="4">
        <f t="shared" ref="K853:Q853" si="5188">J853+13</f>
        <v>160</v>
      </c>
      <c r="L853" s="4">
        <f t="shared" si="5188"/>
        <v>173</v>
      </c>
      <c r="M853" s="4">
        <f t="shared" si="5188"/>
        <v>186</v>
      </c>
      <c r="N853" s="4">
        <f t="shared" si="5188"/>
        <v>199</v>
      </c>
      <c r="O853" s="4">
        <f t="shared" si="5188"/>
        <v>212</v>
      </c>
      <c r="P853" s="4">
        <f t="shared" si="5188"/>
        <v>225</v>
      </c>
      <c r="Q853" s="4">
        <f t="shared" si="5188"/>
        <v>238</v>
      </c>
      <c r="R853" s="4">
        <f>Q853+14</f>
        <v>252</v>
      </c>
      <c r="S853" s="4">
        <f t="shared" ref="S853:W853" si="5189">R853+14</f>
        <v>266</v>
      </c>
      <c r="T853" s="4">
        <f t="shared" si="5189"/>
        <v>280</v>
      </c>
      <c r="U853" s="4">
        <f t="shared" si="5189"/>
        <v>294</v>
      </c>
      <c r="V853" s="4">
        <f t="shared" si="5189"/>
        <v>308</v>
      </c>
      <c r="W853" s="4">
        <f t="shared" si="5189"/>
        <v>322</v>
      </c>
      <c r="X853" s="4">
        <f>W853+15</f>
        <v>337</v>
      </c>
      <c r="Y853" s="4">
        <f t="shared" ref="Y853:AC853" si="5190">X853+15</f>
        <v>352</v>
      </c>
      <c r="Z853" s="4">
        <f t="shared" si="5190"/>
        <v>367</v>
      </c>
      <c r="AA853" s="4">
        <f t="shared" si="5190"/>
        <v>382</v>
      </c>
      <c r="AB853" s="4">
        <f t="shared" si="5190"/>
        <v>397</v>
      </c>
      <c r="AC853" s="4">
        <f t="shared" si="5190"/>
        <v>412</v>
      </c>
      <c r="AD853" s="4">
        <f>AC853+16</f>
        <v>428</v>
      </c>
      <c r="AE853" s="4">
        <f t="shared" ref="AE853:BI853" si="5191">AD853+16</f>
        <v>444</v>
      </c>
      <c r="AF853" s="4">
        <f t="shared" si="5191"/>
        <v>460</v>
      </c>
      <c r="AG853" s="4">
        <f t="shared" si="5191"/>
        <v>476</v>
      </c>
      <c r="AH853" s="4">
        <f t="shared" si="5191"/>
        <v>492</v>
      </c>
      <c r="AI853" s="4">
        <f t="shared" si="5191"/>
        <v>508</v>
      </c>
      <c r="AJ853" s="4">
        <f t="shared" si="5191"/>
        <v>524</v>
      </c>
      <c r="AK853" s="4">
        <f t="shared" si="5191"/>
        <v>540</v>
      </c>
      <c r="AL853" s="4">
        <f t="shared" si="5191"/>
        <v>556</v>
      </c>
      <c r="AM853" s="4">
        <f t="shared" si="5191"/>
        <v>572</v>
      </c>
      <c r="AN853" s="4">
        <f t="shared" si="5191"/>
        <v>588</v>
      </c>
      <c r="AO853" s="4">
        <f t="shared" si="5191"/>
        <v>604</v>
      </c>
      <c r="AP853" s="4">
        <f t="shared" si="5191"/>
        <v>620</v>
      </c>
      <c r="AQ853" s="4">
        <f t="shared" si="5191"/>
        <v>636</v>
      </c>
      <c r="AR853" s="4">
        <f t="shared" si="5191"/>
        <v>652</v>
      </c>
      <c r="AS853" s="4">
        <f t="shared" si="5191"/>
        <v>668</v>
      </c>
      <c r="AT853" s="4">
        <f t="shared" si="5191"/>
        <v>684</v>
      </c>
      <c r="AU853" s="4">
        <f t="shared" si="5191"/>
        <v>700</v>
      </c>
      <c r="AV853" s="4">
        <f t="shared" si="5191"/>
        <v>716</v>
      </c>
      <c r="AW853" s="4">
        <f t="shared" si="5191"/>
        <v>732</v>
      </c>
      <c r="AX853" s="4">
        <f t="shared" si="5191"/>
        <v>748</v>
      </c>
      <c r="AY853" s="4">
        <f t="shared" si="5191"/>
        <v>764</v>
      </c>
      <c r="AZ853" s="4">
        <f t="shared" si="5191"/>
        <v>780</v>
      </c>
      <c r="BA853" s="4">
        <f t="shared" si="5191"/>
        <v>796</v>
      </c>
      <c r="BB853" s="4">
        <f t="shared" si="5191"/>
        <v>812</v>
      </c>
      <c r="BC853" s="4">
        <f t="shared" si="5191"/>
        <v>828</v>
      </c>
      <c r="BD853" s="4">
        <f t="shared" si="5191"/>
        <v>844</v>
      </c>
      <c r="BE853" s="4">
        <f t="shared" si="5191"/>
        <v>860</v>
      </c>
      <c r="BF853" s="4">
        <f t="shared" si="5191"/>
        <v>876</v>
      </c>
      <c r="BG853" s="4">
        <f t="shared" si="5191"/>
        <v>892</v>
      </c>
      <c r="BH853" s="4">
        <f t="shared" si="5191"/>
        <v>908</v>
      </c>
      <c r="BI853" s="4">
        <f t="shared" si="5191"/>
        <v>924</v>
      </c>
      <c r="BJ853" t="s">
        <v>0</v>
      </c>
    </row>
    <row r="854" spans="1:62">
      <c r="A854" s="4" t="s">
        <v>118</v>
      </c>
      <c r="B854" s="4">
        <v>20</v>
      </c>
      <c r="C854" s="4">
        <f>B854+1.3</f>
        <v>21.3</v>
      </c>
      <c r="D854" s="4">
        <f>C854+1.3</f>
        <v>22.6</v>
      </c>
      <c r="E854" s="4">
        <f>D854+1.4</f>
        <v>24</v>
      </c>
      <c r="F854" s="4">
        <f t="shared" ref="F854:G854" si="5192">E854+1.3</f>
        <v>25.3</v>
      </c>
      <c r="G854" s="4">
        <f t="shared" si="5192"/>
        <v>26.6</v>
      </c>
      <c r="H854" s="4">
        <f t="shared" ref="H854" si="5193">G854+1.4</f>
        <v>28</v>
      </c>
      <c r="I854" s="4">
        <f t="shared" ref="I854:J854" si="5194">H854+1.3</f>
        <v>29.3</v>
      </c>
      <c r="J854" s="15">
        <f t="shared" si="5194"/>
        <v>30.6</v>
      </c>
      <c r="K854">
        <f t="shared" ref="K854" si="5195">J854+1.4</f>
        <v>32</v>
      </c>
      <c r="L854" s="4">
        <f t="shared" ref="L854:M854" si="5196">K854+1.3</f>
        <v>33.299999999999997</v>
      </c>
      <c r="M854" s="4">
        <f t="shared" si="5196"/>
        <v>34.599999999999994</v>
      </c>
      <c r="N854" s="4">
        <f t="shared" ref="N854" si="5197">M854+1.4</f>
        <v>35.999999999999993</v>
      </c>
      <c r="O854" s="4">
        <f t="shared" ref="O854:P854" si="5198">N854+1.3</f>
        <v>37.29999999999999</v>
      </c>
      <c r="P854" s="4">
        <f t="shared" si="5198"/>
        <v>38.599999999999987</v>
      </c>
      <c r="Q854" s="4">
        <f t="shared" ref="Q854" si="5199">P854+1.4</f>
        <v>39.999999999999986</v>
      </c>
      <c r="R854" s="15">
        <f t="shared" ref="R854:S854" si="5200">Q854+1.3</f>
        <v>41.299999999999983</v>
      </c>
      <c r="S854" s="4">
        <f t="shared" si="5200"/>
        <v>42.59999999999998</v>
      </c>
      <c r="T854" s="4">
        <f t="shared" ref="T854" si="5201">S854+1.4</f>
        <v>43.999999999999979</v>
      </c>
      <c r="U854">
        <f t="shared" ref="U854:V854" si="5202">T854+1.3</f>
        <v>45.299999999999976</v>
      </c>
      <c r="V854" s="4">
        <f t="shared" si="5202"/>
        <v>46.599999999999973</v>
      </c>
      <c r="W854" s="4">
        <f t="shared" ref="W854" si="5203">V854+1.4</f>
        <v>47.999999999999972</v>
      </c>
      <c r="X854" s="15">
        <f t="shared" ref="X854:Y854" si="5204">W854+1.3</f>
        <v>49.299999999999969</v>
      </c>
      <c r="Y854" s="4">
        <f t="shared" si="5204"/>
        <v>50.599999999999966</v>
      </c>
      <c r="Z854" s="4">
        <f t="shared" ref="Z854" si="5205">Y854+1.4</f>
        <v>51.999999999999964</v>
      </c>
      <c r="AA854" s="4">
        <f t="shared" ref="AA854:AB854" si="5206">Z854+1.3</f>
        <v>53.299999999999962</v>
      </c>
      <c r="AB854" s="4">
        <f t="shared" si="5206"/>
        <v>54.599999999999959</v>
      </c>
      <c r="AC854" s="4">
        <f t="shared" ref="AC854" si="5207">AB854+1.4</f>
        <v>55.999999999999957</v>
      </c>
      <c r="AD854" s="15">
        <f t="shared" ref="AD854:AE854" si="5208">AC854+1.3</f>
        <v>57.299999999999955</v>
      </c>
      <c r="AE854">
        <f t="shared" si="5208"/>
        <v>58.599999999999952</v>
      </c>
      <c r="AF854" s="4">
        <f t="shared" ref="AF854" si="5209">AE854+1.4</f>
        <v>59.99999999999995</v>
      </c>
      <c r="AG854" s="4">
        <f t="shared" ref="AG854:AH854" si="5210">AF854+1.3</f>
        <v>61.299999999999947</v>
      </c>
      <c r="AH854" s="4">
        <f t="shared" si="5210"/>
        <v>62.599999999999945</v>
      </c>
      <c r="AI854" s="4">
        <f t="shared" ref="AI854" si="5211">AH854+1.4</f>
        <v>63.999999999999943</v>
      </c>
      <c r="AJ854" s="4">
        <f t="shared" ref="AJ854:AK854" si="5212">AI854+1.3</f>
        <v>65.29999999999994</v>
      </c>
      <c r="AK854" s="4">
        <f t="shared" si="5212"/>
        <v>66.599999999999937</v>
      </c>
      <c r="AL854" s="4">
        <f t="shared" ref="AL854" si="5213">AK854+1.4</f>
        <v>67.999999999999943</v>
      </c>
      <c r="AM854" s="4">
        <f t="shared" ref="AM854:AN854" si="5214">AL854+1.3</f>
        <v>69.29999999999994</v>
      </c>
      <c r="AN854" s="4">
        <f t="shared" si="5214"/>
        <v>70.599999999999937</v>
      </c>
      <c r="AO854">
        <f t="shared" ref="AO854" si="5215">AN854+1.4</f>
        <v>71.999999999999943</v>
      </c>
      <c r="AP854" s="4">
        <f t="shared" ref="AP854:AQ854" si="5216">AO854+1.3</f>
        <v>73.29999999999994</v>
      </c>
      <c r="AQ854" s="4">
        <f t="shared" si="5216"/>
        <v>74.599999999999937</v>
      </c>
      <c r="AR854" s="4">
        <f t="shared" ref="AR854" si="5217">AQ854+1.4</f>
        <v>75.999999999999943</v>
      </c>
      <c r="AS854" s="4">
        <f t="shared" ref="AS854:AT854" si="5218">AR854+1.3</f>
        <v>77.29999999999994</v>
      </c>
      <c r="AT854" s="4">
        <f t="shared" si="5218"/>
        <v>78.599999999999937</v>
      </c>
      <c r="AU854" s="4">
        <f t="shared" ref="AU854" si="5219">AT854+1.4</f>
        <v>79.999999999999943</v>
      </c>
      <c r="AV854" s="4">
        <f t="shared" ref="AV854:AW854" si="5220">AU854+1.3</f>
        <v>81.29999999999994</v>
      </c>
      <c r="AW854" s="4">
        <f t="shared" si="5220"/>
        <v>82.599999999999937</v>
      </c>
      <c r="AX854" s="4">
        <f t="shared" ref="AX854" si="5221">AW854+1.4</f>
        <v>83.999999999999943</v>
      </c>
      <c r="AY854">
        <f t="shared" ref="AY854:AZ854" si="5222">AX854+1.3</f>
        <v>85.29999999999994</v>
      </c>
      <c r="AZ854" s="4">
        <f t="shared" si="5222"/>
        <v>86.599999999999937</v>
      </c>
      <c r="BA854" s="4">
        <f t="shared" ref="BA854" si="5223">AZ854+1.4</f>
        <v>87.999999999999943</v>
      </c>
      <c r="BB854" s="4">
        <f t="shared" ref="BB854:BC854" si="5224">BA854+1.3</f>
        <v>89.29999999999994</v>
      </c>
      <c r="BC854" s="4">
        <f t="shared" si="5224"/>
        <v>90.599999999999937</v>
      </c>
      <c r="BD854" s="4">
        <f t="shared" ref="BD854" si="5225">BC854+1.4</f>
        <v>91.999999999999943</v>
      </c>
      <c r="BE854" s="4">
        <f t="shared" ref="BE854:BF854" si="5226">BD854+1.3</f>
        <v>93.29999999999994</v>
      </c>
      <c r="BF854" s="4">
        <f t="shared" si="5226"/>
        <v>94.599999999999937</v>
      </c>
      <c r="BG854" s="4">
        <f t="shared" ref="BG854" si="5227">BF854+1.4</f>
        <v>95.999999999999943</v>
      </c>
      <c r="BH854" s="4">
        <f t="shared" ref="BH854:BI854" si="5228">BG854+1.3</f>
        <v>97.29999999999994</v>
      </c>
      <c r="BI854">
        <f t="shared" si="5228"/>
        <v>98.599999999999937</v>
      </c>
      <c r="BJ854" t="s">
        <v>0</v>
      </c>
    </row>
    <row r="855" spans="1:62">
      <c r="A855" s="4" t="s">
        <v>2</v>
      </c>
      <c r="B855" s="4">
        <v>15</v>
      </c>
      <c r="C855" s="4">
        <f>B855+1</f>
        <v>16</v>
      </c>
      <c r="D855" s="4">
        <f t="shared" ref="D855:F855" si="5229">C855+1</f>
        <v>17</v>
      </c>
      <c r="E855" s="4">
        <f t="shared" si="5229"/>
        <v>18</v>
      </c>
      <c r="F855" s="4">
        <f t="shared" si="5229"/>
        <v>19</v>
      </c>
      <c r="G855" s="4">
        <f t="shared" ref="G855:BI855" si="5230">F855+1</f>
        <v>20</v>
      </c>
      <c r="H855" s="4">
        <f t="shared" si="5230"/>
        <v>21</v>
      </c>
      <c r="I855" s="4">
        <f t="shared" si="5230"/>
        <v>22</v>
      </c>
      <c r="J855" s="15">
        <f t="shared" si="5230"/>
        <v>23</v>
      </c>
      <c r="K855">
        <f t="shared" si="5230"/>
        <v>24</v>
      </c>
      <c r="L855" s="4">
        <f t="shared" si="5230"/>
        <v>25</v>
      </c>
      <c r="M855" s="4">
        <f t="shared" si="5230"/>
        <v>26</v>
      </c>
      <c r="N855" s="4">
        <f t="shared" si="5230"/>
        <v>27</v>
      </c>
      <c r="O855" s="4">
        <f t="shared" si="5230"/>
        <v>28</v>
      </c>
      <c r="P855" s="4">
        <f t="shared" si="5230"/>
        <v>29</v>
      </c>
      <c r="Q855" s="4">
        <f t="shared" si="5230"/>
        <v>30</v>
      </c>
      <c r="R855" s="15">
        <f t="shared" si="5230"/>
        <v>31</v>
      </c>
      <c r="S855" s="4">
        <f t="shared" si="5230"/>
        <v>32</v>
      </c>
      <c r="T855" s="4">
        <f t="shared" si="5230"/>
        <v>33</v>
      </c>
      <c r="U855">
        <f t="shared" si="5230"/>
        <v>34</v>
      </c>
      <c r="V855" s="4">
        <f t="shared" si="5230"/>
        <v>35</v>
      </c>
      <c r="W855" s="4">
        <f t="shared" si="5230"/>
        <v>36</v>
      </c>
      <c r="X855" s="15">
        <f t="shared" si="5230"/>
        <v>37</v>
      </c>
      <c r="Y855" s="4">
        <f t="shared" si="5230"/>
        <v>38</v>
      </c>
      <c r="Z855" s="4">
        <f t="shared" si="5230"/>
        <v>39</v>
      </c>
      <c r="AA855" s="4">
        <f t="shared" si="5230"/>
        <v>40</v>
      </c>
      <c r="AB855" s="4">
        <f t="shared" si="5230"/>
        <v>41</v>
      </c>
      <c r="AC855" s="4">
        <f t="shared" si="5230"/>
        <v>42</v>
      </c>
      <c r="AD855" s="15">
        <f t="shared" si="5230"/>
        <v>43</v>
      </c>
      <c r="AE855">
        <f t="shared" si="5230"/>
        <v>44</v>
      </c>
      <c r="AF855" s="4">
        <f t="shared" si="5230"/>
        <v>45</v>
      </c>
      <c r="AG855" s="4">
        <f t="shared" si="5230"/>
        <v>46</v>
      </c>
      <c r="AH855" s="4">
        <f t="shared" si="5230"/>
        <v>47</v>
      </c>
      <c r="AI855" s="4">
        <f t="shared" si="5230"/>
        <v>48</v>
      </c>
      <c r="AJ855" s="4">
        <f t="shared" si="5230"/>
        <v>49</v>
      </c>
      <c r="AK855" s="4">
        <f t="shared" si="5230"/>
        <v>50</v>
      </c>
      <c r="AL855" s="4">
        <f t="shared" si="5230"/>
        <v>51</v>
      </c>
      <c r="AM855" s="4">
        <f t="shared" si="5230"/>
        <v>52</v>
      </c>
      <c r="AN855" s="4">
        <f t="shared" si="5230"/>
        <v>53</v>
      </c>
      <c r="AO855">
        <f t="shared" si="5230"/>
        <v>54</v>
      </c>
      <c r="AP855" s="4">
        <f t="shared" si="5230"/>
        <v>55</v>
      </c>
      <c r="AQ855" s="4">
        <f t="shared" si="5230"/>
        <v>56</v>
      </c>
      <c r="AR855" s="4">
        <f t="shared" si="5230"/>
        <v>57</v>
      </c>
      <c r="AS855" s="4">
        <f t="shared" si="5230"/>
        <v>58</v>
      </c>
      <c r="AT855" s="4">
        <f t="shared" si="5230"/>
        <v>59</v>
      </c>
      <c r="AU855" s="4">
        <f t="shared" si="5230"/>
        <v>60</v>
      </c>
      <c r="AV855" s="4">
        <f t="shared" si="5230"/>
        <v>61</v>
      </c>
      <c r="AW855" s="4">
        <f t="shared" si="5230"/>
        <v>62</v>
      </c>
      <c r="AX855" s="4">
        <f t="shared" si="5230"/>
        <v>63</v>
      </c>
      <c r="AY855">
        <f t="shared" si="5230"/>
        <v>64</v>
      </c>
      <c r="AZ855" s="4">
        <f t="shared" si="5230"/>
        <v>65</v>
      </c>
      <c r="BA855" s="4">
        <f t="shared" si="5230"/>
        <v>66</v>
      </c>
      <c r="BB855" s="4">
        <f t="shared" si="5230"/>
        <v>67</v>
      </c>
      <c r="BC855" s="4">
        <f t="shared" si="5230"/>
        <v>68</v>
      </c>
      <c r="BD855" s="4">
        <f t="shared" si="5230"/>
        <v>69</v>
      </c>
      <c r="BE855" s="4">
        <f t="shared" si="5230"/>
        <v>70</v>
      </c>
      <c r="BF855" s="4">
        <f t="shared" si="5230"/>
        <v>71</v>
      </c>
      <c r="BG855" s="4">
        <f t="shared" si="5230"/>
        <v>72</v>
      </c>
      <c r="BH855" s="4">
        <f t="shared" si="5230"/>
        <v>73</v>
      </c>
      <c r="BI855">
        <f t="shared" si="5230"/>
        <v>74</v>
      </c>
      <c r="BJ855" t="s">
        <v>0</v>
      </c>
    </row>
    <row r="856" spans="1:62">
      <c r="A856" s="4" t="s">
        <v>3</v>
      </c>
      <c r="J856" s="15"/>
      <c r="R856" s="15"/>
      <c r="X856" s="15"/>
      <c r="AD856" s="15"/>
    </row>
    <row r="857" spans="1:62">
      <c r="A857" s="4" t="s">
        <v>410</v>
      </c>
      <c r="J857" s="15"/>
      <c r="R857" s="15"/>
      <c r="X857" s="15"/>
      <c r="AD857" s="15"/>
    </row>
    <row r="858" spans="1:62">
      <c r="A858" s="4" t="s">
        <v>112</v>
      </c>
      <c r="B858" s="4" t="s">
        <v>0</v>
      </c>
      <c r="J858" s="15"/>
      <c r="R858" s="15"/>
      <c r="X858" s="15"/>
      <c r="AD858" s="15"/>
    </row>
    <row r="859" spans="1:62">
      <c r="A859" s="4" t="s">
        <v>124</v>
      </c>
      <c r="B859" s="4">
        <v>20</v>
      </c>
      <c r="C859" s="4">
        <f>B859+10</f>
        <v>30</v>
      </c>
      <c r="D859" s="4">
        <f t="shared" ref="D859:BI859" si="5231">C859+10</f>
        <v>40</v>
      </c>
      <c r="E859" s="4">
        <f t="shared" si="5231"/>
        <v>50</v>
      </c>
      <c r="F859" s="4">
        <f t="shared" si="5231"/>
        <v>60</v>
      </c>
      <c r="G859" s="4">
        <f t="shared" si="5231"/>
        <v>70</v>
      </c>
      <c r="H859" s="4">
        <f t="shared" si="5231"/>
        <v>80</v>
      </c>
      <c r="I859" s="4">
        <f t="shared" si="5231"/>
        <v>90</v>
      </c>
      <c r="J859" s="15">
        <f t="shared" si="5231"/>
        <v>100</v>
      </c>
      <c r="K859">
        <f t="shared" si="5231"/>
        <v>110</v>
      </c>
      <c r="L859" s="4">
        <f t="shared" si="5231"/>
        <v>120</v>
      </c>
      <c r="M859" s="4">
        <f t="shared" si="5231"/>
        <v>130</v>
      </c>
      <c r="N859" s="4">
        <f t="shared" si="5231"/>
        <v>140</v>
      </c>
      <c r="O859" s="4">
        <f t="shared" si="5231"/>
        <v>150</v>
      </c>
      <c r="P859" s="4">
        <f t="shared" si="5231"/>
        <v>160</v>
      </c>
      <c r="Q859" s="4">
        <f t="shared" si="5231"/>
        <v>170</v>
      </c>
      <c r="R859" s="15">
        <f t="shared" si="5231"/>
        <v>180</v>
      </c>
      <c r="S859" s="4">
        <f t="shared" si="5231"/>
        <v>190</v>
      </c>
      <c r="T859" s="4">
        <f t="shared" si="5231"/>
        <v>200</v>
      </c>
      <c r="U859">
        <f t="shared" si="5231"/>
        <v>210</v>
      </c>
      <c r="V859" s="4">
        <f t="shared" si="5231"/>
        <v>220</v>
      </c>
      <c r="W859" s="4">
        <f t="shared" si="5231"/>
        <v>230</v>
      </c>
      <c r="X859" s="15">
        <f t="shared" si="5231"/>
        <v>240</v>
      </c>
      <c r="Y859" s="4">
        <f t="shared" si="5231"/>
        <v>250</v>
      </c>
      <c r="Z859" s="4">
        <f t="shared" si="5231"/>
        <v>260</v>
      </c>
      <c r="AA859" s="4">
        <f t="shared" si="5231"/>
        <v>270</v>
      </c>
      <c r="AB859" s="4">
        <f t="shared" si="5231"/>
        <v>280</v>
      </c>
      <c r="AC859" s="4">
        <f t="shared" si="5231"/>
        <v>290</v>
      </c>
      <c r="AD859" s="15">
        <f t="shared" si="5231"/>
        <v>300</v>
      </c>
      <c r="AE859">
        <f t="shared" si="5231"/>
        <v>310</v>
      </c>
      <c r="AF859" s="4">
        <f t="shared" si="5231"/>
        <v>320</v>
      </c>
      <c r="AG859" s="4">
        <f t="shared" si="5231"/>
        <v>330</v>
      </c>
      <c r="AH859" s="4">
        <f t="shared" si="5231"/>
        <v>340</v>
      </c>
      <c r="AI859" s="4">
        <f t="shared" si="5231"/>
        <v>350</v>
      </c>
      <c r="AJ859" s="4">
        <f t="shared" si="5231"/>
        <v>360</v>
      </c>
      <c r="AK859" s="4">
        <f t="shared" si="5231"/>
        <v>370</v>
      </c>
      <c r="AL859" s="4">
        <f t="shared" si="5231"/>
        <v>380</v>
      </c>
      <c r="AM859" s="4">
        <f t="shared" si="5231"/>
        <v>390</v>
      </c>
      <c r="AN859" s="4">
        <f t="shared" si="5231"/>
        <v>400</v>
      </c>
      <c r="AO859">
        <f t="shared" si="5231"/>
        <v>410</v>
      </c>
      <c r="AP859" s="4">
        <f t="shared" si="5231"/>
        <v>420</v>
      </c>
      <c r="AQ859" s="4">
        <f t="shared" si="5231"/>
        <v>430</v>
      </c>
      <c r="AR859" s="4">
        <f t="shared" si="5231"/>
        <v>440</v>
      </c>
      <c r="AS859" s="4">
        <f t="shared" si="5231"/>
        <v>450</v>
      </c>
      <c r="AT859" s="4">
        <f t="shared" si="5231"/>
        <v>460</v>
      </c>
      <c r="AU859" s="4">
        <f t="shared" si="5231"/>
        <v>470</v>
      </c>
      <c r="AV859" s="4">
        <f t="shared" si="5231"/>
        <v>480</v>
      </c>
      <c r="AW859" s="4">
        <f t="shared" si="5231"/>
        <v>490</v>
      </c>
      <c r="AX859" s="4">
        <f t="shared" si="5231"/>
        <v>500</v>
      </c>
      <c r="AY859">
        <f t="shared" si="5231"/>
        <v>510</v>
      </c>
      <c r="AZ859" s="4">
        <f t="shared" si="5231"/>
        <v>520</v>
      </c>
      <c r="BA859" s="4">
        <f t="shared" si="5231"/>
        <v>530</v>
      </c>
      <c r="BB859" s="4">
        <f t="shared" si="5231"/>
        <v>540</v>
      </c>
      <c r="BC859" s="4">
        <f t="shared" si="5231"/>
        <v>550</v>
      </c>
      <c r="BD859" s="4">
        <f t="shared" si="5231"/>
        <v>560</v>
      </c>
      <c r="BE859" s="4">
        <f t="shared" si="5231"/>
        <v>570</v>
      </c>
      <c r="BF859" s="4">
        <f t="shared" si="5231"/>
        <v>580</v>
      </c>
      <c r="BG859" s="4">
        <f t="shared" si="5231"/>
        <v>590</v>
      </c>
      <c r="BH859" s="4">
        <f t="shared" si="5231"/>
        <v>600</v>
      </c>
      <c r="BI859">
        <f t="shared" si="5231"/>
        <v>610</v>
      </c>
      <c r="BJ859" t="s">
        <v>0</v>
      </c>
    </row>
    <row r="860" spans="1:62">
      <c r="A860" s="4" t="s">
        <v>137</v>
      </c>
      <c r="J860" s="15"/>
      <c r="R860" s="15"/>
      <c r="X860" s="15"/>
      <c r="AD860" s="15"/>
    </row>
    <row r="861" spans="1:62">
      <c r="A861" s="4" t="s">
        <v>72</v>
      </c>
      <c r="B861" s="4">
        <v>171</v>
      </c>
      <c r="C861" s="4">
        <f>B861+45</f>
        <v>216</v>
      </c>
      <c r="D861" s="4">
        <f>C861+46</f>
        <v>262</v>
      </c>
      <c r="E861" s="4">
        <f t="shared" ref="E861:BH861" si="5232">D861+45</f>
        <v>307</v>
      </c>
      <c r="F861" s="4">
        <f>E861+46</f>
        <v>353</v>
      </c>
      <c r="G861" s="4">
        <f>F861+46</f>
        <v>399</v>
      </c>
      <c r="H861" s="4">
        <f t="shared" si="5232"/>
        <v>444</v>
      </c>
      <c r="I861" s="4">
        <f t="shared" ref="I861" si="5233">H861+46</f>
        <v>490</v>
      </c>
      <c r="J861" s="15">
        <f t="shared" si="5232"/>
        <v>535</v>
      </c>
      <c r="K861">
        <f t="shared" ref="K861:L861" si="5234">J861+46</f>
        <v>581</v>
      </c>
      <c r="L861" s="4">
        <f t="shared" si="5234"/>
        <v>627</v>
      </c>
      <c r="M861" s="4">
        <f t="shared" si="5232"/>
        <v>672</v>
      </c>
      <c r="N861" s="4">
        <f t="shared" ref="N861" si="5235">M861+46</f>
        <v>718</v>
      </c>
      <c r="O861" s="4">
        <f t="shared" si="5232"/>
        <v>763</v>
      </c>
      <c r="P861" s="4">
        <f t="shared" ref="P861:Q861" si="5236">O861+46</f>
        <v>809</v>
      </c>
      <c r="Q861" s="4">
        <f t="shared" si="5236"/>
        <v>855</v>
      </c>
      <c r="R861" s="15">
        <f t="shared" si="5232"/>
        <v>900</v>
      </c>
      <c r="S861" s="4">
        <f t="shared" ref="S861" si="5237">R861+46</f>
        <v>946</v>
      </c>
      <c r="T861" s="4">
        <f t="shared" si="5232"/>
        <v>991</v>
      </c>
      <c r="U861">
        <f t="shared" ref="U861:V861" si="5238">T861+46</f>
        <v>1037</v>
      </c>
      <c r="V861" s="4">
        <f t="shared" si="5238"/>
        <v>1083</v>
      </c>
      <c r="W861" s="4">
        <f t="shared" si="5232"/>
        <v>1128</v>
      </c>
      <c r="X861" s="15">
        <f t="shared" ref="X861" si="5239">W861+46</f>
        <v>1174</v>
      </c>
      <c r="Y861" s="4">
        <f t="shared" si="5232"/>
        <v>1219</v>
      </c>
      <c r="Z861" s="4">
        <f t="shared" ref="Z861:AA861" si="5240">Y861+46</f>
        <v>1265</v>
      </c>
      <c r="AA861" s="4">
        <f t="shared" si="5240"/>
        <v>1311</v>
      </c>
      <c r="AB861" s="4">
        <f t="shared" si="5232"/>
        <v>1356</v>
      </c>
      <c r="AC861" s="4">
        <f t="shared" ref="AC861" si="5241">AB861+46</f>
        <v>1402</v>
      </c>
      <c r="AD861" s="15">
        <f t="shared" si="5232"/>
        <v>1447</v>
      </c>
      <c r="AE861">
        <f t="shared" ref="AE861:AF861" si="5242">AD861+46</f>
        <v>1493</v>
      </c>
      <c r="AF861" s="4">
        <f t="shared" si="5242"/>
        <v>1539</v>
      </c>
      <c r="AG861" s="4">
        <f t="shared" si="5232"/>
        <v>1584</v>
      </c>
      <c r="AH861" s="4">
        <f t="shared" ref="AH861" si="5243">AG861+46</f>
        <v>1630</v>
      </c>
      <c r="AI861" s="4">
        <f t="shared" si="5232"/>
        <v>1675</v>
      </c>
      <c r="AJ861" s="4">
        <f t="shared" ref="AJ861:AK861" si="5244">AI861+46</f>
        <v>1721</v>
      </c>
      <c r="AK861" s="4">
        <f t="shared" si="5244"/>
        <v>1767</v>
      </c>
      <c r="AL861" s="4">
        <f t="shared" si="5232"/>
        <v>1812</v>
      </c>
      <c r="AM861" s="4">
        <f t="shared" ref="AM861" si="5245">AL861+46</f>
        <v>1858</v>
      </c>
      <c r="AN861" s="4">
        <f t="shared" si="5232"/>
        <v>1903</v>
      </c>
      <c r="AO861">
        <f t="shared" ref="AO861:AP861" si="5246">AN861+46</f>
        <v>1949</v>
      </c>
      <c r="AP861" s="4">
        <f t="shared" si="5246"/>
        <v>1995</v>
      </c>
      <c r="AQ861" s="4">
        <f t="shared" si="5232"/>
        <v>2040</v>
      </c>
      <c r="AR861" s="4">
        <f t="shared" ref="AR861" si="5247">AQ861+46</f>
        <v>2086</v>
      </c>
      <c r="AS861" s="4">
        <f t="shared" si="5232"/>
        <v>2131</v>
      </c>
      <c r="AT861" s="4">
        <f t="shared" ref="AT861:AU861" si="5248">AS861+46</f>
        <v>2177</v>
      </c>
      <c r="AU861" s="4">
        <f t="shared" si="5248"/>
        <v>2223</v>
      </c>
      <c r="AV861" s="4">
        <f t="shared" si="5232"/>
        <v>2268</v>
      </c>
      <c r="AW861" s="4">
        <f t="shared" ref="AW861" si="5249">AV861+46</f>
        <v>2314</v>
      </c>
      <c r="AX861" s="4">
        <f t="shared" si="5232"/>
        <v>2359</v>
      </c>
      <c r="AY861">
        <f t="shared" ref="AY861:AZ861" si="5250">AX861+46</f>
        <v>2405</v>
      </c>
      <c r="AZ861" s="4">
        <f t="shared" si="5250"/>
        <v>2451</v>
      </c>
      <c r="BA861" s="4">
        <f t="shared" si="5232"/>
        <v>2496</v>
      </c>
      <c r="BB861" s="4">
        <f t="shared" ref="BB861" si="5251">BA861+46</f>
        <v>2542</v>
      </c>
      <c r="BC861" s="4">
        <f t="shared" si="5232"/>
        <v>2587</v>
      </c>
      <c r="BD861" s="4">
        <f t="shared" ref="BD861:BE861" si="5252">BC861+46</f>
        <v>2633</v>
      </c>
      <c r="BE861" s="4">
        <f t="shared" si="5252"/>
        <v>2679</v>
      </c>
      <c r="BF861" s="4">
        <f t="shared" si="5232"/>
        <v>2724</v>
      </c>
      <c r="BG861" s="4">
        <f t="shared" ref="BG861" si="5253">BF861+46</f>
        <v>2770</v>
      </c>
      <c r="BH861" s="4">
        <f t="shared" si="5232"/>
        <v>2815</v>
      </c>
      <c r="BI861">
        <f t="shared" ref="BI861" si="5254">BH861+46</f>
        <v>2861</v>
      </c>
      <c r="BJ861" t="s">
        <v>0</v>
      </c>
    </row>
    <row r="862" spans="1:62">
      <c r="A862" s="4" t="s">
        <v>73</v>
      </c>
      <c r="B862" s="4">
        <v>193</v>
      </c>
      <c r="C862" s="4">
        <f>B862+52</f>
        <v>245</v>
      </c>
      <c r="D862" s="4">
        <f>C862+51</f>
        <v>296</v>
      </c>
      <c r="E862" s="4">
        <f t="shared" ref="E862:I862" si="5255">D862+52</f>
        <v>348</v>
      </c>
      <c r="F862" s="4">
        <f t="shared" ref="F862" si="5256">E862+51</f>
        <v>399</v>
      </c>
      <c r="G862" s="4">
        <f t="shared" si="5255"/>
        <v>451</v>
      </c>
      <c r="H862" s="4">
        <f>G862+52</f>
        <v>503</v>
      </c>
      <c r="I862" s="4">
        <f t="shared" si="5255"/>
        <v>555</v>
      </c>
      <c r="J862" s="15">
        <f t="shared" ref="J862" si="5257">I862+51</f>
        <v>606</v>
      </c>
      <c r="K862">
        <f>J862+51</f>
        <v>657</v>
      </c>
      <c r="L862" s="4">
        <f>K862+52</f>
        <v>709</v>
      </c>
      <c r="M862" s="4">
        <f t="shared" ref="M862:BH862" si="5258">L862+52</f>
        <v>761</v>
      </c>
      <c r="N862" s="4">
        <f>M862+51</f>
        <v>812</v>
      </c>
      <c r="O862" s="4">
        <f t="shared" si="5258"/>
        <v>864</v>
      </c>
      <c r="P862" s="4">
        <f>O862+51</f>
        <v>915</v>
      </c>
      <c r="Q862" s="4">
        <f t="shared" si="5258"/>
        <v>967</v>
      </c>
      <c r="R862" s="15">
        <f t="shared" si="5258"/>
        <v>1019</v>
      </c>
      <c r="S862" s="4">
        <f t="shared" ref="S862" si="5259">R862+51</f>
        <v>1070</v>
      </c>
      <c r="T862" s="4">
        <f t="shared" si="5258"/>
        <v>1122</v>
      </c>
      <c r="U862">
        <f t="shared" ref="U862" si="5260">T862+51</f>
        <v>1173</v>
      </c>
      <c r="V862" s="4">
        <f t="shared" si="5258"/>
        <v>1225</v>
      </c>
      <c r="W862" s="4">
        <f t="shared" si="5258"/>
        <v>1277</v>
      </c>
      <c r="X862" s="15">
        <f t="shared" ref="X862" si="5261">W862+51</f>
        <v>1328</v>
      </c>
      <c r="Y862" s="4">
        <f t="shared" si="5258"/>
        <v>1380</v>
      </c>
      <c r="Z862" s="4">
        <f t="shared" ref="Z862" si="5262">Y862+51</f>
        <v>1431</v>
      </c>
      <c r="AA862" s="4">
        <f t="shared" si="5258"/>
        <v>1483</v>
      </c>
      <c r="AB862" s="4">
        <f t="shared" si="5258"/>
        <v>1535</v>
      </c>
      <c r="AC862" s="4">
        <f t="shared" ref="AC862" si="5263">AB862+51</f>
        <v>1586</v>
      </c>
      <c r="AD862" s="15">
        <f t="shared" si="5258"/>
        <v>1638</v>
      </c>
      <c r="AE862">
        <f t="shared" ref="AE862" si="5264">AD862+51</f>
        <v>1689</v>
      </c>
      <c r="AF862" s="4">
        <f t="shared" si="5258"/>
        <v>1741</v>
      </c>
      <c r="AG862" s="4">
        <f t="shared" si="5258"/>
        <v>1793</v>
      </c>
      <c r="AH862" s="4">
        <f t="shared" ref="AH862" si="5265">AG862+51</f>
        <v>1844</v>
      </c>
      <c r="AI862" s="4">
        <f t="shared" si="5258"/>
        <v>1896</v>
      </c>
      <c r="AJ862" s="4">
        <f t="shared" ref="AJ862" si="5266">AI862+51</f>
        <v>1947</v>
      </c>
      <c r="AK862" s="4">
        <f t="shared" si="5258"/>
        <v>1999</v>
      </c>
      <c r="AL862" s="4">
        <f t="shared" si="5258"/>
        <v>2051</v>
      </c>
      <c r="AM862" s="4">
        <f t="shared" ref="AM862" si="5267">AL862+51</f>
        <v>2102</v>
      </c>
      <c r="AN862" s="4">
        <f t="shared" si="5258"/>
        <v>2154</v>
      </c>
      <c r="AO862">
        <f t="shared" ref="AO862" si="5268">AN862+51</f>
        <v>2205</v>
      </c>
      <c r="AP862" s="4">
        <f t="shared" si="5258"/>
        <v>2257</v>
      </c>
      <c r="AQ862" s="4">
        <f t="shared" si="5258"/>
        <v>2309</v>
      </c>
      <c r="AR862" s="4">
        <f t="shared" ref="AR862" si="5269">AQ862+51</f>
        <v>2360</v>
      </c>
      <c r="AS862" s="4">
        <f t="shared" si="5258"/>
        <v>2412</v>
      </c>
      <c r="AT862" s="4">
        <f t="shared" ref="AT862" si="5270">AS862+51</f>
        <v>2463</v>
      </c>
      <c r="AU862" s="4">
        <f t="shared" si="5258"/>
        <v>2515</v>
      </c>
      <c r="AV862" s="4">
        <f t="shared" si="5258"/>
        <v>2567</v>
      </c>
      <c r="AW862" s="4">
        <f t="shared" ref="AW862" si="5271">AV862+51</f>
        <v>2618</v>
      </c>
      <c r="AX862" s="4">
        <f t="shared" si="5258"/>
        <v>2670</v>
      </c>
      <c r="AY862">
        <f t="shared" ref="AY862" si="5272">AX862+51</f>
        <v>2721</v>
      </c>
      <c r="AZ862" s="4">
        <f t="shared" si="5258"/>
        <v>2773</v>
      </c>
      <c r="BA862" s="4">
        <f t="shared" si="5258"/>
        <v>2825</v>
      </c>
      <c r="BB862" s="4">
        <f t="shared" ref="BB862" si="5273">BA862+51</f>
        <v>2876</v>
      </c>
      <c r="BC862" s="4">
        <f t="shared" si="5258"/>
        <v>2928</v>
      </c>
      <c r="BD862" s="4">
        <f t="shared" ref="BD862" si="5274">BC862+51</f>
        <v>2979</v>
      </c>
      <c r="BE862" s="4">
        <f t="shared" si="5258"/>
        <v>3031</v>
      </c>
      <c r="BF862" s="4">
        <f t="shared" si="5258"/>
        <v>3083</v>
      </c>
      <c r="BG862" s="4">
        <f t="shared" ref="BG862" si="5275">BF862+51</f>
        <v>3134</v>
      </c>
      <c r="BH862" s="4">
        <f t="shared" si="5258"/>
        <v>3186</v>
      </c>
      <c r="BI862">
        <f t="shared" ref="BI862" si="5276">BH862+51</f>
        <v>3237</v>
      </c>
      <c r="BJ862" t="s">
        <v>0</v>
      </c>
    </row>
    <row r="863" spans="1:62">
      <c r="A863" s="4" t="s">
        <v>74</v>
      </c>
      <c r="B863" s="4">
        <v>216</v>
      </c>
      <c r="C863" s="4">
        <f>B863+57</f>
        <v>273</v>
      </c>
      <c r="D863" s="4">
        <f>C863+58</f>
        <v>331</v>
      </c>
      <c r="E863" s="4">
        <f t="shared" ref="E863:BI863" si="5277">D863+57</f>
        <v>388</v>
      </c>
      <c r="F863" s="4">
        <f t="shared" ref="F863" si="5278">E863+58</f>
        <v>446</v>
      </c>
      <c r="G863" s="4">
        <f>F863+58</f>
        <v>504</v>
      </c>
      <c r="H863" s="4">
        <f t="shared" ref="H863" si="5279">G863+58</f>
        <v>562</v>
      </c>
      <c r="I863" s="4">
        <f t="shared" si="5277"/>
        <v>619</v>
      </c>
      <c r="J863" s="15">
        <f t="shared" ref="J863:BH863" si="5280">I863+58</f>
        <v>677</v>
      </c>
      <c r="K863">
        <f t="shared" si="5277"/>
        <v>734</v>
      </c>
      <c r="L863" s="4">
        <f t="shared" ref="L863:AZ863" si="5281">K863+58</f>
        <v>792</v>
      </c>
      <c r="M863" s="4">
        <f t="shared" si="5277"/>
        <v>849</v>
      </c>
      <c r="N863" s="4">
        <f t="shared" ref="N863:BB863" si="5282">M863+58</f>
        <v>907</v>
      </c>
      <c r="O863" s="4">
        <f t="shared" si="5277"/>
        <v>964</v>
      </c>
      <c r="P863" s="4">
        <f t="shared" ref="P863:BE863" si="5283">O863+58</f>
        <v>1022</v>
      </c>
      <c r="Q863" s="4">
        <f>P863+58</f>
        <v>1080</v>
      </c>
      <c r="R863" s="15">
        <f t="shared" ref="R863:BF863" si="5284">Q863+58</f>
        <v>1138</v>
      </c>
      <c r="S863" s="4">
        <f t="shared" si="5277"/>
        <v>1195</v>
      </c>
      <c r="T863" s="4">
        <f t="shared" si="5280"/>
        <v>1253</v>
      </c>
      <c r="U863">
        <f t="shared" si="5277"/>
        <v>1310</v>
      </c>
      <c r="V863" s="4">
        <f t="shared" si="5281"/>
        <v>1368</v>
      </c>
      <c r="W863" s="4">
        <f t="shared" si="5277"/>
        <v>1425</v>
      </c>
      <c r="X863" s="15">
        <f t="shared" si="5282"/>
        <v>1483</v>
      </c>
      <c r="Y863" s="4">
        <f t="shared" si="5277"/>
        <v>1540</v>
      </c>
      <c r="Z863" s="4">
        <f t="shared" si="5283"/>
        <v>1598</v>
      </c>
      <c r="AA863" s="4">
        <f t="shared" si="5283"/>
        <v>1656</v>
      </c>
      <c r="AB863" s="4">
        <f t="shared" si="5284"/>
        <v>1714</v>
      </c>
      <c r="AC863" s="4">
        <f t="shared" si="5277"/>
        <v>1771</v>
      </c>
      <c r="AD863" s="15">
        <f t="shared" si="5280"/>
        <v>1829</v>
      </c>
      <c r="AE863">
        <f t="shared" si="5277"/>
        <v>1886</v>
      </c>
      <c r="AF863" s="4">
        <f t="shared" si="5281"/>
        <v>1944</v>
      </c>
      <c r="AG863" s="4">
        <f t="shared" si="5277"/>
        <v>2001</v>
      </c>
      <c r="AH863" s="4">
        <f t="shared" si="5282"/>
        <v>2059</v>
      </c>
      <c r="AI863" s="4">
        <f t="shared" si="5277"/>
        <v>2116</v>
      </c>
      <c r="AJ863" s="4">
        <f t="shared" si="5283"/>
        <v>2174</v>
      </c>
      <c r="AK863" s="4">
        <f t="shared" si="5283"/>
        <v>2232</v>
      </c>
      <c r="AL863" s="4">
        <f t="shared" si="5284"/>
        <v>2290</v>
      </c>
      <c r="AM863" s="4">
        <f t="shared" si="5277"/>
        <v>2347</v>
      </c>
      <c r="AN863" s="4">
        <f t="shared" si="5280"/>
        <v>2405</v>
      </c>
      <c r="AO863">
        <f t="shared" si="5277"/>
        <v>2462</v>
      </c>
      <c r="AP863" s="4">
        <f t="shared" si="5281"/>
        <v>2520</v>
      </c>
      <c r="AQ863" s="4">
        <f t="shared" si="5277"/>
        <v>2577</v>
      </c>
      <c r="AR863" s="4">
        <f t="shared" si="5282"/>
        <v>2635</v>
      </c>
      <c r="AS863" s="4">
        <f t="shared" si="5277"/>
        <v>2692</v>
      </c>
      <c r="AT863" s="4">
        <f t="shared" si="5283"/>
        <v>2750</v>
      </c>
      <c r="AU863" s="4">
        <f t="shared" si="5283"/>
        <v>2808</v>
      </c>
      <c r="AV863" s="4">
        <f t="shared" si="5284"/>
        <v>2866</v>
      </c>
      <c r="AW863" s="4">
        <f t="shared" si="5277"/>
        <v>2923</v>
      </c>
      <c r="AX863" s="4">
        <f t="shared" si="5280"/>
        <v>2981</v>
      </c>
      <c r="AY863">
        <f t="shared" si="5277"/>
        <v>3038</v>
      </c>
      <c r="AZ863" s="4">
        <f t="shared" si="5281"/>
        <v>3096</v>
      </c>
      <c r="BA863" s="4">
        <f t="shared" si="5277"/>
        <v>3153</v>
      </c>
      <c r="BB863" s="4">
        <f t="shared" si="5282"/>
        <v>3211</v>
      </c>
      <c r="BC863" s="4">
        <f t="shared" si="5277"/>
        <v>3268</v>
      </c>
      <c r="BD863" s="4">
        <f t="shared" si="5283"/>
        <v>3326</v>
      </c>
      <c r="BE863" s="4">
        <f t="shared" si="5283"/>
        <v>3384</v>
      </c>
      <c r="BF863" s="4">
        <f t="shared" si="5284"/>
        <v>3442</v>
      </c>
      <c r="BG863" s="4">
        <f t="shared" si="5277"/>
        <v>3499</v>
      </c>
      <c r="BH863" s="4">
        <f t="shared" si="5280"/>
        <v>3557</v>
      </c>
      <c r="BI863">
        <f t="shared" si="5277"/>
        <v>3614</v>
      </c>
      <c r="BJ863" t="s">
        <v>0</v>
      </c>
    </row>
    <row r="864" spans="1:62">
      <c r="A864" s="4" t="s">
        <v>75</v>
      </c>
      <c r="J864" s="15"/>
      <c r="R864" s="15"/>
      <c r="X864" s="15"/>
      <c r="AD864" s="15"/>
    </row>
    <row r="865" spans="1:62">
      <c r="A865" s="4" t="s">
        <v>472</v>
      </c>
      <c r="B865" s="4">
        <v>33</v>
      </c>
      <c r="C865" s="4">
        <f>B865+3</f>
        <v>36</v>
      </c>
      <c r="D865" s="4">
        <f t="shared" ref="D865:I865" si="5285">C865+3</f>
        <v>39</v>
      </c>
      <c r="E865" s="4">
        <f t="shared" si="5285"/>
        <v>42</v>
      </c>
      <c r="F865" s="4">
        <f t="shared" si="5285"/>
        <v>45</v>
      </c>
      <c r="G865" s="4">
        <f t="shared" si="5285"/>
        <v>48</v>
      </c>
      <c r="H865" s="4">
        <f t="shared" si="5285"/>
        <v>51</v>
      </c>
      <c r="I865" s="4">
        <f t="shared" si="5285"/>
        <v>54</v>
      </c>
      <c r="J865" s="15">
        <f>I865+4</f>
        <v>58</v>
      </c>
      <c r="K865">
        <f t="shared" ref="K865:Q865" si="5286">J865+4</f>
        <v>62</v>
      </c>
      <c r="L865" s="4">
        <f t="shared" si="5286"/>
        <v>66</v>
      </c>
      <c r="M865" s="4">
        <f t="shared" si="5286"/>
        <v>70</v>
      </c>
      <c r="N865" s="4">
        <f t="shared" si="5286"/>
        <v>74</v>
      </c>
      <c r="O865" s="4">
        <f t="shared" si="5286"/>
        <v>78</v>
      </c>
      <c r="P865" s="4">
        <f t="shared" si="5286"/>
        <v>82</v>
      </c>
      <c r="Q865" s="4">
        <f t="shared" si="5286"/>
        <v>86</v>
      </c>
      <c r="R865" s="15">
        <f>Q865+5</f>
        <v>91</v>
      </c>
      <c r="S865" s="4">
        <f t="shared" ref="S865:W865" si="5287">R865+5</f>
        <v>96</v>
      </c>
      <c r="T865" s="4">
        <f t="shared" si="5287"/>
        <v>101</v>
      </c>
      <c r="U865">
        <f t="shared" si="5287"/>
        <v>106</v>
      </c>
      <c r="V865" s="4">
        <f t="shared" si="5287"/>
        <v>111</v>
      </c>
      <c r="W865" s="4">
        <f t="shared" si="5287"/>
        <v>116</v>
      </c>
      <c r="X865" s="15">
        <f>W865+6</f>
        <v>122</v>
      </c>
      <c r="Y865" s="4">
        <f t="shared" ref="Y865:AR865" si="5288">X865+6</f>
        <v>128</v>
      </c>
      <c r="Z865" s="4">
        <f t="shared" si="5288"/>
        <v>134</v>
      </c>
      <c r="AA865" s="4">
        <f t="shared" si="5288"/>
        <v>140</v>
      </c>
      <c r="AB865" s="4">
        <f t="shared" si="5288"/>
        <v>146</v>
      </c>
      <c r="AC865" s="4">
        <f t="shared" si="5288"/>
        <v>152</v>
      </c>
      <c r="AD865" s="15">
        <f t="shared" si="5288"/>
        <v>158</v>
      </c>
      <c r="AE865">
        <f t="shared" si="5288"/>
        <v>164</v>
      </c>
      <c r="AF865" s="4">
        <f t="shared" si="5288"/>
        <v>170</v>
      </c>
      <c r="AG865" s="4">
        <f t="shared" si="5288"/>
        <v>176</v>
      </c>
      <c r="AH865" s="4">
        <f t="shared" si="5288"/>
        <v>182</v>
      </c>
      <c r="AI865" s="4">
        <f t="shared" si="5288"/>
        <v>188</v>
      </c>
      <c r="AJ865" s="4">
        <f t="shared" si="5288"/>
        <v>194</v>
      </c>
      <c r="AK865" s="4">
        <f t="shared" si="5288"/>
        <v>200</v>
      </c>
      <c r="AL865" s="4">
        <f t="shared" si="5288"/>
        <v>206</v>
      </c>
      <c r="AM865" s="4">
        <f t="shared" si="5288"/>
        <v>212</v>
      </c>
      <c r="AN865" s="4">
        <f t="shared" si="5288"/>
        <v>218</v>
      </c>
      <c r="AO865">
        <f t="shared" si="5288"/>
        <v>224</v>
      </c>
      <c r="AP865" s="4">
        <f t="shared" si="5288"/>
        <v>230</v>
      </c>
      <c r="AQ865" s="4">
        <f t="shared" si="5288"/>
        <v>236</v>
      </c>
      <c r="AR865" s="4">
        <f t="shared" si="5288"/>
        <v>242</v>
      </c>
      <c r="AS865" s="4">
        <f t="shared" ref="AS865:BI865" si="5289">AR865+6</f>
        <v>248</v>
      </c>
      <c r="AT865" s="4">
        <f t="shared" si="5289"/>
        <v>254</v>
      </c>
      <c r="AU865" s="4">
        <f t="shared" si="5289"/>
        <v>260</v>
      </c>
      <c r="AV865" s="4">
        <f t="shared" si="5289"/>
        <v>266</v>
      </c>
      <c r="AW865" s="4">
        <f t="shared" si="5289"/>
        <v>272</v>
      </c>
      <c r="AX865" s="4">
        <f t="shared" si="5289"/>
        <v>278</v>
      </c>
      <c r="AY865">
        <f t="shared" si="5289"/>
        <v>284</v>
      </c>
      <c r="AZ865" s="4">
        <f t="shared" si="5289"/>
        <v>290</v>
      </c>
      <c r="BA865" s="4">
        <f t="shared" si="5289"/>
        <v>296</v>
      </c>
      <c r="BB865" s="4">
        <f t="shared" si="5289"/>
        <v>302</v>
      </c>
      <c r="BC865" s="4">
        <f t="shared" si="5289"/>
        <v>308</v>
      </c>
      <c r="BD865" s="4">
        <f t="shared" si="5289"/>
        <v>314</v>
      </c>
      <c r="BE865" s="4">
        <f t="shared" si="5289"/>
        <v>320</v>
      </c>
      <c r="BF865" s="4">
        <f t="shared" si="5289"/>
        <v>326</v>
      </c>
      <c r="BG865" s="4">
        <f t="shared" si="5289"/>
        <v>332</v>
      </c>
      <c r="BH865" s="4">
        <f t="shared" si="5289"/>
        <v>338</v>
      </c>
      <c r="BI865">
        <f t="shared" si="5289"/>
        <v>344</v>
      </c>
      <c r="BJ865" t="s">
        <v>0</v>
      </c>
    </row>
    <row r="866" spans="1:62">
      <c r="A866" s="4" t="s">
        <v>473</v>
      </c>
      <c r="B866" s="4">
        <v>38</v>
      </c>
      <c r="C866" s="4">
        <f>B866+4</f>
        <v>42</v>
      </c>
      <c r="D866" s="4">
        <f t="shared" ref="D866:I866" si="5290">C866+4</f>
        <v>46</v>
      </c>
      <c r="E866" s="4">
        <f t="shared" si="5290"/>
        <v>50</v>
      </c>
      <c r="F866" s="4">
        <f t="shared" si="5290"/>
        <v>54</v>
      </c>
      <c r="G866" s="4">
        <f t="shared" si="5290"/>
        <v>58</v>
      </c>
      <c r="H866" s="4">
        <f t="shared" si="5290"/>
        <v>62</v>
      </c>
      <c r="I866" s="4">
        <f t="shared" si="5290"/>
        <v>66</v>
      </c>
      <c r="J866" s="15">
        <f>I866+5</f>
        <v>71</v>
      </c>
      <c r="K866">
        <f t="shared" ref="K866:Q866" si="5291">J866+5</f>
        <v>76</v>
      </c>
      <c r="L866" s="4">
        <f t="shared" si="5291"/>
        <v>81</v>
      </c>
      <c r="M866" s="4">
        <f t="shared" si="5291"/>
        <v>86</v>
      </c>
      <c r="N866" s="4">
        <f t="shared" si="5291"/>
        <v>91</v>
      </c>
      <c r="O866" s="4">
        <f t="shared" si="5291"/>
        <v>96</v>
      </c>
      <c r="P866" s="4">
        <f t="shared" si="5291"/>
        <v>101</v>
      </c>
      <c r="Q866" s="4">
        <f t="shared" si="5291"/>
        <v>106</v>
      </c>
      <c r="R866" s="15">
        <f>Q866+6</f>
        <v>112</v>
      </c>
      <c r="S866" s="4">
        <f t="shared" ref="S866:W866" si="5292">R866+6</f>
        <v>118</v>
      </c>
      <c r="T866" s="4">
        <f t="shared" si="5292"/>
        <v>124</v>
      </c>
      <c r="U866">
        <f t="shared" si="5292"/>
        <v>130</v>
      </c>
      <c r="V866" s="4">
        <f t="shared" si="5292"/>
        <v>136</v>
      </c>
      <c r="W866" s="4">
        <f t="shared" si="5292"/>
        <v>142</v>
      </c>
      <c r="X866" s="15">
        <f>W866+7</f>
        <v>149</v>
      </c>
      <c r="Y866" s="4">
        <f t="shared" ref="Y866:AR866" si="5293">X866+7</f>
        <v>156</v>
      </c>
      <c r="Z866" s="4">
        <f t="shared" si="5293"/>
        <v>163</v>
      </c>
      <c r="AA866" s="4">
        <f t="shared" si="5293"/>
        <v>170</v>
      </c>
      <c r="AB866" s="4">
        <f t="shared" si="5293"/>
        <v>177</v>
      </c>
      <c r="AC866" s="4">
        <f t="shared" si="5293"/>
        <v>184</v>
      </c>
      <c r="AD866" s="15">
        <f t="shared" si="5293"/>
        <v>191</v>
      </c>
      <c r="AE866">
        <f t="shared" si="5293"/>
        <v>198</v>
      </c>
      <c r="AF866" s="4">
        <f t="shared" si="5293"/>
        <v>205</v>
      </c>
      <c r="AG866" s="4">
        <f t="shared" si="5293"/>
        <v>212</v>
      </c>
      <c r="AH866" s="4">
        <f t="shared" si="5293"/>
        <v>219</v>
      </c>
      <c r="AI866" s="4">
        <f t="shared" si="5293"/>
        <v>226</v>
      </c>
      <c r="AJ866" s="4">
        <f t="shared" si="5293"/>
        <v>233</v>
      </c>
      <c r="AK866" s="4">
        <f t="shared" si="5293"/>
        <v>240</v>
      </c>
      <c r="AL866" s="4">
        <f t="shared" si="5293"/>
        <v>247</v>
      </c>
      <c r="AM866" s="4">
        <f t="shared" si="5293"/>
        <v>254</v>
      </c>
      <c r="AN866" s="4">
        <f t="shared" si="5293"/>
        <v>261</v>
      </c>
      <c r="AO866">
        <f t="shared" si="5293"/>
        <v>268</v>
      </c>
      <c r="AP866" s="4">
        <f t="shared" si="5293"/>
        <v>275</v>
      </c>
      <c r="AQ866" s="4">
        <f t="shared" si="5293"/>
        <v>282</v>
      </c>
      <c r="AR866" s="4">
        <f t="shared" si="5293"/>
        <v>289</v>
      </c>
      <c r="AS866" s="4">
        <f t="shared" ref="AS866:BI866" si="5294">AR866+7</f>
        <v>296</v>
      </c>
      <c r="AT866" s="4">
        <f t="shared" si="5294"/>
        <v>303</v>
      </c>
      <c r="AU866" s="4">
        <f t="shared" si="5294"/>
        <v>310</v>
      </c>
      <c r="AV866" s="4">
        <f t="shared" si="5294"/>
        <v>317</v>
      </c>
      <c r="AW866" s="4">
        <f t="shared" si="5294"/>
        <v>324</v>
      </c>
      <c r="AX866" s="4">
        <f t="shared" si="5294"/>
        <v>331</v>
      </c>
      <c r="AY866">
        <f t="shared" si="5294"/>
        <v>338</v>
      </c>
      <c r="AZ866" s="4">
        <f t="shared" si="5294"/>
        <v>345</v>
      </c>
      <c r="BA866" s="4">
        <f t="shared" si="5294"/>
        <v>352</v>
      </c>
      <c r="BB866" s="4">
        <f t="shared" si="5294"/>
        <v>359</v>
      </c>
      <c r="BC866" s="4">
        <f t="shared" si="5294"/>
        <v>366</v>
      </c>
      <c r="BD866" s="4">
        <f t="shared" si="5294"/>
        <v>373</v>
      </c>
      <c r="BE866" s="4">
        <f t="shared" si="5294"/>
        <v>380</v>
      </c>
      <c r="BF866" s="4">
        <f t="shared" si="5294"/>
        <v>387</v>
      </c>
      <c r="BG866" s="4">
        <f t="shared" si="5294"/>
        <v>394</v>
      </c>
      <c r="BH866" s="4">
        <f t="shared" si="5294"/>
        <v>401</v>
      </c>
      <c r="BI866">
        <f t="shared" si="5294"/>
        <v>408</v>
      </c>
      <c r="BJ866" t="s">
        <v>0</v>
      </c>
    </row>
    <row r="867" spans="1:62">
      <c r="A867" s="4" t="s">
        <v>119</v>
      </c>
      <c r="B867" s="4">
        <v>1</v>
      </c>
      <c r="C867" s="4">
        <v>2</v>
      </c>
      <c r="D867" s="4">
        <v>3</v>
      </c>
      <c r="E867" s="4">
        <v>3</v>
      </c>
      <c r="F867" s="4">
        <v>3</v>
      </c>
      <c r="G867" s="4">
        <v>3</v>
      </c>
      <c r="H867" s="4">
        <v>3</v>
      </c>
      <c r="I867" s="4">
        <v>3</v>
      </c>
      <c r="J867" s="15">
        <v>3</v>
      </c>
      <c r="K867">
        <v>3</v>
      </c>
      <c r="L867" s="4">
        <v>3</v>
      </c>
      <c r="M867" s="4">
        <v>3</v>
      </c>
      <c r="N867" s="4">
        <v>3</v>
      </c>
      <c r="O867" s="4">
        <v>3</v>
      </c>
      <c r="P867" s="4">
        <v>3</v>
      </c>
      <c r="Q867" s="4">
        <v>3</v>
      </c>
      <c r="R867" s="15">
        <v>3</v>
      </c>
      <c r="S867" s="4">
        <v>3</v>
      </c>
      <c r="T867" s="4">
        <v>3</v>
      </c>
      <c r="U867">
        <v>3</v>
      </c>
      <c r="V867" s="4">
        <v>3</v>
      </c>
      <c r="W867" s="4">
        <v>3</v>
      </c>
      <c r="X867" s="15">
        <v>3</v>
      </c>
      <c r="Y867" s="4">
        <v>3</v>
      </c>
      <c r="Z867" s="4">
        <v>3</v>
      </c>
      <c r="AA867" s="4">
        <v>3</v>
      </c>
      <c r="AB867" s="4">
        <v>3</v>
      </c>
      <c r="AC867" s="4">
        <v>3</v>
      </c>
      <c r="AD867" s="15">
        <v>3</v>
      </c>
      <c r="AE867">
        <v>3</v>
      </c>
      <c r="AF867" s="4">
        <v>3</v>
      </c>
      <c r="AG867" s="4">
        <v>3</v>
      </c>
      <c r="AH867" s="4">
        <v>3</v>
      </c>
      <c r="AI867" s="4">
        <v>3</v>
      </c>
      <c r="AJ867" s="4">
        <v>3</v>
      </c>
      <c r="AK867" s="4">
        <v>3</v>
      </c>
      <c r="AL867" s="4">
        <v>3</v>
      </c>
      <c r="AM867" s="4">
        <v>3</v>
      </c>
      <c r="AN867" s="4">
        <v>3</v>
      </c>
      <c r="AO867">
        <v>3</v>
      </c>
      <c r="AP867" s="4">
        <v>3</v>
      </c>
      <c r="AQ867" s="4">
        <v>3</v>
      </c>
      <c r="AR867" s="4">
        <v>3</v>
      </c>
      <c r="AS867" s="4">
        <v>3</v>
      </c>
      <c r="AT867" s="4">
        <v>3</v>
      </c>
      <c r="AU867" s="4">
        <v>3</v>
      </c>
      <c r="AV867" s="4">
        <v>3</v>
      </c>
      <c r="AW867" s="4">
        <v>3</v>
      </c>
      <c r="AX867" s="4">
        <v>3</v>
      </c>
      <c r="AY867">
        <v>3</v>
      </c>
      <c r="AZ867" s="4">
        <v>3</v>
      </c>
      <c r="BA867" s="4">
        <v>3</v>
      </c>
      <c r="BB867" s="4">
        <v>3</v>
      </c>
      <c r="BC867" s="4">
        <v>3</v>
      </c>
      <c r="BD867" s="4">
        <v>3</v>
      </c>
      <c r="BE867" s="4">
        <v>3</v>
      </c>
      <c r="BF867" s="4">
        <v>3</v>
      </c>
      <c r="BG867" s="4">
        <v>3</v>
      </c>
      <c r="BH867" s="4">
        <v>3</v>
      </c>
      <c r="BI867">
        <v>3</v>
      </c>
      <c r="BJ867" t="s">
        <v>0</v>
      </c>
    </row>
    <row r="868" spans="1:62">
      <c r="A868" s="4" t="s">
        <v>125</v>
      </c>
      <c r="B868" s="4">
        <v>50</v>
      </c>
      <c r="C868" s="4">
        <f>B868+40</f>
        <v>90</v>
      </c>
      <c r="D868" s="4">
        <f t="shared" ref="D868:BI868" si="5295">C868+40</f>
        <v>130</v>
      </c>
      <c r="E868" s="4">
        <f t="shared" si="5295"/>
        <v>170</v>
      </c>
      <c r="F868" s="4">
        <f t="shared" si="5295"/>
        <v>210</v>
      </c>
      <c r="G868" s="4">
        <f t="shared" si="5295"/>
        <v>250</v>
      </c>
      <c r="H868" s="4">
        <f t="shared" si="5295"/>
        <v>290</v>
      </c>
      <c r="I868" s="4">
        <f t="shared" si="5295"/>
        <v>330</v>
      </c>
      <c r="J868" s="15">
        <f t="shared" si="5295"/>
        <v>370</v>
      </c>
      <c r="K868">
        <f t="shared" si="5295"/>
        <v>410</v>
      </c>
      <c r="L868" s="4">
        <f t="shared" si="5295"/>
        <v>450</v>
      </c>
      <c r="M868" s="4">
        <f t="shared" si="5295"/>
        <v>490</v>
      </c>
      <c r="N868" s="4">
        <f t="shared" si="5295"/>
        <v>530</v>
      </c>
      <c r="O868" s="4">
        <f t="shared" si="5295"/>
        <v>570</v>
      </c>
      <c r="P868" s="4">
        <f t="shared" si="5295"/>
        <v>610</v>
      </c>
      <c r="Q868" s="4">
        <f t="shared" si="5295"/>
        <v>650</v>
      </c>
      <c r="R868" s="15">
        <f t="shared" si="5295"/>
        <v>690</v>
      </c>
      <c r="S868" s="4">
        <f t="shared" si="5295"/>
        <v>730</v>
      </c>
      <c r="T868" s="4">
        <f t="shared" si="5295"/>
        <v>770</v>
      </c>
      <c r="U868">
        <f t="shared" si="5295"/>
        <v>810</v>
      </c>
      <c r="V868" s="4">
        <f t="shared" si="5295"/>
        <v>850</v>
      </c>
      <c r="W868" s="4">
        <f t="shared" si="5295"/>
        <v>890</v>
      </c>
      <c r="X868" s="15">
        <f t="shared" si="5295"/>
        <v>930</v>
      </c>
      <c r="Y868" s="4">
        <f t="shared" si="5295"/>
        <v>970</v>
      </c>
      <c r="Z868" s="4">
        <f t="shared" si="5295"/>
        <v>1010</v>
      </c>
      <c r="AA868" s="4">
        <f t="shared" si="5295"/>
        <v>1050</v>
      </c>
      <c r="AB868" s="4">
        <f t="shared" si="5295"/>
        <v>1090</v>
      </c>
      <c r="AC868" s="4">
        <f t="shared" si="5295"/>
        <v>1130</v>
      </c>
      <c r="AD868" s="15">
        <f t="shared" si="5295"/>
        <v>1170</v>
      </c>
      <c r="AE868">
        <f t="shared" si="5295"/>
        <v>1210</v>
      </c>
      <c r="AF868" s="4">
        <f t="shared" si="5295"/>
        <v>1250</v>
      </c>
      <c r="AG868" s="4">
        <f t="shared" si="5295"/>
        <v>1290</v>
      </c>
      <c r="AH868" s="4">
        <f t="shared" si="5295"/>
        <v>1330</v>
      </c>
      <c r="AI868" s="4">
        <f t="shared" si="5295"/>
        <v>1370</v>
      </c>
      <c r="AJ868" s="4">
        <f t="shared" si="5295"/>
        <v>1410</v>
      </c>
      <c r="AK868" s="4">
        <f t="shared" si="5295"/>
        <v>1450</v>
      </c>
      <c r="AL868" s="4">
        <f t="shared" si="5295"/>
        <v>1490</v>
      </c>
      <c r="AM868" s="4">
        <f t="shared" si="5295"/>
        <v>1530</v>
      </c>
      <c r="AN868" s="4">
        <f t="shared" si="5295"/>
        <v>1570</v>
      </c>
      <c r="AO868">
        <f t="shared" si="5295"/>
        <v>1610</v>
      </c>
      <c r="AP868" s="4">
        <f t="shared" si="5295"/>
        <v>1650</v>
      </c>
      <c r="AQ868" s="4">
        <f t="shared" si="5295"/>
        <v>1690</v>
      </c>
      <c r="AR868" s="4">
        <f t="shared" si="5295"/>
        <v>1730</v>
      </c>
      <c r="AS868" s="4">
        <f t="shared" si="5295"/>
        <v>1770</v>
      </c>
      <c r="AT868" s="4">
        <f t="shared" si="5295"/>
        <v>1810</v>
      </c>
      <c r="AU868" s="4">
        <f t="shared" si="5295"/>
        <v>1850</v>
      </c>
      <c r="AV868" s="4">
        <f t="shared" si="5295"/>
        <v>1890</v>
      </c>
      <c r="AW868" s="4">
        <f t="shared" si="5295"/>
        <v>1930</v>
      </c>
      <c r="AX868" s="4">
        <f t="shared" si="5295"/>
        <v>1970</v>
      </c>
      <c r="AY868">
        <f t="shared" si="5295"/>
        <v>2010</v>
      </c>
      <c r="AZ868" s="4">
        <f t="shared" si="5295"/>
        <v>2050</v>
      </c>
      <c r="BA868" s="4">
        <f t="shared" si="5295"/>
        <v>2090</v>
      </c>
      <c r="BB868" s="4">
        <f t="shared" si="5295"/>
        <v>2130</v>
      </c>
      <c r="BC868" s="4">
        <f t="shared" si="5295"/>
        <v>2170</v>
      </c>
      <c r="BD868" s="4">
        <f t="shared" si="5295"/>
        <v>2210</v>
      </c>
      <c r="BE868" s="4">
        <f t="shared" si="5295"/>
        <v>2250</v>
      </c>
      <c r="BF868" s="4">
        <f t="shared" si="5295"/>
        <v>2290</v>
      </c>
      <c r="BG868" s="4">
        <f t="shared" si="5295"/>
        <v>2330</v>
      </c>
      <c r="BH868" s="4">
        <f t="shared" si="5295"/>
        <v>2370</v>
      </c>
      <c r="BI868">
        <f t="shared" si="5295"/>
        <v>2410</v>
      </c>
      <c r="BJ868" t="s">
        <v>0</v>
      </c>
    </row>
    <row r="869" spans="1:62">
      <c r="A869" s="4" t="s">
        <v>3</v>
      </c>
      <c r="J869" s="15"/>
      <c r="R869" s="15"/>
      <c r="X869" s="15"/>
      <c r="AD869" s="15"/>
    </row>
    <row r="870" spans="1:62">
      <c r="A870" s="4" t="s">
        <v>309</v>
      </c>
      <c r="J870" s="15"/>
      <c r="R870" s="15"/>
      <c r="X870" s="15"/>
      <c r="AD870" s="15"/>
    </row>
    <row r="871" spans="1:62">
      <c r="A871" s="4" t="s">
        <v>137</v>
      </c>
      <c r="J871" s="15"/>
      <c r="R871" s="15"/>
      <c r="X871" s="15"/>
      <c r="AD871" s="15"/>
    </row>
    <row r="872" spans="1:62">
      <c r="A872" s="4" t="s">
        <v>72</v>
      </c>
      <c r="B872" s="4">
        <v>165</v>
      </c>
      <c r="C872" s="4">
        <f>B872+49</f>
        <v>214</v>
      </c>
      <c r="D872" s="4">
        <f t="shared" ref="D872" si="5296">C872+49</f>
        <v>263</v>
      </c>
      <c r="E872" s="4">
        <f t="shared" ref="E872" si="5297">D872+49</f>
        <v>312</v>
      </c>
      <c r="F872" s="4">
        <f t="shared" ref="F872" si="5298">E872+49</f>
        <v>361</v>
      </c>
      <c r="G872" s="4">
        <f t="shared" ref="G872" si="5299">F872+49</f>
        <v>410</v>
      </c>
      <c r="H872" s="4">
        <f t="shared" ref="H872" si="5300">G872+49</f>
        <v>459</v>
      </c>
      <c r="I872" s="4">
        <f t="shared" ref="I872" si="5301">H872+49</f>
        <v>508</v>
      </c>
      <c r="J872" s="15">
        <f t="shared" ref="J872" si="5302">I872+49</f>
        <v>557</v>
      </c>
      <c r="K872" s="4">
        <f t="shared" ref="K872" si="5303">J872+49</f>
        <v>606</v>
      </c>
      <c r="L872" s="4">
        <f t="shared" ref="L872" si="5304">K872+49</f>
        <v>655</v>
      </c>
      <c r="M872" s="4">
        <f t="shared" ref="M872" si="5305">L872+49</f>
        <v>704</v>
      </c>
      <c r="N872" s="4">
        <f t="shared" ref="N872" si="5306">M872+49</f>
        <v>753</v>
      </c>
      <c r="O872" s="4">
        <f t="shared" ref="O872" si="5307">N872+49</f>
        <v>802</v>
      </c>
      <c r="P872" s="4">
        <f t="shared" ref="P872" si="5308">O872+49</f>
        <v>851</v>
      </c>
      <c r="Q872" s="4">
        <f t="shared" ref="Q872" si="5309">P872+49</f>
        <v>900</v>
      </c>
      <c r="R872" s="15">
        <f t="shared" ref="R872" si="5310">Q872+49</f>
        <v>949</v>
      </c>
      <c r="S872" s="4">
        <f t="shared" ref="S872" si="5311">R872+49</f>
        <v>998</v>
      </c>
      <c r="T872" s="4">
        <f t="shared" ref="T872" si="5312">S872+49</f>
        <v>1047</v>
      </c>
      <c r="U872" s="4">
        <f t="shared" ref="U872" si="5313">T872+49</f>
        <v>1096</v>
      </c>
      <c r="V872" s="4">
        <f t="shared" ref="V872" si="5314">U872+49</f>
        <v>1145</v>
      </c>
      <c r="W872" s="4">
        <f t="shared" ref="W872" si="5315">V872+49</f>
        <v>1194</v>
      </c>
      <c r="X872" s="15">
        <f t="shared" ref="X872" si="5316">W872+49</f>
        <v>1243</v>
      </c>
      <c r="Y872" s="4">
        <f t="shared" ref="Y872" si="5317">X872+49</f>
        <v>1292</v>
      </c>
      <c r="Z872" s="4">
        <f t="shared" ref="Z872" si="5318">Y872+49</f>
        <v>1341</v>
      </c>
      <c r="AA872" s="4">
        <f t="shared" ref="AA872" si="5319">Z872+49</f>
        <v>1390</v>
      </c>
      <c r="AB872" s="4">
        <f t="shared" ref="AB872" si="5320">AA872+49</f>
        <v>1439</v>
      </c>
      <c r="AC872" s="4">
        <f t="shared" ref="AC872" si="5321">AB872+49</f>
        <v>1488</v>
      </c>
      <c r="AD872" s="15">
        <f t="shared" ref="AD872" si="5322">AC872+49</f>
        <v>1537</v>
      </c>
      <c r="AE872" s="4">
        <f t="shared" ref="AE872" si="5323">AD872+49</f>
        <v>1586</v>
      </c>
      <c r="AF872" s="4">
        <f t="shared" ref="AF872" si="5324">AE872+49</f>
        <v>1635</v>
      </c>
      <c r="AG872" s="4">
        <f t="shared" ref="AG872" si="5325">AF872+49</f>
        <v>1684</v>
      </c>
      <c r="AH872" s="4">
        <f t="shared" ref="AH872" si="5326">AG872+49</f>
        <v>1733</v>
      </c>
      <c r="AI872" s="4">
        <f t="shared" ref="AI872" si="5327">AH872+49</f>
        <v>1782</v>
      </c>
      <c r="AJ872" s="4">
        <f t="shared" ref="AJ872" si="5328">AI872+49</f>
        <v>1831</v>
      </c>
      <c r="AK872" s="4">
        <f t="shared" ref="AK872" si="5329">AJ872+49</f>
        <v>1880</v>
      </c>
      <c r="AL872" s="4">
        <f t="shared" ref="AL872" si="5330">AK872+49</f>
        <v>1929</v>
      </c>
      <c r="AM872" s="4">
        <f t="shared" ref="AM872" si="5331">AL872+49</f>
        <v>1978</v>
      </c>
      <c r="AN872" s="4">
        <f t="shared" ref="AN872" si="5332">AM872+49</f>
        <v>2027</v>
      </c>
      <c r="AO872" s="4">
        <f t="shared" ref="AO872" si="5333">AN872+49</f>
        <v>2076</v>
      </c>
      <c r="AP872" s="4">
        <f t="shared" ref="AP872" si="5334">AO872+49</f>
        <v>2125</v>
      </c>
      <c r="AQ872" s="4">
        <f t="shared" ref="AQ872" si="5335">AP872+49</f>
        <v>2174</v>
      </c>
      <c r="AR872" s="4">
        <f t="shared" ref="AR872" si="5336">AQ872+49</f>
        <v>2223</v>
      </c>
      <c r="AS872" s="4">
        <f t="shared" ref="AS872" si="5337">AR872+49</f>
        <v>2272</v>
      </c>
      <c r="AT872" s="4">
        <f t="shared" ref="AT872" si="5338">AS872+49</f>
        <v>2321</v>
      </c>
      <c r="AU872" s="4">
        <f t="shared" ref="AU872" si="5339">AT872+49</f>
        <v>2370</v>
      </c>
      <c r="AV872" s="4">
        <f t="shared" ref="AV872" si="5340">AU872+49</f>
        <v>2419</v>
      </c>
      <c r="AW872" s="4">
        <f t="shared" ref="AW872" si="5341">AV872+49</f>
        <v>2468</v>
      </c>
      <c r="AX872" s="4">
        <f t="shared" ref="AX872" si="5342">AW872+49</f>
        <v>2517</v>
      </c>
      <c r="AY872" s="4">
        <f t="shared" ref="AY872" si="5343">AX872+49</f>
        <v>2566</v>
      </c>
      <c r="AZ872" s="4">
        <f t="shared" ref="AZ872" si="5344">AY872+49</f>
        <v>2615</v>
      </c>
      <c r="BA872" s="4">
        <f t="shared" ref="BA872" si="5345">AZ872+49</f>
        <v>2664</v>
      </c>
      <c r="BB872" s="4">
        <f t="shared" ref="BB872" si="5346">BA872+49</f>
        <v>2713</v>
      </c>
      <c r="BC872" s="4">
        <f t="shared" ref="BC872" si="5347">BB872+49</f>
        <v>2762</v>
      </c>
      <c r="BD872" s="4">
        <f t="shared" ref="BD872" si="5348">BC872+49</f>
        <v>2811</v>
      </c>
      <c r="BE872" s="4">
        <f t="shared" ref="BE872" si="5349">BD872+49</f>
        <v>2860</v>
      </c>
      <c r="BF872" s="4">
        <f t="shared" ref="BF872" si="5350">BE872+49</f>
        <v>2909</v>
      </c>
      <c r="BG872" s="4">
        <f t="shared" ref="BG872" si="5351">BF872+49</f>
        <v>2958</v>
      </c>
      <c r="BH872" s="4">
        <f t="shared" ref="BH872" si="5352">BG872+49</f>
        <v>3007</v>
      </c>
      <c r="BI872" s="4">
        <f t="shared" ref="BI872" si="5353">BH872+49</f>
        <v>3056</v>
      </c>
      <c r="BJ872" t="s">
        <v>0</v>
      </c>
    </row>
    <row r="873" spans="1:62">
      <c r="A873" s="4" t="s">
        <v>73</v>
      </c>
      <c r="B873" s="4">
        <f>B872*1.5</f>
        <v>247.5</v>
      </c>
      <c r="C873" s="4">
        <f t="shared" ref="C873" si="5354">C872*1.5</f>
        <v>321</v>
      </c>
      <c r="D873" s="4">
        <f t="shared" ref="D873" si="5355">D872*1.5</f>
        <v>394.5</v>
      </c>
      <c r="E873" s="4">
        <f t="shared" ref="E873" si="5356">E872*1.5</f>
        <v>468</v>
      </c>
      <c r="F873" s="4">
        <f t="shared" ref="F873" si="5357">F872*1.5</f>
        <v>541.5</v>
      </c>
      <c r="G873" s="4">
        <f t="shared" ref="G873" si="5358">G872*1.5</f>
        <v>615</v>
      </c>
      <c r="H873" s="4">
        <f t="shared" ref="H873" si="5359">H872*1.5</f>
        <v>688.5</v>
      </c>
      <c r="I873" s="4">
        <f t="shared" ref="I873" si="5360">I872*1.5</f>
        <v>762</v>
      </c>
      <c r="J873" s="15">
        <f t="shared" ref="J873" si="5361">J872*1.5</f>
        <v>835.5</v>
      </c>
      <c r="K873" s="4">
        <f t="shared" ref="K873" si="5362">K872*1.5</f>
        <v>909</v>
      </c>
      <c r="L873" s="4">
        <f t="shared" ref="L873" si="5363">L872*1.5</f>
        <v>982.5</v>
      </c>
      <c r="M873" s="4">
        <f t="shared" ref="M873" si="5364">M872*1.5</f>
        <v>1056</v>
      </c>
      <c r="N873" s="4">
        <f t="shared" ref="N873" si="5365">N872*1.5</f>
        <v>1129.5</v>
      </c>
      <c r="O873" s="4">
        <f t="shared" ref="O873" si="5366">O872*1.5</f>
        <v>1203</v>
      </c>
      <c r="P873" s="4">
        <f t="shared" ref="P873" si="5367">P872*1.5</f>
        <v>1276.5</v>
      </c>
      <c r="Q873" s="4">
        <f t="shared" ref="Q873" si="5368">Q872*1.5</f>
        <v>1350</v>
      </c>
      <c r="R873" s="15">
        <f t="shared" ref="R873" si="5369">R872*1.5</f>
        <v>1423.5</v>
      </c>
      <c r="S873" s="4">
        <f t="shared" ref="S873" si="5370">S872*1.5</f>
        <v>1497</v>
      </c>
      <c r="T873" s="4">
        <f t="shared" ref="T873" si="5371">T872*1.5</f>
        <v>1570.5</v>
      </c>
      <c r="U873" s="4">
        <f t="shared" ref="U873" si="5372">U872*1.5</f>
        <v>1644</v>
      </c>
      <c r="V873" s="4">
        <f t="shared" ref="V873" si="5373">V872*1.5</f>
        <v>1717.5</v>
      </c>
      <c r="W873" s="4">
        <f t="shared" ref="W873" si="5374">W872*1.5</f>
        <v>1791</v>
      </c>
      <c r="X873" s="15">
        <f t="shared" ref="X873" si="5375">X872*1.5</f>
        <v>1864.5</v>
      </c>
      <c r="Y873" s="4">
        <f t="shared" ref="Y873" si="5376">Y872*1.5</f>
        <v>1938</v>
      </c>
      <c r="Z873" s="4">
        <f t="shared" ref="Z873" si="5377">Z872*1.5</f>
        <v>2011.5</v>
      </c>
      <c r="AA873" s="4">
        <f t="shared" ref="AA873" si="5378">AA872*1.5</f>
        <v>2085</v>
      </c>
      <c r="AB873" s="4">
        <f t="shared" ref="AB873" si="5379">AB872*1.5</f>
        <v>2158.5</v>
      </c>
      <c r="AC873" s="4">
        <f t="shared" ref="AC873" si="5380">AC872*1.5</f>
        <v>2232</v>
      </c>
      <c r="AD873" s="15">
        <f t="shared" ref="AD873" si="5381">AD872*1.5</f>
        <v>2305.5</v>
      </c>
      <c r="AE873" s="4">
        <f t="shared" ref="AE873" si="5382">AE872*1.5</f>
        <v>2379</v>
      </c>
      <c r="AF873" s="4">
        <f t="shared" ref="AF873" si="5383">AF872*1.5</f>
        <v>2452.5</v>
      </c>
      <c r="AG873" s="4">
        <f t="shared" ref="AG873" si="5384">AG872*1.5</f>
        <v>2526</v>
      </c>
      <c r="AH873" s="4">
        <f t="shared" ref="AH873" si="5385">AH872*1.5</f>
        <v>2599.5</v>
      </c>
      <c r="AI873" s="4">
        <f t="shared" ref="AI873" si="5386">AI872*1.5</f>
        <v>2673</v>
      </c>
      <c r="AJ873" s="4">
        <f t="shared" ref="AJ873" si="5387">AJ872*1.5</f>
        <v>2746.5</v>
      </c>
      <c r="AK873" s="4">
        <f t="shared" ref="AK873" si="5388">AK872*1.5</f>
        <v>2820</v>
      </c>
      <c r="AL873" s="4">
        <f t="shared" ref="AL873" si="5389">AL872*1.5</f>
        <v>2893.5</v>
      </c>
      <c r="AM873" s="4">
        <f t="shared" ref="AM873" si="5390">AM872*1.5</f>
        <v>2967</v>
      </c>
      <c r="AN873" s="4">
        <f t="shared" ref="AN873" si="5391">AN872*1.5</f>
        <v>3040.5</v>
      </c>
      <c r="AO873" s="4">
        <f t="shared" ref="AO873" si="5392">AO872*1.5</f>
        <v>3114</v>
      </c>
      <c r="AP873" s="4">
        <f t="shared" ref="AP873" si="5393">AP872*1.5</f>
        <v>3187.5</v>
      </c>
      <c r="AQ873" s="4">
        <f t="shared" ref="AQ873" si="5394">AQ872*1.5</f>
        <v>3261</v>
      </c>
      <c r="AR873" s="4">
        <f t="shared" ref="AR873" si="5395">AR872*1.5</f>
        <v>3334.5</v>
      </c>
      <c r="AS873" s="4">
        <f t="shared" ref="AS873" si="5396">AS872*1.5</f>
        <v>3408</v>
      </c>
      <c r="AT873" s="4">
        <f t="shared" ref="AT873" si="5397">AT872*1.5</f>
        <v>3481.5</v>
      </c>
      <c r="AU873" s="4">
        <f t="shared" ref="AU873" si="5398">AU872*1.5</f>
        <v>3555</v>
      </c>
      <c r="AV873" s="4">
        <f t="shared" ref="AV873" si="5399">AV872*1.5</f>
        <v>3628.5</v>
      </c>
      <c r="AW873" s="4">
        <f t="shared" ref="AW873" si="5400">AW872*1.5</f>
        <v>3702</v>
      </c>
      <c r="AX873" s="4">
        <f t="shared" ref="AX873" si="5401">AX872*1.5</f>
        <v>3775.5</v>
      </c>
      <c r="AY873" s="4">
        <f t="shared" ref="AY873" si="5402">AY872*1.5</f>
        <v>3849</v>
      </c>
      <c r="AZ873" s="4">
        <f t="shared" ref="AZ873" si="5403">AZ872*1.5</f>
        <v>3922.5</v>
      </c>
      <c r="BA873" s="4">
        <f t="shared" ref="BA873" si="5404">BA872*1.5</f>
        <v>3996</v>
      </c>
      <c r="BB873" s="4">
        <f t="shared" ref="BB873" si="5405">BB872*1.5</f>
        <v>4069.5</v>
      </c>
      <c r="BC873" s="4">
        <f t="shared" ref="BC873" si="5406">BC872*1.5</f>
        <v>4143</v>
      </c>
      <c r="BD873" s="4">
        <f t="shared" ref="BD873" si="5407">BD872*1.5</f>
        <v>4216.5</v>
      </c>
      <c r="BE873" s="4">
        <f t="shared" ref="BE873" si="5408">BE872*1.5</f>
        <v>4290</v>
      </c>
      <c r="BF873" s="4">
        <f t="shared" ref="BF873" si="5409">BF872*1.5</f>
        <v>4363.5</v>
      </c>
      <c r="BG873" s="4">
        <f t="shared" ref="BG873" si="5410">BG872*1.5</f>
        <v>4437</v>
      </c>
      <c r="BH873" s="4">
        <f t="shared" ref="BH873" si="5411">BH872*1.5</f>
        <v>4510.5</v>
      </c>
      <c r="BI873" s="4">
        <f t="shared" ref="BI873" si="5412">BI872*1.5</f>
        <v>4584</v>
      </c>
      <c r="BJ873" t="s">
        <v>0</v>
      </c>
    </row>
    <row r="874" spans="1:62">
      <c r="A874" s="4" t="s">
        <v>74</v>
      </c>
      <c r="B874" s="4">
        <f>B872*2</f>
        <v>330</v>
      </c>
      <c r="C874" s="4">
        <f t="shared" ref="C874:BI874" si="5413">C872*2</f>
        <v>428</v>
      </c>
      <c r="D874" s="4">
        <f t="shared" si="5413"/>
        <v>526</v>
      </c>
      <c r="E874" s="4">
        <f t="shared" si="5413"/>
        <v>624</v>
      </c>
      <c r="F874" s="4">
        <f t="shared" si="5413"/>
        <v>722</v>
      </c>
      <c r="G874" s="4">
        <f t="shared" si="5413"/>
        <v>820</v>
      </c>
      <c r="H874" s="4">
        <f t="shared" si="5413"/>
        <v>918</v>
      </c>
      <c r="I874" s="4">
        <f t="shared" si="5413"/>
        <v>1016</v>
      </c>
      <c r="J874" s="15">
        <f t="shared" si="5413"/>
        <v>1114</v>
      </c>
      <c r="K874" s="4">
        <f t="shared" si="5413"/>
        <v>1212</v>
      </c>
      <c r="L874" s="4">
        <f t="shared" si="5413"/>
        <v>1310</v>
      </c>
      <c r="M874" s="4">
        <f t="shared" si="5413"/>
        <v>1408</v>
      </c>
      <c r="N874" s="4">
        <f t="shared" si="5413"/>
        <v>1506</v>
      </c>
      <c r="O874" s="4">
        <f t="shared" si="5413"/>
        <v>1604</v>
      </c>
      <c r="P874" s="4">
        <f t="shared" si="5413"/>
        <v>1702</v>
      </c>
      <c r="Q874" s="4">
        <f t="shared" si="5413"/>
        <v>1800</v>
      </c>
      <c r="R874" s="15">
        <f t="shared" si="5413"/>
        <v>1898</v>
      </c>
      <c r="S874" s="4">
        <f t="shared" si="5413"/>
        <v>1996</v>
      </c>
      <c r="T874" s="4">
        <f t="shared" si="5413"/>
        <v>2094</v>
      </c>
      <c r="U874" s="4">
        <f t="shared" si="5413"/>
        <v>2192</v>
      </c>
      <c r="V874" s="4">
        <f t="shared" si="5413"/>
        <v>2290</v>
      </c>
      <c r="W874" s="4">
        <f t="shared" si="5413"/>
        <v>2388</v>
      </c>
      <c r="X874" s="15">
        <f t="shared" si="5413"/>
        <v>2486</v>
      </c>
      <c r="Y874" s="4">
        <f t="shared" si="5413"/>
        <v>2584</v>
      </c>
      <c r="Z874" s="4">
        <f t="shared" si="5413"/>
        <v>2682</v>
      </c>
      <c r="AA874" s="4">
        <f t="shared" si="5413"/>
        <v>2780</v>
      </c>
      <c r="AB874" s="4">
        <f t="shared" si="5413"/>
        <v>2878</v>
      </c>
      <c r="AC874" s="4">
        <f t="shared" si="5413"/>
        <v>2976</v>
      </c>
      <c r="AD874" s="15">
        <f t="shared" si="5413"/>
        <v>3074</v>
      </c>
      <c r="AE874" s="4">
        <f t="shared" si="5413"/>
        <v>3172</v>
      </c>
      <c r="AF874" s="4">
        <f t="shared" si="5413"/>
        <v>3270</v>
      </c>
      <c r="AG874" s="4">
        <f t="shared" si="5413"/>
        <v>3368</v>
      </c>
      <c r="AH874" s="4">
        <f t="shared" si="5413"/>
        <v>3466</v>
      </c>
      <c r="AI874" s="4">
        <f t="shared" si="5413"/>
        <v>3564</v>
      </c>
      <c r="AJ874" s="4">
        <f t="shared" si="5413"/>
        <v>3662</v>
      </c>
      <c r="AK874" s="4">
        <f t="shared" si="5413"/>
        <v>3760</v>
      </c>
      <c r="AL874" s="4">
        <f t="shared" si="5413"/>
        <v>3858</v>
      </c>
      <c r="AM874" s="4">
        <f t="shared" si="5413"/>
        <v>3956</v>
      </c>
      <c r="AN874" s="4">
        <f t="shared" si="5413"/>
        <v>4054</v>
      </c>
      <c r="AO874" s="4">
        <f t="shared" si="5413"/>
        <v>4152</v>
      </c>
      <c r="AP874" s="4">
        <f t="shared" si="5413"/>
        <v>4250</v>
      </c>
      <c r="AQ874" s="4">
        <f t="shared" si="5413"/>
        <v>4348</v>
      </c>
      <c r="AR874" s="4">
        <f t="shared" si="5413"/>
        <v>4446</v>
      </c>
      <c r="AS874" s="4">
        <f t="shared" si="5413"/>
        <v>4544</v>
      </c>
      <c r="AT874" s="4">
        <f t="shared" si="5413"/>
        <v>4642</v>
      </c>
      <c r="AU874" s="4">
        <f t="shared" si="5413"/>
        <v>4740</v>
      </c>
      <c r="AV874" s="4">
        <f t="shared" si="5413"/>
        <v>4838</v>
      </c>
      <c r="AW874" s="4">
        <f t="shared" si="5413"/>
        <v>4936</v>
      </c>
      <c r="AX874" s="4">
        <f t="shared" si="5413"/>
        <v>5034</v>
      </c>
      <c r="AY874" s="4">
        <f t="shared" si="5413"/>
        <v>5132</v>
      </c>
      <c r="AZ874" s="4">
        <f t="shared" si="5413"/>
        <v>5230</v>
      </c>
      <c r="BA874" s="4">
        <f t="shared" si="5413"/>
        <v>5328</v>
      </c>
      <c r="BB874" s="4">
        <f t="shared" si="5413"/>
        <v>5426</v>
      </c>
      <c r="BC874" s="4">
        <f t="shared" si="5413"/>
        <v>5524</v>
      </c>
      <c r="BD874" s="4">
        <f t="shared" si="5413"/>
        <v>5622</v>
      </c>
      <c r="BE874" s="4">
        <f t="shared" si="5413"/>
        <v>5720</v>
      </c>
      <c r="BF874" s="4">
        <f t="shared" si="5413"/>
        <v>5818</v>
      </c>
      <c r="BG874" s="4">
        <f t="shared" si="5413"/>
        <v>5916</v>
      </c>
      <c r="BH874" s="4">
        <f t="shared" si="5413"/>
        <v>6014</v>
      </c>
      <c r="BI874" s="4">
        <f t="shared" si="5413"/>
        <v>6112</v>
      </c>
      <c r="BJ874" t="s">
        <v>0</v>
      </c>
    </row>
    <row r="875" spans="1:62">
      <c r="A875" s="4" t="s">
        <v>75</v>
      </c>
      <c r="J875" s="15"/>
      <c r="R875" s="15"/>
      <c r="X875" s="15"/>
      <c r="AD875" s="15"/>
    </row>
    <row r="876" spans="1:62">
      <c r="A876" s="4" t="s">
        <v>500</v>
      </c>
      <c r="B876" s="4">
        <v>18</v>
      </c>
      <c r="C876" s="4">
        <f>B876+3</f>
        <v>21</v>
      </c>
      <c r="D876" s="4">
        <f t="shared" ref="D876:AC876" si="5414">C876+3</f>
        <v>24</v>
      </c>
      <c r="E876" s="4">
        <f t="shared" si="5414"/>
        <v>27</v>
      </c>
      <c r="F876" s="4">
        <f t="shared" si="5414"/>
        <v>30</v>
      </c>
      <c r="G876" s="4">
        <f t="shared" si="5414"/>
        <v>33</v>
      </c>
      <c r="H876" s="4">
        <f t="shared" si="5414"/>
        <v>36</v>
      </c>
      <c r="I876" s="4">
        <f t="shared" si="5414"/>
        <v>39</v>
      </c>
      <c r="J876" s="15">
        <f t="shared" si="5414"/>
        <v>42</v>
      </c>
      <c r="K876">
        <f t="shared" si="5414"/>
        <v>45</v>
      </c>
      <c r="L876" s="4">
        <f t="shared" si="5414"/>
        <v>48</v>
      </c>
      <c r="M876" s="4">
        <f t="shared" si="5414"/>
        <v>51</v>
      </c>
      <c r="N876" s="4">
        <f t="shared" si="5414"/>
        <v>54</v>
      </c>
      <c r="O876" s="4">
        <f t="shared" si="5414"/>
        <v>57</v>
      </c>
      <c r="P876" s="4">
        <f t="shared" si="5414"/>
        <v>60</v>
      </c>
      <c r="Q876" s="4">
        <f t="shared" si="5414"/>
        <v>63</v>
      </c>
      <c r="R876" s="15">
        <f t="shared" si="5414"/>
        <v>66</v>
      </c>
      <c r="S876" s="4">
        <f t="shared" si="5414"/>
        <v>69</v>
      </c>
      <c r="T876" s="4">
        <f t="shared" si="5414"/>
        <v>72</v>
      </c>
      <c r="U876">
        <f t="shared" si="5414"/>
        <v>75</v>
      </c>
      <c r="V876" s="4">
        <f t="shared" si="5414"/>
        <v>78</v>
      </c>
      <c r="W876" s="4">
        <f t="shared" si="5414"/>
        <v>81</v>
      </c>
      <c r="X876" s="15">
        <f t="shared" si="5414"/>
        <v>84</v>
      </c>
      <c r="Y876" s="4">
        <f t="shared" si="5414"/>
        <v>87</v>
      </c>
      <c r="Z876" s="4">
        <f t="shared" si="5414"/>
        <v>90</v>
      </c>
      <c r="AA876" s="4">
        <f t="shared" si="5414"/>
        <v>93</v>
      </c>
      <c r="AB876" s="4">
        <f t="shared" si="5414"/>
        <v>96</v>
      </c>
      <c r="AC876" s="4">
        <f t="shared" si="5414"/>
        <v>99</v>
      </c>
      <c r="AD876" s="15">
        <f t="shared" ref="AD876:BI876" si="5415">AC876+3</f>
        <v>102</v>
      </c>
      <c r="AE876">
        <f t="shared" si="5415"/>
        <v>105</v>
      </c>
      <c r="AF876" s="4">
        <f t="shared" si="5415"/>
        <v>108</v>
      </c>
      <c r="AG876" s="4">
        <f t="shared" si="5415"/>
        <v>111</v>
      </c>
      <c r="AH876" s="4">
        <f t="shared" si="5415"/>
        <v>114</v>
      </c>
      <c r="AI876" s="4">
        <f t="shared" si="5415"/>
        <v>117</v>
      </c>
      <c r="AJ876" s="4">
        <f t="shared" si="5415"/>
        <v>120</v>
      </c>
      <c r="AK876" s="4">
        <f t="shared" si="5415"/>
        <v>123</v>
      </c>
      <c r="AL876" s="4">
        <f t="shared" si="5415"/>
        <v>126</v>
      </c>
      <c r="AM876" s="4">
        <f t="shared" si="5415"/>
        <v>129</v>
      </c>
      <c r="AN876" s="4">
        <f t="shared" si="5415"/>
        <v>132</v>
      </c>
      <c r="AO876">
        <f t="shared" si="5415"/>
        <v>135</v>
      </c>
      <c r="AP876" s="4">
        <f t="shared" si="5415"/>
        <v>138</v>
      </c>
      <c r="AQ876" s="4">
        <f t="shared" si="5415"/>
        <v>141</v>
      </c>
      <c r="AR876" s="4">
        <f t="shared" si="5415"/>
        <v>144</v>
      </c>
      <c r="AS876" s="4">
        <f t="shared" si="5415"/>
        <v>147</v>
      </c>
      <c r="AT876" s="4">
        <f t="shared" si="5415"/>
        <v>150</v>
      </c>
      <c r="AU876" s="4">
        <f t="shared" si="5415"/>
        <v>153</v>
      </c>
      <c r="AV876" s="4">
        <f t="shared" si="5415"/>
        <v>156</v>
      </c>
      <c r="AW876" s="4">
        <f t="shared" si="5415"/>
        <v>159</v>
      </c>
      <c r="AX876" s="4">
        <f t="shared" si="5415"/>
        <v>162</v>
      </c>
      <c r="AY876">
        <f t="shared" si="5415"/>
        <v>165</v>
      </c>
      <c r="AZ876" s="4">
        <f t="shared" si="5415"/>
        <v>168</v>
      </c>
      <c r="BA876" s="4">
        <f t="shared" si="5415"/>
        <v>171</v>
      </c>
      <c r="BB876" s="4">
        <f t="shared" si="5415"/>
        <v>174</v>
      </c>
      <c r="BC876" s="4">
        <f t="shared" si="5415"/>
        <v>177</v>
      </c>
      <c r="BD876" s="4">
        <f t="shared" si="5415"/>
        <v>180</v>
      </c>
      <c r="BE876" s="4">
        <f t="shared" si="5415"/>
        <v>183</v>
      </c>
      <c r="BF876" s="4">
        <f t="shared" si="5415"/>
        <v>186</v>
      </c>
      <c r="BG876" s="4">
        <f t="shared" si="5415"/>
        <v>189</v>
      </c>
      <c r="BH876" s="4">
        <f t="shared" si="5415"/>
        <v>192</v>
      </c>
      <c r="BI876">
        <f t="shared" si="5415"/>
        <v>195</v>
      </c>
      <c r="BJ876" t="s">
        <v>0</v>
      </c>
    </row>
    <row r="877" spans="1:62">
      <c r="A877" s="4" t="s">
        <v>501</v>
      </c>
      <c r="B877" s="4">
        <v>28</v>
      </c>
      <c r="C877" s="4">
        <f>B877+3</f>
        <v>31</v>
      </c>
      <c r="D877" s="4">
        <f t="shared" ref="D877:AC877" si="5416">C877+3</f>
        <v>34</v>
      </c>
      <c r="E877" s="4">
        <f t="shared" si="5416"/>
        <v>37</v>
      </c>
      <c r="F877" s="4">
        <f t="shared" si="5416"/>
        <v>40</v>
      </c>
      <c r="G877" s="4">
        <f t="shared" si="5416"/>
        <v>43</v>
      </c>
      <c r="H877" s="4">
        <f t="shared" si="5416"/>
        <v>46</v>
      </c>
      <c r="I877" s="4">
        <f t="shared" si="5416"/>
        <v>49</v>
      </c>
      <c r="J877" s="15">
        <f t="shared" si="5416"/>
        <v>52</v>
      </c>
      <c r="K877">
        <f t="shared" si="5416"/>
        <v>55</v>
      </c>
      <c r="L877" s="4">
        <f t="shared" si="5416"/>
        <v>58</v>
      </c>
      <c r="M877" s="4">
        <f t="shared" si="5416"/>
        <v>61</v>
      </c>
      <c r="N877" s="4">
        <f t="shared" si="5416"/>
        <v>64</v>
      </c>
      <c r="O877" s="4">
        <f t="shared" si="5416"/>
        <v>67</v>
      </c>
      <c r="P877" s="4">
        <f t="shared" si="5416"/>
        <v>70</v>
      </c>
      <c r="Q877" s="4">
        <f t="shared" si="5416"/>
        <v>73</v>
      </c>
      <c r="R877" s="15">
        <f t="shared" si="5416"/>
        <v>76</v>
      </c>
      <c r="S877" s="4">
        <f t="shared" si="5416"/>
        <v>79</v>
      </c>
      <c r="T877" s="4">
        <f t="shared" si="5416"/>
        <v>82</v>
      </c>
      <c r="U877">
        <f t="shared" si="5416"/>
        <v>85</v>
      </c>
      <c r="V877" s="4">
        <f t="shared" si="5416"/>
        <v>88</v>
      </c>
      <c r="W877" s="4">
        <f t="shared" si="5416"/>
        <v>91</v>
      </c>
      <c r="X877" s="15">
        <f t="shared" si="5416"/>
        <v>94</v>
      </c>
      <c r="Y877" s="4">
        <f t="shared" si="5416"/>
        <v>97</v>
      </c>
      <c r="Z877" s="4">
        <f t="shared" si="5416"/>
        <v>100</v>
      </c>
      <c r="AA877" s="4">
        <f t="shared" si="5416"/>
        <v>103</v>
      </c>
      <c r="AB877" s="4">
        <f t="shared" si="5416"/>
        <v>106</v>
      </c>
      <c r="AC877" s="4">
        <f t="shared" si="5416"/>
        <v>109</v>
      </c>
      <c r="AD877" s="15">
        <f t="shared" ref="AD877:BI877" si="5417">AC877+3</f>
        <v>112</v>
      </c>
      <c r="AE877">
        <f t="shared" si="5417"/>
        <v>115</v>
      </c>
      <c r="AF877" s="4">
        <f t="shared" si="5417"/>
        <v>118</v>
      </c>
      <c r="AG877" s="4">
        <f t="shared" si="5417"/>
        <v>121</v>
      </c>
      <c r="AH877" s="4">
        <f t="shared" si="5417"/>
        <v>124</v>
      </c>
      <c r="AI877" s="4">
        <f t="shared" si="5417"/>
        <v>127</v>
      </c>
      <c r="AJ877" s="4">
        <f t="shared" si="5417"/>
        <v>130</v>
      </c>
      <c r="AK877" s="4">
        <f t="shared" si="5417"/>
        <v>133</v>
      </c>
      <c r="AL877" s="4">
        <f t="shared" si="5417"/>
        <v>136</v>
      </c>
      <c r="AM877" s="4">
        <f t="shared" si="5417"/>
        <v>139</v>
      </c>
      <c r="AN877" s="4">
        <f t="shared" si="5417"/>
        <v>142</v>
      </c>
      <c r="AO877">
        <f t="shared" si="5417"/>
        <v>145</v>
      </c>
      <c r="AP877" s="4">
        <f t="shared" si="5417"/>
        <v>148</v>
      </c>
      <c r="AQ877" s="4">
        <f t="shared" si="5417"/>
        <v>151</v>
      </c>
      <c r="AR877" s="4">
        <f t="shared" si="5417"/>
        <v>154</v>
      </c>
      <c r="AS877" s="4">
        <f t="shared" si="5417"/>
        <v>157</v>
      </c>
      <c r="AT877" s="4">
        <f t="shared" si="5417"/>
        <v>160</v>
      </c>
      <c r="AU877" s="4">
        <f t="shared" si="5417"/>
        <v>163</v>
      </c>
      <c r="AV877" s="4">
        <f t="shared" si="5417"/>
        <v>166</v>
      </c>
      <c r="AW877" s="4">
        <f t="shared" si="5417"/>
        <v>169</v>
      </c>
      <c r="AX877" s="4">
        <f t="shared" si="5417"/>
        <v>172</v>
      </c>
      <c r="AY877">
        <f t="shared" si="5417"/>
        <v>175</v>
      </c>
      <c r="AZ877" s="4">
        <f t="shared" si="5417"/>
        <v>178</v>
      </c>
      <c r="BA877" s="4">
        <f t="shared" si="5417"/>
        <v>181</v>
      </c>
      <c r="BB877" s="4">
        <f t="shared" si="5417"/>
        <v>184</v>
      </c>
      <c r="BC877" s="4">
        <f t="shared" si="5417"/>
        <v>187</v>
      </c>
      <c r="BD877" s="4">
        <f t="shared" si="5417"/>
        <v>190</v>
      </c>
      <c r="BE877" s="4">
        <f t="shared" si="5417"/>
        <v>193</v>
      </c>
      <c r="BF877" s="4">
        <f t="shared" si="5417"/>
        <v>196</v>
      </c>
      <c r="BG877" s="4">
        <f t="shared" si="5417"/>
        <v>199</v>
      </c>
      <c r="BH877" s="4">
        <f t="shared" si="5417"/>
        <v>202</v>
      </c>
      <c r="BI877">
        <f t="shared" si="5417"/>
        <v>205</v>
      </c>
      <c r="BJ877" t="s">
        <v>0</v>
      </c>
    </row>
    <row r="878" spans="1:62">
      <c r="A878" s="4" t="s">
        <v>2</v>
      </c>
      <c r="B878" s="4">
        <v>14</v>
      </c>
      <c r="C878" s="4">
        <f>B878+1</f>
        <v>15</v>
      </c>
      <c r="D878" s="4">
        <f t="shared" ref="D878:BI878" si="5418">C878+1</f>
        <v>16</v>
      </c>
      <c r="E878" s="4">
        <f t="shared" si="5418"/>
        <v>17</v>
      </c>
      <c r="F878" s="4">
        <f t="shared" si="5418"/>
        <v>18</v>
      </c>
      <c r="G878" s="4">
        <f t="shared" si="5418"/>
        <v>19</v>
      </c>
      <c r="H878" s="4">
        <f t="shared" si="5418"/>
        <v>20</v>
      </c>
      <c r="I878" s="4">
        <f t="shared" si="5418"/>
        <v>21</v>
      </c>
      <c r="J878" s="15">
        <f t="shared" si="5418"/>
        <v>22</v>
      </c>
      <c r="K878">
        <f t="shared" si="5418"/>
        <v>23</v>
      </c>
      <c r="L878" s="4">
        <f t="shared" si="5418"/>
        <v>24</v>
      </c>
      <c r="M878" s="4">
        <f t="shared" si="5418"/>
        <v>25</v>
      </c>
      <c r="N878" s="4">
        <f t="shared" si="5418"/>
        <v>26</v>
      </c>
      <c r="O878" s="4">
        <f t="shared" si="5418"/>
        <v>27</v>
      </c>
      <c r="P878" s="4">
        <f t="shared" si="5418"/>
        <v>28</v>
      </c>
      <c r="Q878" s="4">
        <f t="shared" si="5418"/>
        <v>29</v>
      </c>
      <c r="R878" s="15">
        <f t="shared" si="5418"/>
        <v>30</v>
      </c>
      <c r="S878" s="4">
        <f t="shared" si="5418"/>
        <v>31</v>
      </c>
      <c r="T878" s="4">
        <f t="shared" si="5418"/>
        <v>32</v>
      </c>
      <c r="U878">
        <f t="shared" si="5418"/>
        <v>33</v>
      </c>
      <c r="V878" s="4">
        <f t="shared" si="5418"/>
        <v>34</v>
      </c>
      <c r="W878" s="4">
        <f t="shared" si="5418"/>
        <v>35</v>
      </c>
      <c r="X878" s="15">
        <f t="shared" si="5418"/>
        <v>36</v>
      </c>
      <c r="Y878" s="4">
        <f t="shared" si="5418"/>
        <v>37</v>
      </c>
      <c r="Z878" s="4">
        <f t="shared" si="5418"/>
        <v>38</v>
      </c>
      <c r="AA878" s="4">
        <f t="shared" si="5418"/>
        <v>39</v>
      </c>
      <c r="AB878" s="4">
        <f t="shared" si="5418"/>
        <v>40</v>
      </c>
      <c r="AC878" s="4">
        <f t="shared" si="5418"/>
        <v>41</v>
      </c>
      <c r="AD878" s="15">
        <f t="shared" si="5418"/>
        <v>42</v>
      </c>
      <c r="AE878">
        <f t="shared" si="5418"/>
        <v>43</v>
      </c>
      <c r="AF878" s="4">
        <f t="shared" si="5418"/>
        <v>44</v>
      </c>
      <c r="AG878" s="4">
        <f t="shared" si="5418"/>
        <v>45</v>
      </c>
      <c r="AH878" s="4">
        <f t="shared" si="5418"/>
        <v>46</v>
      </c>
      <c r="AI878" s="4">
        <f t="shared" si="5418"/>
        <v>47</v>
      </c>
      <c r="AJ878" s="4">
        <f t="shared" si="5418"/>
        <v>48</v>
      </c>
      <c r="AK878" s="4">
        <f t="shared" si="5418"/>
        <v>49</v>
      </c>
      <c r="AL878" s="4">
        <f t="shared" si="5418"/>
        <v>50</v>
      </c>
      <c r="AM878" s="4">
        <f t="shared" si="5418"/>
        <v>51</v>
      </c>
      <c r="AN878" s="4">
        <f t="shared" si="5418"/>
        <v>52</v>
      </c>
      <c r="AO878">
        <f t="shared" si="5418"/>
        <v>53</v>
      </c>
      <c r="AP878" s="4">
        <f t="shared" si="5418"/>
        <v>54</v>
      </c>
      <c r="AQ878" s="4">
        <f t="shared" si="5418"/>
        <v>55</v>
      </c>
      <c r="AR878" s="4">
        <f t="shared" si="5418"/>
        <v>56</v>
      </c>
      <c r="AS878" s="4">
        <f t="shared" si="5418"/>
        <v>57</v>
      </c>
      <c r="AT878" s="4">
        <f t="shared" si="5418"/>
        <v>58</v>
      </c>
      <c r="AU878" s="4">
        <f t="shared" si="5418"/>
        <v>59</v>
      </c>
      <c r="AV878" s="4">
        <f t="shared" si="5418"/>
        <v>60</v>
      </c>
      <c r="AW878" s="4">
        <f t="shared" si="5418"/>
        <v>61</v>
      </c>
      <c r="AX878" s="4">
        <f t="shared" si="5418"/>
        <v>62</v>
      </c>
      <c r="AY878">
        <f t="shared" si="5418"/>
        <v>63</v>
      </c>
      <c r="AZ878" s="4">
        <f t="shared" si="5418"/>
        <v>64</v>
      </c>
      <c r="BA878" s="4">
        <f t="shared" si="5418"/>
        <v>65</v>
      </c>
      <c r="BB878" s="4">
        <f t="shared" si="5418"/>
        <v>66</v>
      </c>
      <c r="BC878" s="4">
        <f t="shared" si="5418"/>
        <v>67</v>
      </c>
      <c r="BD878" s="4">
        <f t="shared" si="5418"/>
        <v>68</v>
      </c>
      <c r="BE878" s="4">
        <f t="shared" si="5418"/>
        <v>69</v>
      </c>
      <c r="BF878" s="4">
        <f t="shared" si="5418"/>
        <v>70</v>
      </c>
      <c r="BG878" s="4">
        <f t="shared" si="5418"/>
        <v>71</v>
      </c>
      <c r="BH878" s="4">
        <f t="shared" si="5418"/>
        <v>72</v>
      </c>
      <c r="BI878">
        <f t="shared" si="5418"/>
        <v>73</v>
      </c>
      <c r="BJ878" t="s">
        <v>0</v>
      </c>
    </row>
    <row r="879" spans="1:62">
      <c r="A879" s="4" t="s">
        <v>3</v>
      </c>
      <c r="J879" s="15"/>
      <c r="R879" s="15"/>
      <c r="X879" s="15"/>
      <c r="AD879" s="15"/>
    </row>
    <row r="880" spans="1:62">
      <c r="A880" s="4" t="s">
        <v>310</v>
      </c>
      <c r="J880" s="15"/>
      <c r="R880" s="15"/>
      <c r="X880" s="15"/>
      <c r="AD880" s="15"/>
    </row>
    <row r="881" spans="1:62">
      <c r="A881" s="4" t="s">
        <v>137</v>
      </c>
      <c r="J881" s="15"/>
      <c r="R881" s="15"/>
      <c r="X881" s="15"/>
      <c r="AD881" s="15"/>
    </row>
    <row r="882" spans="1:62">
      <c r="A882" s="4" t="s">
        <v>72</v>
      </c>
      <c r="B882" s="4">
        <v>213</v>
      </c>
      <c r="C882" s="4">
        <f>B882+31</f>
        <v>244</v>
      </c>
      <c r="D882" s="4">
        <f>C882+32</f>
        <v>276</v>
      </c>
      <c r="E882" s="4">
        <f>D882+32</f>
        <v>308</v>
      </c>
      <c r="F882" s="4">
        <f t="shared" ref="F882:BI882" si="5419">E882+32</f>
        <v>340</v>
      </c>
      <c r="G882" s="4">
        <f t="shared" si="5419"/>
        <v>372</v>
      </c>
      <c r="H882" s="4">
        <f t="shared" si="5419"/>
        <v>404</v>
      </c>
      <c r="I882" s="4">
        <f t="shared" si="5419"/>
        <v>436</v>
      </c>
      <c r="J882" s="15">
        <f t="shared" si="5419"/>
        <v>468</v>
      </c>
      <c r="K882">
        <f t="shared" si="5419"/>
        <v>500</v>
      </c>
      <c r="L882" s="4">
        <f t="shared" si="5419"/>
        <v>532</v>
      </c>
      <c r="M882" s="4">
        <f t="shared" si="5419"/>
        <v>564</v>
      </c>
      <c r="N882" s="4">
        <f t="shared" si="5419"/>
        <v>596</v>
      </c>
      <c r="O882" s="4">
        <f t="shared" si="5419"/>
        <v>628</v>
      </c>
      <c r="P882" s="4">
        <f t="shared" si="5419"/>
        <v>660</v>
      </c>
      <c r="Q882" s="4">
        <f t="shared" si="5419"/>
        <v>692</v>
      </c>
      <c r="R882" s="15">
        <f t="shared" si="5419"/>
        <v>724</v>
      </c>
      <c r="S882" s="4">
        <f t="shared" si="5419"/>
        <v>756</v>
      </c>
      <c r="T882" s="4">
        <f t="shared" si="5419"/>
        <v>788</v>
      </c>
      <c r="U882">
        <f t="shared" si="5419"/>
        <v>820</v>
      </c>
      <c r="V882" s="4">
        <f t="shared" si="5419"/>
        <v>852</v>
      </c>
      <c r="W882" s="4">
        <f t="shared" si="5419"/>
        <v>884</v>
      </c>
      <c r="X882" s="15">
        <f t="shared" si="5419"/>
        <v>916</v>
      </c>
      <c r="Y882" s="4">
        <f t="shared" si="5419"/>
        <v>948</v>
      </c>
      <c r="Z882" s="4">
        <f t="shared" si="5419"/>
        <v>980</v>
      </c>
      <c r="AA882" s="4">
        <f t="shared" si="5419"/>
        <v>1012</v>
      </c>
      <c r="AB882" s="4">
        <f t="shared" si="5419"/>
        <v>1044</v>
      </c>
      <c r="AC882" s="4">
        <f t="shared" si="5419"/>
        <v>1076</v>
      </c>
      <c r="AD882" s="15">
        <f t="shared" si="5419"/>
        <v>1108</v>
      </c>
      <c r="AE882">
        <f t="shared" si="5419"/>
        <v>1140</v>
      </c>
      <c r="AF882" s="4">
        <f t="shared" si="5419"/>
        <v>1172</v>
      </c>
      <c r="AG882" s="4">
        <f t="shared" si="5419"/>
        <v>1204</v>
      </c>
      <c r="AH882" s="4">
        <f t="shared" si="5419"/>
        <v>1236</v>
      </c>
      <c r="AI882" s="4">
        <f t="shared" si="5419"/>
        <v>1268</v>
      </c>
      <c r="AJ882" s="4">
        <f t="shared" si="5419"/>
        <v>1300</v>
      </c>
      <c r="AK882" s="4">
        <f t="shared" si="5419"/>
        <v>1332</v>
      </c>
      <c r="AL882" s="4">
        <f t="shared" si="5419"/>
        <v>1364</v>
      </c>
      <c r="AM882" s="4">
        <f t="shared" si="5419"/>
        <v>1396</v>
      </c>
      <c r="AN882" s="4">
        <f t="shared" si="5419"/>
        <v>1428</v>
      </c>
      <c r="AO882">
        <f t="shared" si="5419"/>
        <v>1460</v>
      </c>
      <c r="AP882" s="4">
        <f t="shared" si="5419"/>
        <v>1492</v>
      </c>
      <c r="AQ882" s="4">
        <f t="shared" si="5419"/>
        <v>1524</v>
      </c>
      <c r="AR882" s="4">
        <f t="shared" si="5419"/>
        <v>1556</v>
      </c>
      <c r="AS882" s="4">
        <f t="shared" si="5419"/>
        <v>1588</v>
      </c>
      <c r="AT882" s="4">
        <f t="shared" si="5419"/>
        <v>1620</v>
      </c>
      <c r="AU882" s="4">
        <f t="shared" si="5419"/>
        <v>1652</v>
      </c>
      <c r="AV882" s="4">
        <f t="shared" si="5419"/>
        <v>1684</v>
      </c>
      <c r="AW882" s="4">
        <f t="shared" si="5419"/>
        <v>1716</v>
      </c>
      <c r="AX882" s="4">
        <f t="shared" si="5419"/>
        <v>1748</v>
      </c>
      <c r="AY882">
        <f t="shared" si="5419"/>
        <v>1780</v>
      </c>
      <c r="AZ882" s="4">
        <f t="shared" si="5419"/>
        <v>1812</v>
      </c>
      <c r="BA882" s="4">
        <f t="shared" si="5419"/>
        <v>1844</v>
      </c>
      <c r="BB882" s="4">
        <f t="shared" si="5419"/>
        <v>1876</v>
      </c>
      <c r="BC882" s="4">
        <f t="shared" si="5419"/>
        <v>1908</v>
      </c>
      <c r="BD882" s="4">
        <f t="shared" si="5419"/>
        <v>1940</v>
      </c>
      <c r="BE882" s="4">
        <f t="shared" si="5419"/>
        <v>1972</v>
      </c>
      <c r="BF882" s="4">
        <f t="shared" si="5419"/>
        <v>2004</v>
      </c>
      <c r="BG882" s="4">
        <f t="shared" si="5419"/>
        <v>2036</v>
      </c>
      <c r="BH882" s="4">
        <f t="shared" si="5419"/>
        <v>2068</v>
      </c>
      <c r="BI882">
        <f t="shared" si="5419"/>
        <v>2100</v>
      </c>
      <c r="BJ882" t="s">
        <v>0</v>
      </c>
    </row>
    <row r="883" spans="1:62">
      <c r="A883" s="4" t="s">
        <v>73</v>
      </c>
      <c r="B883" s="4">
        <v>413</v>
      </c>
      <c r="C883" s="4">
        <f>B883+61</f>
        <v>474</v>
      </c>
      <c r="D883" s="4">
        <f>C883+62</f>
        <v>536</v>
      </c>
      <c r="E883" s="4">
        <f t="shared" ref="E883:BI883" si="5420">D883+62</f>
        <v>598</v>
      </c>
      <c r="F883" s="4">
        <f t="shared" si="5420"/>
        <v>660</v>
      </c>
      <c r="G883" s="4">
        <f t="shared" si="5420"/>
        <v>722</v>
      </c>
      <c r="H883" s="4">
        <f t="shared" si="5420"/>
        <v>784</v>
      </c>
      <c r="I883" s="4">
        <f t="shared" si="5420"/>
        <v>846</v>
      </c>
      <c r="J883" s="15">
        <f t="shared" si="5420"/>
        <v>908</v>
      </c>
      <c r="K883">
        <f t="shared" si="5420"/>
        <v>970</v>
      </c>
      <c r="L883" s="4">
        <f t="shared" si="5420"/>
        <v>1032</v>
      </c>
      <c r="M883" s="4">
        <f t="shared" si="5420"/>
        <v>1094</v>
      </c>
      <c r="N883" s="4">
        <f t="shared" si="5420"/>
        <v>1156</v>
      </c>
      <c r="O883" s="4">
        <f t="shared" si="5420"/>
        <v>1218</v>
      </c>
      <c r="P883" s="4">
        <f t="shared" si="5420"/>
        <v>1280</v>
      </c>
      <c r="Q883" s="4">
        <f t="shared" si="5420"/>
        <v>1342</v>
      </c>
      <c r="R883" s="15">
        <f t="shared" si="5420"/>
        <v>1404</v>
      </c>
      <c r="S883" s="4">
        <f t="shared" si="5420"/>
        <v>1466</v>
      </c>
      <c r="T883" s="4">
        <f t="shared" si="5420"/>
        <v>1528</v>
      </c>
      <c r="U883">
        <f t="shared" si="5420"/>
        <v>1590</v>
      </c>
      <c r="V883" s="4">
        <f t="shared" si="5420"/>
        <v>1652</v>
      </c>
      <c r="W883" s="4">
        <f>V883+61</f>
        <v>1713</v>
      </c>
      <c r="X883" s="15">
        <f t="shared" si="5420"/>
        <v>1775</v>
      </c>
      <c r="Y883" s="4">
        <f t="shared" si="5420"/>
        <v>1837</v>
      </c>
      <c r="Z883" s="4">
        <f t="shared" si="5420"/>
        <v>1899</v>
      </c>
      <c r="AA883" s="4">
        <f t="shared" si="5420"/>
        <v>1961</v>
      </c>
      <c r="AB883" s="4">
        <f t="shared" si="5420"/>
        <v>2023</v>
      </c>
      <c r="AC883" s="4">
        <f t="shared" si="5420"/>
        <v>2085</v>
      </c>
      <c r="AD883" s="15">
        <f t="shared" si="5420"/>
        <v>2147</v>
      </c>
      <c r="AE883">
        <f t="shared" si="5420"/>
        <v>2209</v>
      </c>
      <c r="AF883" s="4">
        <f t="shared" si="5420"/>
        <v>2271</v>
      </c>
      <c r="AG883" s="4">
        <f t="shared" si="5420"/>
        <v>2333</v>
      </c>
      <c r="AH883" s="4">
        <f t="shared" si="5420"/>
        <v>2395</v>
      </c>
      <c r="AI883" s="4">
        <f t="shared" si="5420"/>
        <v>2457</v>
      </c>
      <c r="AJ883" s="4">
        <f t="shared" si="5420"/>
        <v>2519</v>
      </c>
      <c r="AK883" s="4">
        <f t="shared" si="5420"/>
        <v>2581</v>
      </c>
      <c r="AL883" s="4">
        <f t="shared" si="5420"/>
        <v>2643</v>
      </c>
      <c r="AM883" s="4">
        <f t="shared" si="5420"/>
        <v>2705</v>
      </c>
      <c r="AN883" s="4">
        <f t="shared" si="5420"/>
        <v>2767</v>
      </c>
      <c r="AO883">
        <f t="shared" si="5420"/>
        <v>2829</v>
      </c>
      <c r="AP883" s="4">
        <f t="shared" si="5420"/>
        <v>2891</v>
      </c>
      <c r="AQ883" s="4">
        <f>AP883+61</f>
        <v>2952</v>
      </c>
      <c r="AR883" s="4">
        <f t="shared" si="5420"/>
        <v>3014</v>
      </c>
      <c r="AS883" s="4">
        <f t="shared" si="5420"/>
        <v>3076</v>
      </c>
      <c r="AT883" s="4">
        <f t="shared" si="5420"/>
        <v>3138</v>
      </c>
      <c r="AU883" s="4">
        <f t="shared" si="5420"/>
        <v>3200</v>
      </c>
      <c r="AV883" s="4">
        <f t="shared" si="5420"/>
        <v>3262</v>
      </c>
      <c r="AW883" s="4">
        <f t="shared" si="5420"/>
        <v>3324</v>
      </c>
      <c r="AX883" s="4">
        <f t="shared" si="5420"/>
        <v>3386</v>
      </c>
      <c r="AY883">
        <f t="shared" si="5420"/>
        <v>3448</v>
      </c>
      <c r="AZ883" s="4">
        <f t="shared" si="5420"/>
        <v>3510</v>
      </c>
      <c r="BA883" s="4">
        <f t="shared" si="5420"/>
        <v>3572</v>
      </c>
      <c r="BB883" s="4">
        <f t="shared" si="5420"/>
        <v>3634</v>
      </c>
      <c r="BC883" s="4">
        <f t="shared" si="5420"/>
        <v>3696</v>
      </c>
      <c r="BD883" s="4">
        <f t="shared" si="5420"/>
        <v>3758</v>
      </c>
      <c r="BE883" s="4">
        <f t="shared" si="5420"/>
        <v>3820</v>
      </c>
      <c r="BF883" s="4">
        <f t="shared" si="5420"/>
        <v>3882</v>
      </c>
      <c r="BG883" s="4">
        <f t="shared" si="5420"/>
        <v>3944</v>
      </c>
      <c r="BH883" s="4">
        <f t="shared" si="5420"/>
        <v>4006</v>
      </c>
      <c r="BI883">
        <f t="shared" si="5420"/>
        <v>4068</v>
      </c>
      <c r="BJ883" t="s">
        <v>0</v>
      </c>
    </row>
    <row r="884" spans="1:62">
      <c r="A884" s="4" t="s">
        <v>74</v>
      </c>
      <c r="B884" s="4">
        <v>1026</v>
      </c>
      <c r="C884" s="4">
        <f>B884+153</f>
        <v>1179</v>
      </c>
      <c r="D884" s="4">
        <f>C884+154</f>
        <v>1333</v>
      </c>
      <c r="E884" s="4">
        <f t="shared" ref="E884:BI884" si="5421">D884+154</f>
        <v>1487</v>
      </c>
      <c r="F884" s="4">
        <f t="shared" si="5421"/>
        <v>1641</v>
      </c>
      <c r="G884" s="4">
        <f t="shared" si="5421"/>
        <v>1795</v>
      </c>
      <c r="H884" s="4">
        <f t="shared" si="5421"/>
        <v>1949</v>
      </c>
      <c r="I884" s="4">
        <f t="shared" si="5421"/>
        <v>2103</v>
      </c>
      <c r="J884" s="15">
        <f t="shared" si="5421"/>
        <v>2257</v>
      </c>
      <c r="K884">
        <f t="shared" si="5421"/>
        <v>2411</v>
      </c>
      <c r="L884" s="4">
        <f t="shared" si="5421"/>
        <v>2565</v>
      </c>
      <c r="M884" s="4">
        <f>L884+153</f>
        <v>2718</v>
      </c>
      <c r="N884" s="4">
        <f t="shared" si="5421"/>
        <v>2872</v>
      </c>
      <c r="O884" s="4">
        <f t="shared" si="5421"/>
        <v>3026</v>
      </c>
      <c r="P884" s="4">
        <f t="shared" si="5421"/>
        <v>3180</v>
      </c>
      <c r="Q884" s="4">
        <f t="shared" si="5421"/>
        <v>3334</v>
      </c>
      <c r="R884" s="15">
        <f t="shared" si="5421"/>
        <v>3488</v>
      </c>
      <c r="S884" s="4">
        <f t="shared" si="5421"/>
        <v>3642</v>
      </c>
      <c r="T884" s="4">
        <f t="shared" si="5421"/>
        <v>3796</v>
      </c>
      <c r="U884">
        <f t="shared" si="5421"/>
        <v>3950</v>
      </c>
      <c r="V884" s="4">
        <f t="shared" si="5421"/>
        <v>4104</v>
      </c>
      <c r="W884" s="4">
        <f t="shared" ref="W884" si="5422">V884+153</f>
        <v>4257</v>
      </c>
      <c r="X884" s="15">
        <f t="shared" si="5421"/>
        <v>4411</v>
      </c>
      <c r="Y884" s="4">
        <f t="shared" si="5421"/>
        <v>4565</v>
      </c>
      <c r="Z884" s="4">
        <f t="shared" si="5421"/>
        <v>4719</v>
      </c>
      <c r="AA884" s="4">
        <f t="shared" si="5421"/>
        <v>4873</v>
      </c>
      <c r="AB884" s="4">
        <f t="shared" si="5421"/>
        <v>5027</v>
      </c>
      <c r="AC884" s="4">
        <f t="shared" si="5421"/>
        <v>5181</v>
      </c>
      <c r="AD884" s="15">
        <f t="shared" si="5421"/>
        <v>5335</v>
      </c>
      <c r="AE884">
        <f t="shared" si="5421"/>
        <v>5489</v>
      </c>
      <c r="AF884" s="4">
        <f t="shared" si="5421"/>
        <v>5643</v>
      </c>
      <c r="AG884" s="4">
        <f t="shared" ref="AG884" si="5423">AF884+153</f>
        <v>5796</v>
      </c>
      <c r="AH884" s="4">
        <f t="shared" si="5421"/>
        <v>5950</v>
      </c>
      <c r="AI884" s="4">
        <f t="shared" si="5421"/>
        <v>6104</v>
      </c>
      <c r="AJ884" s="4">
        <f t="shared" si="5421"/>
        <v>6258</v>
      </c>
      <c r="AK884" s="4">
        <f t="shared" si="5421"/>
        <v>6412</v>
      </c>
      <c r="AL884" s="4">
        <f t="shared" si="5421"/>
        <v>6566</v>
      </c>
      <c r="AM884" s="4">
        <f t="shared" si="5421"/>
        <v>6720</v>
      </c>
      <c r="AN884" s="4">
        <f t="shared" si="5421"/>
        <v>6874</v>
      </c>
      <c r="AO884">
        <f t="shared" si="5421"/>
        <v>7028</v>
      </c>
      <c r="AP884" s="4">
        <f t="shared" si="5421"/>
        <v>7182</v>
      </c>
      <c r="AQ884" s="4">
        <f t="shared" ref="AQ884" si="5424">AP884+153</f>
        <v>7335</v>
      </c>
      <c r="AR884" s="4">
        <f t="shared" si="5421"/>
        <v>7489</v>
      </c>
      <c r="AS884" s="4">
        <f t="shared" si="5421"/>
        <v>7643</v>
      </c>
      <c r="AT884" s="4">
        <f t="shared" si="5421"/>
        <v>7797</v>
      </c>
      <c r="AU884" s="4">
        <f t="shared" si="5421"/>
        <v>7951</v>
      </c>
      <c r="AV884" s="4">
        <f t="shared" si="5421"/>
        <v>8105</v>
      </c>
      <c r="AW884" s="4">
        <f t="shared" si="5421"/>
        <v>8259</v>
      </c>
      <c r="AX884" s="4">
        <f t="shared" si="5421"/>
        <v>8413</v>
      </c>
      <c r="AY884">
        <f t="shared" si="5421"/>
        <v>8567</v>
      </c>
      <c r="AZ884" s="4">
        <f t="shared" si="5421"/>
        <v>8721</v>
      </c>
      <c r="BA884" s="4">
        <f t="shared" ref="BA884" si="5425">AZ884+153</f>
        <v>8874</v>
      </c>
      <c r="BB884" s="4">
        <f t="shared" si="5421"/>
        <v>9028</v>
      </c>
      <c r="BC884" s="4">
        <f t="shared" si="5421"/>
        <v>9182</v>
      </c>
      <c r="BD884" s="4">
        <f t="shared" si="5421"/>
        <v>9336</v>
      </c>
      <c r="BE884" s="4">
        <f t="shared" si="5421"/>
        <v>9490</v>
      </c>
      <c r="BF884" s="4">
        <f t="shared" si="5421"/>
        <v>9644</v>
      </c>
      <c r="BG884" s="4">
        <f t="shared" si="5421"/>
        <v>9798</v>
      </c>
      <c r="BH884" s="4">
        <f t="shared" si="5421"/>
        <v>9952</v>
      </c>
      <c r="BI884">
        <f t="shared" si="5421"/>
        <v>10106</v>
      </c>
      <c r="BJ884" t="s">
        <v>0</v>
      </c>
    </row>
    <row r="885" spans="1:62">
      <c r="A885" s="4" t="s">
        <v>75</v>
      </c>
      <c r="J885" s="15"/>
      <c r="R885" s="15"/>
      <c r="X885" s="15"/>
      <c r="AD885" s="15"/>
    </row>
    <row r="886" spans="1:62">
      <c r="A886" s="4" t="s">
        <v>126</v>
      </c>
      <c r="B886" s="4">
        <v>15</v>
      </c>
      <c r="C886" s="4">
        <f>B886+8</f>
        <v>23</v>
      </c>
      <c r="D886" s="4">
        <f t="shared" ref="D886:E886" si="5426">C886+8</f>
        <v>31</v>
      </c>
      <c r="E886" s="4">
        <f t="shared" si="5426"/>
        <v>39</v>
      </c>
      <c r="F886" s="4">
        <v>47</v>
      </c>
      <c r="G886" s="4">
        <v>55</v>
      </c>
      <c r="H886" s="4">
        <v>63</v>
      </c>
      <c r="I886" s="4">
        <v>71</v>
      </c>
      <c r="J886" s="15">
        <v>87</v>
      </c>
      <c r="K886" s="1">
        <v>103</v>
      </c>
      <c r="L886" s="4">
        <v>119</v>
      </c>
      <c r="M886" s="4">
        <v>135</v>
      </c>
      <c r="N886" s="4">
        <v>151</v>
      </c>
      <c r="O886" s="4">
        <v>167</v>
      </c>
      <c r="P886" s="4">
        <v>183</v>
      </c>
      <c r="Q886" s="4">
        <v>199</v>
      </c>
      <c r="R886" s="15">
        <f>Q886+32</f>
        <v>231</v>
      </c>
      <c r="S886" s="15">
        <f t="shared" ref="S886:W886" si="5427">R886+32</f>
        <v>263</v>
      </c>
      <c r="T886" s="15">
        <f t="shared" si="5427"/>
        <v>295</v>
      </c>
      <c r="U886" s="15">
        <f t="shared" si="5427"/>
        <v>327</v>
      </c>
      <c r="V886" s="15">
        <f t="shared" si="5427"/>
        <v>359</v>
      </c>
      <c r="W886" s="15">
        <f t="shared" si="5427"/>
        <v>391</v>
      </c>
      <c r="X886" s="15">
        <f>W886+48</f>
        <v>439</v>
      </c>
      <c r="Y886" s="15">
        <f t="shared" ref="Y886:AC886" si="5428">X886+48</f>
        <v>487</v>
      </c>
      <c r="Z886" s="15">
        <f t="shared" si="5428"/>
        <v>535</v>
      </c>
      <c r="AA886" s="15">
        <f t="shared" si="5428"/>
        <v>583</v>
      </c>
      <c r="AB886" s="15">
        <f t="shared" si="5428"/>
        <v>631</v>
      </c>
      <c r="AC886" s="15">
        <f t="shared" si="5428"/>
        <v>679</v>
      </c>
      <c r="AD886" s="15">
        <f>AC886+64</f>
        <v>743</v>
      </c>
      <c r="AE886">
        <f t="shared" ref="AE886:BI886" si="5429">AD886+64</f>
        <v>807</v>
      </c>
      <c r="AF886" s="4">
        <f t="shared" si="5429"/>
        <v>871</v>
      </c>
      <c r="AG886" s="4">
        <f t="shared" si="5429"/>
        <v>935</v>
      </c>
      <c r="AH886" s="4">
        <f t="shared" si="5429"/>
        <v>999</v>
      </c>
      <c r="AI886" s="4">
        <f t="shared" si="5429"/>
        <v>1063</v>
      </c>
      <c r="AJ886" s="4">
        <f t="shared" si="5429"/>
        <v>1127</v>
      </c>
      <c r="AK886" s="4">
        <f t="shared" si="5429"/>
        <v>1191</v>
      </c>
      <c r="AL886" s="4">
        <f t="shared" si="5429"/>
        <v>1255</v>
      </c>
      <c r="AM886" s="4">
        <f t="shared" si="5429"/>
        <v>1319</v>
      </c>
      <c r="AN886" s="4">
        <f t="shared" si="5429"/>
        <v>1383</v>
      </c>
      <c r="AO886">
        <f t="shared" si="5429"/>
        <v>1447</v>
      </c>
      <c r="AP886" s="4">
        <f t="shared" si="5429"/>
        <v>1511</v>
      </c>
      <c r="AQ886" s="4">
        <f t="shared" si="5429"/>
        <v>1575</v>
      </c>
      <c r="AR886" s="4">
        <f t="shared" si="5429"/>
        <v>1639</v>
      </c>
      <c r="AS886" s="4">
        <f t="shared" si="5429"/>
        <v>1703</v>
      </c>
      <c r="AT886" s="4">
        <f t="shared" si="5429"/>
        <v>1767</v>
      </c>
      <c r="AU886" s="4">
        <f t="shared" si="5429"/>
        <v>1831</v>
      </c>
      <c r="AV886" s="4">
        <f t="shared" si="5429"/>
        <v>1895</v>
      </c>
      <c r="AW886" s="4">
        <f t="shared" si="5429"/>
        <v>1959</v>
      </c>
      <c r="AX886" s="4">
        <f t="shared" si="5429"/>
        <v>2023</v>
      </c>
      <c r="AY886">
        <f t="shared" si="5429"/>
        <v>2087</v>
      </c>
      <c r="AZ886" s="4">
        <f t="shared" si="5429"/>
        <v>2151</v>
      </c>
      <c r="BA886" s="4">
        <f t="shared" si="5429"/>
        <v>2215</v>
      </c>
      <c r="BB886" s="4">
        <f t="shared" si="5429"/>
        <v>2279</v>
      </c>
      <c r="BC886" s="4">
        <f t="shared" si="5429"/>
        <v>2343</v>
      </c>
      <c r="BD886" s="4">
        <f t="shared" si="5429"/>
        <v>2407</v>
      </c>
      <c r="BE886" s="4">
        <f t="shared" si="5429"/>
        <v>2471</v>
      </c>
      <c r="BF886" s="4">
        <f t="shared" si="5429"/>
        <v>2535</v>
      </c>
      <c r="BG886" s="4">
        <f t="shared" si="5429"/>
        <v>2599</v>
      </c>
      <c r="BH886" s="4">
        <f t="shared" si="5429"/>
        <v>2663</v>
      </c>
      <c r="BI886">
        <f t="shared" si="5429"/>
        <v>2727</v>
      </c>
      <c r="BJ886" t="s">
        <v>0</v>
      </c>
    </row>
    <row r="887" spans="1:62">
      <c r="A887" s="4" t="s">
        <v>118</v>
      </c>
      <c r="B887" s="4">
        <v>20</v>
      </c>
      <c r="C887" s="4">
        <f>B887+1.3</f>
        <v>21.3</v>
      </c>
      <c r="D887" s="4">
        <f>C887+1.3</f>
        <v>22.6</v>
      </c>
      <c r="E887" s="4">
        <f>D887+1.4</f>
        <v>24</v>
      </c>
      <c r="F887" s="4">
        <f t="shared" ref="F887:G887" si="5430">E887+1.3</f>
        <v>25.3</v>
      </c>
      <c r="G887" s="4">
        <f t="shared" si="5430"/>
        <v>26.6</v>
      </c>
      <c r="H887" s="4">
        <f t="shared" ref="H887" si="5431">G887+1.4</f>
        <v>28</v>
      </c>
      <c r="I887" s="4">
        <f t="shared" ref="I887:J887" si="5432">H887+1.3</f>
        <v>29.3</v>
      </c>
      <c r="J887" s="15">
        <f t="shared" si="5432"/>
        <v>30.6</v>
      </c>
      <c r="K887">
        <f t="shared" ref="K887" si="5433">J887+1.4</f>
        <v>32</v>
      </c>
      <c r="L887" s="4">
        <f t="shared" ref="L887:M887" si="5434">K887+1.3</f>
        <v>33.299999999999997</v>
      </c>
      <c r="M887" s="4">
        <f t="shared" si="5434"/>
        <v>34.599999999999994</v>
      </c>
      <c r="N887" s="4">
        <f t="shared" ref="N887" si="5435">M887+1.4</f>
        <v>35.999999999999993</v>
      </c>
      <c r="O887" s="4">
        <f t="shared" ref="O887:P887" si="5436">N887+1.3</f>
        <v>37.29999999999999</v>
      </c>
      <c r="P887" s="4">
        <f t="shared" si="5436"/>
        <v>38.599999999999987</v>
      </c>
      <c r="Q887" s="4">
        <f t="shared" ref="Q887" si="5437">P887+1.4</f>
        <v>39.999999999999986</v>
      </c>
      <c r="R887" s="15">
        <f t="shared" ref="R887:S887" si="5438">Q887+1.3</f>
        <v>41.299999999999983</v>
      </c>
      <c r="S887" s="4">
        <f t="shared" si="5438"/>
        <v>42.59999999999998</v>
      </c>
      <c r="T887" s="4">
        <f t="shared" ref="T887" si="5439">S887+1.4</f>
        <v>43.999999999999979</v>
      </c>
      <c r="U887">
        <f t="shared" ref="U887:V887" si="5440">T887+1.3</f>
        <v>45.299999999999976</v>
      </c>
      <c r="V887" s="4">
        <f t="shared" si="5440"/>
        <v>46.599999999999973</v>
      </c>
      <c r="W887" s="4">
        <f t="shared" ref="W887" si="5441">V887+1.4</f>
        <v>47.999999999999972</v>
      </c>
      <c r="X887" s="15">
        <f t="shared" ref="X887:Y887" si="5442">W887+1.3</f>
        <v>49.299999999999969</v>
      </c>
      <c r="Y887" s="4">
        <f t="shared" si="5442"/>
        <v>50.599999999999966</v>
      </c>
      <c r="Z887" s="4">
        <f t="shared" ref="Z887" si="5443">Y887+1.4</f>
        <v>51.999999999999964</v>
      </c>
      <c r="AA887" s="4">
        <f t="shared" ref="AA887:AB887" si="5444">Z887+1.3</f>
        <v>53.299999999999962</v>
      </c>
      <c r="AB887" s="4">
        <f t="shared" si="5444"/>
        <v>54.599999999999959</v>
      </c>
      <c r="AC887" s="4">
        <f t="shared" ref="AC887" si="5445">AB887+1.4</f>
        <v>55.999999999999957</v>
      </c>
      <c r="AD887" s="15">
        <f t="shared" ref="AD887:AE887" si="5446">AC887+1.3</f>
        <v>57.299999999999955</v>
      </c>
      <c r="AE887">
        <f t="shared" si="5446"/>
        <v>58.599999999999952</v>
      </c>
      <c r="AF887" s="4">
        <f t="shared" ref="AF887" si="5447">AE887+1.4</f>
        <v>59.99999999999995</v>
      </c>
      <c r="AG887" s="4">
        <f t="shared" ref="AG887:AH887" si="5448">AF887+1.3</f>
        <v>61.299999999999947</v>
      </c>
      <c r="AH887" s="4">
        <f t="shared" si="5448"/>
        <v>62.599999999999945</v>
      </c>
      <c r="AI887" s="4">
        <f t="shared" ref="AI887" si="5449">AH887+1.4</f>
        <v>63.999999999999943</v>
      </c>
      <c r="AJ887" s="4">
        <f t="shared" ref="AJ887:AK887" si="5450">AI887+1.3</f>
        <v>65.29999999999994</v>
      </c>
      <c r="AK887" s="4">
        <f t="shared" si="5450"/>
        <v>66.599999999999937</v>
      </c>
      <c r="AL887" s="4">
        <f t="shared" ref="AL887" si="5451">AK887+1.4</f>
        <v>67.999999999999943</v>
      </c>
      <c r="AM887" s="4">
        <f t="shared" ref="AM887:AN887" si="5452">AL887+1.3</f>
        <v>69.29999999999994</v>
      </c>
      <c r="AN887" s="4">
        <f t="shared" si="5452"/>
        <v>70.599999999999937</v>
      </c>
      <c r="AO887">
        <f t="shared" ref="AO887" si="5453">AN887+1.4</f>
        <v>71.999999999999943</v>
      </c>
      <c r="AP887" s="4">
        <f t="shared" ref="AP887:AQ887" si="5454">AO887+1.3</f>
        <v>73.29999999999994</v>
      </c>
      <c r="AQ887" s="4">
        <f t="shared" si="5454"/>
        <v>74.599999999999937</v>
      </c>
      <c r="AR887" s="4">
        <f t="shared" ref="AR887" si="5455">AQ887+1.4</f>
        <v>75.999999999999943</v>
      </c>
      <c r="AS887" s="4">
        <f t="shared" ref="AS887:AT887" si="5456">AR887+1.3</f>
        <v>77.29999999999994</v>
      </c>
      <c r="AT887" s="4">
        <f t="shared" si="5456"/>
        <v>78.599999999999937</v>
      </c>
      <c r="AU887" s="4">
        <f t="shared" ref="AU887" si="5457">AT887+1.4</f>
        <v>79.999999999999943</v>
      </c>
      <c r="AV887" s="4">
        <f t="shared" ref="AV887:AW887" si="5458">AU887+1.3</f>
        <v>81.29999999999994</v>
      </c>
      <c r="AW887" s="4">
        <f t="shared" si="5458"/>
        <v>82.599999999999937</v>
      </c>
      <c r="AX887" s="4">
        <f t="shared" ref="AX887" si="5459">AW887+1.4</f>
        <v>83.999999999999943</v>
      </c>
      <c r="AY887">
        <f t="shared" ref="AY887:AZ887" si="5460">AX887+1.3</f>
        <v>85.29999999999994</v>
      </c>
      <c r="AZ887" s="4">
        <f t="shared" si="5460"/>
        <v>86.599999999999937</v>
      </c>
      <c r="BA887" s="4">
        <f t="shared" ref="BA887" si="5461">AZ887+1.4</f>
        <v>87.999999999999943</v>
      </c>
      <c r="BB887" s="4">
        <f t="shared" ref="BB887:BC887" si="5462">BA887+1.3</f>
        <v>89.29999999999994</v>
      </c>
      <c r="BC887" s="4">
        <f t="shared" si="5462"/>
        <v>90.599999999999937</v>
      </c>
      <c r="BD887" s="4">
        <f t="shared" ref="BD887" si="5463">BC887+1.4</f>
        <v>91.999999999999943</v>
      </c>
      <c r="BE887" s="4">
        <f t="shared" ref="BE887:BF887" si="5464">BD887+1.3</f>
        <v>93.29999999999994</v>
      </c>
      <c r="BF887" s="4">
        <f t="shared" si="5464"/>
        <v>94.599999999999937</v>
      </c>
      <c r="BG887" s="4">
        <f t="shared" ref="BG887" si="5465">BF887+1.4</f>
        <v>95.999999999999943</v>
      </c>
      <c r="BH887" s="4">
        <f t="shared" ref="BH887:BI887" si="5466">BG887+1.3</f>
        <v>97.29999999999994</v>
      </c>
      <c r="BI887">
        <f t="shared" si="5466"/>
        <v>98.599999999999937</v>
      </c>
      <c r="BJ887" t="s">
        <v>0</v>
      </c>
    </row>
    <row r="888" spans="1:62">
      <c r="A888" s="4" t="s">
        <v>2</v>
      </c>
      <c r="B888" s="4">
        <v>25</v>
      </c>
      <c r="C888" s="4">
        <f>B888+1</f>
        <v>26</v>
      </c>
      <c r="D888" s="4">
        <f t="shared" ref="D888:F888" si="5467">C888+1</f>
        <v>27</v>
      </c>
      <c r="E888" s="4">
        <f t="shared" si="5467"/>
        <v>28</v>
      </c>
      <c r="F888" s="4">
        <f t="shared" si="5467"/>
        <v>29</v>
      </c>
      <c r="G888" s="4">
        <f t="shared" ref="G888:BI888" si="5468">F888+1</f>
        <v>30</v>
      </c>
      <c r="H888" s="4">
        <f t="shared" si="5468"/>
        <v>31</v>
      </c>
      <c r="I888" s="4">
        <f t="shared" si="5468"/>
        <v>32</v>
      </c>
      <c r="J888" s="15">
        <f t="shared" si="5468"/>
        <v>33</v>
      </c>
      <c r="K888">
        <f t="shared" si="5468"/>
        <v>34</v>
      </c>
      <c r="L888" s="4">
        <f t="shared" si="5468"/>
        <v>35</v>
      </c>
      <c r="M888" s="4">
        <f t="shared" si="5468"/>
        <v>36</v>
      </c>
      <c r="N888" s="4">
        <f t="shared" si="5468"/>
        <v>37</v>
      </c>
      <c r="O888" s="4">
        <f t="shared" si="5468"/>
        <v>38</v>
      </c>
      <c r="P888" s="4">
        <f t="shared" si="5468"/>
        <v>39</v>
      </c>
      <c r="Q888" s="4">
        <f t="shared" si="5468"/>
        <v>40</v>
      </c>
      <c r="R888" s="15">
        <f t="shared" si="5468"/>
        <v>41</v>
      </c>
      <c r="S888" s="4">
        <f t="shared" si="5468"/>
        <v>42</v>
      </c>
      <c r="T888" s="4">
        <f t="shared" si="5468"/>
        <v>43</v>
      </c>
      <c r="U888">
        <f t="shared" si="5468"/>
        <v>44</v>
      </c>
      <c r="V888" s="4">
        <f t="shared" si="5468"/>
        <v>45</v>
      </c>
      <c r="W888" s="4">
        <f t="shared" si="5468"/>
        <v>46</v>
      </c>
      <c r="X888" s="15">
        <f t="shared" si="5468"/>
        <v>47</v>
      </c>
      <c r="Y888" s="4">
        <f t="shared" si="5468"/>
        <v>48</v>
      </c>
      <c r="Z888" s="4">
        <f t="shared" si="5468"/>
        <v>49</v>
      </c>
      <c r="AA888" s="4">
        <f t="shared" si="5468"/>
        <v>50</v>
      </c>
      <c r="AB888" s="4">
        <f t="shared" si="5468"/>
        <v>51</v>
      </c>
      <c r="AC888" s="4">
        <f t="shared" si="5468"/>
        <v>52</v>
      </c>
      <c r="AD888" s="15">
        <f t="shared" si="5468"/>
        <v>53</v>
      </c>
      <c r="AE888">
        <f t="shared" si="5468"/>
        <v>54</v>
      </c>
      <c r="AF888" s="4">
        <f t="shared" si="5468"/>
        <v>55</v>
      </c>
      <c r="AG888" s="4">
        <f t="shared" si="5468"/>
        <v>56</v>
      </c>
      <c r="AH888" s="4">
        <f t="shared" si="5468"/>
        <v>57</v>
      </c>
      <c r="AI888" s="4">
        <f t="shared" si="5468"/>
        <v>58</v>
      </c>
      <c r="AJ888" s="4">
        <f t="shared" si="5468"/>
        <v>59</v>
      </c>
      <c r="AK888" s="4">
        <f t="shared" si="5468"/>
        <v>60</v>
      </c>
      <c r="AL888" s="4">
        <f t="shared" si="5468"/>
        <v>61</v>
      </c>
      <c r="AM888" s="4">
        <f t="shared" si="5468"/>
        <v>62</v>
      </c>
      <c r="AN888" s="4">
        <f t="shared" si="5468"/>
        <v>63</v>
      </c>
      <c r="AO888">
        <f t="shared" si="5468"/>
        <v>64</v>
      </c>
      <c r="AP888" s="4">
        <f t="shared" si="5468"/>
        <v>65</v>
      </c>
      <c r="AQ888" s="4">
        <f t="shared" si="5468"/>
        <v>66</v>
      </c>
      <c r="AR888" s="4">
        <f t="shared" si="5468"/>
        <v>67</v>
      </c>
      <c r="AS888" s="4">
        <f t="shared" si="5468"/>
        <v>68</v>
      </c>
      <c r="AT888" s="4">
        <f t="shared" si="5468"/>
        <v>69</v>
      </c>
      <c r="AU888" s="4">
        <f t="shared" si="5468"/>
        <v>70</v>
      </c>
      <c r="AV888" s="4">
        <f t="shared" si="5468"/>
        <v>71</v>
      </c>
      <c r="AW888" s="4">
        <f t="shared" si="5468"/>
        <v>72</v>
      </c>
      <c r="AX888" s="4">
        <f t="shared" si="5468"/>
        <v>73</v>
      </c>
      <c r="AY888">
        <f t="shared" si="5468"/>
        <v>74</v>
      </c>
      <c r="AZ888" s="4">
        <f t="shared" si="5468"/>
        <v>75</v>
      </c>
      <c r="BA888" s="4">
        <f t="shared" si="5468"/>
        <v>76</v>
      </c>
      <c r="BB888" s="4">
        <f t="shared" si="5468"/>
        <v>77</v>
      </c>
      <c r="BC888" s="4">
        <f t="shared" si="5468"/>
        <v>78</v>
      </c>
      <c r="BD888" s="4">
        <f t="shared" si="5468"/>
        <v>79</v>
      </c>
      <c r="BE888" s="4">
        <f t="shared" si="5468"/>
        <v>80</v>
      </c>
      <c r="BF888" s="4">
        <f t="shared" si="5468"/>
        <v>81</v>
      </c>
      <c r="BG888" s="4">
        <f t="shared" si="5468"/>
        <v>82</v>
      </c>
      <c r="BH888" s="4">
        <f t="shared" si="5468"/>
        <v>83</v>
      </c>
      <c r="BI888">
        <f t="shared" si="5468"/>
        <v>84</v>
      </c>
      <c r="BJ888" t="s">
        <v>0</v>
      </c>
    </row>
    <row r="889" spans="1:62">
      <c r="A889" s="4" t="s">
        <v>3</v>
      </c>
      <c r="J889" s="15"/>
      <c r="R889" s="15"/>
      <c r="X889" s="15"/>
      <c r="AD889" s="15"/>
    </row>
    <row r="890" spans="1:62">
      <c r="A890" s="4" t="s">
        <v>411</v>
      </c>
      <c r="J890" s="15"/>
      <c r="R890" s="15"/>
      <c r="X890" s="15"/>
      <c r="AD890" s="15"/>
    </row>
    <row r="891" spans="1:62">
      <c r="A891" s="4" t="s">
        <v>137</v>
      </c>
      <c r="J891" s="15"/>
      <c r="R891" s="15"/>
      <c r="X891" s="15"/>
      <c r="AD891" s="15"/>
    </row>
    <row r="892" spans="1:62">
      <c r="A892" s="4" t="s">
        <v>72</v>
      </c>
      <c r="B892" s="4">
        <v>676</v>
      </c>
      <c r="C892" s="4">
        <f>B892+13</f>
        <v>689</v>
      </c>
      <c r="D892" s="4">
        <f t="shared" ref="D892:BI892" si="5469">C892+13</f>
        <v>702</v>
      </c>
      <c r="E892" s="4">
        <f t="shared" si="5469"/>
        <v>715</v>
      </c>
      <c r="F892" s="4">
        <f t="shared" si="5469"/>
        <v>728</v>
      </c>
      <c r="G892" s="4">
        <f t="shared" si="5469"/>
        <v>741</v>
      </c>
      <c r="H892" s="4">
        <f t="shared" si="5469"/>
        <v>754</v>
      </c>
      <c r="I892" s="4">
        <f t="shared" si="5469"/>
        <v>767</v>
      </c>
      <c r="J892" s="15">
        <f t="shared" si="5469"/>
        <v>780</v>
      </c>
      <c r="K892">
        <f t="shared" si="5469"/>
        <v>793</v>
      </c>
      <c r="L892" s="4">
        <f t="shared" si="5469"/>
        <v>806</v>
      </c>
      <c r="M892" s="4">
        <f t="shared" si="5469"/>
        <v>819</v>
      </c>
      <c r="N892" s="4">
        <f t="shared" si="5469"/>
        <v>832</v>
      </c>
      <c r="O892" s="4">
        <f t="shared" si="5469"/>
        <v>845</v>
      </c>
      <c r="P892" s="4">
        <f t="shared" si="5469"/>
        <v>858</v>
      </c>
      <c r="Q892" s="4">
        <f t="shared" si="5469"/>
        <v>871</v>
      </c>
      <c r="R892" s="15">
        <f t="shared" si="5469"/>
        <v>884</v>
      </c>
      <c r="S892" s="4">
        <f t="shared" si="5469"/>
        <v>897</v>
      </c>
      <c r="T892" s="4">
        <f t="shared" si="5469"/>
        <v>910</v>
      </c>
      <c r="U892">
        <f t="shared" si="5469"/>
        <v>923</v>
      </c>
      <c r="V892" s="4">
        <f t="shared" si="5469"/>
        <v>936</v>
      </c>
      <c r="W892" s="4">
        <f t="shared" si="5469"/>
        <v>949</v>
      </c>
      <c r="X892" s="15">
        <f t="shared" si="5469"/>
        <v>962</v>
      </c>
      <c r="Y892" s="4">
        <f t="shared" si="5469"/>
        <v>975</v>
      </c>
      <c r="Z892" s="4">
        <f t="shared" si="5469"/>
        <v>988</v>
      </c>
      <c r="AA892" s="4">
        <f t="shared" si="5469"/>
        <v>1001</v>
      </c>
      <c r="AB892" s="4">
        <f t="shared" si="5469"/>
        <v>1014</v>
      </c>
      <c r="AC892" s="4">
        <f t="shared" si="5469"/>
        <v>1027</v>
      </c>
      <c r="AD892" s="15">
        <f t="shared" si="5469"/>
        <v>1040</v>
      </c>
      <c r="AE892">
        <f t="shared" si="5469"/>
        <v>1053</v>
      </c>
      <c r="AF892" s="4">
        <f t="shared" si="5469"/>
        <v>1066</v>
      </c>
      <c r="AG892" s="4">
        <f t="shared" si="5469"/>
        <v>1079</v>
      </c>
      <c r="AH892" s="4">
        <f t="shared" si="5469"/>
        <v>1092</v>
      </c>
      <c r="AI892" s="4">
        <f t="shared" si="5469"/>
        <v>1105</v>
      </c>
      <c r="AJ892" s="4">
        <f t="shared" si="5469"/>
        <v>1118</v>
      </c>
      <c r="AK892" s="4">
        <f t="shared" si="5469"/>
        <v>1131</v>
      </c>
      <c r="AL892" s="4">
        <f t="shared" si="5469"/>
        <v>1144</v>
      </c>
      <c r="AM892" s="4">
        <f t="shared" si="5469"/>
        <v>1157</v>
      </c>
      <c r="AN892" s="4">
        <f t="shared" si="5469"/>
        <v>1170</v>
      </c>
      <c r="AO892">
        <f t="shared" si="5469"/>
        <v>1183</v>
      </c>
      <c r="AP892" s="4">
        <f t="shared" si="5469"/>
        <v>1196</v>
      </c>
      <c r="AQ892" s="4">
        <f t="shared" si="5469"/>
        <v>1209</v>
      </c>
      <c r="AR892" s="4">
        <f t="shared" si="5469"/>
        <v>1222</v>
      </c>
      <c r="AS892" s="4">
        <f t="shared" si="5469"/>
        <v>1235</v>
      </c>
      <c r="AT892" s="4">
        <f t="shared" si="5469"/>
        <v>1248</v>
      </c>
      <c r="AU892" s="4">
        <f t="shared" si="5469"/>
        <v>1261</v>
      </c>
      <c r="AV892" s="4">
        <f t="shared" si="5469"/>
        <v>1274</v>
      </c>
      <c r="AW892" s="4">
        <f t="shared" si="5469"/>
        <v>1287</v>
      </c>
      <c r="AX892" s="4">
        <f t="shared" si="5469"/>
        <v>1300</v>
      </c>
      <c r="AY892">
        <f t="shared" si="5469"/>
        <v>1313</v>
      </c>
      <c r="AZ892" s="4">
        <f t="shared" si="5469"/>
        <v>1326</v>
      </c>
      <c r="BA892" s="4">
        <f t="shared" si="5469"/>
        <v>1339</v>
      </c>
      <c r="BB892" s="4">
        <f t="shared" si="5469"/>
        <v>1352</v>
      </c>
      <c r="BC892" s="4">
        <f t="shared" si="5469"/>
        <v>1365</v>
      </c>
      <c r="BD892" s="4">
        <f t="shared" si="5469"/>
        <v>1378</v>
      </c>
      <c r="BE892" s="4">
        <f t="shared" si="5469"/>
        <v>1391</v>
      </c>
      <c r="BF892" s="4">
        <f t="shared" si="5469"/>
        <v>1404</v>
      </c>
      <c r="BG892" s="4">
        <f t="shared" si="5469"/>
        <v>1417</v>
      </c>
      <c r="BH892" s="4">
        <f t="shared" si="5469"/>
        <v>1430</v>
      </c>
      <c r="BI892">
        <f t="shared" si="5469"/>
        <v>1443</v>
      </c>
      <c r="BJ892" t="s">
        <v>0</v>
      </c>
    </row>
    <row r="893" spans="1:62">
      <c r="A893" s="4" t="s">
        <v>73</v>
      </c>
      <c r="B893" s="4">
        <v>1352</v>
      </c>
      <c r="C893" s="4">
        <f>B893+26</f>
        <v>1378</v>
      </c>
      <c r="D893" s="4">
        <f t="shared" ref="D893:BI893" si="5470">C893+26</f>
        <v>1404</v>
      </c>
      <c r="E893" s="4">
        <f t="shared" si="5470"/>
        <v>1430</v>
      </c>
      <c r="F893" s="4">
        <f t="shared" si="5470"/>
        <v>1456</v>
      </c>
      <c r="G893" s="4">
        <f t="shared" si="5470"/>
        <v>1482</v>
      </c>
      <c r="H893" s="4">
        <f t="shared" si="5470"/>
        <v>1508</v>
      </c>
      <c r="I893" s="4">
        <f t="shared" si="5470"/>
        <v>1534</v>
      </c>
      <c r="J893" s="15">
        <f t="shared" si="5470"/>
        <v>1560</v>
      </c>
      <c r="K893">
        <f t="shared" si="5470"/>
        <v>1586</v>
      </c>
      <c r="L893" s="4">
        <f t="shared" si="5470"/>
        <v>1612</v>
      </c>
      <c r="M893" s="4">
        <f t="shared" si="5470"/>
        <v>1638</v>
      </c>
      <c r="N893" s="4">
        <f t="shared" si="5470"/>
        <v>1664</v>
      </c>
      <c r="O893" s="4">
        <f t="shared" si="5470"/>
        <v>1690</v>
      </c>
      <c r="P893" s="4">
        <f t="shared" si="5470"/>
        <v>1716</v>
      </c>
      <c r="Q893" s="4">
        <f t="shared" si="5470"/>
        <v>1742</v>
      </c>
      <c r="R893" s="15">
        <f t="shared" si="5470"/>
        <v>1768</v>
      </c>
      <c r="S893" s="4">
        <f t="shared" si="5470"/>
        <v>1794</v>
      </c>
      <c r="T893" s="4">
        <f t="shared" si="5470"/>
        <v>1820</v>
      </c>
      <c r="U893">
        <f t="shared" si="5470"/>
        <v>1846</v>
      </c>
      <c r="V893" s="4">
        <f t="shared" si="5470"/>
        <v>1872</v>
      </c>
      <c r="W893" s="4">
        <f t="shared" si="5470"/>
        <v>1898</v>
      </c>
      <c r="X893" s="15">
        <f t="shared" si="5470"/>
        <v>1924</v>
      </c>
      <c r="Y893" s="4">
        <f t="shared" si="5470"/>
        <v>1950</v>
      </c>
      <c r="Z893" s="4">
        <f t="shared" si="5470"/>
        <v>1976</v>
      </c>
      <c r="AA893" s="4">
        <f t="shared" si="5470"/>
        <v>2002</v>
      </c>
      <c r="AB893" s="4">
        <f t="shared" si="5470"/>
        <v>2028</v>
      </c>
      <c r="AC893" s="4">
        <f t="shared" si="5470"/>
        <v>2054</v>
      </c>
      <c r="AD893" s="15">
        <f t="shared" si="5470"/>
        <v>2080</v>
      </c>
      <c r="AE893">
        <f t="shared" si="5470"/>
        <v>2106</v>
      </c>
      <c r="AF893" s="4">
        <f t="shared" si="5470"/>
        <v>2132</v>
      </c>
      <c r="AG893" s="4">
        <f t="shared" si="5470"/>
        <v>2158</v>
      </c>
      <c r="AH893" s="4">
        <f t="shared" si="5470"/>
        <v>2184</v>
      </c>
      <c r="AI893" s="4">
        <f t="shared" si="5470"/>
        <v>2210</v>
      </c>
      <c r="AJ893" s="4">
        <f t="shared" si="5470"/>
        <v>2236</v>
      </c>
      <c r="AK893" s="4">
        <f t="shared" si="5470"/>
        <v>2262</v>
      </c>
      <c r="AL893" s="4">
        <f t="shared" si="5470"/>
        <v>2288</v>
      </c>
      <c r="AM893" s="4">
        <f t="shared" si="5470"/>
        <v>2314</v>
      </c>
      <c r="AN893" s="4">
        <f t="shared" si="5470"/>
        <v>2340</v>
      </c>
      <c r="AO893">
        <f t="shared" si="5470"/>
        <v>2366</v>
      </c>
      <c r="AP893" s="4">
        <f t="shared" si="5470"/>
        <v>2392</v>
      </c>
      <c r="AQ893" s="4">
        <f t="shared" si="5470"/>
        <v>2418</v>
      </c>
      <c r="AR893" s="4">
        <f t="shared" si="5470"/>
        <v>2444</v>
      </c>
      <c r="AS893" s="4">
        <f t="shared" si="5470"/>
        <v>2470</v>
      </c>
      <c r="AT893" s="4">
        <f t="shared" si="5470"/>
        <v>2496</v>
      </c>
      <c r="AU893" s="4">
        <f t="shared" si="5470"/>
        <v>2522</v>
      </c>
      <c r="AV893" s="4">
        <f t="shared" si="5470"/>
        <v>2548</v>
      </c>
      <c r="AW893" s="4">
        <f t="shared" si="5470"/>
        <v>2574</v>
      </c>
      <c r="AX893" s="4">
        <f t="shared" si="5470"/>
        <v>2600</v>
      </c>
      <c r="AY893">
        <f t="shared" si="5470"/>
        <v>2626</v>
      </c>
      <c r="AZ893" s="4">
        <f t="shared" si="5470"/>
        <v>2652</v>
      </c>
      <c r="BA893" s="4">
        <f t="shared" si="5470"/>
        <v>2678</v>
      </c>
      <c r="BB893" s="4">
        <f t="shared" si="5470"/>
        <v>2704</v>
      </c>
      <c r="BC893" s="4">
        <f t="shared" si="5470"/>
        <v>2730</v>
      </c>
      <c r="BD893" s="4">
        <f t="shared" si="5470"/>
        <v>2756</v>
      </c>
      <c r="BE893" s="4">
        <f t="shared" si="5470"/>
        <v>2782</v>
      </c>
      <c r="BF893" s="4">
        <f t="shared" si="5470"/>
        <v>2808</v>
      </c>
      <c r="BG893" s="4">
        <f t="shared" si="5470"/>
        <v>2834</v>
      </c>
      <c r="BH893" s="4">
        <f t="shared" si="5470"/>
        <v>2860</v>
      </c>
      <c r="BI893">
        <f t="shared" si="5470"/>
        <v>2886</v>
      </c>
      <c r="BJ893" t="s">
        <v>0</v>
      </c>
    </row>
    <row r="894" spans="1:62">
      <c r="A894" s="4" t="s">
        <v>74</v>
      </c>
      <c r="B894" s="4">
        <v>2028</v>
      </c>
      <c r="C894" s="4">
        <f>B894+39</f>
        <v>2067</v>
      </c>
      <c r="D894" s="4">
        <f t="shared" ref="D894:BI894" si="5471">C894+39</f>
        <v>2106</v>
      </c>
      <c r="E894" s="4">
        <f t="shared" si="5471"/>
        <v>2145</v>
      </c>
      <c r="F894" s="4">
        <f t="shared" si="5471"/>
        <v>2184</v>
      </c>
      <c r="G894" s="4">
        <f t="shared" si="5471"/>
        <v>2223</v>
      </c>
      <c r="H894" s="4">
        <f t="shared" si="5471"/>
        <v>2262</v>
      </c>
      <c r="I894" s="4">
        <f t="shared" si="5471"/>
        <v>2301</v>
      </c>
      <c r="J894" s="15">
        <f t="shared" si="5471"/>
        <v>2340</v>
      </c>
      <c r="K894">
        <f t="shared" si="5471"/>
        <v>2379</v>
      </c>
      <c r="L894" s="4">
        <f t="shared" si="5471"/>
        <v>2418</v>
      </c>
      <c r="M894" s="4">
        <f t="shared" si="5471"/>
        <v>2457</v>
      </c>
      <c r="N894" s="4">
        <f t="shared" si="5471"/>
        <v>2496</v>
      </c>
      <c r="O894" s="4">
        <f t="shared" si="5471"/>
        <v>2535</v>
      </c>
      <c r="P894" s="4">
        <f t="shared" si="5471"/>
        <v>2574</v>
      </c>
      <c r="Q894" s="4">
        <f t="shared" si="5471"/>
        <v>2613</v>
      </c>
      <c r="R894" s="15">
        <f t="shared" si="5471"/>
        <v>2652</v>
      </c>
      <c r="S894" s="4">
        <f t="shared" si="5471"/>
        <v>2691</v>
      </c>
      <c r="T894" s="4">
        <f t="shared" si="5471"/>
        <v>2730</v>
      </c>
      <c r="U894">
        <f t="shared" si="5471"/>
        <v>2769</v>
      </c>
      <c r="V894" s="4">
        <f t="shared" si="5471"/>
        <v>2808</v>
      </c>
      <c r="W894" s="4">
        <f t="shared" si="5471"/>
        <v>2847</v>
      </c>
      <c r="X894" s="15">
        <f t="shared" si="5471"/>
        <v>2886</v>
      </c>
      <c r="Y894" s="4">
        <f t="shared" si="5471"/>
        <v>2925</v>
      </c>
      <c r="Z894" s="4">
        <f t="shared" si="5471"/>
        <v>2964</v>
      </c>
      <c r="AA894" s="4">
        <f t="shared" si="5471"/>
        <v>3003</v>
      </c>
      <c r="AB894" s="4">
        <f t="shared" si="5471"/>
        <v>3042</v>
      </c>
      <c r="AC894" s="4">
        <f t="shared" si="5471"/>
        <v>3081</v>
      </c>
      <c r="AD894" s="15">
        <f t="shared" si="5471"/>
        <v>3120</v>
      </c>
      <c r="AE894">
        <f t="shared" si="5471"/>
        <v>3159</v>
      </c>
      <c r="AF894" s="4">
        <f t="shared" si="5471"/>
        <v>3198</v>
      </c>
      <c r="AG894" s="4">
        <f t="shared" si="5471"/>
        <v>3237</v>
      </c>
      <c r="AH894" s="4">
        <f t="shared" si="5471"/>
        <v>3276</v>
      </c>
      <c r="AI894" s="4">
        <f t="shared" si="5471"/>
        <v>3315</v>
      </c>
      <c r="AJ894" s="4">
        <f t="shared" si="5471"/>
        <v>3354</v>
      </c>
      <c r="AK894" s="4">
        <f t="shared" si="5471"/>
        <v>3393</v>
      </c>
      <c r="AL894" s="4">
        <f t="shared" si="5471"/>
        <v>3432</v>
      </c>
      <c r="AM894" s="4">
        <f t="shared" si="5471"/>
        <v>3471</v>
      </c>
      <c r="AN894" s="4">
        <f t="shared" si="5471"/>
        <v>3510</v>
      </c>
      <c r="AO894">
        <f t="shared" si="5471"/>
        <v>3549</v>
      </c>
      <c r="AP894" s="4">
        <f t="shared" si="5471"/>
        <v>3588</v>
      </c>
      <c r="AQ894" s="4">
        <f t="shared" si="5471"/>
        <v>3627</v>
      </c>
      <c r="AR894" s="4">
        <f t="shared" si="5471"/>
        <v>3666</v>
      </c>
      <c r="AS894" s="4">
        <f t="shared" si="5471"/>
        <v>3705</v>
      </c>
      <c r="AT894" s="4">
        <f t="shared" si="5471"/>
        <v>3744</v>
      </c>
      <c r="AU894" s="4">
        <f t="shared" si="5471"/>
        <v>3783</v>
      </c>
      <c r="AV894" s="4">
        <f t="shared" si="5471"/>
        <v>3822</v>
      </c>
      <c r="AW894" s="4">
        <f t="shared" si="5471"/>
        <v>3861</v>
      </c>
      <c r="AX894" s="4">
        <f t="shared" si="5471"/>
        <v>3900</v>
      </c>
      <c r="AY894">
        <f t="shared" si="5471"/>
        <v>3939</v>
      </c>
      <c r="AZ894" s="4">
        <f t="shared" si="5471"/>
        <v>3978</v>
      </c>
      <c r="BA894" s="4">
        <f t="shared" si="5471"/>
        <v>4017</v>
      </c>
      <c r="BB894" s="4">
        <f t="shared" si="5471"/>
        <v>4056</v>
      </c>
      <c r="BC894" s="4">
        <f t="shared" si="5471"/>
        <v>4095</v>
      </c>
      <c r="BD894" s="4">
        <f t="shared" si="5471"/>
        <v>4134</v>
      </c>
      <c r="BE894" s="4">
        <f t="shared" si="5471"/>
        <v>4173</v>
      </c>
      <c r="BF894" s="4">
        <f t="shared" si="5471"/>
        <v>4212</v>
      </c>
      <c r="BG894" s="4">
        <f t="shared" si="5471"/>
        <v>4251</v>
      </c>
      <c r="BH894" s="4">
        <f t="shared" si="5471"/>
        <v>4290</v>
      </c>
      <c r="BI894">
        <f t="shared" si="5471"/>
        <v>4329</v>
      </c>
      <c r="BJ894" t="s">
        <v>0</v>
      </c>
    </row>
    <row r="895" spans="1:62">
      <c r="A895" s="4" t="s">
        <v>75</v>
      </c>
      <c r="J895" s="15"/>
      <c r="R895" s="15"/>
      <c r="X895" s="15"/>
      <c r="AD895" s="15"/>
    </row>
    <row r="896" spans="1:62">
      <c r="A896" s="4" t="s">
        <v>112</v>
      </c>
      <c r="B896" s="4" t="s">
        <v>0</v>
      </c>
      <c r="J896" s="15"/>
      <c r="R896" s="15"/>
      <c r="X896" s="15"/>
      <c r="AD896" s="15"/>
    </row>
    <row r="897" spans="1:62">
      <c r="A897" s="4" t="s">
        <v>124</v>
      </c>
      <c r="B897" s="4">
        <v>20</v>
      </c>
      <c r="C897" s="4">
        <f>B897+10</f>
        <v>30</v>
      </c>
      <c r="D897" s="4">
        <f t="shared" ref="D897:BI897" si="5472">C897+10</f>
        <v>40</v>
      </c>
      <c r="E897" s="4">
        <f t="shared" si="5472"/>
        <v>50</v>
      </c>
      <c r="F897" s="4">
        <f t="shared" si="5472"/>
        <v>60</v>
      </c>
      <c r="G897" s="4">
        <f t="shared" si="5472"/>
        <v>70</v>
      </c>
      <c r="H897" s="4">
        <f t="shared" si="5472"/>
        <v>80</v>
      </c>
      <c r="I897" s="4">
        <f t="shared" si="5472"/>
        <v>90</v>
      </c>
      <c r="J897" s="15">
        <f t="shared" si="5472"/>
        <v>100</v>
      </c>
      <c r="K897">
        <f t="shared" si="5472"/>
        <v>110</v>
      </c>
      <c r="L897" s="4">
        <f t="shared" si="5472"/>
        <v>120</v>
      </c>
      <c r="M897" s="4">
        <f t="shared" si="5472"/>
        <v>130</v>
      </c>
      <c r="N897" s="4">
        <f t="shared" si="5472"/>
        <v>140</v>
      </c>
      <c r="O897" s="4">
        <f t="shared" si="5472"/>
        <v>150</v>
      </c>
      <c r="P897" s="4">
        <f t="shared" si="5472"/>
        <v>160</v>
      </c>
      <c r="Q897" s="4">
        <f t="shared" si="5472"/>
        <v>170</v>
      </c>
      <c r="R897" s="15">
        <f t="shared" si="5472"/>
        <v>180</v>
      </c>
      <c r="S897" s="4">
        <f t="shared" si="5472"/>
        <v>190</v>
      </c>
      <c r="T897" s="4">
        <f t="shared" si="5472"/>
        <v>200</v>
      </c>
      <c r="U897">
        <f t="shared" si="5472"/>
        <v>210</v>
      </c>
      <c r="V897" s="4">
        <f t="shared" si="5472"/>
        <v>220</v>
      </c>
      <c r="W897" s="4">
        <f t="shared" si="5472"/>
        <v>230</v>
      </c>
      <c r="X897" s="15">
        <f t="shared" si="5472"/>
        <v>240</v>
      </c>
      <c r="Y897" s="4">
        <f t="shared" si="5472"/>
        <v>250</v>
      </c>
      <c r="Z897" s="4">
        <f t="shared" si="5472"/>
        <v>260</v>
      </c>
      <c r="AA897" s="4">
        <f t="shared" si="5472"/>
        <v>270</v>
      </c>
      <c r="AB897" s="4">
        <f t="shared" si="5472"/>
        <v>280</v>
      </c>
      <c r="AC897" s="4">
        <f t="shared" si="5472"/>
        <v>290</v>
      </c>
      <c r="AD897" s="15">
        <f t="shared" si="5472"/>
        <v>300</v>
      </c>
      <c r="AE897">
        <f t="shared" si="5472"/>
        <v>310</v>
      </c>
      <c r="AF897" s="4">
        <f t="shared" si="5472"/>
        <v>320</v>
      </c>
      <c r="AG897" s="4">
        <f t="shared" si="5472"/>
        <v>330</v>
      </c>
      <c r="AH897" s="4">
        <f t="shared" si="5472"/>
        <v>340</v>
      </c>
      <c r="AI897" s="4">
        <f t="shared" si="5472"/>
        <v>350</v>
      </c>
      <c r="AJ897" s="4">
        <f t="shared" si="5472"/>
        <v>360</v>
      </c>
      <c r="AK897" s="4">
        <f t="shared" si="5472"/>
        <v>370</v>
      </c>
      <c r="AL897" s="4">
        <f t="shared" si="5472"/>
        <v>380</v>
      </c>
      <c r="AM897" s="4">
        <f t="shared" si="5472"/>
        <v>390</v>
      </c>
      <c r="AN897" s="4">
        <f t="shared" si="5472"/>
        <v>400</v>
      </c>
      <c r="AO897">
        <f t="shared" si="5472"/>
        <v>410</v>
      </c>
      <c r="AP897" s="4">
        <f t="shared" si="5472"/>
        <v>420</v>
      </c>
      <c r="AQ897" s="4">
        <f t="shared" si="5472"/>
        <v>430</v>
      </c>
      <c r="AR897" s="4">
        <f t="shared" si="5472"/>
        <v>440</v>
      </c>
      <c r="AS897" s="4">
        <f t="shared" si="5472"/>
        <v>450</v>
      </c>
      <c r="AT897" s="4">
        <f t="shared" si="5472"/>
        <v>460</v>
      </c>
      <c r="AU897" s="4">
        <f t="shared" si="5472"/>
        <v>470</v>
      </c>
      <c r="AV897" s="4">
        <f t="shared" si="5472"/>
        <v>480</v>
      </c>
      <c r="AW897" s="4">
        <f t="shared" si="5472"/>
        <v>490</v>
      </c>
      <c r="AX897" s="4">
        <f t="shared" si="5472"/>
        <v>500</v>
      </c>
      <c r="AY897">
        <f t="shared" si="5472"/>
        <v>510</v>
      </c>
      <c r="AZ897" s="4">
        <f t="shared" si="5472"/>
        <v>520</v>
      </c>
      <c r="BA897" s="4">
        <f t="shared" si="5472"/>
        <v>530</v>
      </c>
      <c r="BB897" s="4">
        <f t="shared" si="5472"/>
        <v>540</v>
      </c>
      <c r="BC897" s="4">
        <f t="shared" si="5472"/>
        <v>550</v>
      </c>
      <c r="BD897" s="4">
        <f t="shared" si="5472"/>
        <v>560</v>
      </c>
      <c r="BE897" s="4">
        <f t="shared" si="5472"/>
        <v>570</v>
      </c>
      <c r="BF897" s="4">
        <f t="shared" si="5472"/>
        <v>580</v>
      </c>
      <c r="BG897" s="4">
        <f t="shared" si="5472"/>
        <v>590</v>
      </c>
      <c r="BH897" s="4">
        <f t="shared" si="5472"/>
        <v>600</v>
      </c>
      <c r="BI897">
        <f t="shared" si="5472"/>
        <v>610</v>
      </c>
      <c r="BJ897" t="s">
        <v>0</v>
      </c>
    </row>
    <row r="898" spans="1:62">
      <c r="A898" s="4" t="s">
        <v>488</v>
      </c>
      <c r="B898" s="4">
        <v>20</v>
      </c>
      <c r="C898" s="4">
        <f>B898+3</f>
        <v>23</v>
      </c>
      <c r="D898" s="4">
        <f t="shared" ref="D898:I898" si="5473">C898+3</f>
        <v>26</v>
      </c>
      <c r="E898" s="4">
        <f t="shared" si="5473"/>
        <v>29</v>
      </c>
      <c r="F898" s="4">
        <f t="shared" si="5473"/>
        <v>32</v>
      </c>
      <c r="G898" s="4">
        <f t="shared" si="5473"/>
        <v>35</v>
      </c>
      <c r="H898" s="4">
        <f t="shared" si="5473"/>
        <v>38</v>
      </c>
      <c r="I898" s="4">
        <f t="shared" si="5473"/>
        <v>41</v>
      </c>
      <c r="J898" s="15">
        <f>I898+4</f>
        <v>45</v>
      </c>
      <c r="K898">
        <f t="shared" ref="K898:Q898" si="5474">J898+4</f>
        <v>49</v>
      </c>
      <c r="L898" s="4">
        <f t="shared" si="5474"/>
        <v>53</v>
      </c>
      <c r="M898" s="4">
        <f t="shared" si="5474"/>
        <v>57</v>
      </c>
      <c r="N898" s="4">
        <f t="shared" si="5474"/>
        <v>61</v>
      </c>
      <c r="O898" s="4">
        <f t="shared" si="5474"/>
        <v>65</v>
      </c>
      <c r="P898" s="4">
        <f t="shared" si="5474"/>
        <v>69</v>
      </c>
      <c r="Q898" s="4">
        <f t="shared" si="5474"/>
        <v>73</v>
      </c>
      <c r="R898" s="15">
        <f>Q898+5</f>
        <v>78</v>
      </c>
      <c r="S898" s="4">
        <f t="shared" ref="S898:W898" si="5475">R898+5</f>
        <v>83</v>
      </c>
      <c r="T898" s="4">
        <f t="shared" si="5475"/>
        <v>88</v>
      </c>
      <c r="U898">
        <f t="shared" si="5475"/>
        <v>93</v>
      </c>
      <c r="V898" s="4">
        <f t="shared" si="5475"/>
        <v>98</v>
      </c>
      <c r="W898" s="4">
        <f t="shared" si="5475"/>
        <v>103</v>
      </c>
      <c r="X898" s="15">
        <f>W898+6</f>
        <v>109</v>
      </c>
      <c r="Y898" s="4">
        <f t="shared" ref="Y898:AC898" si="5476">X898+6</f>
        <v>115</v>
      </c>
      <c r="Z898" s="4">
        <f t="shared" si="5476"/>
        <v>121</v>
      </c>
      <c r="AA898" s="4">
        <f t="shared" si="5476"/>
        <v>127</v>
      </c>
      <c r="AB898" s="4">
        <f t="shared" si="5476"/>
        <v>133</v>
      </c>
      <c r="AC898" s="4">
        <f t="shared" si="5476"/>
        <v>139</v>
      </c>
      <c r="AD898" s="15">
        <f>AC898+7</f>
        <v>146</v>
      </c>
      <c r="AE898">
        <f t="shared" ref="AE898:BI898" si="5477">AD898+7</f>
        <v>153</v>
      </c>
      <c r="AF898" s="4">
        <f t="shared" si="5477"/>
        <v>160</v>
      </c>
      <c r="AG898" s="4">
        <f t="shared" si="5477"/>
        <v>167</v>
      </c>
      <c r="AH898" s="4">
        <f t="shared" si="5477"/>
        <v>174</v>
      </c>
      <c r="AI898" s="4">
        <f t="shared" si="5477"/>
        <v>181</v>
      </c>
      <c r="AJ898" s="4">
        <f t="shared" si="5477"/>
        <v>188</v>
      </c>
      <c r="AK898" s="4">
        <f t="shared" si="5477"/>
        <v>195</v>
      </c>
      <c r="AL898" s="4">
        <f t="shared" si="5477"/>
        <v>202</v>
      </c>
      <c r="AM898" s="4">
        <f t="shared" si="5477"/>
        <v>209</v>
      </c>
      <c r="AN898" s="4">
        <f t="shared" si="5477"/>
        <v>216</v>
      </c>
      <c r="AO898">
        <f t="shared" si="5477"/>
        <v>223</v>
      </c>
      <c r="AP898" s="4">
        <f t="shared" si="5477"/>
        <v>230</v>
      </c>
      <c r="AQ898" s="4">
        <f t="shared" si="5477"/>
        <v>237</v>
      </c>
      <c r="AR898" s="4">
        <f t="shared" si="5477"/>
        <v>244</v>
      </c>
      <c r="AS898" s="4">
        <f t="shared" si="5477"/>
        <v>251</v>
      </c>
      <c r="AT898" s="4">
        <f t="shared" si="5477"/>
        <v>258</v>
      </c>
      <c r="AU898" s="4">
        <f t="shared" si="5477"/>
        <v>265</v>
      </c>
      <c r="AV898" s="4">
        <f t="shared" si="5477"/>
        <v>272</v>
      </c>
      <c r="AW898" s="4">
        <f t="shared" si="5477"/>
        <v>279</v>
      </c>
      <c r="AX898" s="4">
        <f t="shared" si="5477"/>
        <v>286</v>
      </c>
      <c r="AY898">
        <f t="shared" si="5477"/>
        <v>293</v>
      </c>
      <c r="AZ898" s="4">
        <f t="shared" si="5477"/>
        <v>300</v>
      </c>
      <c r="BA898" s="4">
        <f t="shared" si="5477"/>
        <v>307</v>
      </c>
      <c r="BB898" s="4">
        <f t="shared" si="5477"/>
        <v>314</v>
      </c>
      <c r="BC898" s="4">
        <f t="shared" si="5477"/>
        <v>321</v>
      </c>
      <c r="BD898" s="4">
        <f t="shared" si="5477"/>
        <v>328</v>
      </c>
      <c r="BE898" s="4">
        <f t="shared" si="5477"/>
        <v>335</v>
      </c>
      <c r="BF898" s="4">
        <f t="shared" si="5477"/>
        <v>342</v>
      </c>
      <c r="BG898" s="4">
        <f t="shared" si="5477"/>
        <v>349</v>
      </c>
      <c r="BH898" s="4">
        <f t="shared" si="5477"/>
        <v>356</v>
      </c>
      <c r="BI898">
        <f t="shared" si="5477"/>
        <v>363</v>
      </c>
      <c r="BJ898" t="s">
        <v>0</v>
      </c>
    </row>
    <row r="899" spans="1:62">
      <c r="A899" s="4" t="s">
        <v>489</v>
      </c>
      <c r="B899" s="4">
        <v>30</v>
      </c>
      <c r="C899" s="4">
        <f>B899+3</f>
        <v>33</v>
      </c>
      <c r="D899" s="4">
        <f t="shared" ref="D899:I899" si="5478">C899+3</f>
        <v>36</v>
      </c>
      <c r="E899" s="4">
        <f t="shared" si="5478"/>
        <v>39</v>
      </c>
      <c r="F899" s="4">
        <f t="shared" si="5478"/>
        <v>42</v>
      </c>
      <c r="G899" s="4">
        <f t="shared" si="5478"/>
        <v>45</v>
      </c>
      <c r="H899" s="4">
        <f t="shared" si="5478"/>
        <v>48</v>
      </c>
      <c r="I899" s="4">
        <f t="shared" si="5478"/>
        <v>51</v>
      </c>
      <c r="J899" s="15">
        <f>I899+4</f>
        <v>55</v>
      </c>
      <c r="K899">
        <f t="shared" ref="K899:Q899" si="5479">J899+4</f>
        <v>59</v>
      </c>
      <c r="L899" s="4">
        <f t="shared" si="5479"/>
        <v>63</v>
      </c>
      <c r="M899" s="4">
        <f t="shared" si="5479"/>
        <v>67</v>
      </c>
      <c r="N899" s="4">
        <f t="shared" si="5479"/>
        <v>71</v>
      </c>
      <c r="O899" s="4">
        <f t="shared" si="5479"/>
        <v>75</v>
      </c>
      <c r="P899" s="4">
        <f t="shared" si="5479"/>
        <v>79</v>
      </c>
      <c r="Q899" s="4">
        <f t="shared" si="5479"/>
        <v>83</v>
      </c>
      <c r="R899" s="15">
        <f>Q899+5</f>
        <v>88</v>
      </c>
      <c r="S899" s="4">
        <f t="shared" ref="S899:W899" si="5480">R899+5</f>
        <v>93</v>
      </c>
      <c r="T899" s="4">
        <f t="shared" si="5480"/>
        <v>98</v>
      </c>
      <c r="U899">
        <f t="shared" si="5480"/>
        <v>103</v>
      </c>
      <c r="V899" s="4">
        <f t="shared" si="5480"/>
        <v>108</v>
      </c>
      <c r="W899" s="4">
        <f t="shared" si="5480"/>
        <v>113</v>
      </c>
      <c r="X899" s="15">
        <f>W899+6</f>
        <v>119</v>
      </c>
      <c r="Y899" s="4">
        <f t="shared" ref="Y899:AC899" si="5481">X899+6</f>
        <v>125</v>
      </c>
      <c r="Z899" s="4">
        <f t="shared" si="5481"/>
        <v>131</v>
      </c>
      <c r="AA899" s="4">
        <f t="shared" si="5481"/>
        <v>137</v>
      </c>
      <c r="AB899" s="4">
        <f t="shared" si="5481"/>
        <v>143</v>
      </c>
      <c r="AC899" s="4">
        <f t="shared" si="5481"/>
        <v>149</v>
      </c>
      <c r="AD899" s="15">
        <f>AC899+7</f>
        <v>156</v>
      </c>
      <c r="AE899">
        <f t="shared" ref="AE899:BI899" si="5482">AD899+7</f>
        <v>163</v>
      </c>
      <c r="AF899" s="4">
        <f t="shared" si="5482"/>
        <v>170</v>
      </c>
      <c r="AG899" s="4">
        <f t="shared" si="5482"/>
        <v>177</v>
      </c>
      <c r="AH899" s="4">
        <f t="shared" si="5482"/>
        <v>184</v>
      </c>
      <c r="AI899" s="4">
        <f t="shared" si="5482"/>
        <v>191</v>
      </c>
      <c r="AJ899" s="4">
        <f t="shared" si="5482"/>
        <v>198</v>
      </c>
      <c r="AK899" s="4">
        <f t="shared" si="5482"/>
        <v>205</v>
      </c>
      <c r="AL899" s="4">
        <f t="shared" si="5482"/>
        <v>212</v>
      </c>
      <c r="AM899" s="4">
        <f t="shared" si="5482"/>
        <v>219</v>
      </c>
      <c r="AN899" s="4">
        <f t="shared" si="5482"/>
        <v>226</v>
      </c>
      <c r="AO899">
        <f t="shared" si="5482"/>
        <v>233</v>
      </c>
      <c r="AP899" s="4">
        <f t="shared" si="5482"/>
        <v>240</v>
      </c>
      <c r="AQ899" s="4">
        <f t="shared" si="5482"/>
        <v>247</v>
      </c>
      <c r="AR899" s="4">
        <f t="shared" si="5482"/>
        <v>254</v>
      </c>
      <c r="AS899" s="4">
        <f t="shared" si="5482"/>
        <v>261</v>
      </c>
      <c r="AT899" s="4">
        <f t="shared" si="5482"/>
        <v>268</v>
      </c>
      <c r="AU899" s="4">
        <f t="shared" si="5482"/>
        <v>275</v>
      </c>
      <c r="AV899" s="4">
        <f t="shared" si="5482"/>
        <v>282</v>
      </c>
      <c r="AW899" s="4">
        <f t="shared" si="5482"/>
        <v>289</v>
      </c>
      <c r="AX899" s="4">
        <f t="shared" si="5482"/>
        <v>296</v>
      </c>
      <c r="AY899">
        <f t="shared" si="5482"/>
        <v>303</v>
      </c>
      <c r="AZ899" s="4">
        <f t="shared" si="5482"/>
        <v>310</v>
      </c>
      <c r="BA899" s="4">
        <f t="shared" si="5482"/>
        <v>317</v>
      </c>
      <c r="BB899" s="4">
        <f t="shared" si="5482"/>
        <v>324</v>
      </c>
      <c r="BC899" s="4">
        <f t="shared" si="5482"/>
        <v>331</v>
      </c>
      <c r="BD899" s="4">
        <f t="shared" si="5482"/>
        <v>338</v>
      </c>
      <c r="BE899" s="4">
        <f t="shared" si="5482"/>
        <v>345</v>
      </c>
      <c r="BF899" s="4">
        <f t="shared" si="5482"/>
        <v>352</v>
      </c>
      <c r="BG899" s="4">
        <f t="shared" si="5482"/>
        <v>359</v>
      </c>
      <c r="BH899" s="4">
        <f t="shared" si="5482"/>
        <v>366</v>
      </c>
      <c r="BI899">
        <f t="shared" si="5482"/>
        <v>373</v>
      </c>
      <c r="BJ899" t="s">
        <v>0</v>
      </c>
    </row>
    <row r="900" spans="1:62">
      <c r="A900" s="4" t="s">
        <v>127</v>
      </c>
      <c r="B900" s="4">
        <v>25</v>
      </c>
      <c r="C900" s="4">
        <f>B900+10</f>
        <v>35</v>
      </c>
      <c r="D900" s="4">
        <f t="shared" ref="D900:BI900" si="5483">C900+10</f>
        <v>45</v>
      </c>
      <c r="E900" s="4">
        <f t="shared" si="5483"/>
        <v>55</v>
      </c>
      <c r="F900" s="4">
        <f t="shared" si="5483"/>
        <v>65</v>
      </c>
      <c r="G900" s="4">
        <f t="shared" si="5483"/>
        <v>75</v>
      </c>
      <c r="H900" s="4">
        <f t="shared" si="5483"/>
        <v>85</v>
      </c>
      <c r="I900" s="4">
        <f t="shared" si="5483"/>
        <v>95</v>
      </c>
      <c r="J900" s="15">
        <f t="shared" si="5483"/>
        <v>105</v>
      </c>
      <c r="K900">
        <f t="shared" si="5483"/>
        <v>115</v>
      </c>
      <c r="L900" s="4">
        <f t="shared" si="5483"/>
        <v>125</v>
      </c>
      <c r="M900" s="4">
        <f t="shared" si="5483"/>
        <v>135</v>
      </c>
      <c r="N900" s="4">
        <f t="shared" si="5483"/>
        <v>145</v>
      </c>
      <c r="O900" s="4">
        <f t="shared" si="5483"/>
        <v>155</v>
      </c>
      <c r="P900" s="4">
        <f t="shared" si="5483"/>
        <v>165</v>
      </c>
      <c r="Q900" s="4">
        <f t="shared" si="5483"/>
        <v>175</v>
      </c>
      <c r="R900" s="15">
        <f t="shared" si="5483"/>
        <v>185</v>
      </c>
      <c r="S900" s="4">
        <f t="shared" si="5483"/>
        <v>195</v>
      </c>
      <c r="T900" s="4">
        <f t="shared" si="5483"/>
        <v>205</v>
      </c>
      <c r="U900">
        <f t="shared" si="5483"/>
        <v>215</v>
      </c>
      <c r="V900" s="4">
        <f t="shared" si="5483"/>
        <v>225</v>
      </c>
      <c r="W900" s="4">
        <f t="shared" si="5483"/>
        <v>235</v>
      </c>
      <c r="X900" s="15">
        <f t="shared" si="5483"/>
        <v>245</v>
      </c>
      <c r="Y900" s="4">
        <f t="shared" si="5483"/>
        <v>255</v>
      </c>
      <c r="Z900" s="4">
        <f t="shared" si="5483"/>
        <v>265</v>
      </c>
      <c r="AA900" s="4">
        <f t="shared" si="5483"/>
        <v>275</v>
      </c>
      <c r="AB900" s="4">
        <f t="shared" si="5483"/>
        <v>285</v>
      </c>
      <c r="AC900" s="4">
        <f t="shared" si="5483"/>
        <v>295</v>
      </c>
      <c r="AD900" s="15">
        <f t="shared" si="5483"/>
        <v>305</v>
      </c>
      <c r="AE900">
        <f t="shared" si="5483"/>
        <v>315</v>
      </c>
      <c r="AF900" s="4">
        <f t="shared" si="5483"/>
        <v>325</v>
      </c>
      <c r="AG900" s="4">
        <f t="shared" si="5483"/>
        <v>335</v>
      </c>
      <c r="AH900" s="4">
        <f t="shared" si="5483"/>
        <v>345</v>
      </c>
      <c r="AI900" s="4">
        <f t="shared" si="5483"/>
        <v>355</v>
      </c>
      <c r="AJ900" s="4">
        <f t="shared" si="5483"/>
        <v>365</v>
      </c>
      <c r="AK900" s="4">
        <f t="shared" si="5483"/>
        <v>375</v>
      </c>
      <c r="AL900" s="4">
        <f t="shared" si="5483"/>
        <v>385</v>
      </c>
      <c r="AM900" s="4">
        <f t="shared" si="5483"/>
        <v>395</v>
      </c>
      <c r="AN900" s="4">
        <f t="shared" si="5483"/>
        <v>405</v>
      </c>
      <c r="AO900">
        <f t="shared" si="5483"/>
        <v>415</v>
      </c>
      <c r="AP900" s="4">
        <f t="shared" si="5483"/>
        <v>425</v>
      </c>
      <c r="AQ900" s="4">
        <f t="shared" si="5483"/>
        <v>435</v>
      </c>
      <c r="AR900" s="4">
        <f t="shared" si="5483"/>
        <v>445</v>
      </c>
      <c r="AS900" s="4">
        <f t="shared" si="5483"/>
        <v>455</v>
      </c>
      <c r="AT900" s="4">
        <f t="shared" si="5483"/>
        <v>465</v>
      </c>
      <c r="AU900" s="4">
        <f t="shared" si="5483"/>
        <v>475</v>
      </c>
      <c r="AV900" s="4">
        <f t="shared" si="5483"/>
        <v>485</v>
      </c>
      <c r="AW900" s="4">
        <f t="shared" si="5483"/>
        <v>495</v>
      </c>
      <c r="AX900" s="4">
        <f t="shared" si="5483"/>
        <v>505</v>
      </c>
      <c r="AY900">
        <f t="shared" si="5483"/>
        <v>515</v>
      </c>
      <c r="AZ900" s="4">
        <f t="shared" si="5483"/>
        <v>525</v>
      </c>
      <c r="BA900" s="4">
        <f t="shared" si="5483"/>
        <v>535</v>
      </c>
      <c r="BB900" s="4">
        <f t="shared" si="5483"/>
        <v>545</v>
      </c>
      <c r="BC900" s="4">
        <f t="shared" si="5483"/>
        <v>555</v>
      </c>
      <c r="BD900" s="4">
        <f t="shared" si="5483"/>
        <v>565</v>
      </c>
      <c r="BE900" s="4">
        <f t="shared" si="5483"/>
        <v>575</v>
      </c>
      <c r="BF900" s="4">
        <f t="shared" si="5483"/>
        <v>585</v>
      </c>
      <c r="BG900" s="4">
        <f t="shared" si="5483"/>
        <v>595</v>
      </c>
      <c r="BH900" s="4">
        <f t="shared" si="5483"/>
        <v>605</v>
      </c>
      <c r="BI900">
        <f t="shared" si="5483"/>
        <v>615</v>
      </c>
      <c r="BJ900" t="s">
        <v>0</v>
      </c>
    </row>
    <row r="901" spans="1:62">
      <c r="A901" s="4" t="s">
        <v>3</v>
      </c>
      <c r="J901" s="15"/>
      <c r="R901" s="15"/>
      <c r="X901" s="15"/>
      <c r="AD901" s="15"/>
    </row>
    <row r="902" spans="1:62">
      <c r="J902" s="15"/>
      <c r="R902" s="15"/>
      <c r="X902" s="15"/>
      <c r="AD902" s="15"/>
    </row>
    <row r="903" spans="1:62">
      <c r="J903" s="15"/>
      <c r="K903" s="5"/>
      <c r="R903" s="15"/>
      <c r="U903" s="6"/>
      <c r="X903" s="15"/>
      <c r="AD903" s="15"/>
      <c r="AE903" s="5"/>
      <c r="AO903" s="6"/>
      <c r="AY903" s="5"/>
      <c r="BI903" s="6"/>
    </row>
    <row r="904" spans="1:62">
      <c r="J904" s="15"/>
      <c r="K904" s="5"/>
      <c r="R904" s="15"/>
      <c r="U904" s="6"/>
      <c r="X904" s="15"/>
      <c r="AD904" s="15"/>
      <c r="AE904" s="5"/>
      <c r="AO904" s="6"/>
      <c r="AY904" s="5"/>
      <c r="BI904" s="6"/>
    </row>
    <row r="905" spans="1:62">
      <c r="J905" s="15"/>
      <c r="K905" s="5"/>
      <c r="R905" s="15"/>
      <c r="U905" s="6"/>
      <c r="X905" s="15"/>
      <c r="AD905" s="15"/>
      <c r="AE905" s="5"/>
      <c r="AO905" s="6"/>
      <c r="AY905" s="5"/>
      <c r="BI905" s="6"/>
    </row>
    <row r="906" spans="1:62">
      <c r="J906" s="15"/>
      <c r="K906" s="5"/>
      <c r="R906" s="15"/>
      <c r="U906" s="6"/>
      <c r="X906" s="15"/>
      <c r="AD906" s="15"/>
      <c r="AE906" s="5"/>
      <c r="AO906" s="6"/>
      <c r="AY906" s="5"/>
      <c r="BI906" s="6"/>
    </row>
    <row r="907" spans="1:62">
      <c r="A907" s="4" t="s">
        <v>311</v>
      </c>
      <c r="J907" s="15"/>
      <c r="K907" s="5"/>
      <c r="R907" s="15"/>
      <c r="U907" s="6"/>
      <c r="X907" s="15"/>
      <c r="AD907" s="15"/>
      <c r="AE907" s="5"/>
      <c r="AO907" s="6"/>
      <c r="AY907" s="5"/>
      <c r="BI907" s="6"/>
    </row>
    <row r="908" spans="1:62">
      <c r="A908" s="4" t="s">
        <v>155</v>
      </c>
      <c r="B908" s="4">
        <v>16</v>
      </c>
      <c r="C908" s="4">
        <f>B908+1.6</f>
        <v>17.600000000000001</v>
      </c>
      <c r="D908" s="4">
        <f>C908+1.7</f>
        <v>19.3</v>
      </c>
      <c r="E908" s="4">
        <f>D908+1.7</f>
        <v>21</v>
      </c>
      <c r="F908" s="4">
        <f t="shared" ref="F908" si="5484">E908+1.6</f>
        <v>22.6</v>
      </c>
      <c r="G908" s="4">
        <f t="shared" ref="G908:H908" si="5485">F908+1.7</f>
        <v>24.3</v>
      </c>
      <c r="H908" s="4">
        <f t="shared" si="5485"/>
        <v>26</v>
      </c>
      <c r="I908" s="4">
        <f t="shared" ref="I908" si="5486">H908+1.6</f>
        <v>27.6</v>
      </c>
      <c r="J908" s="15">
        <f t="shared" ref="J908:K908" si="5487">I908+1.7</f>
        <v>29.3</v>
      </c>
      <c r="K908" s="4">
        <f t="shared" si="5487"/>
        <v>31</v>
      </c>
      <c r="L908" s="4">
        <f t="shared" ref="L908" si="5488">K908+1.6</f>
        <v>32.6</v>
      </c>
      <c r="M908" s="4">
        <f t="shared" ref="M908:N908" si="5489">L908+1.7</f>
        <v>34.300000000000004</v>
      </c>
      <c r="N908" s="4">
        <f t="shared" si="5489"/>
        <v>36.000000000000007</v>
      </c>
      <c r="O908" s="4">
        <f t="shared" ref="O908" si="5490">N908+1.6</f>
        <v>37.600000000000009</v>
      </c>
      <c r="P908" s="4">
        <f t="shared" ref="P908:Q908" si="5491">O908+1.7</f>
        <v>39.300000000000011</v>
      </c>
      <c r="Q908" s="4">
        <f t="shared" si="5491"/>
        <v>41.000000000000014</v>
      </c>
      <c r="R908" s="15">
        <f t="shared" ref="R908" si="5492">Q908+1.6</f>
        <v>42.600000000000016</v>
      </c>
      <c r="S908" s="4">
        <f t="shared" ref="S908:T908" si="5493">R908+1.7</f>
        <v>44.300000000000018</v>
      </c>
      <c r="T908" s="4">
        <f t="shared" si="5493"/>
        <v>46.000000000000021</v>
      </c>
      <c r="U908" s="4">
        <f t="shared" ref="U908" si="5494">T908+1.6</f>
        <v>47.600000000000023</v>
      </c>
      <c r="V908" s="4">
        <f t="shared" ref="V908:W908" si="5495">U908+1.7</f>
        <v>49.300000000000026</v>
      </c>
      <c r="W908" s="4">
        <f t="shared" si="5495"/>
        <v>51.000000000000028</v>
      </c>
      <c r="X908" s="15">
        <f t="shared" ref="X908" si="5496">W908+1.6</f>
        <v>52.60000000000003</v>
      </c>
      <c r="Y908" s="4">
        <f t="shared" ref="Y908:Z908" si="5497">X908+1.7</f>
        <v>54.300000000000033</v>
      </c>
      <c r="Z908" s="4">
        <f t="shared" si="5497"/>
        <v>56.000000000000036</v>
      </c>
      <c r="AA908" s="4">
        <f t="shared" ref="AA908" si="5498">Z908+1.6</f>
        <v>57.600000000000037</v>
      </c>
      <c r="AB908" s="4">
        <f t="shared" ref="AB908:AC908" si="5499">AA908+1.7</f>
        <v>59.30000000000004</v>
      </c>
      <c r="AC908" s="4">
        <f t="shared" si="5499"/>
        <v>61.000000000000043</v>
      </c>
      <c r="AD908" s="15">
        <f t="shared" ref="AD908" si="5500">AC908+1.6</f>
        <v>62.600000000000044</v>
      </c>
      <c r="AE908" s="4">
        <f t="shared" ref="AE908:AF908" si="5501">AD908+1.7</f>
        <v>64.30000000000004</v>
      </c>
      <c r="AF908" s="4">
        <f t="shared" si="5501"/>
        <v>66.000000000000043</v>
      </c>
      <c r="AG908" s="4">
        <f t="shared" ref="AG908" si="5502">AF908+1.6</f>
        <v>67.600000000000037</v>
      </c>
      <c r="AH908" s="4">
        <f t="shared" ref="AH908:AI908" si="5503">AG908+1.7</f>
        <v>69.30000000000004</v>
      </c>
      <c r="AI908" s="4">
        <f t="shared" si="5503"/>
        <v>71.000000000000043</v>
      </c>
      <c r="AJ908" s="4">
        <f t="shared" ref="AJ908" si="5504">AI908+1.6</f>
        <v>72.600000000000037</v>
      </c>
      <c r="AK908" s="4">
        <f t="shared" ref="AK908:AL908" si="5505">AJ908+1.7</f>
        <v>74.30000000000004</v>
      </c>
      <c r="AL908" s="4">
        <f t="shared" si="5505"/>
        <v>76.000000000000043</v>
      </c>
      <c r="AM908" s="4">
        <f t="shared" ref="AM908" si="5506">AL908+1.6</f>
        <v>77.600000000000037</v>
      </c>
      <c r="AN908" s="4">
        <f t="shared" ref="AN908:AO908" si="5507">AM908+1.7</f>
        <v>79.30000000000004</v>
      </c>
      <c r="AO908" s="4">
        <f t="shared" si="5507"/>
        <v>81.000000000000043</v>
      </c>
      <c r="AP908" s="4">
        <f t="shared" ref="AP908" si="5508">AO908+1.6</f>
        <v>82.600000000000037</v>
      </c>
      <c r="AQ908" s="4">
        <f t="shared" ref="AQ908:AR908" si="5509">AP908+1.7</f>
        <v>84.30000000000004</v>
      </c>
      <c r="AR908" s="4">
        <f t="shared" si="5509"/>
        <v>86.000000000000043</v>
      </c>
      <c r="AS908" s="4">
        <f t="shared" ref="AS908" si="5510">AR908+1.6</f>
        <v>87.600000000000037</v>
      </c>
      <c r="AT908" s="4">
        <f t="shared" ref="AT908:AU908" si="5511">AS908+1.7</f>
        <v>89.30000000000004</v>
      </c>
      <c r="AU908" s="4">
        <f t="shared" si="5511"/>
        <v>91.000000000000043</v>
      </c>
      <c r="AV908" s="4">
        <f t="shared" ref="AV908" si="5512">AU908+1.6</f>
        <v>92.600000000000037</v>
      </c>
      <c r="AW908" s="4">
        <f t="shared" ref="AW908:AX908" si="5513">AV908+1.7</f>
        <v>94.30000000000004</v>
      </c>
      <c r="AX908" s="4">
        <f t="shared" si="5513"/>
        <v>96.000000000000043</v>
      </c>
      <c r="AY908" s="4">
        <f t="shared" ref="AY908" si="5514">AX908+1.6</f>
        <v>97.600000000000037</v>
      </c>
      <c r="AZ908" s="4">
        <f t="shared" ref="AZ908:BA908" si="5515">AY908+1.7</f>
        <v>99.30000000000004</v>
      </c>
      <c r="BA908" s="4">
        <f t="shared" si="5515"/>
        <v>101.00000000000004</v>
      </c>
      <c r="BB908" s="4">
        <f t="shared" ref="BB908" si="5516">BA908+1.6</f>
        <v>102.60000000000004</v>
      </c>
      <c r="BC908" s="4">
        <f t="shared" ref="BC908:BD908" si="5517">BB908+1.7</f>
        <v>104.30000000000004</v>
      </c>
      <c r="BD908" s="4">
        <f t="shared" si="5517"/>
        <v>106.00000000000004</v>
      </c>
      <c r="BE908" s="4">
        <f t="shared" ref="BE908" si="5518">BD908+1.6</f>
        <v>107.60000000000004</v>
      </c>
      <c r="BF908" s="4">
        <f t="shared" ref="BF908:BG908" si="5519">BE908+1.7</f>
        <v>109.30000000000004</v>
      </c>
      <c r="BG908" s="4">
        <f t="shared" si="5519"/>
        <v>111.00000000000004</v>
      </c>
      <c r="BH908" s="4">
        <f t="shared" ref="BH908" si="5520">BG908+1.6</f>
        <v>112.60000000000004</v>
      </c>
      <c r="BI908" s="4">
        <f t="shared" ref="BI908" si="5521">BH908+1.7</f>
        <v>114.30000000000004</v>
      </c>
      <c r="BJ908" t="s">
        <v>0</v>
      </c>
    </row>
    <row r="909" spans="1:62">
      <c r="A909" s="4" t="s">
        <v>3</v>
      </c>
      <c r="J909" s="15"/>
      <c r="K909" s="5"/>
      <c r="R909" s="15"/>
      <c r="U909" s="6"/>
      <c r="X909" s="15"/>
      <c r="AD909" s="15"/>
      <c r="AE909" s="5"/>
      <c r="AO909" s="6"/>
      <c r="AY909" s="5"/>
      <c r="BI909" s="6"/>
    </row>
    <row r="910" spans="1:62">
      <c r="A910" s="4" t="s">
        <v>312</v>
      </c>
      <c r="J910" s="15"/>
      <c r="K910" s="5"/>
      <c r="R910" s="15"/>
      <c r="U910" s="6"/>
      <c r="X910" s="15"/>
      <c r="AD910" s="15"/>
      <c r="AE910" s="5"/>
      <c r="AO910" s="6"/>
      <c r="AY910" s="5"/>
      <c r="BI910" s="6"/>
    </row>
    <row r="911" spans="1:62">
      <c r="A911" s="4" t="s">
        <v>156</v>
      </c>
      <c r="B911" s="4">
        <v>15</v>
      </c>
      <c r="C911" s="4">
        <v>27</v>
      </c>
      <c r="D911" s="4">
        <v>36</v>
      </c>
      <c r="E911" s="4">
        <v>44</v>
      </c>
      <c r="F911" s="4">
        <v>50</v>
      </c>
      <c r="G911" s="4">
        <v>55</v>
      </c>
      <c r="H911" s="4">
        <v>59</v>
      </c>
      <c r="I911" s="4">
        <v>62</v>
      </c>
      <c r="J911" s="15">
        <v>66</v>
      </c>
      <c r="K911" s="5">
        <v>68</v>
      </c>
      <c r="L911" s="4">
        <v>71</v>
      </c>
      <c r="M911" s="4">
        <v>73</v>
      </c>
      <c r="N911" s="4">
        <v>75</v>
      </c>
      <c r="O911" s="4">
        <v>77</v>
      </c>
      <c r="P911" s="4">
        <v>78</v>
      </c>
      <c r="Q911" s="4">
        <v>80</v>
      </c>
      <c r="R911" s="15">
        <v>81</v>
      </c>
      <c r="S911" s="4">
        <v>82</v>
      </c>
      <c r="T911" s="4">
        <v>83</v>
      </c>
      <c r="U911" s="6">
        <v>84</v>
      </c>
      <c r="V911" s="4">
        <v>85</v>
      </c>
      <c r="W911" s="4">
        <v>86</v>
      </c>
      <c r="X911" s="15">
        <v>87</v>
      </c>
      <c r="Y911" s="4">
        <v>88</v>
      </c>
      <c r="Z911" s="4">
        <v>88</v>
      </c>
      <c r="AA911" s="4">
        <v>89</v>
      </c>
      <c r="AB911" s="4">
        <v>90</v>
      </c>
      <c r="AC911" s="4">
        <v>90</v>
      </c>
      <c r="AD911" s="15">
        <v>91</v>
      </c>
      <c r="AE911" s="5">
        <v>91</v>
      </c>
      <c r="AF911" s="4">
        <v>92</v>
      </c>
      <c r="AG911" s="4">
        <v>92</v>
      </c>
      <c r="AH911" s="4">
        <v>93</v>
      </c>
      <c r="AI911" s="4">
        <v>93</v>
      </c>
      <c r="AJ911" s="4">
        <v>93</v>
      </c>
      <c r="AK911" s="4">
        <v>94</v>
      </c>
      <c r="AL911" s="4">
        <v>94</v>
      </c>
      <c r="AM911" s="4">
        <v>95</v>
      </c>
      <c r="AN911" s="4">
        <v>95</v>
      </c>
      <c r="AO911" s="6">
        <v>95</v>
      </c>
      <c r="AP911" s="4">
        <v>95</v>
      </c>
      <c r="AQ911" s="4">
        <v>96</v>
      </c>
      <c r="AR911" s="4">
        <v>96</v>
      </c>
      <c r="AS911" s="4">
        <v>96</v>
      </c>
      <c r="AT911" s="4">
        <v>97</v>
      </c>
      <c r="AU911" s="4">
        <v>97</v>
      </c>
      <c r="AV911" s="4">
        <v>97</v>
      </c>
      <c r="AW911" s="4">
        <v>97</v>
      </c>
      <c r="AX911" s="4">
        <v>98</v>
      </c>
      <c r="AY911" s="5">
        <v>98</v>
      </c>
      <c r="AZ911" s="4">
        <v>98</v>
      </c>
      <c r="BA911" s="4">
        <v>98</v>
      </c>
      <c r="BB911" s="4">
        <v>98</v>
      </c>
      <c r="BC911" s="4">
        <v>99</v>
      </c>
      <c r="BD911" s="4">
        <v>99</v>
      </c>
      <c r="BE911" s="4">
        <v>99</v>
      </c>
      <c r="BF911" s="4">
        <v>99</v>
      </c>
      <c r="BG911" s="4">
        <v>99</v>
      </c>
      <c r="BH911" s="4">
        <v>99</v>
      </c>
      <c r="BI911" s="6">
        <v>100</v>
      </c>
      <c r="BJ911" t="s">
        <v>0</v>
      </c>
    </row>
    <row r="912" spans="1:62">
      <c r="A912" s="4" t="s">
        <v>3</v>
      </c>
      <c r="J912" s="15"/>
      <c r="K912" s="5"/>
      <c r="R912" s="15"/>
      <c r="U912" s="6"/>
      <c r="X912" s="15"/>
      <c r="AD912" s="15"/>
      <c r="AE912" s="5"/>
      <c r="AO912" s="6"/>
      <c r="AY912" s="5"/>
      <c r="BI912" s="6"/>
    </row>
    <row r="913" spans="1:62">
      <c r="A913" s="4" t="s">
        <v>313</v>
      </c>
      <c r="J913" s="15"/>
      <c r="K913" s="5"/>
      <c r="R913" s="15"/>
      <c r="U913" s="6"/>
      <c r="X913" s="15"/>
      <c r="AD913" s="15"/>
      <c r="AE913" s="5"/>
      <c r="AO913" s="6"/>
      <c r="AY913" s="5"/>
      <c r="BI913" s="6"/>
    </row>
    <row r="914" spans="1:62">
      <c r="A914" s="4" t="s">
        <v>4</v>
      </c>
      <c r="B914" t="s">
        <v>0</v>
      </c>
      <c r="J914" s="15"/>
      <c r="K914" s="5"/>
      <c r="R914" s="15"/>
      <c r="U914" s="6"/>
      <c r="X914" s="15"/>
      <c r="AD914" s="15"/>
      <c r="AE914" s="5"/>
      <c r="AO914" s="6"/>
      <c r="AY914" s="5"/>
      <c r="BI914" s="6"/>
    </row>
    <row r="915" spans="1:62">
      <c r="A915" s="4" t="s">
        <v>157</v>
      </c>
      <c r="B915" s="4">
        <v>-5</v>
      </c>
      <c r="C915" s="4">
        <v>-7</v>
      </c>
      <c r="D915" s="4">
        <v>-9</v>
      </c>
      <c r="E915" s="4">
        <v>-11</v>
      </c>
      <c r="F915" s="4">
        <v>-13</v>
      </c>
      <c r="G915" s="4">
        <v>-15</v>
      </c>
      <c r="H915" s="4">
        <v>-17</v>
      </c>
      <c r="I915" s="4">
        <v>-19</v>
      </c>
      <c r="J915" s="15">
        <v>-21</v>
      </c>
      <c r="K915" s="5">
        <v>-23</v>
      </c>
      <c r="L915" s="4">
        <v>-25</v>
      </c>
      <c r="M915" s="4">
        <v>-27</v>
      </c>
      <c r="N915" s="4">
        <v>-29</v>
      </c>
      <c r="O915" s="4">
        <v>-31</v>
      </c>
      <c r="P915" s="4">
        <v>-33</v>
      </c>
      <c r="Q915" s="4">
        <v>-35</v>
      </c>
      <c r="R915" s="15">
        <v>-37</v>
      </c>
      <c r="S915" s="4">
        <v>-39</v>
      </c>
      <c r="T915" s="4">
        <v>-41</v>
      </c>
      <c r="U915" s="6">
        <v>-43</v>
      </c>
      <c r="V915" s="4">
        <v>-45</v>
      </c>
      <c r="W915" s="4">
        <v>-47</v>
      </c>
      <c r="X915" s="15">
        <v>-49</v>
      </c>
      <c r="Y915" s="4">
        <v>-51</v>
      </c>
      <c r="Z915" s="4">
        <v>-53</v>
      </c>
      <c r="AA915" s="4">
        <v>-55</v>
      </c>
      <c r="AB915" s="4">
        <v>-57</v>
      </c>
      <c r="AC915" s="4">
        <v>-59</v>
      </c>
      <c r="AD915" s="15">
        <v>-61</v>
      </c>
      <c r="AE915" s="5">
        <v>-63</v>
      </c>
      <c r="AF915" s="4">
        <v>-65</v>
      </c>
      <c r="AG915" s="4">
        <v>-67</v>
      </c>
      <c r="AH915" s="4">
        <v>-69</v>
      </c>
      <c r="AI915" s="4">
        <v>-71</v>
      </c>
      <c r="AJ915" s="4">
        <v>-73</v>
      </c>
      <c r="AK915" s="4">
        <v>-75</v>
      </c>
      <c r="AL915" s="4">
        <v>-77</v>
      </c>
      <c r="AM915" s="4">
        <v>-79</v>
      </c>
      <c r="AN915" s="4">
        <v>-81</v>
      </c>
      <c r="AO915" s="6">
        <v>-83</v>
      </c>
      <c r="AP915" s="4">
        <v>-85</v>
      </c>
      <c r="AQ915" s="4">
        <v>-87</v>
      </c>
      <c r="AR915" s="4">
        <v>-89</v>
      </c>
      <c r="AS915" s="4">
        <v>-91</v>
      </c>
      <c r="AT915" s="4">
        <v>-93</v>
      </c>
      <c r="AU915" s="4">
        <v>-95</v>
      </c>
      <c r="AV915" s="4">
        <v>-97</v>
      </c>
      <c r="AW915" s="4">
        <v>-99</v>
      </c>
      <c r="AX915" s="4">
        <v>-101</v>
      </c>
      <c r="AY915" s="5">
        <v>-103</v>
      </c>
      <c r="AZ915" s="4">
        <v>-105</v>
      </c>
      <c r="BA915" s="4">
        <v>-107</v>
      </c>
      <c r="BB915" s="4">
        <v>-109</v>
      </c>
      <c r="BC915" s="4">
        <v>-111</v>
      </c>
      <c r="BD915" s="4">
        <v>-113</v>
      </c>
      <c r="BE915" s="4">
        <v>-115</v>
      </c>
      <c r="BF915" s="4">
        <v>-117</v>
      </c>
      <c r="BG915" s="4">
        <v>-119</v>
      </c>
      <c r="BH915" s="4">
        <v>-121</v>
      </c>
      <c r="BI915" s="6">
        <v>-123</v>
      </c>
      <c r="BJ915" t="s">
        <v>0</v>
      </c>
    </row>
    <row r="916" spans="1:62">
      <c r="A916" s="4" t="s">
        <v>158</v>
      </c>
      <c r="B916" s="4">
        <v>-5</v>
      </c>
      <c r="C916" s="4">
        <v>-7</v>
      </c>
      <c r="D916" s="4">
        <v>-9</v>
      </c>
      <c r="E916" s="4">
        <v>-11</v>
      </c>
      <c r="F916" s="4">
        <v>-13</v>
      </c>
      <c r="G916" s="4">
        <v>-15</v>
      </c>
      <c r="H916" s="4">
        <v>-17</v>
      </c>
      <c r="I916" s="4">
        <v>-19</v>
      </c>
      <c r="J916" s="15">
        <v>-21</v>
      </c>
      <c r="K916" s="5">
        <v>-23</v>
      </c>
      <c r="L916" s="4">
        <v>-25</v>
      </c>
      <c r="M916" s="4">
        <v>-27</v>
      </c>
      <c r="N916" s="4">
        <v>-29</v>
      </c>
      <c r="O916" s="4">
        <v>-31</v>
      </c>
      <c r="P916" s="4">
        <v>-33</v>
      </c>
      <c r="Q916" s="4">
        <v>-35</v>
      </c>
      <c r="R916" s="15">
        <v>-37</v>
      </c>
      <c r="S916" s="4">
        <v>-39</v>
      </c>
      <c r="T916" s="4">
        <v>-41</v>
      </c>
      <c r="U916" s="6">
        <v>-43</v>
      </c>
      <c r="V916" s="4">
        <v>-45</v>
      </c>
      <c r="W916" s="4">
        <v>-47</v>
      </c>
      <c r="X916" s="15">
        <v>-49</v>
      </c>
      <c r="Y916" s="4">
        <v>-51</v>
      </c>
      <c r="Z916" s="4">
        <v>-53</v>
      </c>
      <c r="AA916" s="4">
        <v>-55</v>
      </c>
      <c r="AB916" s="4">
        <v>-57</v>
      </c>
      <c r="AC916" s="4">
        <v>-59</v>
      </c>
      <c r="AD916" s="15">
        <v>-61</v>
      </c>
      <c r="AE916" s="5">
        <v>-63</v>
      </c>
      <c r="AF916" s="4">
        <v>-65</v>
      </c>
      <c r="AG916" s="4">
        <v>-67</v>
      </c>
      <c r="AH916" s="4">
        <v>-69</v>
      </c>
      <c r="AI916" s="4">
        <v>-71</v>
      </c>
      <c r="AJ916" s="4">
        <v>-73</v>
      </c>
      <c r="AK916" s="4">
        <v>-75</v>
      </c>
      <c r="AL916" s="4">
        <v>-77</v>
      </c>
      <c r="AM916" s="4">
        <v>-79</v>
      </c>
      <c r="AN916" s="4">
        <v>-81</v>
      </c>
      <c r="AO916" s="6">
        <v>-83</v>
      </c>
      <c r="AP916" s="4">
        <v>-85</v>
      </c>
      <c r="AQ916" s="4">
        <v>-87</v>
      </c>
      <c r="AR916" s="4">
        <v>-89</v>
      </c>
      <c r="AS916" s="4">
        <v>-91</v>
      </c>
      <c r="AT916" s="4">
        <v>-93</v>
      </c>
      <c r="AU916" s="4">
        <v>-95</v>
      </c>
      <c r="AV916" s="4">
        <v>-97</v>
      </c>
      <c r="AW916" s="4">
        <v>-99</v>
      </c>
      <c r="AX916" s="4">
        <v>-101</v>
      </c>
      <c r="AY916" s="5">
        <v>-103</v>
      </c>
      <c r="AZ916" s="4">
        <v>-105</v>
      </c>
      <c r="BA916" s="4">
        <v>-107</v>
      </c>
      <c r="BB916" s="4">
        <v>-109</v>
      </c>
      <c r="BC916" s="4">
        <v>-111</v>
      </c>
      <c r="BD916" s="4">
        <v>-113</v>
      </c>
      <c r="BE916" s="4">
        <v>-115</v>
      </c>
      <c r="BF916" s="4">
        <v>-117</v>
      </c>
      <c r="BG916" s="4">
        <v>-119</v>
      </c>
      <c r="BH916" s="4">
        <v>-121</v>
      </c>
      <c r="BI916" s="6">
        <v>-123</v>
      </c>
      <c r="BJ916" t="s">
        <v>0</v>
      </c>
    </row>
    <row r="917" spans="1:62">
      <c r="A917" s="4" t="s">
        <v>3</v>
      </c>
      <c r="J917" s="15"/>
      <c r="K917" s="5"/>
      <c r="R917" s="15"/>
      <c r="U917" s="6"/>
      <c r="X917" s="15"/>
      <c r="AD917" s="15"/>
      <c r="AE917" s="5"/>
      <c r="AO917" s="6"/>
      <c r="AY917" s="5"/>
      <c r="BI917" s="6"/>
    </row>
    <row r="918" spans="1:62">
      <c r="A918" s="4" t="s">
        <v>314</v>
      </c>
      <c r="J918" s="15"/>
      <c r="K918" s="5"/>
      <c r="R918" s="15"/>
      <c r="U918" s="6"/>
      <c r="X918" s="15"/>
      <c r="AD918" s="15"/>
      <c r="AE918" s="5"/>
      <c r="AO918" s="6"/>
      <c r="AY918" s="5"/>
      <c r="BI918" s="6"/>
    </row>
    <row r="919" spans="1:62">
      <c r="A919" s="4" t="s">
        <v>26</v>
      </c>
      <c r="B919" s="4">
        <v>25</v>
      </c>
      <c r="C919" s="4">
        <f>B919+10</f>
        <v>35</v>
      </c>
      <c r="D919" s="4">
        <f t="shared" ref="D919:BI919" si="5522">C919+10</f>
        <v>45</v>
      </c>
      <c r="E919" s="4">
        <f t="shared" si="5522"/>
        <v>55</v>
      </c>
      <c r="F919" s="4">
        <f t="shared" si="5522"/>
        <v>65</v>
      </c>
      <c r="G919" s="4">
        <f t="shared" si="5522"/>
        <v>75</v>
      </c>
      <c r="H919" s="4">
        <f t="shared" si="5522"/>
        <v>85</v>
      </c>
      <c r="I919" s="4">
        <f t="shared" si="5522"/>
        <v>95</v>
      </c>
      <c r="J919" s="4">
        <f t="shared" si="5522"/>
        <v>105</v>
      </c>
      <c r="K919" s="4">
        <f t="shared" si="5522"/>
        <v>115</v>
      </c>
      <c r="L919" s="4">
        <f t="shared" si="5522"/>
        <v>125</v>
      </c>
      <c r="M919" s="4">
        <f t="shared" si="5522"/>
        <v>135</v>
      </c>
      <c r="N919" s="4">
        <f t="shared" si="5522"/>
        <v>145</v>
      </c>
      <c r="O919" s="4">
        <f t="shared" si="5522"/>
        <v>155</v>
      </c>
      <c r="P919" s="4">
        <f t="shared" si="5522"/>
        <v>165</v>
      </c>
      <c r="Q919" s="4">
        <f t="shared" si="5522"/>
        <v>175</v>
      </c>
      <c r="R919" s="4">
        <f t="shared" si="5522"/>
        <v>185</v>
      </c>
      <c r="S919" s="4">
        <f t="shared" si="5522"/>
        <v>195</v>
      </c>
      <c r="T919" s="4">
        <f t="shared" si="5522"/>
        <v>205</v>
      </c>
      <c r="U919" s="4">
        <f t="shared" si="5522"/>
        <v>215</v>
      </c>
      <c r="V919" s="4">
        <f t="shared" si="5522"/>
        <v>225</v>
      </c>
      <c r="W919" s="4">
        <f t="shared" si="5522"/>
        <v>235</v>
      </c>
      <c r="X919" s="4">
        <f t="shared" si="5522"/>
        <v>245</v>
      </c>
      <c r="Y919" s="4">
        <f t="shared" si="5522"/>
        <v>255</v>
      </c>
      <c r="Z919" s="4">
        <f t="shared" si="5522"/>
        <v>265</v>
      </c>
      <c r="AA919" s="4">
        <f t="shared" si="5522"/>
        <v>275</v>
      </c>
      <c r="AB919" s="4">
        <f t="shared" si="5522"/>
        <v>285</v>
      </c>
      <c r="AC919" s="4">
        <f t="shared" si="5522"/>
        <v>295</v>
      </c>
      <c r="AD919" s="4">
        <f t="shared" si="5522"/>
        <v>305</v>
      </c>
      <c r="AE919" s="4">
        <f t="shared" si="5522"/>
        <v>315</v>
      </c>
      <c r="AF919" s="4">
        <f t="shared" si="5522"/>
        <v>325</v>
      </c>
      <c r="AG919" s="4">
        <f t="shared" si="5522"/>
        <v>335</v>
      </c>
      <c r="AH919" s="4">
        <f t="shared" si="5522"/>
        <v>345</v>
      </c>
      <c r="AI919" s="4">
        <f t="shared" si="5522"/>
        <v>355</v>
      </c>
      <c r="AJ919" s="4">
        <f t="shared" si="5522"/>
        <v>365</v>
      </c>
      <c r="AK919" s="4">
        <f t="shared" si="5522"/>
        <v>375</v>
      </c>
      <c r="AL919" s="4">
        <f t="shared" si="5522"/>
        <v>385</v>
      </c>
      <c r="AM919" s="4">
        <f t="shared" si="5522"/>
        <v>395</v>
      </c>
      <c r="AN919" s="4">
        <f t="shared" si="5522"/>
        <v>405</v>
      </c>
      <c r="AO919" s="4">
        <f t="shared" si="5522"/>
        <v>415</v>
      </c>
      <c r="AP919" s="4">
        <f t="shared" si="5522"/>
        <v>425</v>
      </c>
      <c r="AQ919" s="4">
        <f t="shared" si="5522"/>
        <v>435</v>
      </c>
      <c r="AR919" s="4">
        <f t="shared" si="5522"/>
        <v>445</v>
      </c>
      <c r="AS919" s="4">
        <f t="shared" si="5522"/>
        <v>455</v>
      </c>
      <c r="AT919" s="4">
        <f t="shared" si="5522"/>
        <v>465</v>
      </c>
      <c r="AU919" s="4">
        <f t="shared" si="5522"/>
        <v>475</v>
      </c>
      <c r="AV919" s="4">
        <f t="shared" si="5522"/>
        <v>485</v>
      </c>
      <c r="AW919" s="4">
        <f t="shared" si="5522"/>
        <v>495</v>
      </c>
      <c r="AX919" s="4">
        <f t="shared" si="5522"/>
        <v>505</v>
      </c>
      <c r="AY919" s="4">
        <f t="shared" si="5522"/>
        <v>515</v>
      </c>
      <c r="AZ919" s="4">
        <f t="shared" si="5522"/>
        <v>525</v>
      </c>
      <c r="BA919" s="4">
        <f t="shared" si="5522"/>
        <v>535</v>
      </c>
      <c r="BB919" s="4">
        <f t="shared" si="5522"/>
        <v>545</v>
      </c>
      <c r="BC919" s="4">
        <f t="shared" si="5522"/>
        <v>555</v>
      </c>
      <c r="BD919" s="4">
        <f t="shared" si="5522"/>
        <v>565</v>
      </c>
      <c r="BE919" s="4">
        <f t="shared" si="5522"/>
        <v>575</v>
      </c>
      <c r="BF919" s="4">
        <f t="shared" si="5522"/>
        <v>585</v>
      </c>
      <c r="BG919" s="4">
        <f t="shared" si="5522"/>
        <v>595</v>
      </c>
      <c r="BH919" s="4">
        <f t="shared" si="5522"/>
        <v>605</v>
      </c>
      <c r="BI919" s="4">
        <f t="shared" si="5522"/>
        <v>615</v>
      </c>
      <c r="BJ919" t="s">
        <v>0</v>
      </c>
    </row>
    <row r="920" spans="1:62">
      <c r="A920" s="4" t="s">
        <v>3</v>
      </c>
      <c r="J920" s="15"/>
      <c r="K920" s="5"/>
      <c r="R920" s="15"/>
      <c r="U920" s="6"/>
      <c r="X920" s="15"/>
      <c r="AD920" s="15"/>
      <c r="AE920" s="5"/>
      <c r="AO920" s="6"/>
      <c r="AY920" s="5"/>
      <c r="BI920" s="6"/>
    </row>
    <row r="921" spans="1:62">
      <c r="A921" s="4" t="s">
        <v>315</v>
      </c>
      <c r="J921" s="15"/>
      <c r="K921" s="5"/>
      <c r="R921" s="15"/>
      <c r="U921" s="6"/>
      <c r="X921" s="15"/>
      <c r="AD921" s="15"/>
      <c r="AE921" s="5"/>
      <c r="AO921" s="6"/>
      <c r="AY921" s="5"/>
      <c r="BI921" s="6"/>
    </row>
    <row r="922" spans="1:62">
      <c r="A922" s="4" t="s">
        <v>156</v>
      </c>
      <c r="B922" s="4">
        <v>7</v>
      </c>
      <c r="C922" s="4">
        <v>13</v>
      </c>
      <c r="D922" s="4">
        <v>18</v>
      </c>
      <c r="E922" s="4">
        <v>22</v>
      </c>
      <c r="F922" s="4">
        <v>25</v>
      </c>
      <c r="G922" s="4">
        <v>27</v>
      </c>
      <c r="H922" s="4">
        <v>29</v>
      </c>
      <c r="I922" s="4">
        <v>31</v>
      </c>
      <c r="J922" s="15">
        <v>33</v>
      </c>
      <c r="K922" s="5">
        <v>34</v>
      </c>
      <c r="L922" s="4">
        <v>35</v>
      </c>
      <c r="M922" s="4">
        <v>36</v>
      </c>
      <c r="N922" s="4">
        <v>37</v>
      </c>
      <c r="O922" s="4">
        <v>38</v>
      </c>
      <c r="P922" s="4">
        <v>39</v>
      </c>
      <c r="Q922" s="4">
        <v>40</v>
      </c>
      <c r="R922" s="15">
        <v>40</v>
      </c>
      <c r="S922" s="4">
        <v>41</v>
      </c>
      <c r="T922" s="4">
        <v>41</v>
      </c>
      <c r="U922" s="6">
        <v>42</v>
      </c>
      <c r="V922" s="4">
        <f>U922</f>
        <v>42</v>
      </c>
      <c r="W922" s="4">
        <f>V922+1</f>
        <v>43</v>
      </c>
      <c r="X922" s="4">
        <f t="shared" ref="X922" si="5523">W922</f>
        <v>43</v>
      </c>
      <c r="Y922" s="4">
        <f t="shared" ref="Y922" si="5524">X922+1</f>
        <v>44</v>
      </c>
      <c r="Z922" s="4">
        <f t="shared" ref="Z922" si="5525">Y922</f>
        <v>44</v>
      </c>
      <c r="AA922" s="4">
        <v>44</v>
      </c>
      <c r="AB922" s="4">
        <v>45</v>
      </c>
      <c r="AC922" s="4">
        <v>45</v>
      </c>
      <c r="AD922" s="15">
        <v>45</v>
      </c>
      <c r="AE922" s="5">
        <v>45</v>
      </c>
      <c r="AF922" s="4">
        <v>46</v>
      </c>
      <c r="AG922" s="4">
        <f t="shared" ref="AG922:BH922" si="5526">AF922</f>
        <v>46</v>
      </c>
      <c r="AH922" s="4">
        <f t="shared" si="5526"/>
        <v>46</v>
      </c>
      <c r="AI922" s="4">
        <f t="shared" si="5526"/>
        <v>46</v>
      </c>
      <c r="AJ922" s="4">
        <f t="shared" si="5526"/>
        <v>46</v>
      </c>
      <c r="AK922" s="4">
        <v>47</v>
      </c>
      <c r="AL922" s="4">
        <f t="shared" si="5526"/>
        <v>47</v>
      </c>
      <c r="AM922" s="4">
        <f t="shared" si="5526"/>
        <v>47</v>
      </c>
      <c r="AN922" s="4">
        <f t="shared" si="5526"/>
        <v>47</v>
      </c>
      <c r="AO922" s="4">
        <f t="shared" si="5526"/>
        <v>47</v>
      </c>
      <c r="AP922" s="4">
        <f t="shared" si="5526"/>
        <v>47</v>
      </c>
      <c r="AQ922" s="4">
        <v>48</v>
      </c>
      <c r="AR922" s="4">
        <f t="shared" si="5526"/>
        <v>48</v>
      </c>
      <c r="AS922" s="4">
        <f t="shared" si="5526"/>
        <v>48</v>
      </c>
      <c r="AT922" s="4">
        <f t="shared" si="5526"/>
        <v>48</v>
      </c>
      <c r="AU922" s="4">
        <f t="shared" si="5526"/>
        <v>48</v>
      </c>
      <c r="AV922" s="4">
        <f t="shared" si="5526"/>
        <v>48</v>
      </c>
      <c r="AW922" s="4">
        <f t="shared" si="5526"/>
        <v>48</v>
      </c>
      <c r="AX922" s="4">
        <f t="shared" si="5526"/>
        <v>48</v>
      </c>
      <c r="AY922" s="4">
        <v>49</v>
      </c>
      <c r="AZ922" s="4">
        <f t="shared" si="5526"/>
        <v>49</v>
      </c>
      <c r="BA922" s="4">
        <f t="shared" si="5526"/>
        <v>49</v>
      </c>
      <c r="BB922" s="4">
        <f t="shared" si="5526"/>
        <v>49</v>
      </c>
      <c r="BC922" s="4">
        <f t="shared" si="5526"/>
        <v>49</v>
      </c>
      <c r="BD922" s="4">
        <f t="shared" si="5526"/>
        <v>49</v>
      </c>
      <c r="BE922" s="4">
        <f t="shared" si="5526"/>
        <v>49</v>
      </c>
      <c r="BF922" s="4">
        <f t="shared" si="5526"/>
        <v>49</v>
      </c>
      <c r="BG922" s="4">
        <f t="shared" si="5526"/>
        <v>49</v>
      </c>
      <c r="BH922" s="4">
        <f t="shared" si="5526"/>
        <v>49</v>
      </c>
      <c r="BI922" s="4">
        <v>50</v>
      </c>
      <c r="BJ922" t="s">
        <v>0</v>
      </c>
    </row>
    <row r="923" spans="1:62">
      <c r="A923" s="4" t="s">
        <v>3</v>
      </c>
      <c r="J923" s="15"/>
      <c r="K923" s="5"/>
      <c r="R923" s="15"/>
      <c r="U923" s="6"/>
      <c r="X923" s="15"/>
      <c r="AD923" s="15"/>
      <c r="AE923" s="5"/>
      <c r="AO923" s="6"/>
      <c r="AY923" s="5"/>
      <c r="BI923" s="6"/>
    </row>
    <row r="924" spans="1:62">
      <c r="A924" s="4" t="s">
        <v>316</v>
      </c>
      <c r="J924" s="15"/>
      <c r="K924" s="5"/>
      <c r="R924" s="15"/>
      <c r="U924" s="6"/>
      <c r="X924" s="15"/>
      <c r="AD924" s="15"/>
      <c r="AE924" s="5"/>
      <c r="AO924" s="6"/>
      <c r="AY924" s="5"/>
      <c r="BI924" s="6"/>
    </row>
    <row r="925" spans="1:62">
      <c r="A925" s="4" t="s">
        <v>4</v>
      </c>
      <c r="B925" s="4">
        <v>5</v>
      </c>
      <c r="C925" s="4">
        <v>5</v>
      </c>
      <c r="D925" s="4">
        <v>5</v>
      </c>
      <c r="E925" s="4">
        <v>5</v>
      </c>
      <c r="F925" s="4">
        <v>5</v>
      </c>
      <c r="G925" s="4">
        <v>5</v>
      </c>
      <c r="H925" s="4">
        <v>5</v>
      </c>
      <c r="I925" s="4">
        <v>5</v>
      </c>
      <c r="J925" s="4">
        <v>5</v>
      </c>
      <c r="K925" s="4">
        <v>5</v>
      </c>
      <c r="L925" s="4">
        <v>5</v>
      </c>
      <c r="M925" s="4">
        <v>5</v>
      </c>
      <c r="N925" s="4">
        <v>5</v>
      </c>
      <c r="O925" s="4">
        <v>5</v>
      </c>
      <c r="P925" s="4">
        <v>5</v>
      </c>
      <c r="Q925" s="4">
        <v>5</v>
      </c>
      <c r="R925" s="4">
        <v>5</v>
      </c>
      <c r="S925" s="4">
        <v>5</v>
      </c>
      <c r="T925" s="4">
        <v>5</v>
      </c>
      <c r="U925" s="4">
        <v>5</v>
      </c>
      <c r="V925" s="4">
        <v>5</v>
      </c>
      <c r="W925" s="4">
        <v>5</v>
      </c>
      <c r="X925" s="4">
        <v>5</v>
      </c>
      <c r="Y925" s="4">
        <v>5</v>
      </c>
      <c r="Z925" s="4">
        <v>5</v>
      </c>
      <c r="AA925" s="4">
        <v>5</v>
      </c>
      <c r="AB925" s="4">
        <v>5</v>
      </c>
      <c r="AC925" s="4">
        <v>5</v>
      </c>
      <c r="AD925" s="4">
        <v>5</v>
      </c>
      <c r="AE925" s="4">
        <v>5</v>
      </c>
      <c r="AF925" s="4">
        <v>5</v>
      </c>
      <c r="AG925" s="4">
        <v>5</v>
      </c>
      <c r="AH925" s="4">
        <v>5</v>
      </c>
      <c r="AI925" s="4">
        <v>5</v>
      </c>
      <c r="AJ925" s="4">
        <v>5</v>
      </c>
      <c r="AK925" s="4">
        <v>5</v>
      </c>
      <c r="AL925" s="4">
        <v>5</v>
      </c>
      <c r="AM925" s="4">
        <v>5</v>
      </c>
      <c r="AN925" s="4">
        <v>5</v>
      </c>
      <c r="AO925" s="4">
        <v>5</v>
      </c>
      <c r="AP925" s="4">
        <v>5</v>
      </c>
      <c r="AQ925" s="4">
        <v>5</v>
      </c>
      <c r="AR925" s="4">
        <v>5</v>
      </c>
      <c r="AS925" s="4">
        <v>5</v>
      </c>
      <c r="AT925" s="4">
        <v>5</v>
      </c>
      <c r="AU925" s="4">
        <v>5</v>
      </c>
      <c r="AV925" s="4">
        <v>5</v>
      </c>
      <c r="AW925" s="4">
        <v>5</v>
      </c>
      <c r="AX925" s="4">
        <v>5</v>
      </c>
      <c r="AY925" s="4">
        <v>5</v>
      </c>
      <c r="AZ925" s="4">
        <v>5</v>
      </c>
      <c r="BA925" s="4">
        <v>5</v>
      </c>
      <c r="BB925" s="4">
        <v>5</v>
      </c>
      <c r="BC925" s="4">
        <v>5</v>
      </c>
      <c r="BD925" s="4">
        <v>5</v>
      </c>
      <c r="BE925" s="4">
        <v>5</v>
      </c>
      <c r="BF925" s="4">
        <v>5</v>
      </c>
      <c r="BG925" s="4">
        <v>5</v>
      </c>
      <c r="BH925" s="4">
        <v>5</v>
      </c>
      <c r="BI925" s="4">
        <v>5</v>
      </c>
      <c r="BJ925" t="s">
        <v>0</v>
      </c>
    </row>
    <row r="926" spans="1:62">
      <c r="A926" s="4" t="s">
        <v>124</v>
      </c>
      <c r="B926" s="4">
        <v>-15</v>
      </c>
      <c r="C926" s="4">
        <f>B926-1</f>
        <v>-16</v>
      </c>
      <c r="D926" s="4">
        <f t="shared" ref="D926:Q926" si="5527">C926-1</f>
        <v>-17</v>
      </c>
      <c r="E926" s="4">
        <f t="shared" si="5527"/>
        <v>-18</v>
      </c>
      <c r="F926" s="4">
        <f t="shared" si="5527"/>
        <v>-19</v>
      </c>
      <c r="G926" s="4">
        <f t="shared" si="5527"/>
        <v>-20</v>
      </c>
      <c r="H926" s="4">
        <f t="shared" si="5527"/>
        <v>-21</v>
      </c>
      <c r="I926" s="4">
        <f t="shared" si="5527"/>
        <v>-22</v>
      </c>
      <c r="J926" s="15">
        <f t="shared" si="5527"/>
        <v>-23</v>
      </c>
      <c r="K926" s="4">
        <f t="shared" si="5527"/>
        <v>-24</v>
      </c>
      <c r="L926" s="4">
        <f t="shared" si="5527"/>
        <v>-25</v>
      </c>
      <c r="M926" s="4">
        <f t="shared" si="5527"/>
        <v>-26</v>
      </c>
      <c r="N926" s="4">
        <f t="shared" si="5527"/>
        <v>-27</v>
      </c>
      <c r="O926" s="4">
        <f t="shared" si="5527"/>
        <v>-28</v>
      </c>
      <c r="P926" s="4">
        <f t="shared" si="5527"/>
        <v>-29</v>
      </c>
      <c r="Q926" s="4">
        <f t="shared" si="5527"/>
        <v>-30</v>
      </c>
      <c r="R926" s="4">
        <f>Q926</f>
        <v>-30</v>
      </c>
      <c r="S926" s="4">
        <f t="shared" ref="S926:BI926" si="5528">R926</f>
        <v>-30</v>
      </c>
      <c r="T926" s="4">
        <f t="shared" si="5528"/>
        <v>-30</v>
      </c>
      <c r="U926" s="4">
        <f t="shared" si="5528"/>
        <v>-30</v>
      </c>
      <c r="V926" s="4">
        <f t="shared" si="5528"/>
        <v>-30</v>
      </c>
      <c r="W926" s="4">
        <f t="shared" si="5528"/>
        <v>-30</v>
      </c>
      <c r="X926" s="4">
        <f t="shared" si="5528"/>
        <v>-30</v>
      </c>
      <c r="Y926" s="4">
        <f t="shared" si="5528"/>
        <v>-30</v>
      </c>
      <c r="Z926" s="4">
        <f t="shared" si="5528"/>
        <v>-30</v>
      </c>
      <c r="AA926" s="4">
        <f t="shared" si="5528"/>
        <v>-30</v>
      </c>
      <c r="AB926" s="4">
        <f t="shared" si="5528"/>
        <v>-30</v>
      </c>
      <c r="AC926" s="4">
        <f t="shared" si="5528"/>
        <v>-30</v>
      </c>
      <c r="AD926" s="4">
        <f t="shared" si="5528"/>
        <v>-30</v>
      </c>
      <c r="AE926" s="4">
        <f t="shared" si="5528"/>
        <v>-30</v>
      </c>
      <c r="AF926" s="4">
        <f t="shared" si="5528"/>
        <v>-30</v>
      </c>
      <c r="AG926" s="4">
        <f t="shared" si="5528"/>
        <v>-30</v>
      </c>
      <c r="AH926" s="4">
        <f t="shared" si="5528"/>
        <v>-30</v>
      </c>
      <c r="AI926" s="4">
        <f t="shared" si="5528"/>
        <v>-30</v>
      </c>
      <c r="AJ926" s="4">
        <f t="shared" si="5528"/>
        <v>-30</v>
      </c>
      <c r="AK926" s="4">
        <f t="shared" si="5528"/>
        <v>-30</v>
      </c>
      <c r="AL926" s="4">
        <f t="shared" si="5528"/>
        <v>-30</v>
      </c>
      <c r="AM926" s="4">
        <f t="shared" si="5528"/>
        <v>-30</v>
      </c>
      <c r="AN926" s="4">
        <f t="shared" si="5528"/>
        <v>-30</v>
      </c>
      <c r="AO926" s="4">
        <f t="shared" si="5528"/>
        <v>-30</v>
      </c>
      <c r="AP926" s="4">
        <f t="shared" si="5528"/>
        <v>-30</v>
      </c>
      <c r="AQ926" s="4">
        <f t="shared" si="5528"/>
        <v>-30</v>
      </c>
      <c r="AR926" s="4">
        <f t="shared" si="5528"/>
        <v>-30</v>
      </c>
      <c r="AS926" s="4">
        <f t="shared" si="5528"/>
        <v>-30</v>
      </c>
      <c r="AT926" s="4">
        <f t="shared" si="5528"/>
        <v>-30</v>
      </c>
      <c r="AU926" s="4">
        <f t="shared" si="5528"/>
        <v>-30</v>
      </c>
      <c r="AV926" s="4">
        <f t="shared" si="5528"/>
        <v>-30</v>
      </c>
      <c r="AW926" s="4">
        <f t="shared" si="5528"/>
        <v>-30</v>
      </c>
      <c r="AX926" s="4">
        <f t="shared" si="5528"/>
        <v>-30</v>
      </c>
      <c r="AY926" s="4">
        <f t="shared" si="5528"/>
        <v>-30</v>
      </c>
      <c r="AZ926" s="4">
        <f t="shared" si="5528"/>
        <v>-30</v>
      </c>
      <c r="BA926" s="4">
        <f t="shared" si="5528"/>
        <v>-30</v>
      </c>
      <c r="BB926" s="4">
        <f t="shared" si="5528"/>
        <v>-30</v>
      </c>
      <c r="BC926" s="4">
        <f t="shared" si="5528"/>
        <v>-30</v>
      </c>
      <c r="BD926" s="4">
        <f t="shared" si="5528"/>
        <v>-30</v>
      </c>
      <c r="BE926" s="4">
        <f t="shared" si="5528"/>
        <v>-30</v>
      </c>
      <c r="BF926" s="4">
        <f t="shared" si="5528"/>
        <v>-30</v>
      </c>
      <c r="BG926" s="4">
        <f t="shared" si="5528"/>
        <v>-30</v>
      </c>
      <c r="BH926" s="4">
        <f t="shared" si="5528"/>
        <v>-30</v>
      </c>
      <c r="BI926" s="4">
        <f t="shared" si="5528"/>
        <v>-30</v>
      </c>
      <c r="BJ926" t="s">
        <v>0</v>
      </c>
    </row>
    <row r="927" spans="1:62">
      <c r="A927" s="4" t="s">
        <v>159</v>
      </c>
      <c r="B927" s="4">
        <v>-5</v>
      </c>
      <c r="C927" s="4">
        <v>-6</v>
      </c>
      <c r="D927" s="4">
        <v>-7</v>
      </c>
      <c r="E927" s="4">
        <v>-8</v>
      </c>
      <c r="F927" s="4">
        <v>-9</v>
      </c>
      <c r="G927" s="4">
        <v>-10</v>
      </c>
      <c r="H927" s="4">
        <v>-11</v>
      </c>
      <c r="I927" s="4">
        <v>-12</v>
      </c>
      <c r="J927" s="15">
        <v>-13</v>
      </c>
      <c r="K927" s="5">
        <v>-14</v>
      </c>
      <c r="L927" s="4">
        <v>-15</v>
      </c>
      <c r="M927" s="4">
        <v>-16</v>
      </c>
      <c r="N927" s="4">
        <v>-17</v>
      </c>
      <c r="O927" s="4">
        <v>-18</v>
      </c>
      <c r="P927" s="4">
        <v>-19</v>
      </c>
      <c r="Q927" s="4">
        <v>-20</v>
      </c>
      <c r="R927" s="15">
        <v>-21</v>
      </c>
      <c r="S927" s="4">
        <v>-22</v>
      </c>
      <c r="T927" s="4">
        <v>-23</v>
      </c>
      <c r="U927" s="6">
        <v>-24</v>
      </c>
      <c r="V927" s="4">
        <v>-25</v>
      </c>
      <c r="W927" s="4">
        <v>-26</v>
      </c>
      <c r="X927" s="15">
        <v>-26</v>
      </c>
      <c r="Y927" s="4">
        <v>-27</v>
      </c>
      <c r="Z927" s="4">
        <v>-27</v>
      </c>
      <c r="AA927" s="4">
        <v>-28</v>
      </c>
      <c r="AB927" s="4">
        <v>-28</v>
      </c>
      <c r="AC927" s="4">
        <v>-29</v>
      </c>
      <c r="AD927" s="15">
        <v>-29</v>
      </c>
      <c r="AE927" s="5">
        <v>-30</v>
      </c>
      <c r="AF927" s="4">
        <v>-30</v>
      </c>
      <c r="AG927" s="4">
        <v>-31</v>
      </c>
      <c r="AH927" s="4">
        <v>-31</v>
      </c>
      <c r="AI927" s="4">
        <v>-32</v>
      </c>
      <c r="AJ927" s="4">
        <v>-32</v>
      </c>
      <c r="AK927" s="4">
        <v>-33</v>
      </c>
      <c r="AL927" s="4">
        <v>-33</v>
      </c>
      <c r="AM927" s="4">
        <v>-34</v>
      </c>
      <c r="AN927" s="4">
        <v>-34</v>
      </c>
      <c r="AO927" s="6">
        <v>-35</v>
      </c>
      <c r="AP927" s="4">
        <v>-35</v>
      </c>
      <c r="AQ927" s="4">
        <v>-36</v>
      </c>
      <c r="AR927" s="4">
        <v>-36</v>
      </c>
      <c r="AS927" s="4">
        <v>-37</v>
      </c>
      <c r="AT927" s="4">
        <v>-37</v>
      </c>
      <c r="AU927" s="4">
        <v>-38</v>
      </c>
      <c r="AV927" s="4">
        <v>-38</v>
      </c>
      <c r="AW927" s="4">
        <v>-39</v>
      </c>
      <c r="AX927" s="4">
        <v>-39</v>
      </c>
      <c r="AY927" s="5">
        <v>-40</v>
      </c>
      <c r="AZ927" s="4">
        <v>-40</v>
      </c>
      <c r="BA927" s="4">
        <v>-41</v>
      </c>
      <c r="BB927" s="4">
        <v>-41</v>
      </c>
      <c r="BC927" s="4">
        <v>-42</v>
      </c>
      <c r="BD927" s="4">
        <v>-42</v>
      </c>
      <c r="BE927" s="4">
        <v>-43</v>
      </c>
      <c r="BF927" s="4">
        <v>-43</v>
      </c>
      <c r="BG927" s="4">
        <v>-44</v>
      </c>
      <c r="BH927" s="4">
        <v>-44</v>
      </c>
      <c r="BI927" s="6">
        <v>-45</v>
      </c>
      <c r="BJ927" t="s">
        <v>0</v>
      </c>
    </row>
    <row r="928" spans="1:62">
      <c r="A928" s="4" t="s">
        <v>3</v>
      </c>
      <c r="J928" s="15"/>
      <c r="K928" s="5"/>
      <c r="R928" s="15"/>
      <c r="U928" s="6"/>
      <c r="X928" s="15"/>
      <c r="AD928" s="15"/>
      <c r="AE928" s="5"/>
      <c r="AO928" s="6"/>
      <c r="AY928" s="5"/>
      <c r="BI928" s="6"/>
    </row>
    <row r="929" spans="1:62">
      <c r="A929" s="4" t="s">
        <v>317</v>
      </c>
      <c r="J929" s="15"/>
      <c r="K929" s="5"/>
      <c r="R929" s="15"/>
      <c r="U929" s="6"/>
      <c r="X929" s="15"/>
      <c r="AD929" s="15"/>
      <c r="AE929" s="5"/>
      <c r="AO929" s="6"/>
      <c r="AY929" s="5"/>
      <c r="BI929" s="6"/>
    </row>
    <row r="930" spans="1:62">
      <c r="A930" s="4" t="s">
        <v>160</v>
      </c>
      <c r="B930" s="4">
        <v>50</v>
      </c>
      <c r="C930" s="4">
        <v>65</v>
      </c>
      <c r="D930" s="4">
        <v>80</v>
      </c>
      <c r="E930" s="4">
        <v>95</v>
      </c>
      <c r="F930" s="4">
        <v>110</v>
      </c>
      <c r="G930" s="4">
        <v>125</v>
      </c>
      <c r="H930" s="4">
        <v>140</v>
      </c>
      <c r="I930" s="4">
        <v>155</v>
      </c>
      <c r="J930" s="15">
        <v>170</v>
      </c>
      <c r="K930" s="5">
        <v>185</v>
      </c>
      <c r="L930" s="4">
        <v>200</v>
      </c>
      <c r="M930" s="4">
        <v>215</v>
      </c>
      <c r="N930" s="4">
        <v>230</v>
      </c>
      <c r="O930" s="4">
        <v>245</v>
      </c>
      <c r="P930" s="4">
        <v>260</v>
      </c>
      <c r="Q930" s="4">
        <v>275</v>
      </c>
      <c r="R930" s="15">
        <v>290</v>
      </c>
      <c r="S930" s="4">
        <v>305</v>
      </c>
      <c r="T930" s="4">
        <v>320</v>
      </c>
      <c r="U930" s="6">
        <v>335</v>
      </c>
      <c r="V930" s="4">
        <v>350</v>
      </c>
      <c r="W930" s="4">
        <v>365</v>
      </c>
      <c r="X930" s="15">
        <v>380</v>
      </c>
      <c r="Y930" s="4">
        <v>395</v>
      </c>
      <c r="Z930" s="4">
        <v>410</v>
      </c>
      <c r="AA930" s="4">
        <v>425</v>
      </c>
      <c r="AB930" s="4">
        <v>440</v>
      </c>
      <c r="AC930" s="4">
        <v>455</v>
      </c>
      <c r="AD930" s="15">
        <v>470</v>
      </c>
      <c r="AE930" s="5">
        <v>485</v>
      </c>
      <c r="AF930" s="4">
        <v>500</v>
      </c>
      <c r="AG930" s="4">
        <v>515</v>
      </c>
      <c r="AH930" s="4">
        <v>530</v>
      </c>
      <c r="AI930" s="4">
        <v>545</v>
      </c>
      <c r="AJ930" s="4">
        <v>560</v>
      </c>
      <c r="AK930" s="4">
        <v>575</v>
      </c>
      <c r="AL930" s="4">
        <v>590</v>
      </c>
      <c r="AM930" s="4">
        <v>605</v>
      </c>
      <c r="AN930" s="4">
        <v>620</v>
      </c>
      <c r="AO930" s="6">
        <v>635</v>
      </c>
      <c r="AP930" s="4">
        <v>650</v>
      </c>
      <c r="AQ930" s="4">
        <v>665</v>
      </c>
      <c r="AR930" s="4">
        <v>680</v>
      </c>
      <c r="AS930" s="4">
        <v>695</v>
      </c>
      <c r="AT930" s="4">
        <v>710</v>
      </c>
      <c r="AU930" s="4">
        <v>725</v>
      </c>
      <c r="AV930" s="4">
        <v>740</v>
      </c>
      <c r="AW930" s="4">
        <v>755</v>
      </c>
      <c r="AX930" s="4">
        <v>770</v>
      </c>
      <c r="AY930" s="5">
        <v>785</v>
      </c>
      <c r="AZ930" s="4">
        <v>800</v>
      </c>
      <c r="BA930" s="4">
        <v>815</v>
      </c>
      <c r="BB930" s="4">
        <v>830</v>
      </c>
      <c r="BC930" s="4">
        <v>845</v>
      </c>
      <c r="BD930" s="4">
        <v>860</v>
      </c>
      <c r="BE930" s="4">
        <v>875</v>
      </c>
      <c r="BF930" s="4">
        <v>890</v>
      </c>
      <c r="BG930" s="4">
        <v>905</v>
      </c>
      <c r="BH930" s="4">
        <v>920</v>
      </c>
      <c r="BI930" s="6">
        <v>935</v>
      </c>
      <c r="BJ930" t="s">
        <v>0</v>
      </c>
    </row>
    <row r="931" spans="1:62">
      <c r="A931" s="4" t="s">
        <v>161</v>
      </c>
      <c r="B931" s="4">
        <v>25</v>
      </c>
      <c r="C931" s="4">
        <v>32</v>
      </c>
      <c r="D931" s="4">
        <v>40</v>
      </c>
      <c r="E931" s="4">
        <v>47</v>
      </c>
      <c r="F931" s="4">
        <v>55</v>
      </c>
      <c r="G931" s="4">
        <v>62</v>
      </c>
      <c r="H931" s="4">
        <v>70</v>
      </c>
      <c r="I931" s="4">
        <v>77</v>
      </c>
      <c r="J931" s="15">
        <v>85</v>
      </c>
      <c r="K931" s="5">
        <v>92</v>
      </c>
      <c r="L931" s="4">
        <v>100</v>
      </c>
      <c r="M931" s="4">
        <v>107</v>
      </c>
      <c r="N931" s="4">
        <v>115</v>
      </c>
      <c r="O931" s="4">
        <v>122</v>
      </c>
      <c r="P931" s="4">
        <v>130</v>
      </c>
      <c r="Q931" s="4">
        <v>137</v>
      </c>
      <c r="R931" s="15">
        <v>145</v>
      </c>
      <c r="S931" s="4">
        <v>152</v>
      </c>
      <c r="T931" s="4">
        <v>160</v>
      </c>
      <c r="U931" s="6">
        <v>167</v>
      </c>
      <c r="V931" s="4">
        <v>175</v>
      </c>
      <c r="W931" s="4">
        <v>182</v>
      </c>
      <c r="X931" s="15">
        <v>190</v>
      </c>
      <c r="Y931" s="4">
        <v>197</v>
      </c>
      <c r="Z931" s="4">
        <v>205</v>
      </c>
      <c r="AA931" s="4">
        <v>212</v>
      </c>
      <c r="AB931" s="4">
        <v>220</v>
      </c>
      <c r="AC931" s="4">
        <v>227</v>
      </c>
      <c r="AD931" s="15">
        <v>235</v>
      </c>
      <c r="AE931" s="5">
        <v>242</v>
      </c>
      <c r="AF931" s="4">
        <v>250</v>
      </c>
      <c r="AG931" s="4">
        <v>257</v>
      </c>
      <c r="AH931" s="4">
        <v>265</v>
      </c>
      <c r="AI931" s="4">
        <v>272</v>
      </c>
      <c r="AJ931" s="4">
        <v>280</v>
      </c>
      <c r="AK931" s="4">
        <v>287</v>
      </c>
      <c r="AL931" s="4">
        <v>295</v>
      </c>
      <c r="AM931" s="4">
        <v>302</v>
      </c>
      <c r="AN931" s="4">
        <v>310</v>
      </c>
      <c r="AO931" s="6">
        <v>317</v>
      </c>
      <c r="AP931" s="4">
        <v>325</v>
      </c>
      <c r="AQ931" s="4">
        <v>332</v>
      </c>
      <c r="AR931" s="4">
        <v>340</v>
      </c>
      <c r="AS931" s="4">
        <v>347</v>
      </c>
      <c r="AT931" s="4">
        <v>355</v>
      </c>
      <c r="AU931" s="4">
        <v>362</v>
      </c>
      <c r="AV931" s="4">
        <v>370</v>
      </c>
      <c r="AW931" s="4">
        <v>377</v>
      </c>
      <c r="AX931" s="4">
        <v>385</v>
      </c>
      <c r="AY931" s="5">
        <v>392</v>
      </c>
      <c r="AZ931" s="4">
        <v>400</v>
      </c>
      <c r="BA931" s="4">
        <v>407</v>
      </c>
      <c r="BB931" s="4">
        <v>415</v>
      </c>
      <c r="BC931" s="4">
        <v>422</v>
      </c>
      <c r="BD931" s="4">
        <v>430</v>
      </c>
      <c r="BE931" s="4">
        <v>437</v>
      </c>
      <c r="BF931" s="4">
        <v>445</v>
      </c>
      <c r="BG931" s="4">
        <v>452</v>
      </c>
      <c r="BH931" s="4">
        <v>460</v>
      </c>
      <c r="BI931" s="6">
        <v>467</v>
      </c>
      <c r="BJ931" t="s">
        <v>0</v>
      </c>
    </row>
    <row r="932" spans="1:62">
      <c r="A932" s="4" t="s">
        <v>3</v>
      </c>
      <c r="J932" s="15"/>
      <c r="K932" s="5"/>
      <c r="R932" s="15"/>
      <c r="U932" s="6"/>
      <c r="X932" s="15"/>
      <c r="AD932" s="15"/>
      <c r="AE932" s="5"/>
      <c r="AO932" s="6"/>
      <c r="AY932" s="5"/>
      <c r="BI932" s="6"/>
    </row>
    <row r="933" spans="1:62">
      <c r="A933" s="4" t="s">
        <v>318</v>
      </c>
      <c r="J933" s="15"/>
      <c r="K933" s="5"/>
      <c r="R933" s="15"/>
      <c r="U933" s="6"/>
      <c r="X933" s="15"/>
      <c r="AD933" s="15"/>
      <c r="AE933" s="5"/>
      <c r="AO933" s="6"/>
      <c r="AY933" s="5"/>
      <c r="BI933" s="6"/>
    </row>
    <row r="934" spans="1:62">
      <c r="A934" s="4" t="s">
        <v>162</v>
      </c>
      <c r="B934" s="4">
        <v>130</v>
      </c>
      <c r="C934" s="4">
        <v>150</v>
      </c>
      <c r="D934" s="4">
        <v>170</v>
      </c>
      <c r="E934" s="4">
        <v>190</v>
      </c>
      <c r="F934" s="4">
        <v>210</v>
      </c>
      <c r="G934" s="4">
        <v>230</v>
      </c>
      <c r="H934" s="4">
        <v>250</v>
      </c>
      <c r="I934" s="4">
        <v>270</v>
      </c>
      <c r="J934" s="15">
        <v>290</v>
      </c>
      <c r="K934" s="5">
        <v>310</v>
      </c>
      <c r="L934" s="4">
        <v>330</v>
      </c>
      <c r="M934" s="4">
        <v>350</v>
      </c>
      <c r="N934" s="4">
        <v>370</v>
      </c>
      <c r="O934" s="4">
        <v>390</v>
      </c>
      <c r="P934" s="4">
        <v>410</v>
      </c>
      <c r="Q934" s="4">
        <v>430</v>
      </c>
      <c r="R934" s="15">
        <v>450</v>
      </c>
      <c r="S934" s="4">
        <v>470</v>
      </c>
      <c r="T934" s="4">
        <v>490</v>
      </c>
      <c r="U934" s="6">
        <v>510</v>
      </c>
      <c r="V934" s="4">
        <v>530</v>
      </c>
      <c r="W934" s="4">
        <v>550</v>
      </c>
      <c r="X934" s="15">
        <v>570</v>
      </c>
      <c r="Y934" s="4">
        <v>590</v>
      </c>
      <c r="Z934" s="4">
        <v>610</v>
      </c>
      <c r="AA934" s="4">
        <v>630</v>
      </c>
      <c r="AB934" s="4">
        <v>650</v>
      </c>
      <c r="AC934" s="4">
        <v>670</v>
      </c>
      <c r="AD934" s="15">
        <v>690</v>
      </c>
      <c r="AE934" s="5">
        <v>710</v>
      </c>
      <c r="AF934" s="4">
        <v>730</v>
      </c>
      <c r="AG934" s="4">
        <v>750</v>
      </c>
      <c r="AH934" s="4">
        <v>770</v>
      </c>
      <c r="AI934" s="4">
        <v>790</v>
      </c>
      <c r="AJ934" s="4">
        <v>810</v>
      </c>
      <c r="AK934" s="4">
        <v>830</v>
      </c>
      <c r="AL934" s="4">
        <v>850</v>
      </c>
      <c r="AM934" s="4">
        <v>870</v>
      </c>
      <c r="AN934" s="4">
        <v>890</v>
      </c>
      <c r="AO934" s="6">
        <v>910</v>
      </c>
      <c r="AP934" s="4">
        <v>930</v>
      </c>
      <c r="AQ934" s="4">
        <v>950</v>
      </c>
      <c r="AR934" s="4">
        <v>970</v>
      </c>
      <c r="AS934" s="4">
        <v>990</v>
      </c>
      <c r="AT934" s="4">
        <v>1010</v>
      </c>
      <c r="AU934" s="4">
        <v>1030</v>
      </c>
      <c r="AV934" s="4">
        <v>1050</v>
      </c>
      <c r="AW934" s="4">
        <v>1070</v>
      </c>
      <c r="AX934" s="4">
        <v>1090</v>
      </c>
      <c r="AY934" s="5">
        <v>1110</v>
      </c>
      <c r="AZ934" s="4">
        <v>1130</v>
      </c>
      <c r="BA934" s="4">
        <v>1150</v>
      </c>
      <c r="BB934" s="4">
        <v>1170</v>
      </c>
      <c r="BC934" s="4">
        <v>1190</v>
      </c>
      <c r="BD934" s="4">
        <v>1210</v>
      </c>
      <c r="BE934" s="4">
        <v>1230</v>
      </c>
      <c r="BF934" s="4">
        <v>1250</v>
      </c>
      <c r="BG934" s="4">
        <v>1270</v>
      </c>
      <c r="BH934" s="4">
        <v>1290</v>
      </c>
      <c r="BI934" s="6">
        <v>1310</v>
      </c>
      <c r="BJ934" t="s">
        <v>0</v>
      </c>
    </row>
    <row r="935" spans="1:62">
      <c r="A935" s="4" t="s">
        <v>46</v>
      </c>
      <c r="B935" s="4">
        <v>40</v>
      </c>
      <c r="C935" s="4">
        <f>B935+8</f>
        <v>48</v>
      </c>
      <c r="D935" s="4">
        <f t="shared" ref="D935:BI935" si="5529">C935+8</f>
        <v>56</v>
      </c>
      <c r="E935" s="4">
        <f t="shared" si="5529"/>
        <v>64</v>
      </c>
      <c r="F935" s="4">
        <f t="shared" si="5529"/>
        <v>72</v>
      </c>
      <c r="G935" s="4">
        <f t="shared" si="5529"/>
        <v>80</v>
      </c>
      <c r="H935" s="4">
        <f t="shared" si="5529"/>
        <v>88</v>
      </c>
      <c r="I935" s="4">
        <f t="shared" si="5529"/>
        <v>96</v>
      </c>
      <c r="J935" s="4">
        <f t="shared" si="5529"/>
        <v>104</v>
      </c>
      <c r="K935" s="4">
        <f t="shared" si="5529"/>
        <v>112</v>
      </c>
      <c r="L935" s="4">
        <f t="shared" si="5529"/>
        <v>120</v>
      </c>
      <c r="M935" s="4">
        <f t="shared" si="5529"/>
        <v>128</v>
      </c>
      <c r="N935" s="4">
        <f t="shared" si="5529"/>
        <v>136</v>
      </c>
      <c r="O935" s="4">
        <f t="shared" si="5529"/>
        <v>144</v>
      </c>
      <c r="P935" s="4">
        <f t="shared" si="5529"/>
        <v>152</v>
      </c>
      <c r="Q935" s="4">
        <f t="shared" si="5529"/>
        <v>160</v>
      </c>
      <c r="R935" s="4">
        <f t="shared" si="5529"/>
        <v>168</v>
      </c>
      <c r="S935" s="4">
        <f t="shared" si="5529"/>
        <v>176</v>
      </c>
      <c r="T935" s="4">
        <f t="shared" si="5529"/>
        <v>184</v>
      </c>
      <c r="U935" s="4">
        <f t="shared" si="5529"/>
        <v>192</v>
      </c>
      <c r="V935" s="4">
        <f t="shared" si="5529"/>
        <v>200</v>
      </c>
      <c r="W935" s="4">
        <f t="shared" si="5529"/>
        <v>208</v>
      </c>
      <c r="X935" s="4">
        <f t="shared" si="5529"/>
        <v>216</v>
      </c>
      <c r="Y935" s="4">
        <f t="shared" si="5529"/>
        <v>224</v>
      </c>
      <c r="Z935" s="4">
        <f t="shared" si="5529"/>
        <v>232</v>
      </c>
      <c r="AA935" s="4">
        <f t="shared" si="5529"/>
        <v>240</v>
      </c>
      <c r="AB935" s="4">
        <f t="shared" si="5529"/>
        <v>248</v>
      </c>
      <c r="AC935" s="4">
        <f t="shared" si="5529"/>
        <v>256</v>
      </c>
      <c r="AD935" s="4">
        <f t="shared" si="5529"/>
        <v>264</v>
      </c>
      <c r="AE935" s="4">
        <f t="shared" si="5529"/>
        <v>272</v>
      </c>
      <c r="AF935" s="4">
        <f t="shared" si="5529"/>
        <v>280</v>
      </c>
      <c r="AG935" s="4">
        <f t="shared" si="5529"/>
        <v>288</v>
      </c>
      <c r="AH935" s="4">
        <f t="shared" si="5529"/>
        <v>296</v>
      </c>
      <c r="AI935" s="4">
        <f t="shared" si="5529"/>
        <v>304</v>
      </c>
      <c r="AJ935" s="4">
        <f t="shared" si="5529"/>
        <v>312</v>
      </c>
      <c r="AK935" s="4">
        <f t="shared" si="5529"/>
        <v>320</v>
      </c>
      <c r="AL935" s="4">
        <f t="shared" si="5529"/>
        <v>328</v>
      </c>
      <c r="AM935" s="4">
        <f t="shared" si="5529"/>
        <v>336</v>
      </c>
      <c r="AN935" s="4">
        <f t="shared" si="5529"/>
        <v>344</v>
      </c>
      <c r="AO935" s="4">
        <f t="shared" si="5529"/>
        <v>352</v>
      </c>
      <c r="AP935" s="4">
        <f t="shared" si="5529"/>
        <v>360</v>
      </c>
      <c r="AQ935" s="4">
        <f t="shared" si="5529"/>
        <v>368</v>
      </c>
      <c r="AR935" s="4">
        <f t="shared" si="5529"/>
        <v>376</v>
      </c>
      <c r="AS935" s="4">
        <f t="shared" si="5529"/>
        <v>384</v>
      </c>
      <c r="AT935" s="4">
        <f t="shared" si="5529"/>
        <v>392</v>
      </c>
      <c r="AU935" s="4">
        <f t="shared" si="5529"/>
        <v>400</v>
      </c>
      <c r="AV935" s="4">
        <f t="shared" si="5529"/>
        <v>408</v>
      </c>
      <c r="AW935" s="4">
        <f t="shared" si="5529"/>
        <v>416</v>
      </c>
      <c r="AX935" s="4">
        <f t="shared" si="5529"/>
        <v>424</v>
      </c>
      <c r="AY935" s="4">
        <f t="shared" si="5529"/>
        <v>432</v>
      </c>
      <c r="AZ935" s="4">
        <f t="shared" si="5529"/>
        <v>440</v>
      </c>
      <c r="BA935" s="4">
        <f t="shared" si="5529"/>
        <v>448</v>
      </c>
      <c r="BB935" s="4">
        <f t="shared" si="5529"/>
        <v>456</v>
      </c>
      <c r="BC935" s="4">
        <f t="shared" si="5529"/>
        <v>464</v>
      </c>
      <c r="BD935" s="4">
        <f t="shared" si="5529"/>
        <v>472</v>
      </c>
      <c r="BE935" s="4">
        <f t="shared" si="5529"/>
        <v>480</v>
      </c>
      <c r="BF935" s="4">
        <f t="shared" si="5529"/>
        <v>488</v>
      </c>
      <c r="BG935" s="4">
        <f t="shared" si="5529"/>
        <v>496</v>
      </c>
      <c r="BH935" s="4">
        <f t="shared" si="5529"/>
        <v>504</v>
      </c>
      <c r="BI935" s="4">
        <f t="shared" si="5529"/>
        <v>512</v>
      </c>
      <c r="BJ935" t="s">
        <v>0</v>
      </c>
    </row>
    <row r="936" spans="1:62">
      <c r="A936" s="4" t="s">
        <v>22</v>
      </c>
      <c r="B936" s="4">
        <v>10.6</v>
      </c>
      <c r="C936" s="4">
        <f>B936+0.7</f>
        <v>11.299999999999999</v>
      </c>
      <c r="D936" s="4">
        <f>C936+0.7</f>
        <v>11.999999999999998</v>
      </c>
      <c r="E936" s="4">
        <f>D936+0.6</f>
        <v>12.599999999999998</v>
      </c>
      <c r="F936" s="4">
        <f t="shared" ref="F936:G936" si="5530">E936+0.7</f>
        <v>13.299999999999997</v>
      </c>
      <c r="G936" s="4">
        <f t="shared" si="5530"/>
        <v>13.999999999999996</v>
      </c>
      <c r="H936" s="4">
        <f t="shared" ref="H936" si="5531">G936+0.6</f>
        <v>14.599999999999996</v>
      </c>
      <c r="I936" s="4">
        <f t="shared" ref="I936:J936" si="5532">H936+0.7</f>
        <v>15.299999999999995</v>
      </c>
      <c r="J936" s="4">
        <f t="shared" si="5532"/>
        <v>15.999999999999995</v>
      </c>
      <c r="K936" s="4">
        <f t="shared" ref="K936" si="5533">J936+0.6</f>
        <v>16.599999999999994</v>
      </c>
      <c r="L936" s="4">
        <f t="shared" ref="L936:M936" si="5534">K936+0.7</f>
        <v>17.299999999999994</v>
      </c>
      <c r="M936" s="4">
        <f t="shared" si="5534"/>
        <v>17.999999999999993</v>
      </c>
      <c r="N936" s="4">
        <f t="shared" ref="N936" si="5535">M936+0.6</f>
        <v>18.599999999999994</v>
      </c>
      <c r="O936" s="4">
        <f t="shared" ref="O936:P936" si="5536">N936+0.7</f>
        <v>19.299999999999994</v>
      </c>
      <c r="P936" s="4">
        <f t="shared" si="5536"/>
        <v>19.999999999999993</v>
      </c>
      <c r="Q936" s="4">
        <f t="shared" ref="Q936" si="5537">P936+0.6</f>
        <v>20.599999999999994</v>
      </c>
      <c r="R936" s="4">
        <f t="shared" ref="R936:S936" si="5538">Q936+0.7</f>
        <v>21.299999999999994</v>
      </c>
      <c r="S936" s="4">
        <f t="shared" si="5538"/>
        <v>21.999999999999993</v>
      </c>
      <c r="T936" s="4">
        <f t="shared" ref="T936" si="5539">S936+0.6</f>
        <v>22.599999999999994</v>
      </c>
      <c r="U936" s="4">
        <f t="shared" ref="U936:V936" si="5540">T936+0.7</f>
        <v>23.299999999999994</v>
      </c>
      <c r="V936" s="4">
        <f t="shared" si="5540"/>
        <v>23.999999999999993</v>
      </c>
      <c r="W936" s="4">
        <f t="shared" ref="W936" si="5541">V936+0.6</f>
        <v>24.599999999999994</v>
      </c>
      <c r="X936" s="4">
        <f t="shared" ref="X936:Y936" si="5542">W936+0.7</f>
        <v>25.299999999999994</v>
      </c>
      <c r="Y936" s="4">
        <f t="shared" si="5542"/>
        <v>25.999999999999993</v>
      </c>
      <c r="Z936" s="4">
        <f t="shared" ref="Z936" si="5543">Y936+0.6</f>
        <v>26.599999999999994</v>
      </c>
      <c r="AA936" s="4">
        <f t="shared" ref="AA936:AB936" si="5544">Z936+0.7</f>
        <v>27.299999999999994</v>
      </c>
      <c r="AB936" s="4">
        <f t="shared" si="5544"/>
        <v>27.999999999999993</v>
      </c>
      <c r="AC936" s="4">
        <f t="shared" ref="AC936" si="5545">AB936+0.6</f>
        <v>28.599999999999994</v>
      </c>
      <c r="AD936" s="4">
        <f t="shared" ref="AD936:AE936" si="5546">AC936+0.7</f>
        <v>29.299999999999994</v>
      </c>
      <c r="AE936" s="4">
        <f t="shared" si="5546"/>
        <v>29.999999999999993</v>
      </c>
      <c r="AF936" s="4">
        <f t="shared" ref="AF936" si="5547">AE936+0.6</f>
        <v>30.599999999999994</v>
      </c>
      <c r="AG936" s="4">
        <f t="shared" ref="AG936:AH936" si="5548">AF936+0.7</f>
        <v>31.299999999999994</v>
      </c>
      <c r="AH936" s="4">
        <f t="shared" si="5548"/>
        <v>31.999999999999993</v>
      </c>
      <c r="AI936" s="4">
        <f t="shared" ref="AI936" si="5549">AH936+0.6</f>
        <v>32.599999999999994</v>
      </c>
      <c r="AJ936" s="4">
        <f t="shared" ref="AJ936:AK936" si="5550">AI936+0.7</f>
        <v>33.299999999999997</v>
      </c>
      <c r="AK936" s="4">
        <f t="shared" si="5550"/>
        <v>34</v>
      </c>
      <c r="AL936" s="4">
        <f t="shared" ref="AL936" si="5551">AK936+0.6</f>
        <v>34.6</v>
      </c>
      <c r="AM936" s="4">
        <f t="shared" ref="AM936:AN936" si="5552">AL936+0.7</f>
        <v>35.300000000000004</v>
      </c>
      <c r="AN936" s="4">
        <f t="shared" si="5552"/>
        <v>36.000000000000007</v>
      </c>
      <c r="AO936" s="4">
        <f t="shared" ref="AO936" si="5553">AN936+0.6</f>
        <v>36.600000000000009</v>
      </c>
      <c r="AP936" s="4">
        <f t="shared" ref="AP936:AQ936" si="5554">AO936+0.7</f>
        <v>37.300000000000011</v>
      </c>
      <c r="AQ936" s="4">
        <f t="shared" si="5554"/>
        <v>38.000000000000014</v>
      </c>
      <c r="AR936" s="4">
        <f t="shared" ref="AR936" si="5555">AQ936+0.6</f>
        <v>38.600000000000016</v>
      </c>
      <c r="AS936" s="4">
        <f t="shared" ref="AS936:AT936" si="5556">AR936+0.7</f>
        <v>39.300000000000018</v>
      </c>
      <c r="AT936" s="4">
        <f t="shared" si="5556"/>
        <v>40.000000000000021</v>
      </c>
      <c r="AU936" s="4">
        <f t="shared" ref="AU936" si="5557">AT936+0.6</f>
        <v>40.600000000000023</v>
      </c>
      <c r="AV936" s="4">
        <f t="shared" ref="AV936:AW936" si="5558">AU936+0.7</f>
        <v>41.300000000000026</v>
      </c>
      <c r="AW936" s="4">
        <f t="shared" si="5558"/>
        <v>42.000000000000028</v>
      </c>
      <c r="AX936" s="4">
        <f t="shared" ref="AX936" si="5559">AW936+0.6</f>
        <v>42.60000000000003</v>
      </c>
      <c r="AY936" s="4">
        <f t="shared" ref="AY936:AZ936" si="5560">AX936+0.7</f>
        <v>43.300000000000033</v>
      </c>
      <c r="AZ936" s="4">
        <f t="shared" si="5560"/>
        <v>44.000000000000036</v>
      </c>
      <c r="BA936" s="4">
        <f t="shared" ref="BA936" si="5561">AZ936+0.6</f>
        <v>44.600000000000037</v>
      </c>
      <c r="BB936" s="4">
        <f t="shared" ref="BB936:BC936" si="5562">BA936+0.7</f>
        <v>45.30000000000004</v>
      </c>
      <c r="BC936" s="4">
        <f t="shared" si="5562"/>
        <v>46.000000000000043</v>
      </c>
      <c r="BD936" s="4">
        <f t="shared" ref="BD936" si="5563">BC936+0.6</f>
        <v>46.600000000000044</v>
      </c>
      <c r="BE936" s="4">
        <f t="shared" ref="BE936:BF936" si="5564">BD936+0.7</f>
        <v>47.300000000000047</v>
      </c>
      <c r="BF936" s="4">
        <f t="shared" si="5564"/>
        <v>48.00000000000005</v>
      </c>
      <c r="BG936" s="4">
        <f t="shared" ref="BG936" si="5565">BF936+0.6</f>
        <v>48.600000000000051</v>
      </c>
      <c r="BH936" s="4">
        <f t="shared" ref="BH936:BI936" si="5566">BG936+0.7</f>
        <v>49.300000000000054</v>
      </c>
      <c r="BI936" s="4">
        <f t="shared" si="5566"/>
        <v>50.000000000000057</v>
      </c>
      <c r="BJ936" t="s">
        <v>0</v>
      </c>
    </row>
    <row r="937" spans="1:62">
      <c r="A937" s="4" t="s">
        <v>3</v>
      </c>
      <c r="J937" s="15"/>
      <c r="K937" s="5"/>
      <c r="R937" s="15"/>
      <c r="U937" s="6"/>
      <c r="X937" s="15"/>
      <c r="AD937" s="15"/>
      <c r="AE937" s="5"/>
      <c r="AO937" s="6"/>
      <c r="AY937" s="5"/>
      <c r="BI937" s="6"/>
    </row>
    <row r="938" spans="1:62">
      <c r="A938" s="4" t="s">
        <v>319</v>
      </c>
      <c r="J938" s="15"/>
      <c r="K938" s="5"/>
      <c r="R938" s="15"/>
      <c r="U938" s="6"/>
      <c r="X938" s="15"/>
      <c r="AD938" s="15"/>
      <c r="AE938" s="5"/>
      <c r="AO938" s="6"/>
      <c r="AY938" s="5"/>
      <c r="BI938" s="6"/>
    </row>
    <row r="939" spans="1:62">
      <c r="A939" s="4" t="s">
        <v>472</v>
      </c>
      <c r="B939" s="4">
        <v>2</v>
      </c>
      <c r="C939" s="4">
        <f>B939+1</f>
        <v>3</v>
      </c>
      <c r="D939" s="4">
        <f t="shared" ref="D939:I939" si="5567">C939+1</f>
        <v>4</v>
      </c>
      <c r="E939" s="4">
        <f t="shared" si="5567"/>
        <v>5</v>
      </c>
      <c r="F939" s="4">
        <f t="shared" si="5567"/>
        <v>6</v>
      </c>
      <c r="G939" s="4">
        <f t="shared" si="5567"/>
        <v>7</v>
      </c>
      <c r="H939" s="4">
        <f t="shared" si="5567"/>
        <v>8</v>
      </c>
      <c r="I939" s="4">
        <f t="shared" si="5567"/>
        <v>9</v>
      </c>
      <c r="J939" s="15">
        <f>I939+3</f>
        <v>12</v>
      </c>
      <c r="K939" s="14">
        <f t="shared" ref="K939:Q939" si="5568">J939+3</f>
        <v>15</v>
      </c>
      <c r="L939" s="14">
        <f t="shared" si="5568"/>
        <v>18</v>
      </c>
      <c r="M939" s="14">
        <f t="shared" si="5568"/>
        <v>21</v>
      </c>
      <c r="N939" s="14">
        <f t="shared" si="5568"/>
        <v>24</v>
      </c>
      <c r="O939" s="14">
        <f t="shared" si="5568"/>
        <v>27</v>
      </c>
      <c r="P939" s="14">
        <f t="shared" si="5568"/>
        <v>30</v>
      </c>
      <c r="Q939" s="14">
        <f t="shared" si="5568"/>
        <v>33</v>
      </c>
      <c r="R939" s="15">
        <f>Q939+10</f>
        <v>43</v>
      </c>
      <c r="S939" s="14">
        <f t="shared" ref="S939:W939" si="5569">R939+10</f>
        <v>53</v>
      </c>
      <c r="T939" s="14">
        <f t="shared" si="5569"/>
        <v>63</v>
      </c>
      <c r="U939" s="14">
        <f t="shared" si="5569"/>
        <v>73</v>
      </c>
      <c r="V939" s="14">
        <f t="shared" si="5569"/>
        <v>83</v>
      </c>
      <c r="W939" s="14">
        <f t="shared" si="5569"/>
        <v>93</v>
      </c>
      <c r="X939" s="15">
        <f>W939+17</f>
        <v>110</v>
      </c>
      <c r="Y939" s="14">
        <f t="shared" ref="Y939:AC939" si="5570">X939+17</f>
        <v>127</v>
      </c>
      <c r="Z939" s="14">
        <f t="shared" si="5570"/>
        <v>144</v>
      </c>
      <c r="AA939" s="14">
        <f t="shared" si="5570"/>
        <v>161</v>
      </c>
      <c r="AB939" s="14">
        <f t="shared" si="5570"/>
        <v>178</v>
      </c>
      <c r="AC939" s="14">
        <f t="shared" si="5570"/>
        <v>195</v>
      </c>
      <c r="AD939" s="15">
        <f>AC939+24</f>
        <v>219</v>
      </c>
      <c r="AE939">
        <f t="shared" ref="AE939:AN939" si="5571">AD939+24</f>
        <v>243</v>
      </c>
      <c r="AF939" s="4">
        <f t="shared" si="5571"/>
        <v>267</v>
      </c>
      <c r="AG939" s="4">
        <f t="shared" si="5571"/>
        <v>291</v>
      </c>
      <c r="AH939" s="4">
        <f t="shared" si="5571"/>
        <v>315</v>
      </c>
      <c r="AI939" s="4">
        <f t="shared" si="5571"/>
        <v>339</v>
      </c>
      <c r="AJ939" s="4">
        <f t="shared" si="5571"/>
        <v>363</v>
      </c>
      <c r="AK939" s="4">
        <f t="shared" si="5571"/>
        <v>387</v>
      </c>
      <c r="AL939" s="4">
        <f t="shared" si="5571"/>
        <v>411</v>
      </c>
      <c r="AM939" s="4">
        <f t="shared" si="5571"/>
        <v>435</v>
      </c>
      <c r="AN939" s="4">
        <f t="shared" si="5571"/>
        <v>459</v>
      </c>
      <c r="AO939">
        <f t="shared" ref="AO939:BI939" si="5572">AN939+24</f>
        <v>483</v>
      </c>
      <c r="AP939" s="4">
        <f t="shared" si="5572"/>
        <v>507</v>
      </c>
      <c r="AQ939" s="4">
        <f t="shared" si="5572"/>
        <v>531</v>
      </c>
      <c r="AR939" s="4">
        <f t="shared" si="5572"/>
        <v>555</v>
      </c>
      <c r="AS939" s="4">
        <f t="shared" si="5572"/>
        <v>579</v>
      </c>
      <c r="AT939" s="4">
        <f t="shared" si="5572"/>
        <v>603</v>
      </c>
      <c r="AU939" s="4">
        <f t="shared" si="5572"/>
        <v>627</v>
      </c>
      <c r="AV939" s="4">
        <f t="shared" si="5572"/>
        <v>651</v>
      </c>
      <c r="AW939" s="4">
        <f t="shared" si="5572"/>
        <v>675</v>
      </c>
      <c r="AX939" s="4">
        <f t="shared" si="5572"/>
        <v>699</v>
      </c>
      <c r="AY939">
        <f t="shared" si="5572"/>
        <v>723</v>
      </c>
      <c r="AZ939" s="4">
        <f t="shared" si="5572"/>
        <v>747</v>
      </c>
      <c r="BA939" s="4">
        <f t="shared" si="5572"/>
        <v>771</v>
      </c>
      <c r="BB939" s="4">
        <f t="shared" si="5572"/>
        <v>795</v>
      </c>
      <c r="BC939" s="4">
        <f t="shared" si="5572"/>
        <v>819</v>
      </c>
      <c r="BD939" s="4">
        <f t="shared" si="5572"/>
        <v>843</v>
      </c>
      <c r="BE939" s="4">
        <f t="shared" si="5572"/>
        <v>867</v>
      </c>
      <c r="BF939" s="4">
        <f t="shared" si="5572"/>
        <v>891</v>
      </c>
      <c r="BG939" s="4">
        <f t="shared" si="5572"/>
        <v>915</v>
      </c>
      <c r="BH939" s="4">
        <f t="shared" si="5572"/>
        <v>939</v>
      </c>
      <c r="BI939">
        <f t="shared" si="5572"/>
        <v>963</v>
      </c>
      <c r="BJ939" t="s">
        <v>0</v>
      </c>
    </row>
    <row r="940" spans="1:62">
      <c r="A940" s="4" t="s">
        <v>473</v>
      </c>
      <c r="B940" s="4">
        <v>4</v>
      </c>
      <c r="C940" s="4">
        <f>B940+1</f>
        <v>5</v>
      </c>
      <c r="D940" s="4">
        <f t="shared" ref="D940:I940" si="5573">C940+1</f>
        <v>6</v>
      </c>
      <c r="E940" s="4">
        <f t="shared" si="5573"/>
        <v>7</v>
      </c>
      <c r="F940" s="4">
        <f t="shared" si="5573"/>
        <v>8</v>
      </c>
      <c r="G940" s="4">
        <f t="shared" si="5573"/>
        <v>9</v>
      </c>
      <c r="H940" s="4">
        <f t="shared" si="5573"/>
        <v>10</v>
      </c>
      <c r="I940" s="4">
        <f t="shared" si="5573"/>
        <v>11</v>
      </c>
      <c r="J940" s="15">
        <f>I940+3</f>
        <v>14</v>
      </c>
      <c r="K940" s="14">
        <f t="shared" ref="K940:Q940" si="5574">J940+3</f>
        <v>17</v>
      </c>
      <c r="L940" s="14">
        <f t="shared" si="5574"/>
        <v>20</v>
      </c>
      <c r="M940" s="14">
        <f t="shared" si="5574"/>
        <v>23</v>
      </c>
      <c r="N940" s="14">
        <f t="shared" si="5574"/>
        <v>26</v>
      </c>
      <c r="O940" s="14">
        <f t="shared" si="5574"/>
        <v>29</v>
      </c>
      <c r="P940" s="14">
        <f t="shared" si="5574"/>
        <v>32</v>
      </c>
      <c r="Q940" s="14">
        <f t="shared" si="5574"/>
        <v>35</v>
      </c>
      <c r="R940" s="15">
        <f>Q940+10</f>
        <v>45</v>
      </c>
      <c r="S940" s="14">
        <f t="shared" ref="S940:W940" si="5575">R940+10</f>
        <v>55</v>
      </c>
      <c r="T940" s="14">
        <f t="shared" si="5575"/>
        <v>65</v>
      </c>
      <c r="U940" s="14">
        <f t="shared" si="5575"/>
        <v>75</v>
      </c>
      <c r="V940" s="14">
        <f t="shared" si="5575"/>
        <v>85</v>
      </c>
      <c r="W940" s="14">
        <f t="shared" si="5575"/>
        <v>95</v>
      </c>
      <c r="X940" s="15">
        <f>W940+17</f>
        <v>112</v>
      </c>
      <c r="Y940" s="14">
        <f t="shared" ref="Y940:AC940" si="5576">X940+17</f>
        <v>129</v>
      </c>
      <c r="Z940" s="14">
        <f t="shared" si="5576"/>
        <v>146</v>
      </c>
      <c r="AA940" s="14">
        <f t="shared" si="5576"/>
        <v>163</v>
      </c>
      <c r="AB940" s="14">
        <f t="shared" si="5576"/>
        <v>180</v>
      </c>
      <c r="AC940" s="14">
        <f t="shared" si="5576"/>
        <v>197</v>
      </c>
      <c r="AD940" s="15">
        <f>AC940+24</f>
        <v>221</v>
      </c>
      <c r="AE940">
        <f t="shared" ref="AE940:AN940" si="5577">AD940+24</f>
        <v>245</v>
      </c>
      <c r="AF940" s="4">
        <f t="shared" si="5577"/>
        <v>269</v>
      </c>
      <c r="AG940" s="4">
        <f t="shared" si="5577"/>
        <v>293</v>
      </c>
      <c r="AH940" s="4">
        <f t="shared" si="5577"/>
        <v>317</v>
      </c>
      <c r="AI940" s="4">
        <f t="shared" si="5577"/>
        <v>341</v>
      </c>
      <c r="AJ940" s="4">
        <f t="shared" si="5577"/>
        <v>365</v>
      </c>
      <c r="AK940" s="4">
        <f t="shared" si="5577"/>
        <v>389</v>
      </c>
      <c r="AL940" s="4">
        <f t="shared" si="5577"/>
        <v>413</v>
      </c>
      <c r="AM940" s="4">
        <f t="shared" si="5577"/>
        <v>437</v>
      </c>
      <c r="AN940" s="4">
        <f t="shared" si="5577"/>
        <v>461</v>
      </c>
      <c r="AO940">
        <f t="shared" ref="AO940:BI940" si="5578">AN940+24</f>
        <v>485</v>
      </c>
      <c r="AP940" s="4">
        <f t="shared" si="5578"/>
        <v>509</v>
      </c>
      <c r="AQ940" s="4">
        <f t="shared" si="5578"/>
        <v>533</v>
      </c>
      <c r="AR940" s="4">
        <f t="shared" si="5578"/>
        <v>557</v>
      </c>
      <c r="AS940" s="4">
        <f t="shared" si="5578"/>
        <v>581</v>
      </c>
      <c r="AT940" s="4">
        <f t="shared" si="5578"/>
        <v>605</v>
      </c>
      <c r="AU940" s="4">
        <f t="shared" si="5578"/>
        <v>629</v>
      </c>
      <c r="AV940" s="4">
        <f t="shared" si="5578"/>
        <v>653</v>
      </c>
      <c r="AW940" s="4">
        <f t="shared" si="5578"/>
        <v>677</v>
      </c>
      <c r="AX940" s="4">
        <f t="shared" si="5578"/>
        <v>701</v>
      </c>
      <c r="AY940">
        <f t="shared" si="5578"/>
        <v>725</v>
      </c>
      <c r="AZ940" s="4">
        <f t="shared" si="5578"/>
        <v>749</v>
      </c>
      <c r="BA940" s="4">
        <f t="shared" si="5578"/>
        <v>773</v>
      </c>
      <c r="BB940" s="4">
        <f t="shared" si="5578"/>
        <v>797</v>
      </c>
      <c r="BC940" s="4">
        <f t="shared" si="5578"/>
        <v>821</v>
      </c>
      <c r="BD940" s="4">
        <f t="shared" si="5578"/>
        <v>845</v>
      </c>
      <c r="BE940" s="4">
        <f t="shared" si="5578"/>
        <v>869</v>
      </c>
      <c r="BF940" s="4">
        <f t="shared" si="5578"/>
        <v>893</v>
      </c>
      <c r="BG940" s="4">
        <f t="shared" si="5578"/>
        <v>917</v>
      </c>
      <c r="BH940" s="4">
        <f t="shared" si="5578"/>
        <v>941</v>
      </c>
      <c r="BI940">
        <f t="shared" si="5578"/>
        <v>965</v>
      </c>
      <c r="BJ940" t="s">
        <v>0</v>
      </c>
    </row>
    <row r="941" spans="1:62">
      <c r="A941" s="4" t="s">
        <v>22</v>
      </c>
      <c r="B941" s="4">
        <v>4.5999999999999996</v>
      </c>
      <c r="C941" s="4">
        <v>4.5999999999999996</v>
      </c>
      <c r="D941" s="4">
        <v>4.5999999999999996</v>
      </c>
      <c r="E941" s="4">
        <v>4.5999999999999996</v>
      </c>
      <c r="F941" s="4">
        <v>4.5999999999999996</v>
      </c>
      <c r="G941" s="4">
        <v>4.5999999999999996</v>
      </c>
      <c r="H941" s="4">
        <v>5.3</v>
      </c>
      <c r="I941" s="4">
        <v>5.3</v>
      </c>
      <c r="J941" s="15">
        <v>5.3</v>
      </c>
      <c r="K941" s="5">
        <v>5.3</v>
      </c>
      <c r="L941" s="4">
        <v>5.3</v>
      </c>
      <c r="M941" s="4">
        <v>5.3</v>
      </c>
      <c r="N941" s="4">
        <v>5.3</v>
      </c>
      <c r="O941" s="4">
        <v>6</v>
      </c>
      <c r="P941" s="4">
        <v>6</v>
      </c>
      <c r="Q941" s="4">
        <v>6</v>
      </c>
      <c r="R941" s="15">
        <v>6</v>
      </c>
      <c r="S941" s="4">
        <v>6</v>
      </c>
      <c r="T941" s="4">
        <v>6</v>
      </c>
      <c r="U941" s="6">
        <v>6</v>
      </c>
      <c r="V941" s="4">
        <v>6.6</v>
      </c>
      <c r="W941" s="4">
        <v>6.6</v>
      </c>
      <c r="X941" s="15">
        <v>6.6</v>
      </c>
      <c r="Y941" s="4">
        <v>6.6</v>
      </c>
      <c r="Z941" s="4">
        <v>6.6</v>
      </c>
      <c r="AA941" s="4">
        <v>6.6</v>
      </c>
      <c r="AB941" s="4">
        <v>6.6</v>
      </c>
      <c r="AC941" s="4">
        <v>7.3</v>
      </c>
      <c r="AD941" s="15">
        <v>7.3</v>
      </c>
      <c r="AE941" s="5">
        <v>7.3</v>
      </c>
      <c r="AF941" s="4">
        <v>7.3</v>
      </c>
      <c r="AG941" s="4">
        <v>7.3</v>
      </c>
      <c r="AH941" s="4">
        <v>7.3</v>
      </c>
      <c r="AI941" s="4">
        <v>7.3</v>
      </c>
      <c r="AJ941" s="4">
        <v>8</v>
      </c>
      <c r="AK941" s="4">
        <v>8</v>
      </c>
      <c r="AL941" s="4">
        <v>8</v>
      </c>
      <c r="AM941" s="4">
        <v>8</v>
      </c>
      <c r="AN941" s="4">
        <v>8</v>
      </c>
      <c r="AO941" s="6">
        <v>8</v>
      </c>
      <c r="AP941" s="4">
        <v>8</v>
      </c>
      <c r="AQ941" s="4">
        <v>8.6</v>
      </c>
      <c r="AR941" s="4">
        <v>8.6</v>
      </c>
      <c r="AS941" s="4">
        <v>8.6</v>
      </c>
      <c r="AT941" s="4">
        <v>8.6</v>
      </c>
      <c r="AU941" s="4">
        <v>8.6</v>
      </c>
      <c r="AV941" s="4">
        <v>8.6</v>
      </c>
      <c r="AW941" s="4">
        <v>8.6</v>
      </c>
      <c r="AX941" s="4">
        <v>9.3000000000000007</v>
      </c>
      <c r="AY941" s="5">
        <v>9.3000000000000007</v>
      </c>
      <c r="AZ941" s="4">
        <v>9.3000000000000007</v>
      </c>
      <c r="BA941" s="4">
        <v>9.3000000000000007</v>
      </c>
      <c r="BB941" s="4">
        <v>9.3000000000000007</v>
      </c>
      <c r="BC941" s="4">
        <v>9.3000000000000007</v>
      </c>
      <c r="BD941" s="4">
        <v>9.3000000000000007</v>
      </c>
      <c r="BE941" s="4">
        <v>10</v>
      </c>
      <c r="BF941" s="4">
        <v>10</v>
      </c>
      <c r="BG941" s="4">
        <v>10</v>
      </c>
      <c r="BH941" s="4">
        <v>10</v>
      </c>
      <c r="BI941" s="6">
        <v>10</v>
      </c>
      <c r="BJ941" t="s">
        <v>0</v>
      </c>
    </row>
    <row r="942" spans="1:62">
      <c r="A942" s="4" t="s">
        <v>2</v>
      </c>
      <c r="B942" s="4">
        <v>2</v>
      </c>
      <c r="C942" s="4">
        <v>2.2000000000000002</v>
      </c>
      <c r="D942" s="4">
        <v>2.5</v>
      </c>
      <c r="E942" s="4">
        <v>2.7</v>
      </c>
      <c r="F942" s="4">
        <v>3</v>
      </c>
      <c r="G942" s="4">
        <v>3.2</v>
      </c>
      <c r="H942" s="4">
        <v>3.5</v>
      </c>
      <c r="I942" s="4">
        <v>3.7</v>
      </c>
      <c r="J942" s="15">
        <v>4</v>
      </c>
      <c r="K942" s="5">
        <v>4.2</v>
      </c>
      <c r="L942" s="4">
        <v>4.5</v>
      </c>
      <c r="M942" s="4">
        <v>4.7</v>
      </c>
      <c r="N942" s="4">
        <v>5</v>
      </c>
      <c r="O942" s="4">
        <v>5.2</v>
      </c>
      <c r="P942" s="4">
        <v>5.5</v>
      </c>
      <c r="Q942" s="4">
        <v>5.7</v>
      </c>
      <c r="R942" s="15">
        <v>6</v>
      </c>
      <c r="S942" s="4">
        <v>6.2</v>
      </c>
      <c r="T942" s="4">
        <v>6.5</v>
      </c>
      <c r="U942" s="6">
        <v>6.7</v>
      </c>
      <c r="V942" s="4">
        <v>7</v>
      </c>
      <c r="W942" s="4">
        <v>7.2</v>
      </c>
      <c r="X942" s="15">
        <v>7.5</v>
      </c>
      <c r="Y942" s="4">
        <v>7.7</v>
      </c>
      <c r="Z942" s="4">
        <v>8</v>
      </c>
      <c r="AA942" s="4">
        <v>8.1999999999999993</v>
      </c>
      <c r="AB942" s="4">
        <v>8.5</v>
      </c>
      <c r="AC942" s="4">
        <v>8.6999999999999993</v>
      </c>
      <c r="AD942" s="15">
        <v>9</v>
      </c>
      <c r="AE942" s="5">
        <v>9.1999999999999993</v>
      </c>
      <c r="AF942" s="4">
        <v>9.5</v>
      </c>
      <c r="AG942" s="4">
        <v>9.6999999999999993</v>
      </c>
      <c r="AH942" s="4">
        <v>10</v>
      </c>
      <c r="AI942" s="4">
        <v>10.199999999999999</v>
      </c>
      <c r="AJ942" s="4">
        <v>10.5</v>
      </c>
      <c r="AK942" s="4">
        <v>10.7</v>
      </c>
      <c r="AL942" s="4">
        <v>11</v>
      </c>
      <c r="AM942" s="4">
        <v>11.2</v>
      </c>
      <c r="AN942" s="4">
        <v>11.5</v>
      </c>
      <c r="AO942" s="6">
        <v>11.7</v>
      </c>
      <c r="AP942" s="4">
        <v>12</v>
      </c>
      <c r="AQ942" s="4">
        <v>12.2</v>
      </c>
      <c r="AR942" s="4">
        <v>12.5</v>
      </c>
      <c r="AS942" s="4">
        <v>12.7</v>
      </c>
      <c r="AT942" s="4">
        <v>13</v>
      </c>
      <c r="AU942" s="4">
        <v>13.2</v>
      </c>
      <c r="AV942" s="4">
        <v>13.5</v>
      </c>
      <c r="AW942" s="4">
        <v>13.7</v>
      </c>
      <c r="AX942" s="4">
        <v>14</v>
      </c>
      <c r="AY942" s="5">
        <v>14.2</v>
      </c>
      <c r="AZ942" s="4">
        <v>14.5</v>
      </c>
      <c r="BA942" s="4">
        <v>14.7</v>
      </c>
      <c r="BB942" s="4">
        <v>15</v>
      </c>
      <c r="BC942" s="4">
        <v>15.2</v>
      </c>
      <c r="BD942" s="4">
        <v>15.5</v>
      </c>
      <c r="BE942" s="4">
        <v>15.7</v>
      </c>
      <c r="BF942" s="4">
        <v>16</v>
      </c>
      <c r="BG942" s="4">
        <v>16.2</v>
      </c>
      <c r="BH942" s="4">
        <v>16.5</v>
      </c>
      <c r="BI942" s="6">
        <v>16.7</v>
      </c>
      <c r="BJ942" t="s">
        <v>0</v>
      </c>
    </row>
    <row r="943" spans="1:62">
      <c r="A943" s="4" t="s">
        <v>3</v>
      </c>
      <c r="J943" s="15"/>
      <c r="K943" s="5"/>
      <c r="R943" s="15"/>
      <c r="U943" s="6"/>
      <c r="X943" s="15"/>
      <c r="AD943" s="15"/>
      <c r="AE943" s="5"/>
      <c r="AO943" s="6"/>
      <c r="AY943" s="5"/>
      <c r="BI943" s="6"/>
    </row>
    <row r="944" spans="1:62">
      <c r="A944" s="4" t="s">
        <v>412</v>
      </c>
      <c r="J944" s="15"/>
      <c r="K944" s="5"/>
      <c r="R944" s="15"/>
      <c r="U944" s="6"/>
      <c r="X944" s="15"/>
      <c r="AD944" s="15"/>
      <c r="AE944" s="5"/>
      <c r="AO944" s="6"/>
      <c r="AY944" s="5"/>
      <c r="BI944" s="6"/>
    </row>
    <row r="945" spans="1:62">
      <c r="A945" s="4" t="s">
        <v>163</v>
      </c>
      <c r="B945" s="4" t="s">
        <v>0</v>
      </c>
      <c r="J945" s="15"/>
      <c r="K945" s="5"/>
      <c r="R945" s="15"/>
      <c r="U945" s="6"/>
      <c r="X945" s="15"/>
      <c r="AD945" s="15"/>
      <c r="AE945" s="5"/>
      <c r="AO945" s="6"/>
      <c r="AY945" s="5"/>
      <c r="BI945" s="6"/>
    </row>
    <row r="946" spans="1:62">
      <c r="A946" s="4" t="s">
        <v>46</v>
      </c>
      <c r="B946" s="4">
        <v>20</v>
      </c>
      <c r="C946" s="4">
        <f>B946+3</f>
        <v>23</v>
      </c>
      <c r="D946" s="4">
        <f t="shared" ref="D946:BI946" si="5579">C946+3</f>
        <v>26</v>
      </c>
      <c r="E946" s="4">
        <f t="shared" si="5579"/>
        <v>29</v>
      </c>
      <c r="F946" s="4">
        <f t="shared" si="5579"/>
        <v>32</v>
      </c>
      <c r="G946" s="4">
        <f t="shared" si="5579"/>
        <v>35</v>
      </c>
      <c r="H946" s="4">
        <f t="shared" si="5579"/>
        <v>38</v>
      </c>
      <c r="I946" s="4">
        <f t="shared" si="5579"/>
        <v>41</v>
      </c>
      <c r="J946" s="15">
        <f t="shared" si="5579"/>
        <v>44</v>
      </c>
      <c r="K946" s="4">
        <f t="shared" si="5579"/>
        <v>47</v>
      </c>
      <c r="L946" s="4">
        <f t="shared" si="5579"/>
        <v>50</v>
      </c>
      <c r="M946" s="4">
        <f t="shared" si="5579"/>
        <v>53</v>
      </c>
      <c r="N946" s="4">
        <f t="shared" si="5579"/>
        <v>56</v>
      </c>
      <c r="O946" s="4">
        <f t="shared" si="5579"/>
        <v>59</v>
      </c>
      <c r="P946" s="4">
        <f t="shared" si="5579"/>
        <v>62</v>
      </c>
      <c r="Q946" s="4">
        <f t="shared" si="5579"/>
        <v>65</v>
      </c>
      <c r="R946" s="15">
        <f t="shared" si="5579"/>
        <v>68</v>
      </c>
      <c r="S946" s="4">
        <f t="shared" si="5579"/>
        <v>71</v>
      </c>
      <c r="T946" s="4">
        <f t="shared" si="5579"/>
        <v>74</v>
      </c>
      <c r="U946" s="4">
        <f t="shared" si="5579"/>
        <v>77</v>
      </c>
      <c r="V946" s="4">
        <f t="shared" si="5579"/>
        <v>80</v>
      </c>
      <c r="W946" s="4">
        <f t="shared" si="5579"/>
        <v>83</v>
      </c>
      <c r="X946" s="15">
        <f t="shared" si="5579"/>
        <v>86</v>
      </c>
      <c r="Y946" s="4">
        <f t="shared" si="5579"/>
        <v>89</v>
      </c>
      <c r="Z946" s="4">
        <f t="shared" si="5579"/>
        <v>92</v>
      </c>
      <c r="AA946" s="4">
        <f t="shared" si="5579"/>
        <v>95</v>
      </c>
      <c r="AB946" s="4">
        <f t="shared" si="5579"/>
        <v>98</v>
      </c>
      <c r="AC946" s="4">
        <f t="shared" si="5579"/>
        <v>101</v>
      </c>
      <c r="AD946" s="15">
        <f t="shared" si="5579"/>
        <v>104</v>
      </c>
      <c r="AE946" s="4">
        <f t="shared" si="5579"/>
        <v>107</v>
      </c>
      <c r="AF946" s="4">
        <f t="shared" si="5579"/>
        <v>110</v>
      </c>
      <c r="AG946" s="4">
        <f t="shared" si="5579"/>
        <v>113</v>
      </c>
      <c r="AH946" s="4">
        <f t="shared" si="5579"/>
        <v>116</v>
      </c>
      <c r="AI946" s="4">
        <f t="shared" si="5579"/>
        <v>119</v>
      </c>
      <c r="AJ946" s="4">
        <f t="shared" si="5579"/>
        <v>122</v>
      </c>
      <c r="AK946" s="4">
        <f t="shared" si="5579"/>
        <v>125</v>
      </c>
      <c r="AL946" s="4">
        <f t="shared" si="5579"/>
        <v>128</v>
      </c>
      <c r="AM946" s="4">
        <f t="shared" si="5579"/>
        <v>131</v>
      </c>
      <c r="AN946" s="4">
        <f t="shared" si="5579"/>
        <v>134</v>
      </c>
      <c r="AO946" s="4">
        <f t="shared" si="5579"/>
        <v>137</v>
      </c>
      <c r="AP946" s="4">
        <f t="shared" si="5579"/>
        <v>140</v>
      </c>
      <c r="AQ946" s="4">
        <f t="shared" si="5579"/>
        <v>143</v>
      </c>
      <c r="AR946" s="4">
        <f t="shared" si="5579"/>
        <v>146</v>
      </c>
      <c r="AS946" s="4">
        <f t="shared" si="5579"/>
        <v>149</v>
      </c>
      <c r="AT946" s="4">
        <f t="shared" si="5579"/>
        <v>152</v>
      </c>
      <c r="AU946" s="4">
        <f t="shared" si="5579"/>
        <v>155</v>
      </c>
      <c r="AV946" s="4">
        <f t="shared" si="5579"/>
        <v>158</v>
      </c>
      <c r="AW946" s="4">
        <f t="shared" si="5579"/>
        <v>161</v>
      </c>
      <c r="AX946" s="4">
        <f t="shared" si="5579"/>
        <v>164</v>
      </c>
      <c r="AY946" s="4">
        <f t="shared" si="5579"/>
        <v>167</v>
      </c>
      <c r="AZ946" s="4">
        <f t="shared" si="5579"/>
        <v>170</v>
      </c>
      <c r="BA946" s="4">
        <f t="shared" si="5579"/>
        <v>173</v>
      </c>
      <c r="BB946" s="4">
        <f t="shared" si="5579"/>
        <v>176</v>
      </c>
      <c r="BC946" s="4">
        <f t="shared" si="5579"/>
        <v>179</v>
      </c>
      <c r="BD946" s="4">
        <f t="shared" si="5579"/>
        <v>182</v>
      </c>
      <c r="BE946" s="4">
        <f t="shared" si="5579"/>
        <v>185</v>
      </c>
      <c r="BF946" s="4">
        <f t="shared" si="5579"/>
        <v>188</v>
      </c>
      <c r="BG946" s="4">
        <f t="shared" si="5579"/>
        <v>191</v>
      </c>
      <c r="BH946" s="4">
        <f t="shared" si="5579"/>
        <v>194</v>
      </c>
      <c r="BI946" s="4">
        <f t="shared" si="5579"/>
        <v>197</v>
      </c>
      <c r="BJ946" t="s">
        <v>0</v>
      </c>
    </row>
    <row r="947" spans="1:62">
      <c r="A947" s="4" t="s">
        <v>3</v>
      </c>
      <c r="J947" s="15"/>
      <c r="K947" s="5"/>
      <c r="R947" s="15"/>
      <c r="U947" s="6"/>
      <c r="X947" s="15"/>
      <c r="AD947" s="15"/>
      <c r="AE947" s="5"/>
      <c r="AO947" s="6"/>
      <c r="AY947" s="5"/>
      <c r="BI947" s="6"/>
    </row>
    <row r="948" spans="1:62">
      <c r="J948" s="15"/>
      <c r="K948" s="5"/>
      <c r="R948" s="15"/>
      <c r="U948" s="6"/>
      <c r="X948" s="15"/>
      <c r="AD948" s="15"/>
      <c r="AE948" s="5"/>
      <c r="AO948" s="6"/>
      <c r="AY948" s="5"/>
      <c r="BI948" s="6"/>
    </row>
    <row r="949" spans="1:62">
      <c r="A949" s="4" t="s">
        <v>320</v>
      </c>
      <c r="J949" s="15"/>
      <c r="K949" s="5"/>
      <c r="R949" s="15"/>
      <c r="U949" s="6"/>
      <c r="X949" s="15"/>
      <c r="AD949" s="15"/>
      <c r="AE949" s="5"/>
      <c r="AO949" s="6"/>
      <c r="AY949" s="5"/>
      <c r="BI949" s="6"/>
    </row>
    <row r="950" spans="1:62">
      <c r="A950" s="4" t="s">
        <v>46</v>
      </c>
      <c r="B950" s="4">
        <v>30</v>
      </c>
      <c r="C950" s="4">
        <f>B950+8</f>
        <v>38</v>
      </c>
      <c r="D950" s="4">
        <f t="shared" ref="D950:BI950" si="5580">C950+8</f>
        <v>46</v>
      </c>
      <c r="E950" s="4">
        <f t="shared" si="5580"/>
        <v>54</v>
      </c>
      <c r="F950" s="4">
        <f t="shared" si="5580"/>
        <v>62</v>
      </c>
      <c r="G950" s="4">
        <f t="shared" si="5580"/>
        <v>70</v>
      </c>
      <c r="H950" s="4">
        <f t="shared" si="5580"/>
        <v>78</v>
      </c>
      <c r="I950" s="4">
        <f t="shared" si="5580"/>
        <v>86</v>
      </c>
      <c r="J950" s="4">
        <f t="shared" si="5580"/>
        <v>94</v>
      </c>
      <c r="K950" s="4">
        <f t="shared" si="5580"/>
        <v>102</v>
      </c>
      <c r="L950" s="4">
        <f t="shared" si="5580"/>
        <v>110</v>
      </c>
      <c r="M950" s="4">
        <f t="shared" si="5580"/>
        <v>118</v>
      </c>
      <c r="N950" s="4">
        <f t="shared" si="5580"/>
        <v>126</v>
      </c>
      <c r="O950" s="4">
        <f t="shared" si="5580"/>
        <v>134</v>
      </c>
      <c r="P950" s="4">
        <f t="shared" si="5580"/>
        <v>142</v>
      </c>
      <c r="Q950" s="4">
        <f t="shared" si="5580"/>
        <v>150</v>
      </c>
      <c r="R950" s="4">
        <f t="shared" si="5580"/>
        <v>158</v>
      </c>
      <c r="S950" s="4">
        <f t="shared" si="5580"/>
        <v>166</v>
      </c>
      <c r="T950" s="4">
        <f t="shared" si="5580"/>
        <v>174</v>
      </c>
      <c r="U950" s="4">
        <f t="shared" si="5580"/>
        <v>182</v>
      </c>
      <c r="V950" s="4">
        <f t="shared" si="5580"/>
        <v>190</v>
      </c>
      <c r="W950" s="4">
        <f t="shared" si="5580"/>
        <v>198</v>
      </c>
      <c r="X950" s="4">
        <f t="shared" si="5580"/>
        <v>206</v>
      </c>
      <c r="Y950" s="4">
        <f t="shared" si="5580"/>
        <v>214</v>
      </c>
      <c r="Z950" s="4">
        <f t="shared" si="5580"/>
        <v>222</v>
      </c>
      <c r="AA950" s="4">
        <f t="shared" si="5580"/>
        <v>230</v>
      </c>
      <c r="AB950" s="4">
        <f t="shared" si="5580"/>
        <v>238</v>
      </c>
      <c r="AC950" s="4">
        <f t="shared" si="5580"/>
        <v>246</v>
      </c>
      <c r="AD950" s="4">
        <f t="shared" si="5580"/>
        <v>254</v>
      </c>
      <c r="AE950" s="4">
        <f t="shared" si="5580"/>
        <v>262</v>
      </c>
      <c r="AF950" s="4">
        <f t="shared" si="5580"/>
        <v>270</v>
      </c>
      <c r="AG950" s="4">
        <f t="shared" si="5580"/>
        <v>278</v>
      </c>
      <c r="AH950" s="4">
        <f t="shared" si="5580"/>
        <v>286</v>
      </c>
      <c r="AI950" s="4">
        <f t="shared" si="5580"/>
        <v>294</v>
      </c>
      <c r="AJ950" s="4">
        <f t="shared" si="5580"/>
        <v>302</v>
      </c>
      <c r="AK950" s="4">
        <f t="shared" si="5580"/>
        <v>310</v>
      </c>
      <c r="AL950" s="4">
        <f t="shared" si="5580"/>
        <v>318</v>
      </c>
      <c r="AM950" s="4">
        <f t="shared" si="5580"/>
        <v>326</v>
      </c>
      <c r="AN950" s="4">
        <f t="shared" si="5580"/>
        <v>334</v>
      </c>
      <c r="AO950" s="4">
        <f t="shared" si="5580"/>
        <v>342</v>
      </c>
      <c r="AP950" s="4">
        <f t="shared" si="5580"/>
        <v>350</v>
      </c>
      <c r="AQ950" s="4">
        <f t="shared" si="5580"/>
        <v>358</v>
      </c>
      <c r="AR950" s="4">
        <f t="shared" si="5580"/>
        <v>366</v>
      </c>
      <c r="AS950" s="4">
        <f t="shared" si="5580"/>
        <v>374</v>
      </c>
      <c r="AT950" s="4">
        <f t="shared" si="5580"/>
        <v>382</v>
      </c>
      <c r="AU950" s="4">
        <f t="shared" si="5580"/>
        <v>390</v>
      </c>
      <c r="AV950" s="4">
        <f t="shared" si="5580"/>
        <v>398</v>
      </c>
      <c r="AW950" s="4">
        <f t="shared" si="5580"/>
        <v>406</v>
      </c>
      <c r="AX950" s="4">
        <f t="shared" si="5580"/>
        <v>414</v>
      </c>
      <c r="AY950" s="4">
        <f t="shared" si="5580"/>
        <v>422</v>
      </c>
      <c r="AZ950" s="4">
        <f t="shared" si="5580"/>
        <v>430</v>
      </c>
      <c r="BA950" s="4">
        <f t="shared" si="5580"/>
        <v>438</v>
      </c>
      <c r="BB950" s="4">
        <f t="shared" si="5580"/>
        <v>446</v>
      </c>
      <c r="BC950" s="4">
        <f t="shared" si="5580"/>
        <v>454</v>
      </c>
      <c r="BD950" s="4">
        <f t="shared" si="5580"/>
        <v>462</v>
      </c>
      <c r="BE950" s="4">
        <f t="shared" si="5580"/>
        <v>470</v>
      </c>
      <c r="BF950" s="4">
        <f t="shared" si="5580"/>
        <v>478</v>
      </c>
      <c r="BG950" s="4">
        <f t="shared" si="5580"/>
        <v>486</v>
      </c>
      <c r="BH950" s="4">
        <f t="shared" si="5580"/>
        <v>494</v>
      </c>
      <c r="BI950" s="4">
        <f t="shared" si="5580"/>
        <v>502</v>
      </c>
      <c r="BJ950" t="s">
        <v>0</v>
      </c>
    </row>
    <row r="951" spans="1:62">
      <c r="A951" s="4" t="s">
        <v>48</v>
      </c>
      <c r="B951" s="4">
        <v>28</v>
      </c>
      <c r="C951" s="4">
        <f>B951+10</f>
        <v>38</v>
      </c>
      <c r="D951" s="4">
        <f t="shared" ref="D951:BI951" si="5581">C951+10</f>
        <v>48</v>
      </c>
      <c r="E951" s="4">
        <f t="shared" si="5581"/>
        <v>58</v>
      </c>
      <c r="F951" s="4">
        <f t="shared" si="5581"/>
        <v>68</v>
      </c>
      <c r="G951" s="4">
        <f t="shared" si="5581"/>
        <v>78</v>
      </c>
      <c r="H951" s="4">
        <f t="shared" si="5581"/>
        <v>88</v>
      </c>
      <c r="I951" s="4">
        <f t="shared" si="5581"/>
        <v>98</v>
      </c>
      <c r="J951" s="15">
        <f t="shared" si="5581"/>
        <v>108</v>
      </c>
      <c r="K951" s="4">
        <f t="shared" si="5581"/>
        <v>118</v>
      </c>
      <c r="L951" s="4">
        <f t="shared" si="5581"/>
        <v>128</v>
      </c>
      <c r="M951" s="4">
        <f t="shared" si="5581"/>
        <v>138</v>
      </c>
      <c r="N951" s="4">
        <f t="shared" si="5581"/>
        <v>148</v>
      </c>
      <c r="O951" s="4">
        <f t="shared" si="5581"/>
        <v>158</v>
      </c>
      <c r="P951" s="4">
        <f t="shared" si="5581"/>
        <v>168</v>
      </c>
      <c r="Q951" s="4">
        <f t="shared" si="5581"/>
        <v>178</v>
      </c>
      <c r="R951" s="15">
        <f t="shared" si="5581"/>
        <v>188</v>
      </c>
      <c r="S951" s="4">
        <f t="shared" si="5581"/>
        <v>198</v>
      </c>
      <c r="T951" s="4">
        <f t="shared" si="5581"/>
        <v>208</v>
      </c>
      <c r="U951" s="4">
        <f t="shared" si="5581"/>
        <v>218</v>
      </c>
      <c r="V951" s="4">
        <f t="shared" si="5581"/>
        <v>228</v>
      </c>
      <c r="W951" s="4">
        <f t="shared" si="5581"/>
        <v>238</v>
      </c>
      <c r="X951" s="15">
        <f t="shared" si="5581"/>
        <v>248</v>
      </c>
      <c r="Y951" s="4">
        <f t="shared" si="5581"/>
        <v>258</v>
      </c>
      <c r="Z951" s="4">
        <f t="shared" si="5581"/>
        <v>268</v>
      </c>
      <c r="AA951" s="4">
        <f t="shared" si="5581"/>
        <v>278</v>
      </c>
      <c r="AB951" s="4">
        <f t="shared" si="5581"/>
        <v>288</v>
      </c>
      <c r="AC951" s="4">
        <f t="shared" si="5581"/>
        <v>298</v>
      </c>
      <c r="AD951" s="15">
        <f t="shared" si="5581"/>
        <v>308</v>
      </c>
      <c r="AE951" s="4">
        <f t="shared" si="5581"/>
        <v>318</v>
      </c>
      <c r="AF951" s="4">
        <f t="shared" si="5581"/>
        <v>328</v>
      </c>
      <c r="AG951" s="4">
        <f t="shared" si="5581"/>
        <v>338</v>
      </c>
      <c r="AH951" s="4">
        <f t="shared" si="5581"/>
        <v>348</v>
      </c>
      <c r="AI951" s="4">
        <f t="shared" si="5581"/>
        <v>358</v>
      </c>
      <c r="AJ951" s="4">
        <f t="shared" si="5581"/>
        <v>368</v>
      </c>
      <c r="AK951" s="4">
        <f t="shared" si="5581"/>
        <v>378</v>
      </c>
      <c r="AL951" s="4">
        <f t="shared" si="5581"/>
        <v>388</v>
      </c>
      <c r="AM951" s="4">
        <f t="shared" si="5581"/>
        <v>398</v>
      </c>
      <c r="AN951" s="4">
        <f t="shared" si="5581"/>
        <v>408</v>
      </c>
      <c r="AO951" s="4">
        <f t="shared" si="5581"/>
        <v>418</v>
      </c>
      <c r="AP951" s="4">
        <f t="shared" si="5581"/>
        <v>428</v>
      </c>
      <c r="AQ951" s="4">
        <f t="shared" si="5581"/>
        <v>438</v>
      </c>
      <c r="AR951" s="4">
        <f t="shared" si="5581"/>
        <v>448</v>
      </c>
      <c r="AS951" s="4">
        <f t="shared" si="5581"/>
        <v>458</v>
      </c>
      <c r="AT951" s="4">
        <f t="shared" si="5581"/>
        <v>468</v>
      </c>
      <c r="AU951" s="4">
        <f t="shared" si="5581"/>
        <v>478</v>
      </c>
      <c r="AV951" s="4">
        <f t="shared" si="5581"/>
        <v>488</v>
      </c>
      <c r="AW951" s="4">
        <f t="shared" si="5581"/>
        <v>498</v>
      </c>
      <c r="AX951" s="4">
        <f t="shared" si="5581"/>
        <v>508</v>
      </c>
      <c r="AY951" s="4">
        <f t="shared" si="5581"/>
        <v>518</v>
      </c>
      <c r="AZ951" s="4">
        <f t="shared" si="5581"/>
        <v>528</v>
      </c>
      <c r="BA951" s="4">
        <f t="shared" si="5581"/>
        <v>538</v>
      </c>
      <c r="BB951" s="4">
        <f t="shared" si="5581"/>
        <v>548</v>
      </c>
      <c r="BC951" s="4">
        <f t="shared" si="5581"/>
        <v>558</v>
      </c>
      <c r="BD951" s="4">
        <f t="shared" si="5581"/>
        <v>568</v>
      </c>
      <c r="BE951" s="4">
        <f t="shared" si="5581"/>
        <v>578</v>
      </c>
      <c r="BF951" s="4">
        <f t="shared" si="5581"/>
        <v>588</v>
      </c>
      <c r="BG951" s="4">
        <f t="shared" si="5581"/>
        <v>598</v>
      </c>
      <c r="BH951" s="4">
        <f t="shared" si="5581"/>
        <v>608</v>
      </c>
      <c r="BI951" s="4">
        <f t="shared" si="5581"/>
        <v>618</v>
      </c>
      <c r="BJ951" t="s">
        <v>0</v>
      </c>
    </row>
    <row r="952" spans="1:62">
      <c r="A952" s="4" t="s">
        <v>164</v>
      </c>
      <c r="B952" s="4">
        <v>5</v>
      </c>
      <c r="C952" s="4">
        <v>9</v>
      </c>
      <c r="D952" s="4">
        <v>12</v>
      </c>
      <c r="E952" s="4">
        <v>15</v>
      </c>
      <c r="F952" s="4">
        <v>17</v>
      </c>
      <c r="G952" s="4">
        <v>19</v>
      </c>
      <c r="H952" s="4">
        <v>20</v>
      </c>
      <c r="I952" s="4">
        <v>21</v>
      </c>
      <c r="J952" s="15">
        <v>23</v>
      </c>
      <c r="K952" s="5">
        <v>23</v>
      </c>
      <c r="L952" s="4">
        <v>24</v>
      </c>
      <c r="M952" s="4">
        <v>25</v>
      </c>
      <c r="N952" s="4">
        <v>26</v>
      </c>
      <c r="O952" s="4">
        <v>26</v>
      </c>
      <c r="P952" s="4">
        <v>27</v>
      </c>
      <c r="Q952" s="4">
        <v>28</v>
      </c>
      <c r="R952" s="15">
        <v>28</v>
      </c>
      <c r="S952" s="4">
        <v>28</v>
      </c>
      <c r="T952" s="4">
        <v>29</v>
      </c>
      <c r="U952" s="6">
        <v>29</v>
      </c>
      <c r="V952" s="4">
        <v>29</v>
      </c>
      <c r="W952" s="4">
        <v>30</v>
      </c>
      <c r="X952" s="15">
        <v>30</v>
      </c>
      <c r="Y952" s="4">
        <v>30</v>
      </c>
      <c r="Z952" s="4">
        <v>30</v>
      </c>
      <c r="AA952" s="4">
        <v>31</v>
      </c>
      <c r="AB952" s="4">
        <v>31</v>
      </c>
      <c r="AC952" s="4">
        <v>31</v>
      </c>
      <c r="AD952" s="15">
        <v>31</v>
      </c>
      <c r="AE952" s="5">
        <v>31</v>
      </c>
      <c r="AF952" s="4">
        <v>32</v>
      </c>
      <c r="AG952" s="4">
        <v>32</v>
      </c>
      <c r="AH952" s="4">
        <v>33</v>
      </c>
      <c r="AI952" s="4">
        <v>32</v>
      </c>
      <c r="AJ952" s="4">
        <v>32</v>
      </c>
      <c r="AK952" s="4">
        <v>32</v>
      </c>
      <c r="AL952" s="4">
        <v>32</v>
      </c>
      <c r="AM952" s="4">
        <v>33</v>
      </c>
      <c r="AN952" s="4">
        <v>33</v>
      </c>
      <c r="AO952" s="6">
        <v>33</v>
      </c>
      <c r="AP952" s="4">
        <v>33</v>
      </c>
      <c r="AQ952" s="4">
        <v>33</v>
      </c>
      <c r="AR952" s="4">
        <v>33</v>
      </c>
      <c r="AS952" s="4">
        <v>33</v>
      </c>
      <c r="AT952" s="4">
        <v>33</v>
      </c>
      <c r="AU952" s="4">
        <v>33</v>
      </c>
      <c r="AV952" s="4">
        <v>33</v>
      </c>
      <c r="AW952" s="4">
        <v>33</v>
      </c>
      <c r="AX952" s="4">
        <v>34</v>
      </c>
      <c r="AY952" s="5">
        <v>34</v>
      </c>
      <c r="AZ952" s="4">
        <v>34</v>
      </c>
      <c r="BA952" s="4">
        <v>34</v>
      </c>
      <c r="BB952" s="4">
        <v>34</v>
      </c>
      <c r="BC952" s="4">
        <v>34</v>
      </c>
      <c r="BD952" s="4">
        <v>34</v>
      </c>
      <c r="BE952" s="4">
        <v>34</v>
      </c>
      <c r="BF952" s="4">
        <v>34</v>
      </c>
      <c r="BG952" s="4">
        <v>34</v>
      </c>
      <c r="BH952" s="4">
        <v>34</v>
      </c>
      <c r="BI952" s="6">
        <v>35</v>
      </c>
      <c r="BJ952" t="s">
        <v>0</v>
      </c>
    </row>
    <row r="953" spans="1:62">
      <c r="A953" s="4" t="s">
        <v>3</v>
      </c>
      <c r="J953" s="15"/>
      <c r="K953" s="5"/>
      <c r="R953" s="15"/>
      <c r="U953" s="6"/>
      <c r="X953" s="15"/>
      <c r="AD953" s="15"/>
      <c r="AE953" s="5"/>
      <c r="AO953" s="6"/>
      <c r="AY953" s="5"/>
      <c r="BI953" s="6"/>
    </row>
    <row r="954" spans="1:62">
      <c r="A954" s="4" t="s">
        <v>321</v>
      </c>
      <c r="J954" s="15"/>
      <c r="K954" s="5"/>
      <c r="R954" s="15"/>
      <c r="U954" s="6"/>
      <c r="X954" s="15"/>
      <c r="AD954" s="15"/>
      <c r="AE954" s="5"/>
      <c r="AO954" s="6"/>
      <c r="AY954" s="5"/>
      <c r="BI954" s="6"/>
    </row>
    <row r="955" spans="1:62">
      <c r="A955" s="4" t="s">
        <v>46</v>
      </c>
      <c r="B955" s="4">
        <v>30</v>
      </c>
      <c r="C955" s="4">
        <f>B955+10</f>
        <v>40</v>
      </c>
      <c r="D955" s="4">
        <f t="shared" ref="D955:BI955" si="5582">C955+10</f>
        <v>50</v>
      </c>
      <c r="E955" s="4">
        <f t="shared" si="5582"/>
        <v>60</v>
      </c>
      <c r="F955" s="4">
        <f t="shared" si="5582"/>
        <v>70</v>
      </c>
      <c r="G955" s="4">
        <f t="shared" si="5582"/>
        <v>80</v>
      </c>
      <c r="H955" s="4">
        <f t="shared" si="5582"/>
        <v>90</v>
      </c>
      <c r="I955" s="4">
        <f t="shared" si="5582"/>
        <v>100</v>
      </c>
      <c r="J955" s="4">
        <f t="shared" si="5582"/>
        <v>110</v>
      </c>
      <c r="K955" s="4">
        <f t="shared" si="5582"/>
        <v>120</v>
      </c>
      <c r="L955" s="4">
        <f t="shared" si="5582"/>
        <v>130</v>
      </c>
      <c r="M955" s="4">
        <f t="shared" si="5582"/>
        <v>140</v>
      </c>
      <c r="N955" s="4">
        <f t="shared" si="5582"/>
        <v>150</v>
      </c>
      <c r="O955" s="4">
        <f t="shared" si="5582"/>
        <v>160</v>
      </c>
      <c r="P955" s="4">
        <f t="shared" si="5582"/>
        <v>170</v>
      </c>
      <c r="Q955" s="4">
        <f t="shared" si="5582"/>
        <v>180</v>
      </c>
      <c r="R955" s="4">
        <f t="shared" si="5582"/>
        <v>190</v>
      </c>
      <c r="S955" s="4">
        <f t="shared" si="5582"/>
        <v>200</v>
      </c>
      <c r="T955" s="4">
        <f t="shared" si="5582"/>
        <v>210</v>
      </c>
      <c r="U955" s="4">
        <f t="shared" si="5582"/>
        <v>220</v>
      </c>
      <c r="V955" s="4">
        <f t="shared" si="5582"/>
        <v>230</v>
      </c>
      <c r="W955" s="4">
        <f t="shared" si="5582"/>
        <v>240</v>
      </c>
      <c r="X955" s="4">
        <f t="shared" si="5582"/>
        <v>250</v>
      </c>
      <c r="Y955" s="4">
        <f t="shared" si="5582"/>
        <v>260</v>
      </c>
      <c r="Z955" s="4">
        <f t="shared" si="5582"/>
        <v>270</v>
      </c>
      <c r="AA955" s="4">
        <f t="shared" si="5582"/>
        <v>280</v>
      </c>
      <c r="AB955" s="4">
        <f t="shared" si="5582"/>
        <v>290</v>
      </c>
      <c r="AC955" s="4">
        <f t="shared" si="5582"/>
        <v>300</v>
      </c>
      <c r="AD955" s="4">
        <f t="shared" si="5582"/>
        <v>310</v>
      </c>
      <c r="AE955" s="4">
        <f t="shared" si="5582"/>
        <v>320</v>
      </c>
      <c r="AF955" s="4">
        <f t="shared" si="5582"/>
        <v>330</v>
      </c>
      <c r="AG955" s="4">
        <f t="shared" si="5582"/>
        <v>340</v>
      </c>
      <c r="AH955" s="4">
        <f t="shared" si="5582"/>
        <v>350</v>
      </c>
      <c r="AI955" s="4">
        <f t="shared" si="5582"/>
        <v>360</v>
      </c>
      <c r="AJ955" s="4">
        <f t="shared" si="5582"/>
        <v>370</v>
      </c>
      <c r="AK955" s="4">
        <f t="shared" si="5582"/>
        <v>380</v>
      </c>
      <c r="AL955" s="4">
        <f t="shared" si="5582"/>
        <v>390</v>
      </c>
      <c r="AM955" s="4">
        <f t="shared" si="5582"/>
        <v>400</v>
      </c>
      <c r="AN955" s="4">
        <f t="shared" si="5582"/>
        <v>410</v>
      </c>
      <c r="AO955" s="4">
        <f t="shared" si="5582"/>
        <v>420</v>
      </c>
      <c r="AP955" s="4">
        <f t="shared" si="5582"/>
        <v>430</v>
      </c>
      <c r="AQ955" s="4">
        <f t="shared" si="5582"/>
        <v>440</v>
      </c>
      <c r="AR955" s="4">
        <f t="shared" si="5582"/>
        <v>450</v>
      </c>
      <c r="AS955" s="4">
        <f t="shared" si="5582"/>
        <v>460</v>
      </c>
      <c r="AT955" s="4">
        <f t="shared" si="5582"/>
        <v>470</v>
      </c>
      <c r="AU955" s="4">
        <f t="shared" si="5582"/>
        <v>480</v>
      </c>
      <c r="AV955" s="4">
        <f t="shared" si="5582"/>
        <v>490</v>
      </c>
      <c r="AW955" s="4">
        <f t="shared" si="5582"/>
        <v>500</v>
      </c>
      <c r="AX955" s="4">
        <f t="shared" si="5582"/>
        <v>510</v>
      </c>
      <c r="AY955" s="4">
        <f t="shared" si="5582"/>
        <v>520</v>
      </c>
      <c r="AZ955" s="4">
        <f t="shared" si="5582"/>
        <v>530</v>
      </c>
      <c r="BA955" s="4">
        <f t="shared" si="5582"/>
        <v>540</v>
      </c>
      <c r="BB955" s="4">
        <f t="shared" si="5582"/>
        <v>550</v>
      </c>
      <c r="BC955" s="4">
        <f t="shared" si="5582"/>
        <v>560</v>
      </c>
      <c r="BD955" s="4">
        <f t="shared" si="5582"/>
        <v>570</v>
      </c>
      <c r="BE955" s="4">
        <f t="shared" si="5582"/>
        <v>580</v>
      </c>
      <c r="BF955" s="4">
        <f t="shared" si="5582"/>
        <v>590</v>
      </c>
      <c r="BG955" s="4">
        <f t="shared" si="5582"/>
        <v>600</v>
      </c>
      <c r="BH955" s="4">
        <f t="shared" si="5582"/>
        <v>610</v>
      </c>
      <c r="BI955" s="4">
        <f t="shared" si="5582"/>
        <v>620</v>
      </c>
      <c r="BJ955" t="s">
        <v>0</v>
      </c>
    </row>
    <row r="956" spans="1:62">
      <c r="A956" s="4" t="s">
        <v>48</v>
      </c>
      <c r="B956" s="4">
        <v>30</v>
      </c>
      <c r="C956" s="4">
        <f>B956+10</f>
        <v>40</v>
      </c>
      <c r="D956" s="4">
        <f t="shared" ref="D956:BI956" si="5583">C956+10</f>
        <v>50</v>
      </c>
      <c r="E956" s="4">
        <f t="shared" si="5583"/>
        <v>60</v>
      </c>
      <c r="F956" s="4">
        <f t="shared" si="5583"/>
        <v>70</v>
      </c>
      <c r="G956" s="4">
        <f t="shared" si="5583"/>
        <v>80</v>
      </c>
      <c r="H956" s="4">
        <f t="shared" si="5583"/>
        <v>90</v>
      </c>
      <c r="I956" s="4">
        <f t="shared" si="5583"/>
        <v>100</v>
      </c>
      <c r="J956" s="15">
        <f t="shared" si="5583"/>
        <v>110</v>
      </c>
      <c r="K956" s="4">
        <f t="shared" si="5583"/>
        <v>120</v>
      </c>
      <c r="L956" s="4">
        <f t="shared" si="5583"/>
        <v>130</v>
      </c>
      <c r="M956" s="4">
        <f t="shared" si="5583"/>
        <v>140</v>
      </c>
      <c r="N956" s="4">
        <f t="shared" si="5583"/>
        <v>150</v>
      </c>
      <c r="O956" s="4">
        <f t="shared" si="5583"/>
        <v>160</v>
      </c>
      <c r="P956" s="4">
        <f t="shared" si="5583"/>
        <v>170</v>
      </c>
      <c r="Q956" s="4">
        <f t="shared" si="5583"/>
        <v>180</v>
      </c>
      <c r="R956" s="15">
        <f t="shared" si="5583"/>
        <v>190</v>
      </c>
      <c r="S956" s="4">
        <f t="shared" si="5583"/>
        <v>200</v>
      </c>
      <c r="T956" s="4">
        <f t="shared" si="5583"/>
        <v>210</v>
      </c>
      <c r="U956" s="4">
        <f t="shared" si="5583"/>
        <v>220</v>
      </c>
      <c r="V956" s="4">
        <f t="shared" si="5583"/>
        <v>230</v>
      </c>
      <c r="W956" s="4">
        <f t="shared" si="5583"/>
        <v>240</v>
      </c>
      <c r="X956" s="15">
        <f t="shared" si="5583"/>
        <v>250</v>
      </c>
      <c r="Y956" s="4">
        <f t="shared" si="5583"/>
        <v>260</v>
      </c>
      <c r="Z956" s="4">
        <f t="shared" si="5583"/>
        <v>270</v>
      </c>
      <c r="AA956" s="4">
        <f t="shared" si="5583"/>
        <v>280</v>
      </c>
      <c r="AB956" s="4">
        <f t="shared" si="5583"/>
        <v>290</v>
      </c>
      <c r="AC956" s="4">
        <f t="shared" si="5583"/>
        <v>300</v>
      </c>
      <c r="AD956" s="15">
        <f t="shared" si="5583"/>
        <v>310</v>
      </c>
      <c r="AE956" s="4">
        <f t="shared" si="5583"/>
        <v>320</v>
      </c>
      <c r="AF956" s="4">
        <f t="shared" si="5583"/>
        <v>330</v>
      </c>
      <c r="AG956" s="4">
        <f t="shared" si="5583"/>
        <v>340</v>
      </c>
      <c r="AH956" s="4">
        <f t="shared" si="5583"/>
        <v>350</v>
      </c>
      <c r="AI956" s="4">
        <f t="shared" si="5583"/>
        <v>360</v>
      </c>
      <c r="AJ956" s="4">
        <f t="shared" si="5583"/>
        <v>370</v>
      </c>
      <c r="AK956" s="4">
        <f t="shared" si="5583"/>
        <v>380</v>
      </c>
      <c r="AL956" s="4">
        <f t="shared" si="5583"/>
        <v>390</v>
      </c>
      <c r="AM956" s="4">
        <f t="shared" si="5583"/>
        <v>400</v>
      </c>
      <c r="AN956" s="4">
        <f t="shared" si="5583"/>
        <v>410</v>
      </c>
      <c r="AO956" s="4">
        <f t="shared" si="5583"/>
        <v>420</v>
      </c>
      <c r="AP956" s="4">
        <f t="shared" si="5583"/>
        <v>430</v>
      </c>
      <c r="AQ956" s="4">
        <f t="shared" si="5583"/>
        <v>440</v>
      </c>
      <c r="AR956" s="4">
        <f t="shared" si="5583"/>
        <v>450</v>
      </c>
      <c r="AS956" s="4">
        <f t="shared" si="5583"/>
        <v>460</v>
      </c>
      <c r="AT956" s="4">
        <f t="shared" si="5583"/>
        <v>470</v>
      </c>
      <c r="AU956" s="4">
        <f t="shared" si="5583"/>
        <v>480</v>
      </c>
      <c r="AV956" s="4">
        <f t="shared" si="5583"/>
        <v>490</v>
      </c>
      <c r="AW956" s="4">
        <f t="shared" si="5583"/>
        <v>500</v>
      </c>
      <c r="AX956" s="4">
        <f t="shared" si="5583"/>
        <v>510</v>
      </c>
      <c r="AY956" s="4">
        <f t="shared" si="5583"/>
        <v>520</v>
      </c>
      <c r="AZ956" s="4">
        <f t="shared" si="5583"/>
        <v>530</v>
      </c>
      <c r="BA956" s="4">
        <f t="shared" si="5583"/>
        <v>540</v>
      </c>
      <c r="BB956" s="4">
        <f t="shared" si="5583"/>
        <v>550</v>
      </c>
      <c r="BC956" s="4">
        <f t="shared" si="5583"/>
        <v>560</v>
      </c>
      <c r="BD956" s="4">
        <f t="shared" si="5583"/>
        <v>570</v>
      </c>
      <c r="BE956" s="4">
        <f t="shared" si="5583"/>
        <v>580</v>
      </c>
      <c r="BF956" s="4">
        <f t="shared" si="5583"/>
        <v>590</v>
      </c>
      <c r="BG956" s="4">
        <f t="shared" si="5583"/>
        <v>600</v>
      </c>
      <c r="BH956" s="4">
        <f t="shared" si="5583"/>
        <v>610</v>
      </c>
      <c r="BI956" s="4">
        <f t="shared" si="5583"/>
        <v>620</v>
      </c>
      <c r="BJ956" t="s">
        <v>0</v>
      </c>
    </row>
    <row r="957" spans="1:62">
      <c r="A957" s="4" t="s">
        <v>164</v>
      </c>
      <c r="B957" s="4">
        <v>5</v>
      </c>
      <c r="C957" s="4">
        <v>9</v>
      </c>
      <c r="D957" s="4">
        <v>12</v>
      </c>
      <c r="E957" s="4">
        <v>15</v>
      </c>
      <c r="F957" s="4">
        <v>17</v>
      </c>
      <c r="G957" s="4">
        <v>19</v>
      </c>
      <c r="H957" s="4">
        <v>20</v>
      </c>
      <c r="I957" s="4">
        <v>21</v>
      </c>
      <c r="J957" s="15">
        <v>23</v>
      </c>
      <c r="K957" s="5">
        <v>23</v>
      </c>
      <c r="L957" s="4">
        <v>24</v>
      </c>
      <c r="M957" s="4">
        <v>25</v>
      </c>
      <c r="N957" s="4">
        <v>26</v>
      </c>
      <c r="O957" s="4">
        <v>26</v>
      </c>
      <c r="P957" s="4">
        <v>27</v>
      </c>
      <c r="Q957" s="4">
        <v>28</v>
      </c>
      <c r="R957" s="15">
        <v>28</v>
      </c>
      <c r="S957" s="4">
        <v>28</v>
      </c>
      <c r="T957" s="4">
        <v>29</v>
      </c>
      <c r="U957" s="6">
        <v>29</v>
      </c>
      <c r="V957" s="4">
        <v>29</v>
      </c>
      <c r="W957" s="4">
        <v>30</v>
      </c>
      <c r="X957" s="15">
        <v>30</v>
      </c>
      <c r="Y957" s="4">
        <v>30</v>
      </c>
      <c r="Z957" s="4">
        <v>30</v>
      </c>
      <c r="AA957" s="4">
        <v>31</v>
      </c>
      <c r="AB957" s="4">
        <v>31</v>
      </c>
      <c r="AC957" s="4">
        <v>31</v>
      </c>
      <c r="AD957" s="15">
        <v>31</v>
      </c>
      <c r="AE957" s="5">
        <v>31</v>
      </c>
      <c r="AF957" s="4">
        <v>32</v>
      </c>
      <c r="AG957" s="4">
        <v>32</v>
      </c>
      <c r="AH957" s="4">
        <v>32</v>
      </c>
      <c r="AI957" s="4">
        <v>32</v>
      </c>
      <c r="AJ957" s="4">
        <v>32</v>
      </c>
      <c r="AK957" s="4">
        <v>32</v>
      </c>
      <c r="AL957" s="4">
        <v>32</v>
      </c>
      <c r="AM957" s="4">
        <v>33</v>
      </c>
      <c r="AN957" s="4">
        <v>33</v>
      </c>
      <c r="AO957" s="6">
        <v>33</v>
      </c>
      <c r="AP957" s="4">
        <v>33</v>
      </c>
      <c r="AQ957" s="4">
        <v>33</v>
      </c>
      <c r="AR957" s="4">
        <v>33</v>
      </c>
      <c r="AS957" s="4">
        <v>33</v>
      </c>
      <c r="AT957" s="4">
        <v>33</v>
      </c>
      <c r="AU957" s="4">
        <v>33</v>
      </c>
      <c r="AV957" s="4">
        <v>33</v>
      </c>
      <c r="AW957" s="4">
        <v>33</v>
      </c>
      <c r="AX957" s="4">
        <v>34</v>
      </c>
      <c r="AY957" s="5">
        <v>34</v>
      </c>
      <c r="AZ957" s="4">
        <v>34</v>
      </c>
      <c r="BA957" s="4">
        <v>34</v>
      </c>
      <c r="BB957" s="4">
        <v>34</v>
      </c>
      <c r="BC957" s="4">
        <v>34</v>
      </c>
      <c r="BD957" s="4">
        <v>34</v>
      </c>
      <c r="BE957" s="4">
        <v>34</v>
      </c>
      <c r="BF957" s="4">
        <v>34</v>
      </c>
      <c r="BG957" s="4">
        <v>34</v>
      </c>
      <c r="BH957" s="4">
        <v>34</v>
      </c>
      <c r="BI957" s="6">
        <v>35</v>
      </c>
      <c r="BJ957" t="s">
        <v>0</v>
      </c>
    </row>
    <row r="958" spans="1:62">
      <c r="A958" s="4" t="s">
        <v>3</v>
      </c>
      <c r="J958" s="15"/>
      <c r="K958" s="5"/>
      <c r="R958" s="15"/>
      <c r="U958" s="6"/>
      <c r="X958" s="15"/>
      <c r="AD958" s="15"/>
      <c r="AE958" s="5"/>
      <c r="AO958" s="6"/>
      <c r="AY958" s="5"/>
      <c r="BI958" s="6"/>
    </row>
    <row r="959" spans="1:62">
      <c r="A959" s="4" t="s">
        <v>165</v>
      </c>
      <c r="J959" s="15"/>
      <c r="K959" s="5"/>
      <c r="R959" s="15"/>
      <c r="U959" s="6"/>
      <c r="X959" s="15"/>
      <c r="AD959" s="15"/>
      <c r="AE959" s="5"/>
      <c r="AO959" s="6"/>
      <c r="AY959" s="5"/>
      <c r="BI959" s="6"/>
    </row>
    <row r="960" spans="1:62">
      <c r="A960" s="4" t="s">
        <v>322</v>
      </c>
      <c r="J960" s="15"/>
      <c r="K960" s="5"/>
      <c r="R960" s="15"/>
      <c r="U960" s="6"/>
      <c r="X960" s="15"/>
      <c r="AD960" s="15"/>
      <c r="AE960" s="5"/>
      <c r="AO960" s="6"/>
      <c r="AY960" s="5"/>
      <c r="BI960" s="6"/>
    </row>
    <row r="961" spans="1:62">
      <c r="A961" s="4" t="s">
        <v>166</v>
      </c>
      <c r="B961" s="4">
        <v>15</v>
      </c>
      <c r="C961" s="4">
        <v>17</v>
      </c>
      <c r="D961" s="4">
        <v>19</v>
      </c>
      <c r="E961" s="4">
        <v>21</v>
      </c>
      <c r="F961" s="4">
        <v>23</v>
      </c>
      <c r="G961" s="4">
        <v>25</v>
      </c>
      <c r="H961" s="4">
        <v>27</v>
      </c>
      <c r="I961" s="4">
        <v>29</v>
      </c>
      <c r="J961" s="15">
        <v>30</v>
      </c>
      <c r="K961" s="5">
        <v>31</v>
      </c>
      <c r="L961" s="4">
        <v>32</v>
      </c>
      <c r="M961" s="4">
        <v>33</v>
      </c>
      <c r="N961" s="4">
        <v>34</v>
      </c>
      <c r="O961" s="4">
        <v>35</v>
      </c>
      <c r="P961" s="4">
        <v>36</v>
      </c>
      <c r="Q961" s="4">
        <v>37</v>
      </c>
      <c r="R961" s="15">
        <v>38</v>
      </c>
      <c r="S961" s="4">
        <v>39</v>
      </c>
      <c r="T961" s="4">
        <v>40</v>
      </c>
      <c r="U961" s="6">
        <v>41</v>
      </c>
      <c r="V961" s="4">
        <v>42</v>
      </c>
      <c r="W961" s="4">
        <v>43</v>
      </c>
      <c r="X961" s="15">
        <v>44</v>
      </c>
      <c r="Y961" s="4">
        <v>45</v>
      </c>
      <c r="Z961" s="4">
        <v>46</v>
      </c>
      <c r="AA961" s="4">
        <v>47</v>
      </c>
      <c r="AB961" s="4">
        <v>48</v>
      </c>
      <c r="AC961" s="4">
        <v>49</v>
      </c>
      <c r="AD961" s="15">
        <v>50</v>
      </c>
      <c r="AE961" s="5">
        <v>51</v>
      </c>
      <c r="AF961" s="4">
        <v>52</v>
      </c>
      <c r="AG961" s="4">
        <v>53</v>
      </c>
      <c r="AH961" s="4">
        <v>54</v>
      </c>
      <c r="AI961" s="4">
        <v>55</v>
      </c>
      <c r="AJ961" s="4">
        <v>56</v>
      </c>
      <c r="AK961" s="4">
        <v>57</v>
      </c>
      <c r="AL961" s="4">
        <v>58</v>
      </c>
      <c r="AM961" s="4">
        <v>59</v>
      </c>
      <c r="AN961" s="4">
        <v>60</v>
      </c>
      <c r="AO961" s="6">
        <v>61</v>
      </c>
      <c r="AP961" s="4">
        <v>62</v>
      </c>
      <c r="AQ961" s="4">
        <v>63</v>
      </c>
      <c r="AR961" s="4">
        <v>64</v>
      </c>
      <c r="AS961" s="4">
        <v>65</v>
      </c>
      <c r="AT961" s="4">
        <v>66</v>
      </c>
      <c r="AU961" s="4">
        <v>67</v>
      </c>
      <c r="AV961" s="4">
        <v>68</v>
      </c>
      <c r="AW961" s="4">
        <v>69</v>
      </c>
      <c r="AX961" s="4">
        <v>70</v>
      </c>
      <c r="AY961" s="5">
        <v>71</v>
      </c>
      <c r="AZ961" s="4">
        <v>72</v>
      </c>
      <c r="BA961" s="4">
        <v>73</v>
      </c>
      <c r="BB961" s="4">
        <v>74</v>
      </c>
      <c r="BC961" s="4">
        <v>75</v>
      </c>
      <c r="BD961" s="4">
        <v>76</v>
      </c>
      <c r="BE961" s="4">
        <v>77</v>
      </c>
      <c r="BF961" s="4">
        <v>78</v>
      </c>
      <c r="BG961" s="4">
        <v>79</v>
      </c>
      <c r="BH961" s="4">
        <v>80</v>
      </c>
      <c r="BI961" s="6">
        <v>81</v>
      </c>
      <c r="BJ961" t="s">
        <v>0</v>
      </c>
    </row>
    <row r="962" spans="1:62">
      <c r="A962" s="4" t="s">
        <v>46</v>
      </c>
      <c r="B962" s="4">
        <v>30</v>
      </c>
      <c r="C962" s="4">
        <f>B962+4</f>
        <v>34</v>
      </c>
      <c r="D962" s="4">
        <f t="shared" ref="D962:BI962" si="5584">C962+4</f>
        <v>38</v>
      </c>
      <c r="E962" s="4">
        <f t="shared" si="5584"/>
        <v>42</v>
      </c>
      <c r="F962" s="4">
        <f t="shared" si="5584"/>
        <v>46</v>
      </c>
      <c r="G962" s="4">
        <f t="shared" si="5584"/>
        <v>50</v>
      </c>
      <c r="H962" s="4">
        <f t="shared" si="5584"/>
        <v>54</v>
      </c>
      <c r="I962" s="4">
        <f t="shared" si="5584"/>
        <v>58</v>
      </c>
      <c r="J962" s="4">
        <f t="shared" si="5584"/>
        <v>62</v>
      </c>
      <c r="K962" s="4">
        <f t="shared" si="5584"/>
        <v>66</v>
      </c>
      <c r="L962" s="4">
        <f t="shared" si="5584"/>
        <v>70</v>
      </c>
      <c r="M962" s="4">
        <f t="shared" si="5584"/>
        <v>74</v>
      </c>
      <c r="N962" s="4">
        <f t="shared" si="5584"/>
        <v>78</v>
      </c>
      <c r="O962" s="4">
        <f t="shared" si="5584"/>
        <v>82</v>
      </c>
      <c r="P962" s="4">
        <f t="shared" si="5584"/>
        <v>86</v>
      </c>
      <c r="Q962" s="4">
        <f t="shared" si="5584"/>
        <v>90</v>
      </c>
      <c r="R962" s="4">
        <f t="shared" si="5584"/>
        <v>94</v>
      </c>
      <c r="S962" s="4">
        <f t="shared" si="5584"/>
        <v>98</v>
      </c>
      <c r="T962" s="4">
        <f t="shared" si="5584"/>
        <v>102</v>
      </c>
      <c r="U962" s="4">
        <f t="shared" si="5584"/>
        <v>106</v>
      </c>
      <c r="V962" s="4">
        <f t="shared" si="5584"/>
        <v>110</v>
      </c>
      <c r="W962" s="4">
        <f t="shared" si="5584"/>
        <v>114</v>
      </c>
      <c r="X962" s="4">
        <f t="shared" si="5584"/>
        <v>118</v>
      </c>
      <c r="Y962" s="4">
        <f t="shared" si="5584"/>
        <v>122</v>
      </c>
      <c r="Z962" s="4">
        <f t="shared" si="5584"/>
        <v>126</v>
      </c>
      <c r="AA962" s="4">
        <f t="shared" si="5584"/>
        <v>130</v>
      </c>
      <c r="AB962" s="4">
        <f t="shared" si="5584"/>
        <v>134</v>
      </c>
      <c r="AC962" s="4">
        <f t="shared" si="5584"/>
        <v>138</v>
      </c>
      <c r="AD962" s="4">
        <f t="shared" si="5584"/>
        <v>142</v>
      </c>
      <c r="AE962" s="4">
        <f t="shared" si="5584"/>
        <v>146</v>
      </c>
      <c r="AF962" s="4">
        <f t="shared" si="5584"/>
        <v>150</v>
      </c>
      <c r="AG962" s="4">
        <f t="shared" si="5584"/>
        <v>154</v>
      </c>
      <c r="AH962" s="4">
        <f t="shared" si="5584"/>
        <v>158</v>
      </c>
      <c r="AI962" s="4">
        <f t="shared" si="5584"/>
        <v>162</v>
      </c>
      <c r="AJ962" s="4">
        <f t="shared" si="5584"/>
        <v>166</v>
      </c>
      <c r="AK962" s="4">
        <f t="shared" si="5584"/>
        <v>170</v>
      </c>
      <c r="AL962" s="4">
        <f t="shared" si="5584"/>
        <v>174</v>
      </c>
      <c r="AM962" s="4">
        <f t="shared" si="5584"/>
        <v>178</v>
      </c>
      <c r="AN962" s="4">
        <f t="shared" si="5584"/>
        <v>182</v>
      </c>
      <c r="AO962" s="4">
        <f t="shared" si="5584"/>
        <v>186</v>
      </c>
      <c r="AP962" s="4">
        <f t="shared" si="5584"/>
        <v>190</v>
      </c>
      <c r="AQ962" s="4">
        <f t="shared" si="5584"/>
        <v>194</v>
      </c>
      <c r="AR962" s="4">
        <f t="shared" si="5584"/>
        <v>198</v>
      </c>
      <c r="AS962" s="4">
        <f t="shared" si="5584"/>
        <v>202</v>
      </c>
      <c r="AT962" s="4">
        <f t="shared" si="5584"/>
        <v>206</v>
      </c>
      <c r="AU962" s="4">
        <f t="shared" si="5584"/>
        <v>210</v>
      </c>
      <c r="AV962" s="4">
        <f t="shared" si="5584"/>
        <v>214</v>
      </c>
      <c r="AW962" s="4">
        <f t="shared" si="5584"/>
        <v>218</v>
      </c>
      <c r="AX962" s="4">
        <f t="shared" si="5584"/>
        <v>222</v>
      </c>
      <c r="AY962" s="4">
        <f t="shared" si="5584"/>
        <v>226</v>
      </c>
      <c r="AZ962" s="4">
        <f t="shared" si="5584"/>
        <v>230</v>
      </c>
      <c r="BA962" s="4">
        <f t="shared" si="5584"/>
        <v>234</v>
      </c>
      <c r="BB962" s="4">
        <f t="shared" si="5584"/>
        <v>238</v>
      </c>
      <c r="BC962" s="4">
        <f t="shared" si="5584"/>
        <v>242</v>
      </c>
      <c r="BD962" s="4">
        <f t="shared" si="5584"/>
        <v>246</v>
      </c>
      <c r="BE962" s="4">
        <f t="shared" si="5584"/>
        <v>250</v>
      </c>
      <c r="BF962" s="4">
        <f t="shared" si="5584"/>
        <v>254</v>
      </c>
      <c r="BG962" s="4">
        <f t="shared" si="5584"/>
        <v>258</v>
      </c>
      <c r="BH962" s="4">
        <f t="shared" si="5584"/>
        <v>262</v>
      </c>
      <c r="BI962" s="4">
        <f t="shared" si="5584"/>
        <v>266</v>
      </c>
      <c r="BJ962" t="s">
        <v>0</v>
      </c>
    </row>
    <row r="963" spans="1:62">
      <c r="A963" s="4" t="s">
        <v>48</v>
      </c>
      <c r="B963" s="4">
        <v>30</v>
      </c>
      <c r="C963" s="4">
        <f>B963+10</f>
        <v>40</v>
      </c>
      <c r="D963" s="4">
        <f t="shared" ref="D963:BI963" si="5585">C963+10</f>
        <v>50</v>
      </c>
      <c r="E963" s="4">
        <f t="shared" si="5585"/>
        <v>60</v>
      </c>
      <c r="F963" s="4">
        <f t="shared" si="5585"/>
        <v>70</v>
      </c>
      <c r="G963" s="4">
        <f t="shared" si="5585"/>
        <v>80</v>
      </c>
      <c r="H963" s="4">
        <f t="shared" si="5585"/>
        <v>90</v>
      </c>
      <c r="I963" s="4">
        <f t="shared" si="5585"/>
        <v>100</v>
      </c>
      <c r="J963" s="15">
        <f t="shared" si="5585"/>
        <v>110</v>
      </c>
      <c r="K963" s="4">
        <f t="shared" si="5585"/>
        <v>120</v>
      </c>
      <c r="L963" s="4">
        <f t="shared" si="5585"/>
        <v>130</v>
      </c>
      <c r="M963" s="4">
        <f t="shared" si="5585"/>
        <v>140</v>
      </c>
      <c r="N963" s="4">
        <f t="shared" si="5585"/>
        <v>150</v>
      </c>
      <c r="O963" s="4">
        <f t="shared" si="5585"/>
        <v>160</v>
      </c>
      <c r="P963" s="4">
        <f t="shared" si="5585"/>
        <v>170</v>
      </c>
      <c r="Q963" s="4">
        <f t="shared" si="5585"/>
        <v>180</v>
      </c>
      <c r="R963" s="15">
        <f t="shared" si="5585"/>
        <v>190</v>
      </c>
      <c r="S963" s="4">
        <f t="shared" si="5585"/>
        <v>200</v>
      </c>
      <c r="T963" s="4">
        <f t="shared" si="5585"/>
        <v>210</v>
      </c>
      <c r="U963" s="4">
        <f t="shared" si="5585"/>
        <v>220</v>
      </c>
      <c r="V963" s="4">
        <f t="shared" si="5585"/>
        <v>230</v>
      </c>
      <c r="W963" s="4">
        <f t="shared" si="5585"/>
        <v>240</v>
      </c>
      <c r="X963" s="15">
        <f t="shared" si="5585"/>
        <v>250</v>
      </c>
      <c r="Y963" s="4">
        <f t="shared" si="5585"/>
        <v>260</v>
      </c>
      <c r="Z963" s="4">
        <f t="shared" si="5585"/>
        <v>270</v>
      </c>
      <c r="AA963" s="4">
        <f t="shared" si="5585"/>
        <v>280</v>
      </c>
      <c r="AB963" s="4">
        <f t="shared" si="5585"/>
        <v>290</v>
      </c>
      <c r="AC963" s="4">
        <f t="shared" si="5585"/>
        <v>300</v>
      </c>
      <c r="AD963" s="15">
        <f t="shared" si="5585"/>
        <v>310</v>
      </c>
      <c r="AE963" s="4">
        <f t="shared" si="5585"/>
        <v>320</v>
      </c>
      <c r="AF963" s="4">
        <f t="shared" si="5585"/>
        <v>330</v>
      </c>
      <c r="AG963" s="4">
        <f t="shared" si="5585"/>
        <v>340</v>
      </c>
      <c r="AH963" s="4">
        <f t="shared" si="5585"/>
        <v>350</v>
      </c>
      <c r="AI963" s="4">
        <f t="shared" si="5585"/>
        <v>360</v>
      </c>
      <c r="AJ963" s="4">
        <f t="shared" si="5585"/>
        <v>370</v>
      </c>
      <c r="AK963" s="4">
        <f t="shared" si="5585"/>
        <v>380</v>
      </c>
      <c r="AL963" s="4">
        <f t="shared" si="5585"/>
        <v>390</v>
      </c>
      <c r="AM963" s="4">
        <f t="shared" si="5585"/>
        <v>400</v>
      </c>
      <c r="AN963" s="4">
        <f t="shared" si="5585"/>
        <v>410</v>
      </c>
      <c r="AO963" s="4">
        <f t="shared" si="5585"/>
        <v>420</v>
      </c>
      <c r="AP963" s="4">
        <f t="shared" si="5585"/>
        <v>430</v>
      </c>
      <c r="AQ963" s="4">
        <f t="shared" si="5585"/>
        <v>440</v>
      </c>
      <c r="AR963" s="4">
        <f t="shared" si="5585"/>
        <v>450</v>
      </c>
      <c r="AS963" s="4">
        <f t="shared" si="5585"/>
        <v>460</v>
      </c>
      <c r="AT963" s="4">
        <f t="shared" si="5585"/>
        <v>470</v>
      </c>
      <c r="AU963" s="4">
        <f t="shared" si="5585"/>
        <v>480</v>
      </c>
      <c r="AV963" s="4">
        <f t="shared" si="5585"/>
        <v>490</v>
      </c>
      <c r="AW963" s="4">
        <f t="shared" si="5585"/>
        <v>500</v>
      </c>
      <c r="AX963" s="4">
        <f t="shared" si="5585"/>
        <v>510</v>
      </c>
      <c r="AY963" s="4">
        <f t="shared" si="5585"/>
        <v>520</v>
      </c>
      <c r="AZ963" s="4">
        <f t="shared" si="5585"/>
        <v>530</v>
      </c>
      <c r="BA963" s="4">
        <f t="shared" si="5585"/>
        <v>540</v>
      </c>
      <c r="BB963" s="4">
        <f t="shared" si="5585"/>
        <v>550</v>
      </c>
      <c r="BC963" s="4">
        <f t="shared" si="5585"/>
        <v>560</v>
      </c>
      <c r="BD963" s="4">
        <f t="shared" si="5585"/>
        <v>570</v>
      </c>
      <c r="BE963" s="4">
        <f t="shared" si="5585"/>
        <v>580</v>
      </c>
      <c r="BF963" s="4">
        <f t="shared" si="5585"/>
        <v>590</v>
      </c>
      <c r="BG963" s="4">
        <f t="shared" si="5585"/>
        <v>600</v>
      </c>
      <c r="BH963" s="4">
        <f t="shared" si="5585"/>
        <v>610</v>
      </c>
      <c r="BI963" s="4">
        <f t="shared" si="5585"/>
        <v>620</v>
      </c>
      <c r="BJ963" t="s">
        <v>0</v>
      </c>
    </row>
    <row r="964" spans="1:62">
      <c r="A964" s="4" t="s">
        <v>164</v>
      </c>
      <c r="B964" s="4">
        <v>5</v>
      </c>
      <c r="C964" s="4">
        <v>9</v>
      </c>
      <c r="D964" s="4">
        <v>12</v>
      </c>
      <c r="E964" s="4">
        <v>15</v>
      </c>
      <c r="F964" s="4">
        <v>17</v>
      </c>
      <c r="G964" s="4">
        <v>19</v>
      </c>
      <c r="H964" s="4">
        <v>20</v>
      </c>
      <c r="I964" s="4">
        <v>21</v>
      </c>
      <c r="J964" s="15">
        <v>23</v>
      </c>
      <c r="K964" s="5">
        <v>23</v>
      </c>
      <c r="L964" s="4">
        <v>24</v>
      </c>
      <c r="M964" s="4">
        <v>25</v>
      </c>
      <c r="N964" s="4">
        <v>26</v>
      </c>
      <c r="O964" s="4">
        <v>26</v>
      </c>
      <c r="P964" s="4">
        <v>27</v>
      </c>
      <c r="Q964" s="4">
        <v>28</v>
      </c>
      <c r="R964" s="15">
        <v>28</v>
      </c>
      <c r="S964" s="4">
        <v>28</v>
      </c>
      <c r="T964" s="4">
        <v>29</v>
      </c>
      <c r="U964" s="6">
        <v>29</v>
      </c>
      <c r="V964" s="4">
        <v>29</v>
      </c>
      <c r="W964" s="4">
        <v>30</v>
      </c>
      <c r="X964" s="15">
        <v>30</v>
      </c>
      <c r="Y964" s="4">
        <v>30</v>
      </c>
      <c r="Z964" s="4">
        <v>30</v>
      </c>
      <c r="AA964" s="4">
        <v>31</v>
      </c>
      <c r="AB964" s="4">
        <v>31</v>
      </c>
      <c r="AC964" s="4">
        <v>31</v>
      </c>
      <c r="AD964" s="15">
        <v>31</v>
      </c>
      <c r="AE964" s="5">
        <v>31</v>
      </c>
      <c r="AF964" s="4">
        <v>32</v>
      </c>
      <c r="AG964" s="4">
        <v>32</v>
      </c>
      <c r="AH964" s="4">
        <v>32</v>
      </c>
      <c r="AI964" s="4">
        <v>32</v>
      </c>
      <c r="AJ964" s="4">
        <v>32</v>
      </c>
      <c r="AK964" s="4">
        <v>32</v>
      </c>
      <c r="AL964" s="4">
        <v>32</v>
      </c>
      <c r="AM964" s="4">
        <v>33</v>
      </c>
      <c r="AN964" s="4">
        <v>33</v>
      </c>
      <c r="AO964" s="6">
        <v>33</v>
      </c>
      <c r="AP964" s="4">
        <v>33</v>
      </c>
      <c r="AQ964" s="4">
        <v>33</v>
      </c>
      <c r="AR964" s="4">
        <v>33</v>
      </c>
      <c r="AS964" s="4">
        <v>33</v>
      </c>
      <c r="AT964" s="4">
        <v>33</v>
      </c>
      <c r="AU964" s="4">
        <v>33</v>
      </c>
      <c r="AV964" s="4">
        <v>33</v>
      </c>
      <c r="AW964" s="4">
        <v>33</v>
      </c>
      <c r="AX964" s="4">
        <v>34</v>
      </c>
      <c r="AY964" s="5">
        <v>34</v>
      </c>
      <c r="AZ964" s="4">
        <v>34</v>
      </c>
      <c r="BA964" s="4">
        <v>34</v>
      </c>
      <c r="BB964" s="4">
        <v>34</v>
      </c>
      <c r="BC964" s="4">
        <v>34</v>
      </c>
      <c r="BD964" s="4">
        <v>34</v>
      </c>
      <c r="BE964" s="4">
        <v>34</v>
      </c>
      <c r="BF964" s="4">
        <v>34</v>
      </c>
      <c r="BG964" s="4">
        <v>34</v>
      </c>
      <c r="BH964" s="4">
        <v>34</v>
      </c>
      <c r="BI964" s="6">
        <v>34</v>
      </c>
      <c r="BJ964" t="s">
        <v>0</v>
      </c>
    </row>
    <row r="965" spans="1:62">
      <c r="A965" s="4" t="s">
        <v>3</v>
      </c>
      <c r="J965" s="15"/>
      <c r="K965" s="5"/>
      <c r="R965" s="15"/>
      <c r="U965" s="6"/>
      <c r="X965" s="15"/>
      <c r="AD965" s="15"/>
      <c r="AE965" s="5"/>
      <c r="AO965" s="6"/>
      <c r="AY965" s="5"/>
      <c r="BI965" s="6"/>
    </row>
    <row r="966" spans="1:62">
      <c r="A966" s="4" t="s">
        <v>413</v>
      </c>
      <c r="J966" s="15"/>
      <c r="K966" s="5"/>
      <c r="R966" s="15"/>
      <c r="U966" s="6"/>
      <c r="X966" s="15"/>
      <c r="AD966" s="15"/>
      <c r="AE966" s="5"/>
      <c r="AO966" s="6"/>
      <c r="AY966" s="5"/>
      <c r="BI966" s="6"/>
    </row>
    <row r="967" spans="1:62">
      <c r="A967" s="4" t="s">
        <v>167</v>
      </c>
      <c r="B967" t="s">
        <v>0</v>
      </c>
      <c r="J967" s="15"/>
      <c r="K967" s="5"/>
      <c r="R967" s="15"/>
      <c r="U967" s="6"/>
      <c r="X967" s="15"/>
      <c r="AD967" s="15"/>
      <c r="AE967" s="5"/>
      <c r="AO967" s="6"/>
      <c r="AY967" s="5"/>
      <c r="BI967" s="6"/>
    </row>
    <row r="968" spans="1:62">
      <c r="A968" s="4" t="s">
        <v>160</v>
      </c>
      <c r="B968" s="4">
        <v>30</v>
      </c>
      <c r="C968" s="4">
        <f>B968+10</f>
        <v>40</v>
      </c>
      <c r="D968" s="4">
        <f t="shared" ref="D968:BI968" si="5586">C968+10</f>
        <v>50</v>
      </c>
      <c r="E968" s="4">
        <f t="shared" si="5586"/>
        <v>60</v>
      </c>
      <c r="F968" s="4">
        <f t="shared" si="5586"/>
        <v>70</v>
      </c>
      <c r="G968" s="4">
        <f t="shared" si="5586"/>
        <v>80</v>
      </c>
      <c r="H968" s="4">
        <f t="shared" si="5586"/>
        <v>90</v>
      </c>
      <c r="I968" s="4">
        <f t="shared" si="5586"/>
        <v>100</v>
      </c>
      <c r="J968" s="4">
        <f t="shared" si="5586"/>
        <v>110</v>
      </c>
      <c r="K968" s="4">
        <f t="shared" si="5586"/>
        <v>120</v>
      </c>
      <c r="L968" s="4">
        <f t="shared" si="5586"/>
        <v>130</v>
      </c>
      <c r="M968" s="4">
        <f t="shared" si="5586"/>
        <v>140</v>
      </c>
      <c r="N968" s="4">
        <f t="shared" si="5586"/>
        <v>150</v>
      </c>
      <c r="O968" s="4">
        <f t="shared" si="5586"/>
        <v>160</v>
      </c>
      <c r="P968" s="4">
        <f t="shared" si="5586"/>
        <v>170</v>
      </c>
      <c r="Q968" s="4">
        <f t="shared" si="5586"/>
        <v>180</v>
      </c>
      <c r="R968" s="4">
        <f t="shared" si="5586"/>
        <v>190</v>
      </c>
      <c r="S968" s="4">
        <f t="shared" si="5586"/>
        <v>200</v>
      </c>
      <c r="T968" s="4">
        <f t="shared" si="5586"/>
        <v>210</v>
      </c>
      <c r="U968" s="4">
        <f t="shared" si="5586"/>
        <v>220</v>
      </c>
      <c r="V968" s="4">
        <f t="shared" si="5586"/>
        <v>230</v>
      </c>
      <c r="W968" s="4">
        <f t="shared" si="5586"/>
        <v>240</v>
      </c>
      <c r="X968" s="4">
        <f t="shared" si="5586"/>
        <v>250</v>
      </c>
      <c r="Y968" s="4">
        <f t="shared" si="5586"/>
        <v>260</v>
      </c>
      <c r="Z968" s="4">
        <f t="shared" si="5586"/>
        <v>270</v>
      </c>
      <c r="AA968" s="4">
        <f t="shared" si="5586"/>
        <v>280</v>
      </c>
      <c r="AB968" s="4">
        <f t="shared" si="5586"/>
        <v>290</v>
      </c>
      <c r="AC968" s="4">
        <f t="shared" si="5586"/>
        <v>300</v>
      </c>
      <c r="AD968" s="4">
        <f t="shared" si="5586"/>
        <v>310</v>
      </c>
      <c r="AE968" s="4">
        <f t="shared" si="5586"/>
        <v>320</v>
      </c>
      <c r="AF968" s="4">
        <f t="shared" si="5586"/>
        <v>330</v>
      </c>
      <c r="AG968" s="4">
        <f t="shared" si="5586"/>
        <v>340</v>
      </c>
      <c r="AH968" s="4">
        <f t="shared" si="5586"/>
        <v>350</v>
      </c>
      <c r="AI968" s="4">
        <f t="shared" si="5586"/>
        <v>360</v>
      </c>
      <c r="AJ968" s="4">
        <f t="shared" si="5586"/>
        <v>370</v>
      </c>
      <c r="AK968" s="4">
        <f t="shared" si="5586"/>
        <v>380</v>
      </c>
      <c r="AL968" s="4">
        <f t="shared" si="5586"/>
        <v>390</v>
      </c>
      <c r="AM968" s="4">
        <f t="shared" si="5586"/>
        <v>400</v>
      </c>
      <c r="AN968" s="4">
        <f t="shared" si="5586"/>
        <v>410</v>
      </c>
      <c r="AO968" s="4">
        <f t="shared" si="5586"/>
        <v>420</v>
      </c>
      <c r="AP968" s="4">
        <f t="shared" si="5586"/>
        <v>430</v>
      </c>
      <c r="AQ968" s="4">
        <f t="shared" si="5586"/>
        <v>440</v>
      </c>
      <c r="AR968" s="4">
        <f t="shared" si="5586"/>
        <v>450</v>
      </c>
      <c r="AS968" s="4">
        <f t="shared" si="5586"/>
        <v>460</v>
      </c>
      <c r="AT968" s="4">
        <f t="shared" si="5586"/>
        <v>470</v>
      </c>
      <c r="AU968" s="4">
        <f t="shared" si="5586"/>
        <v>480</v>
      </c>
      <c r="AV968" s="4">
        <f t="shared" si="5586"/>
        <v>490</v>
      </c>
      <c r="AW968" s="4">
        <f t="shared" si="5586"/>
        <v>500</v>
      </c>
      <c r="AX968" s="4">
        <f t="shared" si="5586"/>
        <v>510</v>
      </c>
      <c r="AY968" s="4">
        <f t="shared" si="5586"/>
        <v>520</v>
      </c>
      <c r="AZ968" s="4">
        <f t="shared" si="5586"/>
        <v>530</v>
      </c>
      <c r="BA968" s="4">
        <f t="shared" si="5586"/>
        <v>540</v>
      </c>
      <c r="BB968" s="4">
        <f t="shared" si="5586"/>
        <v>550</v>
      </c>
      <c r="BC968" s="4">
        <f t="shared" si="5586"/>
        <v>560</v>
      </c>
      <c r="BD968" s="4">
        <f t="shared" si="5586"/>
        <v>570</v>
      </c>
      <c r="BE968" s="4">
        <f t="shared" si="5586"/>
        <v>580</v>
      </c>
      <c r="BF968" s="4">
        <f t="shared" si="5586"/>
        <v>590</v>
      </c>
      <c r="BG968" s="4">
        <f t="shared" si="5586"/>
        <v>600</v>
      </c>
      <c r="BH968" s="4">
        <f t="shared" si="5586"/>
        <v>610</v>
      </c>
      <c r="BI968" s="4">
        <f t="shared" si="5586"/>
        <v>620</v>
      </c>
      <c r="BJ968" t="s">
        <v>0</v>
      </c>
    </row>
    <row r="969" spans="1:62">
      <c r="A969" s="4" t="s">
        <v>168</v>
      </c>
      <c r="B969" s="4">
        <v>30</v>
      </c>
      <c r="C969" s="4">
        <v>45</v>
      </c>
      <c r="D969" s="4">
        <v>60</v>
      </c>
      <c r="E969" s="4">
        <v>75</v>
      </c>
      <c r="F969" s="4">
        <v>90</v>
      </c>
      <c r="G969" s="4">
        <v>105</v>
      </c>
      <c r="H969" s="4">
        <v>120</v>
      </c>
      <c r="I969" s="4">
        <v>135</v>
      </c>
      <c r="J969" s="15">
        <v>150</v>
      </c>
      <c r="K969" s="5">
        <v>165</v>
      </c>
      <c r="L969" s="4">
        <v>180</v>
      </c>
      <c r="M969" s="4">
        <v>195</v>
      </c>
      <c r="N969" s="4">
        <v>210</v>
      </c>
      <c r="O969" s="4">
        <v>225</v>
      </c>
      <c r="P969" s="4">
        <v>240</v>
      </c>
      <c r="Q969" s="4">
        <v>255</v>
      </c>
      <c r="R969" s="15">
        <v>270</v>
      </c>
      <c r="S969" s="4">
        <v>285</v>
      </c>
      <c r="T969" s="4">
        <v>300</v>
      </c>
      <c r="U969" s="6">
        <v>315</v>
      </c>
      <c r="V969" s="4">
        <v>330</v>
      </c>
      <c r="W969" s="4">
        <v>345</v>
      </c>
      <c r="X969" s="15">
        <v>360</v>
      </c>
      <c r="Y969" s="4">
        <v>375</v>
      </c>
      <c r="Z969" s="4">
        <v>390</v>
      </c>
      <c r="AA969" s="4">
        <v>405</v>
      </c>
      <c r="AB969" s="4">
        <v>420</v>
      </c>
      <c r="AC969" s="4">
        <v>435</v>
      </c>
      <c r="AD969" s="15">
        <v>450</v>
      </c>
      <c r="AE969" s="5">
        <v>465</v>
      </c>
      <c r="AF969" s="4">
        <v>480</v>
      </c>
      <c r="AG969" s="4">
        <v>495</v>
      </c>
      <c r="AH969" s="4">
        <v>510</v>
      </c>
      <c r="AI969" s="4">
        <v>525</v>
      </c>
      <c r="AJ969" s="4">
        <v>540</v>
      </c>
      <c r="AK969" s="4">
        <v>555</v>
      </c>
      <c r="AL969" s="4">
        <v>570</v>
      </c>
      <c r="AM969" s="4">
        <v>585</v>
      </c>
      <c r="AN969" s="4">
        <v>600</v>
      </c>
      <c r="AO969" s="6">
        <v>615</v>
      </c>
      <c r="AP969" s="4">
        <v>630</v>
      </c>
      <c r="AQ969" s="4">
        <v>645</v>
      </c>
      <c r="AR969" s="4">
        <v>660</v>
      </c>
      <c r="AS969" s="4">
        <v>675</v>
      </c>
      <c r="AT969" s="4">
        <v>690</v>
      </c>
      <c r="AU969" s="4">
        <v>705</v>
      </c>
      <c r="AV969" s="4">
        <v>720</v>
      </c>
      <c r="AW969" s="4">
        <v>735</v>
      </c>
      <c r="AX969" s="4">
        <v>750</v>
      </c>
      <c r="AY969" s="5">
        <v>765</v>
      </c>
      <c r="AZ969" s="4">
        <v>780</v>
      </c>
      <c r="BA969" s="4">
        <v>795</v>
      </c>
      <c r="BB969" s="4">
        <v>810</v>
      </c>
      <c r="BC969" s="4">
        <v>825</v>
      </c>
      <c r="BD969" s="4">
        <v>840</v>
      </c>
      <c r="BE969" s="4">
        <v>855</v>
      </c>
      <c r="BF969" s="4">
        <v>870</v>
      </c>
      <c r="BG969" s="4">
        <v>885</v>
      </c>
      <c r="BH969" s="4">
        <v>900</v>
      </c>
      <c r="BI969" s="6">
        <v>915</v>
      </c>
      <c r="BJ969" t="s">
        <v>0</v>
      </c>
    </row>
    <row r="970" spans="1:62">
      <c r="A970" s="4" t="s">
        <v>3</v>
      </c>
      <c r="J970" s="15"/>
      <c r="K970" s="5"/>
      <c r="R970" s="15"/>
      <c r="U970" s="6"/>
      <c r="X970" s="15"/>
      <c r="AD970" s="15"/>
      <c r="AE970" s="5"/>
      <c r="AO970" s="6"/>
      <c r="AY970" s="5"/>
      <c r="BI970" s="6"/>
    </row>
    <row r="971" spans="1:62">
      <c r="A971" s="4" t="s">
        <v>414</v>
      </c>
      <c r="J971" s="15"/>
      <c r="K971" s="5"/>
      <c r="R971" s="15"/>
      <c r="U971" s="6"/>
      <c r="X971" s="15"/>
      <c r="AD971" s="15"/>
      <c r="AE971" s="5"/>
      <c r="AO971" s="6"/>
      <c r="AY971" s="5"/>
      <c r="BI971" s="6"/>
    </row>
    <row r="972" spans="1:62">
      <c r="A972" s="4" t="s">
        <v>169</v>
      </c>
      <c r="B972" s="4" t="s">
        <v>0</v>
      </c>
      <c r="J972" s="15"/>
      <c r="K972" s="5"/>
      <c r="R972" s="15"/>
      <c r="U972" s="6"/>
      <c r="X972" s="15"/>
      <c r="AD972" s="15"/>
      <c r="AE972" s="5"/>
      <c r="AO972" s="6"/>
      <c r="AY972" s="5"/>
      <c r="BI972" s="6"/>
    </row>
    <row r="973" spans="1:62">
      <c r="A973" s="4" t="s">
        <v>26</v>
      </c>
      <c r="B973" s="4">
        <v>30</v>
      </c>
      <c r="C973" s="4">
        <v>40</v>
      </c>
      <c r="D973" s="4">
        <v>50</v>
      </c>
      <c r="E973" s="4">
        <v>60</v>
      </c>
      <c r="F973" s="4">
        <v>70</v>
      </c>
      <c r="G973" s="4">
        <v>80</v>
      </c>
      <c r="H973" s="4">
        <v>90</v>
      </c>
      <c r="I973" s="4">
        <v>100</v>
      </c>
      <c r="J973" s="15">
        <v>110</v>
      </c>
      <c r="K973" s="5">
        <v>120</v>
      </c>
      <c r="L973" s="4">
        <v>130</v>
      </c>
      <c r="M973" s="4">
        <v>140</v>
      </c>
      <c r="N973" s="4">
        <v>150</v>
      </c>
      <c r="O973" s="4">
        <v>160</v>
      </c>
      <c r="P973" s="4">
        <v>170</v>
      </c>
      <c r="Q973" s="4">
        <v>180</v>
      </c>
      <c r="R973" s="15">
        <v>190</v>
      </c>
      <c r="S973" s="4">
        <v>200</v>
      </c>
      <c r="T973" s="4">
        <v>210</v>
      </c>
      <c r="U973" s="6">
        <v>220</v>
      </c>
      <c r="V973" s="4">
        <v>230</v>
      </c>
      <c r="W973" s="4">
        <v>240</v>
      </c>
      <c r="X973" s="15">
        <v>250</v>
      </c>
      <c r="Y973" s="4">
        <v>260</v>
      </c>
      <c r="Z973" s="4">
        <v>270</v>
      </c>
      <c r="AA973" s="4">
        <v>280</v>
      </c>
      <c r="AB973" s="4">
        <v>290</v>
      </c>
      <c r="AC973" s="4">
        <v>300</v>
      </c>
      <c r="AD973" s="15">
        <v>310</v>
      </c>
      <c r="AE973" s="5">
        <v>320</v>
      </c>
      <c r="AF973" s="4">
        <v>330</v>
      </c>
      <c r="AG973" s="4">
        <v>340</v>
      </c>
      <c r="AH973" s="4">
        <v>350</v>
      </c>
      <c r="AI973" s="4">
        <v>360</v>
      </c>
      <c r="AJ973" s="4">
        <v>370</v>
      </c>
      <c r="AK973" s="4">
        <v>380</v>
      </c>
      <c r="AL973" s="4">
        <v>390</v>
      </c>
      <c r="AM973" s="4">
        <v>400</v>
      </c>
      <c r="AN973" s="4">
        <v>410</v>
      </c>
      <c r="AO973" s="6">
        <v>420</v>
      </c>
      <c r="AP973" s="4">
        <v>430</v>
      </c>
      <c r="AQ973" s="4">
        <v>440</v>
      </c>
      <c r="AR973" s="4">
        <v>450</v>
      </c>
      <c r="AS973" s="4">
        <v>460</v>
      </c>
      <c r="AT973" s="4">
        <v>470</v>
      </c>
      <c r="AU973" s="4">
        <v>480</v>
      </c>
      <c r="AV973" s="4">
        <v>490</v>
      </c>
      <c r="AW973" s="4">
        <v>500</v>
      </c>
      <c r="AX973" s="4">
        <v>510</v>
      </c>
      <c r="AY973" s="5">
        <v>520</v>
      </c>
      <c r="AZ973" s="4">
        <v>530</v>
      </c>
      <c r="BA973" s="4">
        <v>540</v>
      </c>
      <c r="BB973" s="4">
        <v>550</v>
      </c>
      <c r="BC973" s="4">
        <v>560</v>
      </c>
      <c r="BD973" s="4">
        <v>570</v>
      </c>
      <c r="BE973" s="4">
        <v>580</v>
      </c>
      <c r="BF973" s="4">
        <v>590</v>
      </c>
      <c r="BG973" s="4">
        <v>600</v>
      </c>
      <c r="BH973" s="4">
        <v>610</v>
      </c>
      <c r="BI973" s="6">
        <v>620</v>
      </c>
      <c r="BJ973" t="s">
        <v>0</v>
      </c>
    </row>
    <row r="974" spans="1:62">
      <c r="A974" s="4" t="s">
        <v>3</v>
      </c>
      <c r="J974" s="15"/>
      <c r="K974" s="5"/>
      <c r="R974" s="15"/>
      <c r="U974" s="6"/>
      <c r="X974" s="15"/>
      <c r="AD974" s="15"/>
      <c r="AE974" s="5"/>
      <c r="AO974" s="6"/>
      <c r="AY974" s="5"/>
      <c r="BI974" s="6"/>
    </row>
    <row r="975" spans="1:62">
      <c r="A975" s="4" t="s">
        <v>323</v>
      </c>
      <c r="J975" s="15"/>
      <c r="K975" s="5"/>
      <c r="R975" s="15"/>
      <c r="U975" s="6"/>
      <c r="X975" s="15"/>
      <c r="AD975" s="15"/>
      <c r="AE975" s="5"/>
      <c r="AO975" s="6"/>
      <c r="AY975" s="5"/>
      <c r="BI975" s="6"/>
    </row>
    <row r="976" spans="1:62">
      <c r="A976" s="4" t="s">
        <v>520</v>
      </c>
      <c r="B976" t="s">
        <v>0</v>
      </c>
      <c r="J976" s="15"/>
      <c r="K976" s="5"/>
      <c r="R976" s="15"/>
      <c r="U976" s="6"/>
      <c r="X976" s="15"/>
      <c r="AD976" s="15"/>
      <c r="AE976" s="5"/>
      <c r="AO976" s="6"/>
      <c r="AY976" s="5"/>
      <c r="BI976" s="6"/>
    </row>
    <row r="977" spans="1:62">
      <c r="A977" s="4" t="s">
        <v>170</v>
      </c>
      <c r="B977" s="4">
        <v>13</v>
      </c>
      <c r="C977" s="4">
        <v>18</v>
      </c>
      <c r="D977" s="4">
        <v>22</v>
      </c>
      <c r="E977" s="4">
        <v>25</v>
      </c>
      <c r="F977" s="4">
        <v>28</v>
      </c>
      <c r="G977" s="4">
        <v>30</v>
      </c>
      <c r="H977" s="4">
        <v>32</v>
      </c>
      <c r="I977" s="4">
        <v>33</v>
      </c>
      <c r="J977" s="15">
        <v>35</v>
      </c>
      <c r="K977" s="5">
        <v>36</v>
      </c>
      <c r="L977" s="4">
        <v>37</v>
      </c>
      <c r="M977" s="4">
        <v>38</v>
      </c>
      <c r="N977" s="4">
        <v>39</v>
      </c>
      <c r="O977" s="4">
        <v>40</v>
      </c>
      <c r="P977" s="4">
        <v>40</v>
      </c>
      <c r="Q977" s="4">
        <v>41</v>
      </c>
      <c r="R977" s="15">
        <v>41</v>
      </c>
      <c r="S977" s="4">
        <v>42</v>
      </c>
      <c r="T977" s="4">
        <v>42</v>
      </c>
      <c r="U977" s="6">
        <v>43</v>
      </c>
      <c r="V977" s="4">
        <v>43</v>
      </c>
      <c r="W977" s="4">
        <v>43</v>
      </c>
      <c r="X977" s="15">
        <v>44</v>
      </c>
      <c r="Y977" s="4">
        <v>44</v>
      </c>
      <c r="Z977" s="4">
        <v>44</v>
      </c>
      <c r="AA977" s="4">
        <v>45</v>
      </c>
      <c r="AB977" s="4">
        <v>45</v>
      </c>
      <c r="AC977" s="4">
        <v>45</v>
      </c>
      <c r="AD977" s="15">
        <v>46</v>
      </c>
      <c r="AE977" s="5">
        <v>46</v>
      </c>
      <c r="AF977" s="4">
        <v>46</v>
      </c>
      <c r="AG977" s="4">
        <v>46</v>
      </c>
      <c r="AH977" s="4">
        <v>46</v>
      </c>
      <c r="AI977" s="4">
        <v>46</v>
      </c>
      <c r="AJ977" s="4">
        <v>46</v>
      </c>
      <c r="AK977" s="4">
        <v>47</v>
      </c>
      <c r="AL977" s="4">
        <v>47</v>
      </c>
      <c r="AM977" s="4">
        <v>47</v>
      </c>
      <c r="AN977" s="4">
        <v>47</v>
      </c>
      <c r="AO977" s="6">
        <v>47</v>
      </c>
      <c r="AP977" s="4">
        <v>47</v>
      </c>
      <c r="AQ977" s="4">
        <v>48</v>
      </c>
      <c r="AR977" s="4">
        <v>48</v>
      </c>
      <c r="AS977" s="4">
        <v>48</v>
      </c>
      <c r="AT977" s="4">
        <v>48</v>
      </c>
      <c r="AU977" s="4">
        <v>48</v>
      </c>
      <c r="AV977" s="4">
        <v>48</v>
      </c>
      <c r="AW977" s="4">
        <v>48</v>
      </c>
      <c r="AX977" s="4">
        <v>49</v>
      </c>
      <c r="AY977" s="5">
        <v>49</v>
      </c>
      <c r="AZ977" s="4">
        <v>49</v>
      </c>
      <c r="BA977" s="4">
        <v>49</v>
      </c>
      <c r="BB977" s="4">
        <v>49</v>
      </c>
      <c r="BC977" s="4">
        <v>49</v>
      </c>
      <c r="BD977" s="4">
        <v>49</v>
      </c>
      <c r="BE977" s="4">
        <v>49</v>
      </c>
      <c r="BF977" s="4">
        <v>49</v>
      </c>
      <c r="BG977" s="4">
        <v>49</v>
      </c>
      <c r="BH977" s="4">
        <v>49</v>
      </c>
      <c r="BI977" s="6">
        <v>50</v>
      </c>
      <c r="BJ977" t="s">
        <v>0</v>
      </c>
    </row>
    <row r="978" spans="1:62">
      <c r="A978" s="4" t="s">
        <v>3</v>
      </c>
      <c r="J978" s="15"/>
      <c r="K978" s="5"/>
      <c r="R978" s="15"/>
      <c r="U978" s="6"/>
      <c r="X978" s="15"/>
      <c r="AD978" s="15"/>
      <c r="AE978" s="5"/>
      <c r="AO978" s="6"/>
      <c r="AY978" s="5"/>
      <c r="BI978" s="6"/>
    </row>
    <row r="979" spans="1:62">
      <c r="A979" s="4" t="s">
        <v>324</v>
      </c>
      <c r="J979" s="15"/>
      <c r="K979" s="5"/>
      <c r="R979" s="15"/>
      <c r="U979" s="6"/>
      <c r="X979" s="15"/>
      <c r="AD979" s="15"/>
      <c r="AE979" s="5"/>
      <c r="AO979" s="6"/>
      <c r="AY979" s="5"/>
      <c r="BI979" s="6"/>
    </row>
    <row r="980" spans="1:62">
      <c r="A980" s="4" t="s">
        <v>171</v>
      </c>
      <c r="B980" s="4">
        <v>11</v>
      </c>
      <c r="C980" s="4">
        <v>20</v>
      </c>
      <c r="D980" s="4">
        <v>27</v>
      </c>
      <c r="E980" s="4">
        <v>33</v>
      </c>
      <c r="F980" s="4">
        <v>37</v>
      </c>
      <c r="G980" s="4">
        <v>41</v>
      </c>
      <c r="H980" s="4">
        <v>44</v>
      </c>
      <c r="I980" s="4">
        <v>46</v>
      </c>
      <c r="J980" s="15">
        <v>49</v>
      </c>
      <c r="K980" s="5">
        <v>51</v>
      </c>
      <c r="L980" s="4">
        <v>53</v>
      </c>
      <c r="M980" s="4">
        <v>54</v>
      </c>
      <c r="N980" s="4">
        <v>56</v>
      </c>
      <c r="O980" s="4">
        <v>57</v>
      </c>
      <c r="P980" s="4">
        <v>58</v>
      </c>
      <c r="Q980" s="4">
        <v>60</v>
      </c>
      <c r="R980" s="15">
        <v>60</v>
      </c>
      <c r="S980" s="4">
        <v>61</v>
      </c>
      <c r="T980" s="4">
        <v>62</v>
      </c>
      <c r="U980" s="6">
        <v>63</v>
      </c>
      <c r="V980" s="4">
        <v>63</v>
      </c>
      <c r="W980" s="4">
        <v>64</v>
      </c>
      <c r="X980" s="15">
        <v>65</v>
      </c>
      <c r="Y980" s="4">
        <v>66</v>
      </c>
      <c r="Z980" s="4">
        <v>66</v>
      </c>
      <c r="AA980" s="4">
        <v>66</v>
      </c>
      <c r="AB980" s="4">
        <v>66</v>
      </c>
      <c r="AC980" s="4">
        <v>67</v>
      </c>
      <c r="AD980" s="15">
        <v>67</v>
      </c>
      <c r="AE980" s="5">
        <v>67</v>
      </c>
      <c r="AF980" s="4">
        <v>67</v>
      </c>
      <c r="AG980" s="4">
        <v>68</v>
      </c>
      <c r="AH980" s="4">
        <v>68</v>
      </c>
      <c r="AI980" s="4">
        <v>68</v>
      </c>
      <c r="AJ980" s="4">
        <v>68</v>
      </c>
      <c r="AK980" s="4">
        <v>69</v>
      </c>
      <c r="AL980" s="4">
        <v>69</v>
      </c>
      <c r="AM980" s="4">
        <v>69</v>
      </c>
      <c r="AN980" s="4">
        <v>69</v>
      </c>
      <c r="AO980" s="6">
        <v>70</v>
      </c>
      <c r="AP980" s="4">
        <v>70</v>
      </c>
      <c r="AQ980" s="4">
        <v>70</v>
      </c>
      <c r="AR980" s="4">
        <v>70</v>
      </c>
      <c r="AS980" s="4">
        <v>71</v>
      </c>
      <c r="AT980" s="4">
        <v>71</v>
      </c>
      <c r="AU980" s="4">
        <v>71</v>
      </c>
      <c r="AV980" s="4">
        <v>71</v>
      </c>
      <c r="AW980" s="4">
        <v>72</v>
      </c>
      <c r="AX980" s="4">
        <v>72</v>
      </c>
      <c r="AY980" s="5">
        <v>72</v>
      </c>
      <c r="AZ980" s="4">
        <v>72</v>
      </c>
      <c r="BA980" s="4">
        <v>73</v>
      </c>
      <c r="BB980" s="4">
        <v>73</v>
      </c>
      <c r="BC980" s="4">
        <v>73</v>
      </c>
      <c r="BD980" s="4">
        <v>73</v>
      </c>
      <c r="BE980" s="4">
        <v>74</v>
      </c>
      <c r="BF980" s="4">
        <v>74</v>
      </c>
      <c r="BG980" s="4">
        <v>74</v>
      </c>
      <c r="BH980" s="4">
        <v>74</v>
      </c>
      <c r="BI980" s="6">
        <v>75</v>
      </c>
      <c r="BJ980" t="s">
        <v>0</v>
      </c>
    </row>
    <row r="981" spans="1:62">
      <c r="A981" s="4" t="s">
        <v>3</v>
      </c>
      <c r="J981" s="15"/>
      <c r="K981" s="5"/>
      <c r="R981" s="15"/>
      <c r="U981" s="6"/>
      <c r="X981" s="15"/>
      <c r="AD981" s="15"/>
      <c r="AE981" s="5"/>
      <c r="AO981" s="6"/>
      <c r="AY981" s="5"/>
      <c r="BI981" s="6"/>
    </row>
    <row r="982" spans="1:62">
      <c r="J982" s="15"/>
      <c r="K982" s="5"/>
      <c r="R982" s="15"/>
      <c r="U982" s="6"/>
      <c r="X982" s="15"/>
      <c r="AD982" s="15"/>
      <c r="AE982" s="5"/>
      <c r="AO982" s="6"/>
      <c r="AY982" s="5"/>
      <c r="BI982" s="6"/>
    </row>
    <row r="983" spans="1:62">
      <c r="A983" s="4" t="s">
        <v>325</v>
      </c>
      <c r="J983" s="15"/>
      <c r="K983" s="5"/>
      <c r="R983" s="15"/>
      <c r="U983" s="6"/>
      <c r="X983" s="15"/>
      <c r="AD983" s="15"/>
      <c r="AE983" s="5"/>
      <c r="AO983" s="6"/>
      <c r="AY983" s="5"/>
      <c r="BI983" s="6"/>
    </row>
    <row r="984" spans="1:62">
      <c r="A984" s="4" t="s">
        <v>59</v>
      </c>
      <c r="B984" s="4">
        <v>20</v>
      </c>
      <c r="C984" s="4">
        <f>B984+18</f>
        <v>38</v>
      </c>
      <c r="D984" s="4">
        <f t="shared" ref="D984:BI984" si="5587">C984+18</f>
        <v>56</v>
      </c>
      <c r="E984" s="4">
        <f t="shared" si="5587"/>
        <v>74</v>
      </c>
      <c r="F984" s="4">
        <f t="shared" si="5587"/>
        <v>92</v>
      </c>
      <c r="G984" s="4">
        <f t="shared" si="5587"/>
        <v>110</v>
      </c>
      <c r="H984" s="4">
        <f t="shared" si="5587"/>
        <v>128</v>
      </c>
      <c r="I984" s="4">
        <f t="shared" si="5587"/>
        <v>146</v>
      </c>
      <c r="J984" s="4">
        <f t="shared" si="5587"/>
        <v>164</v>
      </c>
      <c r="K984" s="4">
        <f t="shared" si="5587"/>
        <v>182</v>
      </c>
      <c r="L984" s="4">
        <f t="shared" si="5587"/>
        <v>200</v>
      </c>
      <c r="M984" s="4">
        <f t="shared" si="5587"/>
        <v>218</v>
      </c>
      <c r="N984" s="4">
        <f t="shared" si="5587"/>
        <v>236</v>
      </c>
      <c r="O984" s="4">
        <f t="shared" si="5587"/>
        <v>254</v>
      </c>
      <c r="P984" s="4">
        <f t="shared" si="5587"/>
        <v>272</v>
      </c>
      <c r="Q984" s="4">
        <f t="shared" si="5587"/>
        <v>290</v>
      </c>
      <c r="R984" s="4">
        <f t="shared" si="5587"/>
        <v>308</v>
      </c>
      <c r="S984" s="4">
        <f t="shared" si="5587"/>
        <v>326</v>
      </c>
      <c r="T984" s="4">
        <f t="shared" si="5587"/>
        <v>344</v>
      </c>
      <c r="U984" s="4">
        <f t="shared" si="5587"/>
        <v>362</v>
      </c>
      <c r="V984" s="4">
        <f t="shared" si="5587"/>
        <v>380</v>
      </c>
      <c r="W984" s="4">
        <f t="shared" si="5587"/>
        <v>398</v>
      </c>
      <c r="X984" s="4">
        <f t="shared" si="5587"/>
        <v>416</v>
      </c>
      <c r="Y984" s="4">
        <f t="shared" si="5587"/>
        <v>434</v>
      </c>
      <c r="Z984" s="4">
        <f t="shared" si="5587"/>
        <v>452</v>
      </c>
      <c r="AA984" s="4">
        <f t="shared" si="5587"/>
        <v>470</v>
      </c>
      <c r="AB984" s="4">
        <f t="shared" si="5587"/>
        <v>488</v>
      </c>
      <c r="AC984" s="4">
        <f t="shared" si="5587"/>
        <v>506</v>
      </c>
      <c r="AD984" s="4">
        <f t="shared" si="5587"/>
        <v>524</v>
      </c>
      <c r="AE984" s="4">
        <f t="shared" si="5587"/>
        <v>542</v>
      </c>
      <c r="AF984" s="4">
        <f t="shared" si="5587"/>
        <v>560</v>
      </c>
      <c r="AG984" s="4">
        <f t="shared" si="5587"/>
        <v>578</v>
      </c>
      <c r="AH984" s="4">
        <f t="shared" si="5587"/>
        <v>596</v>
      </c>
      <c r="AI984" s="4">
        <f t="shared" si="5587"/>
        <v>614</v>
      </c>
      <c r="AJ984" s="4">
        <f t="shared" si="5587"/>
        <v>632</v>
      </c>
      <c r="AK984" s="4">
        <f t="shared" si="5587"/>
        <v>650</v>
      </c>
      <c r="AL984" s="4">
        <f t="shared" si="5587"/>
        <v>668</v>
      </c>
      <c r="AM984" s="4">
        <f t="shared" si="5587"/>
        <v>686</v>
      </c>
      <c r="AN984" s="4">
        <f t="shared" si="5587"/>
        <v>704</v>
      </c>
      <c r="AO984" s="4">
        <f t="shared" si="5587"/>
        <v>722</v>
      </c>
      <c r="AP984" s="4">
        <f t="shared" si="5587"/>
        <v>740</v>
      </c>
      <c r="AQ984" s="4">
        <f t="shared" si="5587"/>
        <v>758</v>
      </c>
      <c r="AR984" s="4">
        <f t="shared" si="5587"/>
        <v>776</v>
      </c>
      <c r="AS984" s="4">
        <f t="shared" si="5587"/>
        <v>794</v>
      </c>
      <c r="AT984" s="4">
        <f t="shared" si="5587"/>
        <v>812</v>
      </c>
      <c r="AU984" s="4">
        <f t="shared" si="5587"/>
        <v>830</v>
      </c>
      <c r="AV984" s="4">
        <f t="shared" si="5587"/>
        <v>848</v>
      </c>
      <c r="AW984" s="4">
        <f t="shared" si="5587"/>
        <v>866</v>
      </c>
      <c r="AX984" s="4">
        <f t="shared" si="5587"/>
        <v>884</v>
      </c>
      <c r="AY984" s="4">
        <f t="shared" si="5587"/>
        <v>902</v>
      </c>
      <c r="AZ984" s="4">
        <f t="shared" si="5587"/>
        <v>920</v>
      </c>
      <c r="BA984" s="4">
        <f t="shared" si="5587"/>
        <v>938</v>
      </c>
      <c r="BB984" s="4">
        <f t="shared" si="5587"/>
        <v>956</v>
      </c>
      <c r="BC984" s="4">
        <f t="shared" si="5587"/>
        <v>974</v>
      </c>
      <c r="BD984" s="4">
        <f t="shared" si="5587"/>
        <v>992</v>
      </c>
      <c r="BE984" s="4">
        <f t="shared" si="5587"/>
        <v>1010</v>
      </c>
      <c r="BF984" s="4">
        <f t="shared" si="5587"/>
        <v>1028</v>
      </c>
      <c r="BG984" s="4">
        <f t="shared" si="5587"/>
        <v>1046</v>
      </c>
      <c r="BH984" s="4">
        <f t="shared" si="5587"/>
        <v>1064</v>
      </c>
      <c r="BI984" s="4">
        <f t="shared" si="5587"/>
        <v>1082</v>
      </c>
      <c r="BJ984" t="s">
        <v>0</v>
      </c>
    </row>
    <row r="985" spans="1:62">
      <c r="A985" s="4" t="s">
        <v>172</v>
      </c>
      <c r="B985" s="4">
        <v>20</v>
      </c>
      <c r="C985" s="4">
        <f>B985+10</f>
        <v>30</v>
      </c>
      <c r="D985" s="4">
        <f t="shared" ref="D985:BI985" si="5588">C985+10</f>
        <v>40</v>
      </c>
      <c r="E985" s="4">
        <f t="shared" si="5588"/>
        <v>50</v>
      </c>
      <c r="F985" s="4">
        <f t="shared" si="5588"/>
        <v>60</v>
      </c>
      <c r="G985" s="4">
        <f t="shared" si="5588"/>
        <v>70</v>
      </c>
      <c r="H985" s="4">
        <f t="shared" si="5588"/>
        <v>80</v>
      </c>
      <c r="I985" s="4">
        <f t="shared" si="5588"/>
        <v>90</v>
      </c>
      <c r="J985" s="15">
        <f t="shared" si="5588"/>
        <v>100</v>
      </c>
      <c r="K985" s="4">
        <f t="shared" si="5588"/>
        <v>110</v>
      </c>
      <c r="L985" s="4">
        <f t="shared" si="5588"/>
        <v>120</v>
      </c>
      <c r="M985" s="4">
        <f t="shared" si="5588"/>
        <v>130</v>
      </c>
      <c r="N985" s="4">
        <f t="shared" si="5588"/>
        <v>140</v>
      </c>
      <c r="O985" s="4">
        <f t="shared" si="5588"/>
        <v>150</v>
      </c>
      <c r="P985" s="4">
        <f t="shared" si="5588"/>
        <v>160</v>
      </c>
      <c r="Q985" s="4">
        <f t="shared" si="5588"/>
        <v>170</v>
      </c>
      <c r="R985" s="15">
        <f t="shared" si="5588"/>
        <v>180</v>
      </c>
      <c r="S985" s="4">
        <f t="shared" si="5588"/>
        <v>190</v>
      </c>
      <c r="T985" s="4">
        <f t="shared" si="5588"/>
        <v>200</v>
      </c>
      <c r="U985" s="4">
        <f t="shared" si="5588"/>
        <v>210</v>
      </c>
      <c r="V985" s="4">
        <f t="shared" si="5588"/>
        <v>220</v>
      </c>
      <c r="W985" s="4">
        <f t="shared" si="5588"/>
        <v>230</v>
      </c>
      <c r="X985" s="15">
        <f t="shared" si="5588"/>
        <v>240</v>
      </c>
      <c r="Y985" s="4">
        <f t="shared" si="5588"/>
        <v>250</v>
      </c>
      <c r="Z985" s="4">
        <f t="shared" si="5588"/>
        <v>260</v>
      </c>
      <c r="AA985" s="4">
        <f t="shared" si="5588"/>
        <v>270</v>
      </c>
      <c r="AB985" s="4">
        <f t="shared" si="5588"/>
        <v>280</v>
      </c>
      <c r="AC985" s="4">
        <f t="shared" si="5588"/>
        <v>290</v>
      </c>
      <c r="AD985" s="15">
        <f t="shared" si="5588"/>
        <v>300</v>
      </c>
      <c r="AE985" s="4">
        <f t="shared" si="5588"/>
        <v>310</v>
      </c>
      <c r="AF985" s="4">
        <f t="shared" si="5588"/>
        <v>320</v>
      </c>
      <c r="AG985" s="4">
        <f t="shared" si="5588"/>
        <v>330</v>
      </c>
      <c r="AH985" s="4">
        <f t="shared" si="5588"/>
        <v>340</v>
      </c>
      <c r="AI985" s="4">
        <f t="shared" si="5588"/>
        <v>350</v>
      </c>
      <c r="AJ985" s="4">
        <f t="shared" si="5588"/>
        <v>360</v>
      </c>
      <c r="AK985" s="4">
        <f t="shared" si="5588"/>
        <v>370</v>
      </c>
      <c r="AL985" s="4">
        <f t="shared" si="5588"/>
        <v>380</v>
      </c>
      <c r="AM985" s="4">
        <f t="shared" si="5588"/>
        <v>390</v>
      </c>
      <c r="AN985" s="4">
        <f t="shared" si="5588"/>
        <v>400</v>
      </c>
      <c r="AO985" s="4">
        <f t="shared" si="5588"/>
        <v>410</v>
      </c>
      <c r="AP985" s="4">
        <f t="shared" si="5588"/>
        <v>420</v>
      </c>
      <c r="AQ985" s="4">
        <f t="shared" si="5588"/>
        <v>430</v>
      </c>
      <c r="AR985" s="4">
        <f t="shared" si="5588"/>
        <v>440</v>
      </c>
      <c r="AS985" s="4">
        <f t="shared" si="5588"/>
        <v>450</v>
      </c>
      <c r="AT985" s="4">
        <f t="shared" si="5588"/>
        <v>460</v>
      </c>
      <c r="AU985" s="4">
        <f t="shared" si="5588"/>
        <v>470</v>
      </c>
      <c r="AV985" s="4">
        <f t="shared" si="5588"/>
        <v>480</v>
      </c>
      <c r="AW985" s="4">
        <f t="shared" si="5588"/>
        <v>490</v>
      </c>
      <c r="AX985" s="4">
        <f t="shared" si="5588"/>
        <v>500</v>
      </c>
      <c r="AY985" s="4">
        <f t="shared" si="5588"/>
        <v>510</v>
      </c>
      <c r="AZ985" s="4">
        <f t="shared" si="5588"/>
        <v>520</v>
      </c>
      <c r="BA985" s="4">
        <f t="shared" si="5588"/>
        <v>530</v>
      </c>
      <c r="BB985" s="4">
        <f t="shared" si="5588"/>
        <v>540</v>
      </c>
      <c r="BC985" s="4">
        <f t="shared" si="5588"/>
        <v>550</v>
      </c>
      <c r="BD985" s="4">
        <f t="shared" si="5588"/>
        <v>560</v>
      </c>
      <c r="BE985" s="4">
        <f t="shared" si="5588"/>
        <v>570</v>
      </c>
      <c r="BF985" s="4">
        <f t="shared" si="5588"/>
        <v>580</v>
      </c>
      <c r="BG985" s="4">
        <f t="shared" si="5588"/>
        <v>590</v>
      </c>
      <c r="BH985" s="4">
        <f t="shared" si="5588"/>
        <v>600</v>
      </c>
      <c r="BI985" s="4">
        <f t="shared" si="5588"/>
        <v>610</v>
      </c>
      <c r="BJ985" t="s">
        <v>0</v>
      </c>
    </row>
    <row r="986" spans="1:62">
      <c r="A986" s="4" t="s">
        <v>502</v>
      </c>
      <c r="B986" s="4">
        <v>7</v>
      </c>
      <c r="C986" s="4">
        <v>7</v>
      </c>
      <c r="D986" s="4">
        <v>7</v>
      </c>
      <c r="E986" s="4">
        <v>7</v>
      </c>
      <c r="F986" s="4">
        <v>7</v>
      </c>
      <c r="G986" s="4">
        <v>7</v>
      </c>
      <c r="H986" s="4">
        <v>7</v>
      </c>
      <c r="I986" s="4">
        <v>7</v>
      </c>
      <c r="J986" s="15">
        <v>7</v>
      </c>
      <c r="K986" s="5">
        <v>7</v>
      </c>
      <c r="L986" s="4">
        <v>7</v>
      </c>
      <c r="M986" s="4">
        <v>7</v>
      </c>
      <c r="N986" s="4">
        <v>7</v>
      </c>
      <c r="O986" s="4">
        <v>7</v>
      </c>
      <c r="P986" s="4">
        <v>7</v>
      </c>
      <c r="Q986" s="4">
        <v>7</v>
      </c>
      <c r="R986" s="15">
        <v>7</v>
      </c>
      <c r="S986" s="4">
        <v>7</v>
      </c>
      <c r="T986" s="4">
        <v>7</v>
      </c>
      <c r="U986" s="6">
        <v>7</v>
      </c>
      <c r="V986" s="4">
        <v>7</v>
      </c>
      <c r="W986" s="4">
        <v>7</v>
      </c>
      <c r="X986" s="15">
        <v>7</v>
      </c>
      <c r="Y986" s="4">
        <v>7</v>
      </c>
      <c r="Z986" s="4">
        <v>7</v>
      </c>
      <c r="AA986" s="4">
        <v>7</v>
      </c>
      <c r="AB986" s="4">
        <v>7</v>
      </c>
      <c r="AC986" s="4">
        <v>7</v>
      </c>
      <c r="AD986" s="15">
        <v>7</v>
      </c>
      <c r="AE986" s="5">
        <v>7</v>
      </c>
      <c r="AF986" s="4">
        <v>7</v>
      </c>
      <c r="AG986" s="4">
        <v>7</v>
      </c>
      <c r="AH986" s="4">
        <v>7</v>
      </c>
      <c r="AI986" s="4">
        <v>7</v>
      </c>
      <c r="AJ986" s="4">
        <v>7</v>
      </c>
      <c r="AK986" s="4">
        <v>7</v>
      </c>
      <c r="AL986" s="4">
        <v>7</v>
      </c>
      <c r="AM986" s="4">
        <v>7</v>
      </c>
      <c r="AN986" s="4">
        <v>7</v>
      </c>
      <c r="AO986" s="6">
        <v>7</v>
      </c>
      <c r="AP986" s="4">
        <v>7</v>
      </c>
      <c r="AQ986" s="4">
        <v>7</v>
      </c>
      <c r="AR986" s="4">
        <v>7</v>
      </c>
      <c r="AS986" s="4">
        <v>7</v>
      </c>
      <c r="AT986" s="4">
        <v>7</v>
      </c>
      <c r="AU986" s="4">
        <v>7</v>
      </c>
      <c r="AV986" s="4">
        <v>7</v>
      </c>
      <c r="AW986" s="4">
        <v>7</v>
      </c>
      <c r="AX986" s="4">
        <v>7</v>
      </c>
      <c r="AY986" s="5">
        <v>7</v>
      </c>
      <c r="AZ986" s="4">
        <v>7</v>
      </c>
      <c r="BA986" s="4">
        <v>7</v>
      </c>
      <c r="BB986" s="4">
        <v>7</v>
      </c>
      <c r="BC986" s="4">
        <v>7</v>
      </c>
      <c r="BD986" s="4">
        <v>7</v>
      </c>
      <c r="BE986" s="4">
        <v>7</v>
      </c>
      <c r="BF986" s="4">
        <v>7</v>
      </c>
      <c r="BG986" s="4">
        <v>7</v>
      </c>
      <c r="BH986" s="4">
        <v>7</v>
      </c>
      <c r="BI986" s="6">
        <v>7</v>
      </c>
      <c r="BJ986" t="s">
        <v>0</v>
      </c>
    </row>
    <row r="987" spans="1:62">
      <c r="A987" s="4" t="s">
        <v>503</v>
      </c>
      <c r="B987" s="4">
        <v>7</v>
      </c>
      <c r="C987" s="4">
        <v>13</v>
      </c>
      <c r="D987" s="4">
        <v>18</v>
      </c>
      <c r="E987" s="4">
        <v>22</v>
      </c>
      <c r="F987" s="4">
        <v>25</v>
      </c>
      <c r="G987" s="4">
        <v>27</v>
      </c>
      <c r="H987" s="4">
        <v>29</v>
      </c>
      <c r="I987" s="4">
        <v>31</v>
      </c>
      <c r="J987" s="15">
        <v>33</v>
      </c>
      <c r="K987" s="5">
        <v>34</v>
      </c>
      <c r="L987" s="4">
        <v>35</v>
      </c>
      <c r="M987" s="4">
        <v>36</v>
      </c>
      <c r="N987" s="4">
        <v>37</v>
      </c>
      <c r="O987" s="4">
        <v>38</v>
      </c>
      <c r="P987" s="4">
        <v>39</v>
      </c>
      <c r="Q987" s="4">
        <v>40</v>
      </c>
      <c r="R987" s="15">
        <v>40</v>
      </c>
      <c r="S987" s="4">
        <v>41</v>
      </c>
      <c r="T987" s="4">
        <v>41</v>
      </c>
      <c r="U987" s="6">
        <v>42</v>
      </c>
      <c r="V987" s="4">
        <v>42</v>
      </c>
      <c r="W987" s="4">
        <v>43</v>
      </c>
      <c r="X987" s="15">
        <v>43</v>
      </c>
      <c r="Y987" s="4">
        <v>44</v>
      </c>
      <c r="Z987" s="4">
        <v>44</v>
      </c>
      <c r="AA987" s="4">
        <v>44</v>
      </c>
      <c r="AB987" s="4">
        <v>45</v>
      </c>
      <c r="AC987" s="4">
        <v>45</v>
      </c>
      <c r="AD987" s="15">
        <v>45</v>
      </c>
      <c r="AE987" s="5">
        <v>45</v>
      </c>
      <c r="AF987" s="4">
        <v>46</v>
      </c>
      <c r="AG987" s="4">
        <v>46</v>
      </c>
      <c r="AH987" s="4">
        <v>46</v>
      </c>
      <c r="AI987" s="4">
        <v>46</v>
      </c>
      <c r="AJ987" s="4">
        <v>46</v>
      </c>
      <c r="AK987" s="4">
        <v>47</v>
      </c>
      <c r="AL987" s="4">
        <v>47</v>
      </c>
      <c r="AM987" s="4">
        <v>47</v>
      </c>
      <c r="AN987" s="4">
        <v>47</v>
      </c>
      <c r="AO987" s="6">
        <v>47</v>
      </c>
      <c r="AP987" s="4">
        <v>47</v>
      </c>
      <c r="AQ987" s="4">
        <v>48</v>
      </c>
      <c r="AR987" s="4">
        <v>48</v>
      </c>
      <c r="AS987" s="4">
        <v>48</v>
      </c>
      <c r="AT987" s="4">
        <v>48</v>
      </c>
      <c r="AU987" s="4">
        <v>48</v>
      </c>
      <c r="AV987" s="4">
        <v>48</v>
      </c>
      <c r="AW987" s="4">
        <v>48</v>
      </c>
      <c r="AX987" s="4">
        <v>49</v>
      </c>
      <c r="AY987" s="5">
        <v>49</v>
      </c>
      <c r="AZ987" s="4">
        <v>49</v>
      </c>
      <c r="BA987" s="4">
        <v>49</v>
      </c>
      <c r="BB987" s="4">
        <v>49</v>
      </c>
      <c r="BC987" s="4">
        <v>49</v>
      </c>
      <c r="BD987" s="4">
        <v>49</v>
      </c>
      <c r="BE987" s="4">
        <v>49</v>
      </c>
      <c r="BF987" s="4">
        <v>49</v>
      </c>
      <c r="BG987" s="4">
        <v>49</v>
      </c>
      <c r="BH987" s="4">
        <v>49</v>
      </c>
      <c r="BI987" s="6">
        <v>50</v>
      </c>
      <c r="BJ987" t="s">
        <v>0</v>
      </c>
    </row>
    <row r="988" spans="1:62">
      <c r="A988" s="4" t="s">
        <v>504</v>
      </c>
      <c r="B988" s="4">
        <v>27</v>
      </c>
      <c r="C988" s="4">
        <v>27</v>
      </c>
      <c r="D988" s="4">
        <v>27</v>
      </c>
      <c r="E988" s="4">
        <v>27</v>
      </c>
      <c r="F988" s="4">
        <v>27</v>
      </c>
      <c r="G988" s="4">
        <v>27</v>
      </c>
      <c r="H988" s="4">
        <v>27</v>
      </c>
      <c r="I988" s="4">
        <v>27</v>
      </c>
      <c r="J988" s="15">
        <v>27</v>
      </c>
      <c r="K988" s="5">
        <v>27</v>
      </c>
      <c r="L988" s="4">
        <v>27</v>
      </c>
      <c r="M988" s="4">
        <v>27</v>
      </c>
      <c r="N988" s="4">
        <v>27</v>
      </c>
      <c r="O988" s="4">
        <v>27</v>
      </c>
      <c r="P988" s="4">
        <v>27</v>
      </c>
      <c r="Q988" s="4">
        <v>27</v>
      </c>
      <c r="R988" s="15">
        <v>27</v>
      </c>
      <c r="S988" s="4">
        <v>27</v>
      </c>
      <c r="T988" s="4">
        <v>27</v>
      </c>
      <c r="U988" s="6">
        <v>27</v>
      </c>
      <c r="V988" s="4">
        <v>27</v>
      </c>
      <c r="W988" s="4">
        <v>27</v>
      </c>
      <c r="X988" s="15">
        <v>27</v>
      </c>
      <c r="Y988" s="4">
        <v>27</v>
      </c>
      <c r="Z988" s="4">
        <v>27</v>
      </c>
      <c r="AA988" s="4">
        <v>27</v>
      </c>
      <c r="AB988" s="4">
        <v>27</v>
      </c>
      <c r="AC988" s="4">
        <v>27</v>
      </c>
      <c r="AD988" s="15">
        <v>27</v>
      </c>
      <c r="AE988" s="5">
        <v>27</v>
      </c>
      <c r="AF988" s="4">
        <v>27</v>
      </c>
      <c r="AG988" s="4">
        <v>27</v>
      </c>
      <c r="AH988" s="4">
        <v>27</v>
      </c>
      <c r="AI988" s="4">
        <v>27</v>
      </c>
      <c r="AJ988" s="4">
        <v>27</v>
      </c>
      <c r="AK988" s="4">
        <v>27</v>
      </c>
      <c r="AL988" s="4">
        <v>27</v>
      </c>
      <c r="AM988" s="4">
        <v>27</v>
      </c>
      <c r="AN988" s="4">
        <v>27</v>
      </c>
      <c r="AO988" s="6">
        <v>27</v>
      </c>
      <c r="AP988" s="4">
        <v>27</v>
      </c>
      <c r="AQ988" s="4">
        <v>27</v>
      </c>
      <c r="AR988" s="4">
        <v>27</v>
      </c>
      <c r="AS988" s="4">
        <v>27</v>
      </c>
      <c r="AT988" s="4">
        <v>27</v>
      </c>
      <c r="AU988" s="4">
        <v>27</v>
      </c>
      <c r="AV988" s="4">
        <v>27</v>
      </c>
      <c r="AW988" s="4">
        <v>27</v>
      </c>
      <c r="AX988" s="4">
        <v>27</v>
      </c>
      <c r="AY988" s="5">
        <v>27</v>
      </c>
      <c r="AZ988" s="4">
        <v>27</v>
      </c>
      <c r="BA988" s="4">
        <v>27</v>
      </c>
      <c r="BB988" s="4">
        <v>27</v>
      </c>
      <c r="BC988" s="4">
        <v>27</v>
      </c>
      <c r="BD988" s="4">
        <v>27</v>
      </c>
      <c r="BE988" s="4">
        <v>27</v>
      </c>
      <c r="BF988" s="4">
        <v>27</v>
      </c>
      <c r="BG988" s="4">
        <v>27</v>
      </c>
      <c r="BH988" s="4">
        <v>27</v>
      </c>
      <c r="BI988" s="6">
        <v>27</v>
      </c>
      <c r="BJ988" t="s">
        <v>0</v>
      </c>
    </row>
    <row r="989" spans="1:62">
      <c r="A989" s="4" t="s">
        <v>505</v>
      </c>
      <c r="B989" s="4">
        <v>32</v>
      </c>
      <c r="C989" s="4">
        <v>34</v>
      </c>
      <c r="D989" s="4">
        <v>36</v>
      </c>
      <c r="E989" s="4">
        <v>38</v>
      </c>
      <c r="F989" s="4">
        <v>40</v>
      </c>
      <c r="G989" s="4">
        <v>42</v>
      </c>
      <c r="H989" s="4">
        <v>44</v>
      </c>
      <c r="I989" s="4">
        <v>46</v>
      </c>
      <c r="J989" s="15">
        <v>47</v>
      </c>
      <c r="K989" s="5">
        <v>48</v>
      </c>
      <c r="L989" s="4">
        <v>49</v>
      </c>
      <c r="M989" s="4">
        <v>50</v>
      </c>
      <c r="N989" s="4">
        <v>51</v>
      </c>
      <c r="O989" s="4">
        <v>52</v>
      </c>
      <c r="P989" s="4">
        <v>53</v>
      </c>
      <c r="Q989" s="4">
        <v>54</v>
      </c>
      <c r="R989" s="15">
        <v>55</v>
      </c>
      <c r="S989" s="4">
        <v>56</v>
      </c>
      <c r="T989" s="4">
        <v>57</v>
      </c>
      <c r="U989" s="6">
        <v>58</v>
      </c>
      <c r="V989" s="4">
        <v>59</v>
      </c>
      <c r="W989" s="4">
        <v>60</v>
      </c>
      <c r="X989" s="15">
        <v>61</v>
      </c>
      <c r="Y989" s="4">
        <v>62</v>
      </c>
      <c r="Z989" s="4">
        <v>63</v>
      </c>
      <c r="AA989" s="4">
        <v>64</v>
      </c>
      <c r="AB989" s="4">
        <v>65</v>
      </c>
      <c r="AC989" s="4">
        <v>66</v>
      </c>
      <c r="AD989" s="15">
        <v>67</v>
      </c>
      <c r="AE989" s="5">
        <v>68</v>
      </c>
      <c r="AF989" s="4">
        <v>69</v>
      </c>
      <c r="AG989" s="4">
        <v>70</v>
      </c>
      <c r="AH989" s="4">
        <v>71</v>
      </c>
      <c r="AI989" s="4">
        <v>72</v>
      </c>
      <c r="AJ989" s="4">
        <v>73</v>
      </c>
      <c r="AK989" s="4">
        <v>74</v>
      </c>
      <c r="AL989" s="4">
        <v>75</v>
      </c>
      <c r="AM989" s="4">
        <v>76</v>
      </c>
      <c r="AN989" s="4">
        <v>77</v>
      </c>
      <c r="AO989" s="6">
        <v>78</v>
      </c>
      <c r="AP989" s="4">
        <v>79</v>
      </c>
      <c r="AQ989" s="4">
        <v>80</v>
      </c>
      <c r="AR989" s="4">
        <v>81</v>
      </c>
      <c r="AS989" s="4">
        <v>82</v>
      </c>
      <c r="AT989" s="4">
        <v>83</v>
      </c>
      <c r="AU989" s="4">
        <v>84</v>
      </c>
      <c r="AV989" s="4">
        <v>85</v>
      </c>
      <c r="AW989" s="4">
        <v>86</v>
      </c>
      <c r="AX989" s="4">
        <v>87</v>
      </c>
      <c r="AY989" s="5">
        <v>88</v>
      </c>
      <c r="AZ989" s="4">
        <v>89</v>
      </c>
      <c r="BA989" s="4">
        <v>90</v>
      </c>
      <c r="BB989" s="4">
        <v>91</v>
      </c>
      <c r="BC989" s="4">
        <v>92</v>
      </c>
      <c r="BD989" s="4">
        <v>93</v>
      </c>
      <c r="BE989" s="4">
        <v>94</v>
      </c>
      <c r="BF989" s="4">
        <v>95</v>
      </c>
      <c r="BG989" s="4">
        <v>96</v>
      </c>
      <c r="BH989" s="4">
        <v>97</v>
      </c>
      <c r="BI989" s="6">
        <v>98</v>
      </c>
      <c r="BJ989" t="s">
        <v>0</v>
      </c>
    </row>
    <row r="990" spans="1:62">
      <c r="A990" s="4" t="s">
        <v>516</v>
      </c>
      <c r="B990" s="4">
        <v>6</v>
      </c>
      <c r="C990" s="4">
        <v>6</v>
      </c>
      <c r="D990" s="4">
        <v>6</v>
      </c>
      <c r="E990" s="4">
        <v>6</v>
      </c>
      <c r="F990" s="4">
        <v>6</v>
      </c>
      <c r="G990" s="4">
        <v>6</v>
      </c>
      <c r="H990" s="4">
        <v>6</v>
      </c>
      <c r="I990" s="4">
        <v>6</v>
      </c>
      <c r="J990" s="4">
        <v>6</v>
      </c>
      <c r="K990" s="4">
        <v>6</v>
      </c>
      <c r="L990" s="4">
        <v>6</v>
      </c>
      <c r="M990" s="4">
        <v>6</v>
      </c>
      <c r="N990" s="4">
        <v>6</v>
      </c>
      <c r="O990" s="4">
        <v>6</v>
      </c>
      <c r="P990" s="4">
        <v>6</v>
      </c>
      <c r="Q990" s="4">
        <v>6</v>
      </c>
      <c r="R990" s="4">
        <v>6</v>
      </c>
      <c r="S990" s="4">
        <v>6</v>
      </c>
      <c r="T990" s="4">
        <v>6</v>
      </c>
      <c r="U990" s="4">
        <v>6</v>
      </c>
      <c r="V990" s="4">
        <v>6</v>
      </c>
      <c r="W990" s="4">
        <v>6</v>
      </c>
      <c r="X990" s="4">
        <v>6</v>
      </c>
      <c r="Y990" s="4">
        <v>6</v>
      </c>
      <c r="Z990" s="4">
        <v>6</v>
      </c>
      <c r="AA990" s="4">
        <v>6</v>
      </c>
      <c r="AB990" s="4">
        <v>6</v>
      </c>
      <c r="AC990" s="4">
        <v>6</v>
      </c>
      <c r="AD990" s="4">
        <v>6</v>
      </c>
      <c r="AE990" s="4">
        <v>6</v>
      </c>
      <c r="AF990" s="4">
        <v>6</v>
      </c>
      <c r="AG990" s="4">
        <v>6</v>
      </c>
      <c r="AH990" s="4">
        <v>6</v>
      </c>
      <c r="AI990" s="4">
        <v>6</v>
      </c>
      <c r="AJ990" s="4">
        <v>6</v>
      </c>
      <c r="AK990" s="4">
        <v>6</v>
      </c>
      <c r="AL990" s="4">
        <v>6</v>
      </c>
      <c r="AM990" s="4">
        <v>6</v>
      </c>
      <c r="AN990" s="4">
        <v>6</v>
      </c>
      <c r="AO990" s="4">
        <v>6</v>
      </c>
      <c r="AP990" s="4">
        <v>6</v>
      </c>
      <c r="AQ990" s="4">
        <v>6</v>
      </c>
      <c r="AR990" s="4">
        <v>6</v>
      </c>
      <c r="AS990" s="4">
        <v>6</v>
      </c>
      <c r="AT990" s="4">
        <v>6</v>
      </c>
      <c r="AU990" s="4">
        <v>6</v>
      </c>
      <c r="AV990" s="4">
        <v>6</v>
      </c>
      <c r="AW990" s="4">
        <v>6</v>
      </c>
      <c r="AX990" s="4">
        <v>6</v>
      </c>
      <c r="AY990" s="4">
        <v>6</v>
      </c>
      <c r="AZ990" s="4">
        <v>6</v>
      </c>
      <c r="BA990" s="4">
        <v>6</v>
      </c>
      <c r="BB990" s="4">
        <v>6</v>
      </c>
      <c r="BC990" s="4">
        <v>6</v>
      </c>
      <c r="BD990" s="4">
        <v>6</v>
      </c>
      <c r="BE990" s="4">
        <v>6</v>
      </c>
      <c r="BF990" s="4">
        <v>6</v>
      </c>
      <c r="BG990" s="4">
        <v>6</v>
      </c>
      <c r="BH990" s="4">
        <v>6</v>
      </c>
      <c r="BI990" s="4">
        <v>6</v>
      </c>
      <c r="BJ990" t="s">
        <v>0</v>
      </c>
    </row>
    <row r="991" spans="1:62">
      <c r="A991" s="4" t="s">
        <v>517</v>
      </c>
      <c r="B991" s="4">
        <v>6</v>
      </c>
      <c r="C991" s="4">
        <v>12</v>
      </c>
      <c r="D991" s="4">
        <v>16</v>
      </c>
      <c r="E991" s="4">
        <v>19</v>
      </c>
      <c r="F991" s="4">
        <v>22</v>
      </c>
      <c r="G991" s="4">
        <v>24</v>
      </c>
      <c r="H991" s="4">
        <v>26</v>
      </c>
      <c r="I991" s="4">
        <v>27</v>
      </c>
      <c r="J991" s="15">
        <v>29</v>
      </c>
      <c r="K991" s="5">
        <v>30</v>
      </c>
      <c r="L991" s="4">
        <v>31</v>
      </c>
      <c r="M991" s="4">
        <v>32</v>
      </c>
      <c r="N991" s="4">
        <v>33</v>
      </c>
      <c r="O991" s="4">
        <v>34</v>
      </c>
      <c r="P991" s="4">
        <v>35</v>
      </c>
      <c r="Q991" s="4">
        <v>36</v>
      </c>
      <c r="R991" s="15">
        <f>Q991</f>
        <v>36</v>
      </c>
      <c r="S991" s="14">
        <f t="shared" ref="S991:BH991" si="5589">R991</f>
        <v>36</v>
      </c>
      <c r="T991" s="14">
        <v>37</v>
      </c>
      <c r="U991" s="14">
        <f t="shared" si="5589"/>
        <v>37</v>
      </c>
      <c r="V991" s="14">
        <v>38</v>
      </c>
      <c r="W991" s="14">
        <f t="shared" si="5589"/>
        <v>38</v>
      </c>
      <c r="X991" s="14">
        <v>39</v>
      </c>
      <c r="Y991" s="14">
        <f t="shared" si="5589"/>
        <v>39</v>
      </c>
      <c r="Z991" s="14">
        <f t="shared" si="5589"/>
        <v>39</v>
      </c>
      <c r="AA991" s="14">
        <v>40</v>
      </c>
      <c r="AB991" s="14">
        <f t="shared" si="5589"/>
        <v>40</v>
      </c>
      <c r="AC991" s="14">
        <f t="shared" si="5589"/>
        <v>40</v>
      </c>
      <c r="AD991" s="14">
        <f t="shared" si="5589"/>
        <v>40</v>
      </c>
      <c r="AE991" s="14">
        <f t="shared" si="5589"/>
        <v>40</v>
      </c>
      <c r="AF991" s="14">
        <v>41</v>
      </c>
      <c r="AG991" s="14">
        <f t="shared" si="5589"/>
        <v>41</v>
      </c>
      <c r="AH991" s="14">
        <f t="shared" si="5589"/>
        <v>41</v>
      </c>
      <c r="AI991" s="14">
        <f t="shared" si="5589"/>
        <v>41</v>
      </c>
      <c r="AJ991" s="14">
        <f t="shared" si="5589"/>
        <v>41</v>
      </c>
      <c r="AK991" s="14">
        <v>42</v>
      </c>
      <c r="AL991" s="14">
        <f t="shared" si="5589"/>
        <v>42</v>
      </c>
      <c r="AM991" s="14">
        <f t="shared" si="5589"/>
        <v>42</v>
      </c>
      <c r="AN991" s="14">
        <f t="shared" si="5589"/>
        <v>42</v>
      </c>
      <c r="AO991" s="14">
        <f t="shared" si="5589"/>
        <v>42</v>
      </c>
      <c r="AP991" s="14">
        <f t="shared" si="5589"/>
        <v>42</v>
      </c>
      <c r="AQ991" s="14">
        <v>43</v>
      </c>
      <c r="AR991" s="14">
        <f t="shared" si="5589"/>
        <v>43</v>
      </c>
      <c r="AS991" s="14">
        <f t="shared" si="5589"/>
        <v>43</v>
      </c>
      <c r="AT991" s="14">
        <f t="shared" si="5589"/>
        <v>43</v>
      </c>
      <c r="AU991" s="14">
        <f t="shared" si="5589"/>
        <v>43</v>
      </c>
      <c r="AV991" s="14">
        <f t="shared" si="5589"/>
        <v>43</v>
      </c>
      <c r="AW991" s="14">
        <v>44</v>
      </c>
      <c r="AX991" s="14">
        <f t="shared" si="5589"/>
        <v>44</v>
      </c>
      <c r="AY991" s="14">
        <f t="shared" si="5589"/>
        <v>44</v>
      </c>
      <c r="AZ991" s="14">
        <f t="shared" si="5589"/>
        <v>44</v>
      </c>
      <c r="BA991" s="14">
        <f t="shared" si="5589"/>
        <v>44</v>
      </c>
      <c r="BB991" s="14">
        <f t="shared" si="5589"/>
        <v>44</v>
      </c>
      <c r="BC991" s="14">
        <v>45</v>
      </c>
      <c r="BD991" s="14">
        <f t="shared" si="5589"/>
        <v>45</v>
      </c>
      <c r="BE991" s="14">
        <f t="shared" si="5589"/>
        <v>45</v>
      </c>
      <c r="BF991" s="14">
        <f t="shared" si="5589"/>
        <v>45</v>
      </c>
      <c r="BG991" s="14">
        <f t="shared" si="5589"/>
        <v>45</v>
      </c>
      <c r="BH991" s="14">
        <f t="shared" si="5589"/>
        <v>45</v>
      </c>
      <c r="BI991" s="14">
        <v>46</v>
      </c>
      <c r="BJ991" t="s">
        <v>0</v>
      </c>
    </row>
    <row r="992" spans="1:62">
      <c r="A992" s="4" t="s">
        <v>3</v>
      </c>
      <c r="J992" s="15"/>
      <c r="K992" s="5"/>
      <c r="R992" s="15"/>
      <c r="U992" s="6"/>
      <c r="X992" s="15"/>
      <c r="AD992" s="15"/>
      <c r="AE992" s="5"/>
      <c r="AO992" s="6"/>
      <c r="AY992" s="5"/>
      <c r="BI992" s="6"/>
    </row>
    <row r="993" spans="1:62">
      <c r="A993" s="4" t="s">
        <v>415</v>
      </c>
      <c r="J993" s="15"/>
      <c r="K993" s="5"/>
      <c r="R993" s="15"/>
      <c r="U993" s="6"/>
      <c r="X993" s="15"/>
      <c r="AD993" s="15"/>
      <c r="AE993" s="5"/>
      <c r="AO993" s="6"/>
      <c r="AY993" s="5"/>
      <c r="BI993" s="6"/>
    </row>
    <row r="994" spans="1:62">
      <c r="A994" s="4" t="s">
        <v>173</v>
      </c>
      <c r="B994" s="4" t="s">
        <v>0</v>
      </c>
      <c r="J994" s="15"/>
      <c r="K994" s="5"/>
      <c r="R994" s="15"/>
      <c r="U994" s="6"/>
      <c r="X994" s="15"/>
      <c r="AD994" s="15"/>
      <c r="AE994" s="5"/>
      <c r="AO994" s="6"/>
      <c r="AY994" s="5"/>
      <c r="BI994" s="6"/>
    </row>
    <row r="995" spans="1:62">
      <c r="A995" s="4" t="s">
        <v>174</v>
      </c>
      <c r="B995" s="4">
        <v>20</v>
      </c>
      <c r="C995" s="4">
        <v>24</v>
      </c>
      <c r="D995" s="4">
        <v>28</v>
      </c>
      <c r="E995" s="4">
        <v>32</v>
      </c>
      <c r="F995" s="4">
        <v>36</v>
      </c>
      <c r="G995" s="4">
        <v>40</v>
      </c>
      <c r="H995" s="4">
        <v>44</v>
      </c>
      <c r="I995" s="4">
        <v>48</v>
      </c>
      <c r="J995" s="15">
        <v>52</v>
      </c>
      <c r="K995" s="5">
        <v>56</v>
      </c>
      <c r="L995" s="4">
        <v>60</v>
      </c>
      <c r="M995" s="4">
        <v>64</v>
      </c>
      <c r="N995" s="4">
        <v>68</v>
      </c>
      <c r="O995" s="4">
        <v>72</v>
      </c>
      <c r="P995" s="4">
        <v>76</v>
      </c>
      <c r="Q995" s="4">
        <v>80</v>
      </c>
      <c r="R995" s="15">
        <v>84</v>
      </c>
      <c r="S995" s="4">
        <v>88</v>
      </c>
      <c r="T995" s="4">
        <v>92</v>
      </c>
      <c r="U995" s="6">
        <v>96</v>
      </c>
      <c r="V995" s="4">
        <v>100</v>
      </c>
      <c r="W995" s="4">
        <v>104</v>
      </c>
      <c r="X995" s="15">
        <v>108</v>
      </c>
      <c r="Y995" s="4">
        <v>112</v>
      </c>
      <c r="Z995" s="4">
        <v>116</v>
      </c>
      <c r="AA995" s="4">
        <v>120</v>
      </c>
      <c r="AB995" s="4">
        <v>124</v>
      </c>
      <c r="AC995" s="4">
        <v>128</v>
      </c>
      <c r="AD995" s="15">
        <v>132</v>
      </c>
      <c r="AE995" s="5">
        <v>136</v>
      </c>
      <c r="AF995" s="4">
        <v>140</v>
      </c>
      <c r="AG995" s="4">
        <v>144</v>
      </c>
      <c r="AH995" s="4">
        <v>148</v>
      </c>
      <c r="AI995" s="4">
        <v>152</v>
      </c>
      <c r="AJ995" s="4">
        <v>156</v>
      </c>
      <c r="AK995" s="4">
        <v>160</v>
      </c>
      <c r="AL995" s="4">
        <v>164</v>
      </c>
      <c r="AM995" s="4">
        <v>168</v>
      </c>
      <c r="AN995" s="4">
        <v>172</v>
      </c>
      <c r="AO995" s="6">
        <v>176</v>
      </c>
      <c r="AP995" s="4">
        <v>180</v>
      </c>
      <c r="AQ995" s="4">
        <v>184</v>
      </c>
      <c r="AR995" s="4">
        <v>188</v>
      </c>
      <c r="AS995" s="4">
        <v>192</v>
      </c>
      <c r="AT995" s="4">
        <v>196</v>
      </c>
      <c r="AU995" s="4">
        <v>200</v>
      </c>
      <c r="AV995" s="4">
        <v>204</v>
      </c>
      <c r="AW995" s="4">
        <v>208</v>
      </c>
      <c r="AX995" s="4">
        <v>212</v>
      </c>
      <c r="AY995" s="5">
        <v>216</v>
      </c>
      <c r="AZ995" s="4">
        <v>220</v>
      </c>
      <c r="BA995" s="4">
        <v>224</v>
      </c>
      <c r="BB995" s="4">
        <v>228</v>
      </c>
      <c r="BC995" s="4">
        <v>232</v>
      </c>
      <c r="BD995" s="4">
        <v>236</v>
      </c>
      <c r="BE995" s="4">
        <v>240</v>
      </c>
      <c r="BF995" s="4">
        <v>244</v>
      </c>
      <c r="BG995" s="4">
        <v>248</v>
      </c>
      <c r="BH995" s="4">
        <v>252</v>
      </c>
      <c r="BI995" s="6">
        <v>256</v>
      </c>
      <c r="BJ995" t="s">
        <v>0</v>
      </c>
    </row>
    <row r="996" spans="1:62">
      <c r="A996" s="4" t="s">
        <v>172</v>
      </c>
      <c r="B996" s="4">
        <v>40</v>
      </c>
      <c r="C996" s="4">
        <f>B996+12</f>
        <v>52</v>
      </c>
      <c r="D996" s="4">
        <f t="shared" ref="D996:BI996" si="5590">C996+12</f>
        <v>64</v>
      </c>
      <c r="E996" s="4">
        <f t="shared" si="5590"/>
        <v>76</v>
      </c>
      <c r="F996" s="4">
        <f t="shared" si="5590"/>
        <v>88</v>
      </c>
      <c r="G996" s="4">
        <f t="shared" si="5590"/>
        <v>100</v>
      </c>
      <c r="H996" s="4">
        <f t="shared" si="5590"/>
        <v>112</v>
      </c>
      <c r="I996" s="4">
        <f t="shared" si="5590"/>
        <v>124</v>
      </c>
      <c r="J996" s="15">
        <f t="shared" si="5590"/>
        <v>136</v>
      </c>
      <c r="K996" s="4">
        <f t="shared" si="5590"/>
        <v>148</v>
      </c>
      <c r="L996" s="4">
        <f t="shared" si="5590"/>
        <v>160</v>
      </c>
      <c r="M996" s="4">
        <f t="shared" si="5590"/>
        <v>172</v>
      </c>
      <c r="N996" s="4">
        <f t="shared" si="5590"/>
        <v>184</v>
      </c>
      <c r="O996" s="4">
        <f t="shared" si="5590"/>
        <v>196</v>
      </c>
      <c r="P996" s="4">
        <f t="shared" si="5590"/>
        <v>208</v>
      </c>
      <c r="Q996" s="4">
        <f t="shared" si="5590"/>
        <v>220</v>
      </c>
      <c r="R996" s="15">
        <f t="shared" si="5590"/>
        <v>232</v>
      </c>
      <c r="S996" s="4">
        <f t="shared" si="5590"/>
        <v>244</v>
      </c>
      <c r="T996" s="4">
        <f t="shared" si="5590"/>
        <v>256</v>
      </c>
      <c r="U996" s="4">
        <f t="shared" si="5590"/>
        <v>268</v>
      </c>
      <c r="V996" s="4">
        <f t="shared" si="5590"/>
        <v>280</v>
      </c>
      <c r="W996" s="4">
        <f t="shared" si="5590"/>
        <v>292</v>
      </c>
      <c r="X996" s="15">
        <f t="shared" si="5590"/>
        <v>304</v>
      </c>
      <c r="Y996" s="4">
        <f t="shared" si="5590"/>
        <v>316</v>
      </c>
      <c r="Z996" s="4">
        <f t="shared" si="5590"/>
        <v>328</v>
      </c>
      <c r="AA996" s="4">
        <f t="shared" si="5590"/>
        <v>340</v>
      </c>
      <c r="AB996" s="4">
        <f t="shared" si="5590"/>
        <v>352</v>
      </c>
      <c r="AC996" s="4">
        <f t="shared" si="5590"/>
        <v>364</v>
      </c>
      <c r="AD996" s="15">
        <f t="shared" si="5590"/>
        <v>376</v>
      </c>
      <c r="AE996" s="4">
        <f t="shared" si="5590"/>
        <v>388</v>
      </c>
      <c r="AF996" s="4">
        <f t="shared" si="5590"/>
        <v>400</v>
      </c>
      <c r="AG996" s="4">
        <f t="shared" si="5590"/>
        <v>412</v>
      </c>
      <c r="AH996" s="4">
        <f t="shared" si="5590"/>
        <v>424</v>
      </c>
      <c r="AI996" s="4">
        <f t="shared" si="5590"/>
        <v>436</v>
      </c>
      <c r="AJ996" s="4">
        <f t="shared" si="5590"/>
        <v>448</v>
      </c>
      <c r="AK996" s="4">
        <f t="shared" si="5590"/>
        <v>460</v>
      </c>
      <c r="AL996" s="4">
        <f t="shared" si="5590"/>
        <v>472</v>
      </c>
      <c r="AM996" s="4">
        <f t="shared" si="5590"/>
        <v>484</v>
      </c>
      <c r="AN996" s="4">
        <f t="shared" si="5590"/>
        <v>496</v>
      </c>
      <c r="AO996" s="4">
        <f t="shared" si="5590"/>
        <v>508</v>
      </c>
      <c r="AP996" s="4">
        <f t="shared" si="5590"/>
        <v>520</v>
      </c>
      <c r="AQ996" s="4">
        <f t="shared" si="5590"/>
        <v>532</v>
      </c>
      <c r="AR996" s="4">
        <f t="shared" si="5590"/>
        <v>544</v>
      </c>
      <c r="AS996" s="4">
        <f t="shared" si="5590"/>
        <v>556</v>
      </c>
      <c r="AT996" s="4">
        <f t="shared" si="5590"/>
        <v>568</v>
      </c>
      <c r="AU996" s="4">
        <f t="shared" si="5590"/>
        <v>580</v>
      </c>
      <c r="AV996" s="4">
        <f t="shared" si="5590"/>
        <v>592</v>
      </c>
      <c r="AW996" s="4">
        <f t="shared" si="5590"/>
        <v>604</v>
      </c>
      <c r="AX996" s="4">
        <f t="shared" si="5590"/>
        <v>616</v>
      </c>
      <c r="AY996" s="4">
        <f t="shared" si="5590"/>
        <v>628</v>
      </c>
      <c r="AZ996" s="4">
        <f t="shared" si="5590"/>
        <v>640</v>
      </c>
      <c r="BA996" s="4">
        <f t="shared" si="5590"/>
        <v>652</v>
      </c>
      <c r="BB996" s="4">
        <f t="shared" si="5590"/>
        <v>664</v>
      </c>
      <c r="BC996" s="4">
        <f t="shared" si="5590"/>
        <v>676</v>
      </c>
      <c r="BD996" s="4">
        <f t="shared" si="5590"/>
        <v>688</v>
      </c>
      <c r="BE996" s="4">
        <f t="shared" si="5590"/>
        <v>700</v>
      </c>
      <c r="BF996" s="4">
        <f t="shared" si="5590"/>
        <v>712</v>
      </c>
      <c r="BG996" s="4">
        <f t="shared" si="5590"/>
        <v>724</v>
      </c>
      <c r="BH996" s="4">
        <f t="shared" si="5590"/>
        <v>736</v>
      </c>
      <c r="BI996" s="4">
        <f t="shared" si="5590"/>
        <v>748</v>
      </c>
      <c r="BJ996" t="s">
        <v>0</v>
      </c>
    </row>
    <row r="997" spans="1:62">
      <c r="A997" s="4" t="s">
        <v>59</v>
      </c>
      <c r="B997" s="4">
        <v>70</v>
      </c>
      <c r="C997" s="4">
        <f>B997+16</f>
        <v>86</v>
      </c>
      <c r="D997" s="4">
        <f t="shared" ref="D997:BI997" si="5591">C997+16</f>
        <v>102</v>
      </c>
      <c r="E997" s="4">
        <f t="shared" si="5591"/>
        <v>118</v>
      </c>
      <c r="F997" s="4">
        <f t="shared" si="5591"/>
        <v>134</v>
      </c>
      <c r="G997" s="4">
        <f t="shared" si="5591"/>
        <v>150</v>
      </c>
      <c r="H997" s="4">
        <f t="shared" si="5591"/>
        <v>166</v>
      </c>
      <c r="I997" s="4">
        <f t="shared" si="5591"/>
        <v>182</v>
      </c>
      <c r="J997" s="4">
        <f t="shared" si="5591"/>
        <v>198</v>
      </c>
      <c r="K997" s="4">
        <f t="shared" si="5591"/>
        <v>214</v>
      </c>
      <c r="L997" s="4">
        <f t="shared" si="5591"/>
        <v>230</v>
      </c>
      <c r="M997" s="4">
        <f t="shared" si="5591"/>
        <v>246</v>
      </c>
      <c r="N997" s="4">
        <f t="shared" si="5591"/>
        <v>262</v>
      </c>
      <c r="O997" s="4">
        <f t="shared" si="5591"/>
        <v>278</v>
      </c>
      <c r="P997" s="4">
        <f t="shared" si="5591"/>
        <v>294</v>
      </c>
      <c r="Q997" s="4">
        <f t="shared" si="5591"/>
        <v>310</v>
      </c>
      <c r="R997" s="4">
        <f t="shared" si="5591"/>
        <v>326</v>
      </c>
      <c r="S997" s="4">
        <f t="shared" si="5591"/>
        <v>342</v>
      </c>
      <c r="T997" s="4">
        <f t="shared" si="5591"/>
        <v>358</v>
      </c>
      <c r="U997" s="4">
        <f t="shared" si="5591"/>
        <v>374</v>
      </c>
      <c r="V997" s="4">
        <f t="shared" si="5591"/>
        <v>390</v>
      </c>
      <c r="W997" s="4">
        <f t="shared" si="5591"/>
        <v>406</v>
      </c>
      <c r="X997" s="4">
        <f t="shared" si="5591"/>
        <v>422</v>
      </c>
      <c r="Y997" s="4">
        <f t="shared" si="5591"/>
        <v>438</v>
      </c>
      <c r="Z997" s="4">
        <f t="shared" si="5591"/>
        <v>454</v>
      </c>
      <c r="AA997" s="4">
        <f t="shared" si="5591"/>
        <v>470</v>
      </c>
      <c r="AB997" s="4">
        <f t="shared" si="5591"/>
        <v>486</v>
      </c>
      <c r="AC997" s="4">
        <f t="shared" si="5591"/>
        <v>502</v>
      </c>
      <c r="AD997" s="4">
        <f t="shared" si="5591"/>
        <v>518</v>
      </c>
      <c r="AE997" s="4">
        <f t="shared" si="5591"/>
        <v>534</v>
      </c>
      <c r="AF997" s="4">
        <f t="shared" si="5591"/>
        <v>550</v>
      </c>
      <c r="AG997" s="4">
        <f t="shared" si="5591"/>
        <v>566</v>
      </c>
      <c r="AH997" s="4">
        <f t="shared" si="5591"/>
        <v>582</v>
      </c>
      <c r="AI997" s="4">
        <f t="shared" si="5591"/>
        <v>598</v>
      </c>
      <c r="AJ997" s="4">
        <f t="shared" si="5591"/>
        <v>614</v>
      </c>
      <c r="AK997" s="4">
        <f t="shared" si="5591"/>
        <v>630</v>
      </c>
      <c r="AL997" s="4">
        <f t="shared" si="5591"/>
        <v>646</v>
      </c>
      <c r="AM997" s="4">
        <f t="shared" si="5591"/>
        <v>662</v>
      </c>
      <c r="AN997" s="4">
        <f t="shared" si="5591"/>
        <v>678</v>
      </c>
      <c r="AO997" s="4">
        <f t="shared" si="5591"/>
        <v>694</v>
      </c>
      <c r="AP997" s="4">
        <f t="shared" si="5591"/>
        <v>710</v>
      </c>
      <c r="AQ997" s="4">
        <f t="shared" si="5591"/>
        <v>726</v>
      </c>
      <c r="AR997" s="4">
        <f t="shared" si="5591"/>
        <v>742</v>
      </c>
      <c r="AS997" s="4">
        <f t="shared" si="5591"/>
        <v>758</v>
      </c>
      <c r="AT997" s="4">
        <f t="shared" si="5591"/>
        <v>774</v>
      </c>
      <c r="AU997" s="4">
        <f t="shared" si="5591"/>
        <v>790</v>
      </c>
      <c r="AV997" s="4">
        <f t="shared" si="5591"/>
        <v>806</v>
      </c>
      <c r="AW997" s="4">
        <f t="shared" si="5591"/>
        <v>822</v>
      </c>
      <c r="AX997" s="4">
        <f t="shared" si="5591"/>
        <v>838</v>
      </c>
      <c r="AY997" s="4">
        <f t="shared" si="5591"/>
        <v>854</v>
      </c>
      <c r="AZ997" s="4">
        <f t="shared" si="5591"/>
        <v>870</v>
      </c>
      <c r="BA997" s="4">
        <f t="shared" si="5591"/>
        <v>886</v>
      </c>
      <c r="BB997" s="4">
        <f t="shared" si="5591"/>
        <v>902</v>
      </c>
      <c r="BC997" s="4">
        <f t="shared" si="5591"/>
        <v>918</v>
      </c>
      <c r="BD997" s="4">
        <f t="shared" si="5591"/>
        <v>934</v>
      </c>
      <c r="BE997" s="4">
        <f t="shared" si="5591"/>
        <v>950</v>
      </c>
      <c r="BF997" s="4">
        <f t="shared" si="5591"/>
        <v>966</v>
      </c>
      <c r="BG997" s="4">
        <f t="shared" si="5591"/>
        <v>982</v>
      </c>
      <c r="BH997" s="4">
        <f t="shared" si="5591"/>
        <v>998</v>
      </c>
      <c r="BI997" s="4">
        <f t="shared" si="5591"/>
        <v>1014</v>
      </c>
      <c r="BJ997" t="s">
        <v>0</v>
      </c>
    </row>
    <row r="998" spans="1:62">
      <c r="A998" s="4" t="s">
        <v>3</v>
      </c>
      <c r="J998" s="15"/>
      <c r="K998" s="5"/>
      <c r="R998" s="15"/>
      <c r="U998" s="6"/>
      <c r="X998" s="15"/>
      <c r="AD998" s="15"/>
      <c r="AE998" s="5"/>
      <c r="AO998" s="6"/>
      <c r="AY998" s="5"/>
      <c r="BI998" s="6"/>
    </row>
    <row r="999" spans="1:62">
      <c r="A999" s="4" t="s">
        <v>326</v>
      </c>
      <c r="J999" s="15"/>
      <c r="K999" s="5"/>
      <c r="R999" s="15"/>
      <c r="U999" s="6"/>
      <c r="X999" s="15"/>
      <c r="AD999" s="15"/>
      <c r="AE999" s="5"/>
      <c r="AO999" s="6"/>
      <c r="AY999" s="5"/>
      <c r="BI999" s="6"/>
    </row>
    <row r="1000" spans="1:62">
      <c r="A1000" s="4" t="s">
        <v>172</v>
      </c>
      <c r="B1000" s="4">
        <v>60</v>
      </c>
      <c r="C1000" s="4">
        <f>B1000+8</f>
        <v>68</v>
      </c>
      <c r="D1000" s="4">
        <f t="shared" ref="D1000:BI1000" si="5592">C1000+8</f>
        <v>76</v>
      </c>
      <c r="E1000" s="4">
        <f t="shared" si="5592"/>
        <v>84</v>
      </c>
      <c r="F1000" s="4">
        <f t="shared" si="5592"/>
        <v>92</v>
      </c>
      <c r="G1000" s="4">
        <f t="shared" si="5592"/>
        <v>100</v>
      </c>
      <c r="H1000" s="4">
        <f t="shared" si="5592"/>
        <v>108</v>
      </c>
      <c r="I1000" s="4">
        <f t="shared" si="5592"/>
        <v>116</v>
      </c>
      <c r="J1000" s="15">
        <f t="shared" si="5592"/>
        <v>124</v>
      </c>
      <c r="K1000" s="4">
        <f t="shared" si="5592"/>
        <v>132</v>
      </c>
      <c r="L1000" s="4">
        <f t="shared" si="5592"/>
        <v>140</v>
      </c>
      <c r="M1000" s="4">
        <f t="shared" si="5592"/>
        <v>148</v>
      </c>
      <c r="N1000" s="4">
        <f t="shared" si="5592"/>
        <v>156</v>
      </c>
      <c r="O1000" s="4">
        <f t="shared" si="5592"/>
        <v>164</v>
      </c>
      <c r="P1000" s="4">
        <f t="shared" si="5592"/>
        <v>172</v>
      </c>
      <c r="Q1000" s="4">
        <f t="shared" si="5592"/>
        <v>180</v>
      </c>
      <c r="R1000" s="15">
        <f t="shared" si="5592"/>
        <v>188</v>
      </c>
      <c r="S1000" s="4">
        <f t="shared" si="5592"/>
        <v>196</v>
      </c>
      <c r="T1000" s="4">
        <f t="shared" si="5592"/>
        <v>204</v>
      </c>
      <c r="U1000" s="4">
        <f t="shared" si="5592"/>
        <v>212</v>
      </c>
      <c r="V1000" s="4">
        <f t="shared" si="5592"/>
        <v>220</v>
      </c>
      <c r="W1000" s="4">
        <f t="shared" si="5592"/>
        <v>228</v>
      </c>
      <c r="X1000" s="15">
        <f t="shared" si="5592"/>
        <v>236</v>
      </c>
      <c r="Y1000" s="4">
        <f t="shared" si="5592"/>
        <v>244</v>
      </c>
      <c r="Z1000" s="4">
        <f t="shared" si="5592"/>
        <v>252</v>
      </c>
      <c r="AA1000" s="4">
        <f t="shared" si="5592"/>
        <v>260</v>
      </c>
      <c r="AB1000" s="4">
        <f t="shared" si="5592"/>
        <v>268</v>
      </c>
      <c r="AC1000" s="4">
        <f t="shared" si="5592"/>
        <v>276</v>
      </c>
      <c r="AD1000" s="15">
        <f t="shared" si="5592"/>
        <v>284</v>
      </c>
      <c r="AE1000" s="4">
        <f t="shared" si="5592"/>
        <v>292</v>
      </c>
      <c r="AF1000" s="4">
        <f t="shared" si="5592"/>
        <v>300</v>
      </c>
      <c r="AG1000" s="4">
        <f t="shared" si="5592"/>
        <v>308</v>
      </c>
      <c r="AH1000" s="4">
        <f t="shared" si="5592"/>
        <v>316</v>
      </c>
      <c r="AI1000" s="4">
        <f t="shared" si="5592"/>
        <v>324</v>
      </c>
      <c r="AJ1000" s="4">
        <f t="shared" si="5592"/>
        <v>332</v>
      </c>
      <c r="AK1000" s="4">
        <f t="shared" si="5592"/>
        <v>340</v>
      </c>
      <c r="AL1000" s="4">
        <f t="shared" si="5592"/>
        <v>348</v>
      </c>
      <c r="AM1000" s="4">
        <f t="shared" si="5592"/>
        <v>356</v>
      </c>
      <c r="AN1000" s="4">
        <f t="shared" si="5592"/>
        <v>364</v>
      </c>
      <c r="AO1000" s="4">
        <f t="shared" si="5592"/>
        <v>372</v>
      </c>
      <c r="AP1000" s="4">
        <f t="shared" si="5592"/>
        <v>380</v>
      </c>
      <c r="AQ1000" s="4">
        <f t="shared" si="5592"/>
        <v>388</v>
      </c>
      <c r="AR1000" s="4">
        <f t="shared" si="5592"/>
        <v>396</v>
      </c>
      <c r="AS1000" s="4">
        <f t="shared" si="5592"/>
        <v>404</v>
      </c>
      <c r="AT1000" s="4">
        <f t="shared" si="5592"/>
        <v>412</v>
      </c>
      <c r="AU1000" s="4">
        <f t="shared" si="5592"/>
        <v>420</v>
      </c>
      <c r="AV1000" s="4">
        <f t="shared" si="5592"/>
        <v>428</v>
      </c>
      <c r="AW1000" s="4">
        <f t="shared" si="5592"/>
        <v>436</v>
      </c>
      <c r="AX1000" s="4">
        <f t="shared" si="5592"/>
        <v>444</v>
      </c>
      <c r="AY1000" s="4">
        <f t="shared" si="5592"/>
        <v>452</v>
      </c>
      <c r="AZ1000" s="4">
        <f t="shared" si="5592"/>
        <v>460</v>
      </c>
      <c r="BA1000" s="4">
        <f t="shared" si="5592"/>
        <v>468</v>
      </c>
      <c r="BB1000" s="4">
        <f t="shared" si="5592"/>
        <v>476</v>
      </c>
      <c r="BC1000" s="4">
        <f t="shared" si="5592"/>
        <v>484</v>
      </c>
      <c r="BD1000" s="4">
        <f t="shared" si="5592"/>
        <v>492</v>
      </c>
      <c r="BE1000" s="4">
        <f t="shared" si="5592"/>
        <v>500</v>
      </c>
      <c r="BF1000" s="4">
        <f t="shared" si="5592"/>
        <v>508</v>
      </c>
      <c r="BG1000" s="4">
        <f t="shared" si="5592"/>
        <v>516</v>
      </c>
      <c r="BH1000" s="4">
        <f t="shared" si="5592"/>
        <v>524</v>
      </c>
      <c r="BI1000" s="4">
        <f t="shared" si="5592"/>
        <v>532</v>
      </c>
      <c r="BJ1000" t="s">
        <v>0</v>
      </c>
    </row>
    <row r="1001" spans="1:62">
      <c r="A1001" s="4" t="s">
        <v>59</v>
      </c>
      <c r="B1001" s="4">
        <v>150</v>
      </c>
      <c r="C1001" s="4">
        <f>B1001+15</f>
        <v>165</v>
      </c>
      <c r="D1001" s="4">
        <f t="shared" ref="D1001:BI1001" si="5593">C1001+15</f>
        <v>180</v>
      </c>
      <c r="E1001" s="4">
        <f t="shared" si="5593"/>
        <v>195</v>
      </c>
      <c r="F1001" s="4">
        <f t="shared" si="5593"/>
        <v>210</v>
      </c>
      <c r="G1001" s="4">
        <f t="shared" si="5593"/>
        <v>225</v>
      </c>
      <c r="H1001" s="4">
        <f t="shared" si="5593"/>
        <v>240</v>
      </c>
      <c r="I1001" s="4">
        <f t="shared" si="5593"/>
        <v>255</v>
      </c>
      <c r="J1001" s="4">
        <f t="shared" si="5593"/>
        <v>270</v>
      </c>
      <c r="K1001" s="4">
        <f t="shared" si="5593"/>
        <v>285</v>
      </c>
      <c r="L1001" s="4">
        <f t="shared" si="5593"/>
        <v>300</v>
      </c>
      <c r="M1001" s="4">
        <f t="shared" si="5593"/>
        <v>315</v>
      </c>
      <c r="N1001" s="4">
        <f t="shared" si="5593"/>
        <v>330</v>
      </c>
      <c r="O1001" s="4">
        <f t="shared" si="5593"/>
        <v>345</v>
      </c>
      <c r="P1001" s="4">
        <f t="shared" si="5593"/>
        <v>360</v>
      </c>
      <c r="Q1001" s="4">
        <f t="shared" si="5593"/>
        <v>375</v>
      </c>
      <c r="R1001" s="4">
        <f t="shared" si="5593"/>
        <v>390</v>
      </c>
      <c r="S1001" s="4">
        <f t="shared" si="5593"/>
        <v>405</v>
      </c>
      <c r="T1001" s="4">
        <f t="shared" si="5593"/>
        <v>420</v>
      </c>
      <c r="U1001" s="4">
        <f t="shared" si="5593"/>
        <v>435</v>
      </c>
      <c r="V1001" s="4">
        <f t="shared" si="5593"/>
        <v>450</v>
      </c>
      <c r="W1001" s="4">
        <f t="shared" si="5593"/>
        <v>465</v>
      </c>
      <c r="X1001" s="4">
        <f t="shared" si="5593"/>
        <v>480</v>
      </c>
      <c r="Y1001" s="4">
        <f t="shared" si="5593"/>
        <v>495</v>
      </c>
      <c r="Z1001" s="4">
        <f t="shared" si="5593"/>
        <v>510</v>
      </c>
      <c r="AA1001" s="4">
        <f t="shared" si="5593"/>
        <v>525</v>
      </c>
      <c r="AB1001" s="4">
        <f t="shared" si="5593"/>
        <v>540</v>
      </c>
      <c r="AC1001" s="4">
        <f t="shared" si="5593"/>
        <v>555</v>
      </c>
      <c r="AD1001" s="4">
        <f t="shared" si="5593"/>
        <v>570</v>
      </c>
      <c r="AE1001" s="4">
        <f t="shared" si="5593"/>
        <v>585</v>
      </c>
      <c r="AF1001" s="4">
        <f t="shared" si="5593"/>
        <v>600</v>
      </c>
      <c r="AG1001" s="4">
        <f t="shared" si="5593"/>
        <v>615</v>
      </c>
      <c r="AH1001" s="4">
        <f t="shared" si="5593"/>
        <v>630</v>
      </c>
      <c r="AI1001" s="4">
        <f t="shared" si="5593"/>
        <v>645</v>
      </c>
      <c r="AJ1001" s="4">
        <f t="shared" si="5593"/>
        <v>660</v>
      </c>
      <c r="AK1001" s="4">
        <f t="shared" si="5593"/>
        <v>675</v>
      </c>
      <c r="AL1001" s="4">
        <f t="shared" si="5593"/>
        <v>690</v>
      </c>
      <c r="AM1001" s="4">
        <f t="shared" si="5593"/>
        <v>705</v>
      </c>
      <c r="AN1001" s="4">
        <f t="shared" si="5593"/>
        <v>720</v>
      </c>
      <c r="AO1001" s="4">
        <f t="shared" si="5593"/>
        <v>735</v>
      </c>
      <c r="AP1001" s="4">
        <f t="shared" si="5593"/>
        <v>750</v>
      </c>
      <c r="AQ1001" s="4">
        <f t="shared" si="5593"/>
        <v>765</v>
      </c>
      <c r="AR1001" s="4">
        <f t="shared" si="5593"/>
        <v>780</v>
      </c>
      <c r="AS1001" s="4">
        <f t="shared" si="5593"/>
        <v>795</v>
      </c>
      <c r="AT1001" s="4">
        <f t="shared" si="5593"/>
        <v>810</v>
      </c>
      <c r="AU1001" s="4">
        <f t="shared" si="5593"/>
        <v>825</v>
      </c>
      <c r="AV1001" s="4">
        <f t="shared" si="5593"/>
        <v>840</v>
      </c>
      <c r="AW1001" s="4">
        <f t="shared" si="5593"/>
        <v>855</v>
      </c>
      <c r="AX1001" s="4">
        <f t="shared" si="5593"/>
        <v>870</v>
      </c>
      <c r="AY1001" s="4">
        <f t="shared" si="5593"/>
        <v>885</v>
      </c>
      <c r="AZ1001" s="4">
        <f t="shared" si="5593"/>
        <v>900</v>
      </c>
      <c r="BA1001" s="4">
        <f t="shared" si="5593"/>
        <v>915</v>
      </c>
      <c r="BB1001" s="4">
        <f t="shared" si="5593"/>
        <v>930</v>
      </c>
      <c r="BC1001" s="4">
        <f t="shared" si="5593"/>
        <v>945</v>
      </c>
      <c r="BD1001" s="4">
        <f t="shared" si="5593"/>
        <v>960</v>
      </c>
      <c r="BE1001" s="4">
        <f t="shared" si="5593"/>
        <v>975</v>
      </c>
      <c r="BF1001" s="4">
        <f t="shared" si="5593"/>
        <v>990</v>
      </c>
      <c r="BG1001" s="4">
        <f t="shared" si="5593"/>
        <v>1005</v>
      </c>
      <c r="BH1001" s="4">
        <f t="shared" si="5593"/>
        <v>1020</v>
      </c>
      <c r="BI1001" s="4">
        <f t="shared" si="5593"/>
        <v>1035</v>
      </c>
      <c r="BJ1001" t="s">
        <v>0</v>
      </c>
    </row>
    <row r="1002" spans="1:62">
      <c r="A1002" s="4" t="s">
        <v>175</v>
      </c>
      <c r="B1002" s="4">
        <v>5</v>
      </c>
      <c r="C1002" s="4">
        <f>B1002+1</f>
        <v>6</v>
      </c>
      <c r="D1002" s="4">
        <f t="shared" ref="D1002:AA1002" si="5594">C1002+1</f>
        <v>7</v>
      </c>
      <c r="E1002" s="4">
        <f t="shared" si="5594"/>
        <v>8</v>
      </c>
      <c r="F1002" s="4">
        <f t="shared" si="5594"/>
        <v>9</v>
      </c>
      <c r="G1002" s="4">
        <f t="shared" si="5594"/>
        <v>10</v>
      </c>
      <c r="H1002" s="4">
        <f t="shared" si="5594"/>
        <v>11</v>
      </c>
      <c r="I1002" s="4">
        <f t="shared" si="5594"/>
        <v>12</v>
      </c>
      <c r="J1002" s="4">
        <f t="shared" si="5594"/>
        <v>13</v>
      </c>
      <c r="K1002" s="4">
        <f t="shared" si="5594"/>
        <v>14</v>
      </c>
      <c r="L1002" s="4">
        <f t="shared" si="5594"/>
        <v>15</v>
      </c>
      <c r="M1002" s="4">
        <f t="shared" si="5594"/>
        <v>16</v>
      </c>
      <c r="N1002" s="4">
        <f t="shared" si="5594"/>
        <v>17</v>
      </c>
      <c r="O1002" s="4">
        <f t="shared" si="5594"/>
        <v>18</v>
      </c>
      <c r="P1002" s="4">
        <f t="shared" si="5594"/>
        <v>19</v>
      </c>
      <c r="Q1002" s="4">
        <f t="shared" si="5594"/>
        <v>20</v>
      </c>
      <c r="R1002" s="4">
        <f t="shared" si="5594"/>
        <v>21</v>
      </c>
      <c r="S1002" s="4">
        <f t="shared" si="5594"/>
        <v>22</v>
      </c>
      <c r="T1002" s="4">
        <f t="shared" si="5594"/>
        <v>23</v>
      </c>
      <c r="U1002" s="4">
        <f t="shared" si="5594"/>
        <v>24</v>
      </c>
      <c r="V1002" s="4">
        <f t="shared" si="5594"/>
        <v>25</v>
      </c>
      <c r="W1002" s="4">
        <f t="shared" si="5594"/>
        <v>26</v>
      </c>
      <c r="X1002" s="4">
        <f t="shared" si="5594"/>
        <v>27</v>
      </c>
      <c r="Y1002" s="4">
        <f t="shared" si="5594"/>
        <v>28</v>
      </c>
      <c r="Z1002" s="4">
        <f t="shared" si="5594"/>
        <v>29</v>
      </c>
      <c r="AA1002" s="4">
        <f t="shared" si="5594"/>
        <v>30</v>
      </c>
      <c r="AB1002" s="4">
        <f>AA1002</f>
        <v>30</v>
      </c>
      <c r="AC1002" s="4">
        <f t="shared" ref="AC1002:BI1002" si="5595">AB1002</f>
        <v>30</v>
      </c>
      <c r="AD1002" s="4">
        <f t="shared" si="5595"/>
        <v>30</v>
      </c>
      <c r="AE1002" s="4">
        <f t="shared" si="5595"/>
        <v>30</v>
      </c>
      <c r="AF1002" s="4">
        <f t="shared" si="5595"/>
        <v>30</v>
      </c>
      <c r="AG1002" s="4">
        <f t="shared" si="5595"/>
        <v>30</v>
      </c>
      <c r="AH1002" s="4">
        <f t="shared" si="5595"/>
        <v>30</v>
      </c>
      <c r="AI1002" s="4">
        <f t="shared" si="5595"/>
        <v>30</v>
      </c>
      <c r="AJ1002" s="4">
        <f t="shared" si="5595"/>
        <v>30</v>
      </c>
      <c r="AK1002" s="4">
        <f t="shared" si="5595"/>
        <v>30</v>
      </c>
      <c r="AL1002" s="4">
        <f t="shared" si="5595"/>
        <v>30</v>
      </c>
      <c r="AM1002" s="4">
        <f t="shared" si="5595"/>
        <v>30</v>
      </c>
      <c r="AN1002" s="4">
        <f t="shared" si="5595"/>
        <v>30</v>
      </c>
      <c r="AO1002" s="4">
        <f t="shared" si="5595"/>
        <v>30</v>
      </c>
      <c r="AP1002" s="4">
        <f t="shared" si="5595"/>
        <v>30</v>
      </c>
      <c r="AQ1002" s="4">
        <f t="shared" si="5595"/>
        <v>30</v>
      </c>
      <c r="AR1002" s="4">
        <f t="shared" si="5595"/>
        <v>30</v>
      </c>
      <c r="AS1002" s="4">
        <f t="shared" si="5595"/>
        <v>30</v>
      </c>
      <c r="AT1002" s="4">
        <f t="shared" si="5595"/>
        <v>30</v>
      </c>
      <c r="AU1002" s="4">
        <f t="shared" si="5595"/>
        <v>30</v>
      </c>
      <c r="AV1002" s="4">
        <f t="shared" si="5595"/>
        <v>30</v>
      </c>
      <c r="AW1002" s="4">
        <f t="shared" si="5595"/>
        <v>30</v>
      </c>
      <c r="AX1002" s="4">
        <f t="shared" si="5595"/>
        <v>30</v>
      </c>
      <c r="AY1002" s="4">
        <f t="shared" si="5595"/>
        <v>30</v>
      </c>
      <c r="AZ1002" s="4">
        <f t="shared" si="5595"/>
        <v>30</v>
      </c>
      <c r="BA1002" s="4">
        <f t="shared" si="5595"/>
        <v>30</v>
      </c>
      <c r="BB1002" s="4">
        <f t="shared" si="5595"/>
        <v>30</v>
      </c>
      <c r="BC1002" s="4">
        <f t="shared" si="5595"/>
        <v>30</v>
      </c>
      <c r="BD1002" s="4">
        <f t="shared" si="5595"/>
        <v>30</v>
      </c>
      <c r="BE1002" s="4">
        <f t="shared" si="5595"/>
        <v>30</v>
      </c>
      <c r="BF1002" s="4">
        <f t="shared" si="5595"/>
        <v>30</v>
      </c>
      <c r="BG1002" s="4">
        <f t="shared" si="5595"/>
        <v>30</v>
      </c>
      <c r="BH1002" s="4">
        <f t="shared" si="5595"/>
        <v>30</v>
      </c>
      <c r="BI1002" s="4">
        <f t="shared" si="5595"/>
        <v>30</v>
      </c>
      <c r="BJ1002" t="s">
        <v>0</v>
      </c>
    </row>
    <row r="1003" spans="1:62">
      <c r="A1003" s="4" t="s">
        <v>159</v>
      </c>
      <c r="B1003" s="4">
        <v>-5</v>
      </c>
      <c r="C1003" s="4">
        <v>-6</v>
      </c>
      <c r="D1003" s="4">
        <v>-7</v>
      </c>
      <c r="E1003" s="4">
        <v>-8</v>
      </c>
      <c r="F1003" s="4">
        <v>-9</v>
      </c>
      <c r="G1003" s="4">
        <v>-10</v>
      </c>
      <c r="H1003" s="4">
        <v>-11</v>
      </c>
      <c r="I1003" s="4">
        <v>-12</v>
      </c>
      <c r="J1003" s="15">
        <v>-13</v>
      </c>
      <c r="K1003" s="5">
        <v>-14</v>
      </c>
      <c r="L1003" s="4">
        <v>-15</v>
      </c>
      <c r="M1003" s="4">
        <v>-16</v>
      </c>
      <c r="N1003" s="4">
        <v>-17</v>
      </c>
      <c r="O1003" s="4">
        <v>-18</v>
      </c>
      <c r="P1003" s="4">
        <v>-19</v>
      </c>
      <c r="Q1003" s="4">
        <v>-20</v>
      </c>
      <c r="R1003" s="15">
        <v>-20</v>
      </c>
      <c r="S1003" s="4">
        <v>-20</v>
      </c>
      <c r="T1003" s="4">
        <v>-20</v>
      </c>
      <c r="U1003" s="4">
        <v>-20</v>
      </c>
      <c r="V1003" s="4">
        <v>-20</v>
      </c>
      <c r="W1003" s="4">
        <v>-20</v>
      </c>
      <c r="X1003" s="4">
        <v>-20</v>
      </c>
      <c r="Y1003" s="4">
        <v>-20</v>
      </c>
      <c r="Z1003" s="4">
        <v>-20</v>
      </c>
      <c r="AA1003" s="4">
        <v>-20</v>
      </c>
      <c r="AB1003" s="4">
        <v>-20</v>
      </c>
      <c r="AC1003" s="4">
        <v>-20</v>
      </c>
      <c r="AD1003" s="4">
        <v>-20</v>
      </c>
      <c r="AE1003" s="4">
        <v>-20</v>
      </c>
      <c r="AF1003" s="4">
        <v>-20</v>
      </c>
      <c r="AG1003" s="4">
        <v>-20</v>
      </c>
      <c r="AH1003" s="4">
        <v>-20</v>
      </c>
      <c r="AI1003" s="4">
        <v>-20</v>
      </c>
      <c r="AJ1003" s="4">
        <v>-20</v>
      </c>
      <c r="AK1003" s="4">
        <v>-20</v>
      </c>
      <c r="AL1003" s="4">
        <v>-20</v>
      </c>
      <c r="AM1003" s="4">
        <v>-20</v>
      </c>
      <c r="AN1003" s="4">
        <v>-20</v>
      </c>
      <c r="AO1003" s="4">
        <v>-20</v>
      </c>
      <c r="AP1003" s="4">
        <v>-20</v>
      </c>
      <c r="AQ1003" s="4">
        <v>-20</v>
      </c>
      <c r="AR1003" s="4">
        <v>-20</v>
      </c>
      <c r="AS1003" s="4">
        <v>-20</v>
      </c>
      <c r="AT1003" s="4">
        <v>-20</v>
      </c>
      <c r="AU1003" s="4">
        <v>-20</v>
      </c>
      <c r="AV1003" s="4">
        <v>-20</v>
      </c>
      <c r="AW1003" s="4">
        <v>-20</v>
      </c>
      <c r="AX1003" s="4">
        <v>-20</v>
      </c>
      <c r="AY1003" s="4">
        <v>-20</v>
      </c>
      <c r="AZ1003" s="4">
        <v>-20</v>
      </c>
      <c r="BA1003" s="4">
        <v>-20</v>
      </c>
      <c r="BB1003" s="4">
        <v>-20</v>
      </c>
      <c r="BC1003" s="4">
        <v>-20</v>
      </c>
      <c r="BD1003" s="4">
        <v>-20</v>
      </c>
      <c r="BE1003" s="4">
        <v>-20</v>
      </c>
      <c r="BF1003" s="4">
        <v>-20</v>
      </c>
      <c r="BG1003" s="4">
        <v>-20</v>
      </c>
      <c r="BH1003" s="4">
        <v>-20</v>
      </c>
      <c r="BI1003" s="4">
        <v>-20</v>
      </c>
      <c r="BJ1003" t="s">
        <v>0</v>
      </c>
    </row>
    <row r="1004" spans="1:62">
      <c r="A1004" s="4" t="s">
        <v>3</v>
      </c>
      <c r="J1004" s="15"/>
      <c r="K1004" s="5"/>
      <c r="R1004" s="15"/>
      <c r="U1004" s="6"/>
      <c r="X1004" s="15"/>
      <c r="AD1004" s="15"/>
      <c r="AE1004" s="5"/>
      <c r="AO1004" s="6"/>
      <c r="AY1004" s="5"/>
      <c r="BI1004" s="6"/>
    </row>
    <row r="1005" spans="1:62">
      <c r="A1005" s="4" t="s">
        <v>416</v>
      </c>
      <c r="J1005" s="15"/>
      <c r="K1005" s="5"/>
      <c r="R1005" s="15"/>
      <c r="U1005" s="6"/>
      <c r="X1005" s="15"/>
      <c r="AD1005" s="15"/>
      <c r="AE1005" s="5"/>
      <c r="AO1005" s="6"/>
      <c r="AY1005" s="5"/>
      <c r="BI1005" s="6"/>
    </row>
    <row r="1006" spans="1:62">
      <c r="A1006" s="4" t="s">
        <v>176</v>
      </c>
      <c r="B1006" s="4" t="s">
        <v>0</v>
      </c>
      <c r="J1006" s="15"/>
      <c r="K1006" s="5"/>
      <c r="R1006" s="15"/>
      <c r="U1006" s="6"/>
      <c r="X1006" s="15"/>
      <c r="AD1006" s="15"/>
      <c r="AE1006" s="5"/>
      <c r="AO1006" s="6"/>
      <c r="AY1006" s="5"/>
      <c r="BI1006" s="6"/>
    </row>
    <row r="1007" spans="1:62">
      <c r="A1007" s="4" t="s">
        <v>172</v>
      </c>
      <c r="B1007" s="4">
        <v>55</v>
      </c>
      <c r="C1007" s="4">
        <v>70</v>
      </c>
      <c r="D1007" s="4">
        <v>85</v>
      </c>
      <c r="E1007" s="4">
        <v>100</v>
      </c>
      <c r="F1007" s="4">
        <v>115</v>
      </c>
      <c r="G1007" s="4">
        <v>130</v>
      </c>
      <c r="H1007" s="4">
        <v>145</v>
      </c>
      <c r="I1007" s="4">
        <v>160</v>
      </c>
      <c r="J1007" s="15">
        <v>175</v>
      </c>
      <c r="K1007" s="5">
        <v>190</v>
      </c>
      <c r="L1007" s="4">
        <v>205</v>
      </c>
      <c r="M1007" s="4">
        <v>220</v>
      </c>
      <c r="N1007" s="4">
        <v>235</v>
      </c>
      <c r="O1007" s="4">
        <v>250</v>
      </c>
      <c r="P1007" s="4">
        <v>265</v>
      </c>
      <c r="Q1007" s="4">
        <v>280</v>
      </c>
      <c r="R1007" s="15">
        <v>295</v>
      </c>
      <c r="S1007" s="4">
        <v>310</v>
      </c>
      <c r="T1007" s="4">
        <v>325</v>
      </c>
      <c r="U1007" s="6">
        <v>340</v>
      </c>
      <c r="V1007" s="4">
        <v>355</v>
      </c>
      <c r="W1007" s="4">
        <v>370</v>
      </c>
      <c r="X1007" s="15">
        <v>385</v>
      </c>
      <c r="Y1007" s="4">
        <v>400</v>
      </c>
      <c r="Z1007" s="4">
        <v>415</v>
      </c>
      <c r="AA1007" s="4">
        <v>430</v>
      </c>
      <c r="AB1007" s="4">
        <v>445</v>
      </c>
      <c r="AC1007" s="4">
        <v>460</v>
      </c>
      <c r="AD1007" s="15">
        <v>475</v>
      </c>
      <c r="AE1007" s="5">
        <v>490</v>
      </c>
      <c r="AF1007" s="4">
        <v>505</v>
      </c>
      <c r="AG1007" s="4">
        <v>520</v>
      </c>
      <c r="AH1007" s="4">
        <v>535</v>
      </c>
      <c r="AI1007" s="4">
        <v>550</v>
      </c>
      <c r="AJ1007" s="4">
        <v>565</v>
      </c>
      <c r="AK1007" s="4">
        <v>580</v>
      </c>
      <c r="AL1007" s="4">
        <v>595</v>
      </c>
      <c r="AM1007" s="4">
        <v>610</v>
      </c>
      <c r="AN1007" s="4">
        <v>625</v>
      </c>
      <c r="AO1007" s="6">
        <v>640</v>
      </c>
      <c r="AP1007" s="4">
        <v>655</v>
      </c>
      <c r="AQ1007" s="4">
        <v>670</v>
      </c>
      <c r="AR1007" s="4">
        <v>685</v>
      </c>
      <c r="AS1007" s="4">
        <v>700</v>
      </c>
      <c r="AT1007" s="4">
        <v>715</v>
      </c>
      <c r="AU1007" s="4">
        <v>730</v>
      </c>
      <c r="AV1007" s="4">
        <v>745</v>
      </c>
      <c r="AW1007" s="4">
        <v>760</v>
      </c>
      <c r="AX1007" s="4">
        <v>775</v>
      </c>
      <c r="AY1007" s="5">
        <v>790</v>
      </c>
      <c r="AZ1007" s="4">
        <v>805</v>
      </c>
      <c r="BA1007" s="4">
        <v>820</v>
      </c>
      <c r="BB1007" s="4">
        <v>835</v>
      </c>
      <c r="BC1007" s="4">
        <v>850</v>
      </c>
      <c r="BD1007" s="4">
        <v>865</v>
      </c>
      <c r="BE1007" s="4">
        <v>880</v>
      </c>
      <c r="BF1007" s="4">
        <v>895</v>
      </c>
      <c r="BG1007" s="4">
        <v>910</v>
      </c>
      <c r="BH1007" s="4">
        <v>925</v>
      </c>
      <c r="BI1007" s="6">
        <v>940</v>
      </c>
      <c r="BJ1007" t="s">
        <v>0</v>
      </c>
    </row>
    <row r="1008" spans="1:62">
      <c r="A1008" s="4" t="s">
        <v>4</v>
      </c>
      <c r="B1008" s="4">
        <v>1</v>
      </c>
      <c r="C1008" s="4">
        <v>1.1000000000000001</v>
      </c>
      <c r="D1008" s="4">
        <v>1.3</v>
      </c>
      <c r="E1008" s="4">
        <v>1.4</v>
      </c>
      <c r="F1008" s="4">
        <v>1.6</v>
      </c>
      <c r="G1008" s="4">
        <v>1.8</v>
      </c>
      <c r="H1008" s="4">
        <v>1.9</v>
      </c>
      <c r="I1008" s="4">
        <v>2.1</v>
      </c>
      <c r="J1008" s="4">
        <v>2.2000000000000002</v>
      </c>
      <c r="K1008" s="4">
        <v>2.4</v>
      </c>
      <c r="L1008" s="4">
        <v>2.6</v>
      </c>
      <c r="M1008" s="4">
        <v>2.7</v>
      </c>
      <c r="N1008" s="4">
        <v>2.9</v>
      </c>
      <c r="O1008" s="4">
        <v>3</v>
      </c>
      <c r="P1008" s="4">
        <v>3.2</v>
      </c>
      <c r="Q1008" s="4">
        <v>3.4</v>
      </c>
      <c r="R1008" s="15">
        <v>3.4</v>
      </c>
      <c r="S1008" s="4">
        <v>3.5</v>
      </c>
      <c r="T1008" s="4">
        <v>3.6</v>
      </c>
      <c r="U1008" s="6">
        <v>3.7</v>
      </c>
      <c r="V1008" s="4">
        <f>U1008+0.1</f>
        <v>3.8000000000000003</v>
      </c>
      <c r="W1008" s="4">
        <f t="shared" ref="W1008:BI1008" si="5596">V1008+0.1</f>
        <v>3.9000000000000004</v>
      </c>
      <c r="X1008" s="4">
        <f t="shared" si="5596"/>
        <v>4</v>
      </c>
      <c r="Y1008" s="4">
        <f>X1008</f>
        <v>4</v>
      </c>
      <c r="Z1008" s="4">
        <f t="shared" si="5596"/>
        <v>4.0999999999999996</v>
      </c>
      <c r="AA1008" s="4">
        <f t="shared" si="5596"/>
        <v>4.1999999999999993</v>
      </c>
      <c r="AB1008" s="4">
        <f t="shared" si="5596"/>
        <v>4.2999999999999989</v>
      </c>
      <c r="AC1008" s="4">
        <f t="shared" si="5596"/>
        <v>4.3999999999999986</v>
      </c>
      <c r="AD1008" s="4">
        <f t="shared" ref="AD1008" si="5597">AC1008</f>
        <v>4.3999999999999986</v>
      </c>
      <c r="AE1008" s="4">
        <f t="shared" si="5596"/>
        <v>4.4999999999999982</v>
      </c>
      <c r="AF1008" s="4">
        <f t="shared" si="5596"/>
        <v>4.5999999999999979</v>
      </c>
      <c r="AG1008" s="4">
        <f t="shared" si="5596"/>
        <v>4.6999999999999975</v>
      </c>
      <c r="AH1008" s="4">
        <f t="shared" si="5596"/>
        <v>4.7999999999999972</v>
      </c>
      <c r="AI1008" s="4">
        <f t="shared" ref="AI1008" si="5598">AH1008</f>
        <v>4.7999999999999972</v>
      </c>
      <c r="AJ1008" s="4">
        <f t="shared" si="5596"/>
        <v>4.8999999999999968</v>
      </c>
      <c r="AK1008" s="4">
        <f t="shared" si="5596"/>
        <v>4.9999999999999964</v>
      </c>
      <c r="AL1008" s="4">
        <f t="shared" si="5596"/>
        <v>5.0999999999999961</v>
      </c>
      <c r="AM1008" s="4">
        <f t="shared" si="5596"/>
        <v>5.1999999999999957</v>
      </c>
      <c r="AN1008" s="4">
        <f t="shared" ref="AN1008" si="5599">AM1008</f>
        <v>5.1999999999999957</v>
      </c>
      <c r="AO1008" s="4">
        <f t="shared" si="5596"/>
        <v>5.2999999999999954</v>
      </c>
      <c r="AP1008" s="4">
        <f t="shared" si="5596"/>
        <v>5.399999999999995</v>
      </c>
      <c r="AQ1008" s="4">
        <f t="shared" si="5596"/>
        <v>5.4999999999999947</v>
      </c>
      <c r="AR1008" s="4">
        <f t="shared" si="5596"/>
        <v>5.5999999999999943</v>
      </c>
      <c r="AS1008" s="4">
        <f t="shared" ref="AS1008" si="5600">AR1008</f>
        <v>5.5999999999999943</v>
      </c>
      <c r="AT1008" s="4">
        <f t="shared" si="5596"/>
        <v>5.699999999999994</v>
      </c>
      <c r="AU1008" s="4">
        <f t="shared" si="5596"/>
        <v>5.7999999999999936</v>
      </c>
      <c r="AV1008" s="4">
        <f t="shared" si="5596"/>
        <v>5.8999999999999932</v>
      </c>
      <c r="AW1008" s="4">
        <f t="shared" si="5596"/>
        <v>5.9999999999999929</v>
      </c>
      <c r="AX1008" s="4">
        <f t="shared" ref="AX1008" si="5601">AW1008</f>
        <v>5.9999999999999929</v>
      </c>
      <c r="AY1008" s="4">
        <f t="shared" si="5596"/>
        <v>6.0999999999999925</v>
      </c>
      <c r="AZ1008" s="4">
        <f t="shared" si="5596"/>
        <v>6.1999999999999922</v>
      </c>
      <c r="BA1008" s="4">
        <f t="shared" si="5596"/>
        <v>6.2999999999999918</v>
      </c>
      <c r="BB1008" s="4">
        <f t="shared" si="5596"/>
        <v>6.3999999999999915</v>
      </c>
      <c r="BC1008" s="4">
        <f t="shared" ref="BC1008" si="5602">BB1008</f>
        <v>6.3999999999999915</v>
      </c>
      <c r="BD1008" s="4">
        <f t="shared" si="5596"/>
        <v>6.4999999999999911</v>
      </c>
      <c r="BE1008" s="4">
        <f t="shared" si="5596"/>
        <v>6.5999999999999908</v>
      </c>
      <c r="BF1008" s="4">
        <f t="shared" si="5596"/>
        <v>6.6999999999999904</v>
      </c>
      <c r="BG1008" s="4">
        <f t="shared" si="5596"/>
        <v>6.7999999999999901</v>
      </c>
      <c r="BH1008" s="4">
        <f t="shared" ref="BH1008" si="5603">BG1008</f>
        <v>6.7999999999999901</v>
      </c>
      <c r="BI1008" s="4">
        <f t="shared" si="5596"/>
        <v>6.8999999999999897</v>
      </c>
      <c r="BJ1008" t="s">
        <v>0</v>
      </c>
    </row>
    <row r="1009" spans="1:62">
      <c r="A1009" s="4" t="s">
        <v>3</v>
      </c>
      <c r="K1009" s="4"/>
      <c r="U1009" s="4"/>
      <c r="X1009" s="15"/>
      <c r="AD1009" s="15"/>
      <c r="AE1009" s="5"/>
      <c r="AO1009" s="6"/>
      <c r="AY1009" s="5"/>
      <c r="BI1009" s="6"/>
    </row>
    <row r="1010" spans="1:62">
      <c r="A1010" s="4" t="s">
        <v>417</v>
      </c>
      <c r="J1010" s="15"/>
      <c r="K1010" s="5"/>
      <c r="R1010" s="15"/>
      <c r="U1010" s="6"/>
      <c r="X1010" s="15"/>
      <c r="AD1010" s="15"/>
      <c r="AE1010" s="5"/>
      <c r="AO1010" s="6"/>
      <c r="AY1010" s="5"/>
      <c r="BI1010" s="6"/>
    </row>
    <row r="1011" spans="1:62">
      <c r="A1011" s="4" t="s">
        <v>177</v>
      </c>
      <c r="B1011" s="4">
        <v>5.3</v>
      </c>
      <c r="C1011" s="4">
        <f>B1011+0.7</f>
        <v>6</v>
      </c>
      <c r="D1011" s="4">
        <f>C1011+0.6</f>
        <v>6.6</v>
      </c>
      <c r="E1011" s="4">
        <f t="shared" ref="E1011:I1011" si="5604">D1011+0.7</f>
        <v>7.3</v>
      </c>
      <c r="F1011" s="4">
        <f t="shared" si="5604"/>
        <v>8</v>
      </c>
      <c r="G1011" s="4">
        <f>F1011+0.6</f>
        <v>8.6</v>
      </c>
      <c r="H1011" s="4">
        <f t="shared" si="5604"/>
        <v>9.2999999999999989</v>
      </c>
      <c r="I1011" s="4">
        <f t="shared" si="5604"/>
        <v>9.9999999999999982</v>
      </c>
      <c r="J1011" s="15">
        <f t="shared" ref="J1011:U1011" si="5605">I1011</f>
        <v>9.9999999999999982</v>
      </c>
      <c r="K1011">
        <f t="shared" si="5605"/>
        <v>9.9999999999999982</v>
      </c>
      <c r="L1011" s="4">
        <f t="shared" si="5605"/>
        <v>9.9999999999999982</v>
      </c>
      <c r="M1011" s="4">
        <f t="shared" si="5605"/>
        <v>9.9999999999999982</v>
      </c>
      <c r="N1011" s="4">
        <f t="shared" si="5605"/>
        <v>9.9999999999999982</v>
      </c>
      <c r="O1011" s="4">
        <f t="shared" si="5605"/>
        <v>9.9999999999999982</v>
      </c>
      <c r="P1011" s="4">
        <f t="shared" si="5605"/>
        <v>9.9999999999999982</v>
      </c>
      <c r="Q1011" s="4">
        <f t="shared" si="5605"/>
        <v>9.9999999999999982</v>
      </c>
      <c r="R1011" s="15">
        <f t="shared" si="5605"/>
        <v>9.9999999999999982</v>
      </c>
      <c r="S1011" s="4">
        <f t="shared" si="5605"/>
        <v>9.9999999999999982</v>
      </c>
      <c r="T1011" s="4">
        <f t="shared" si="5605"/>
        <v>9.9999999999999982</v>
      </c>
      <c r="U1011">
        <f t="shared" si="5605"/>
        <v>9.9999999999999982</v>
      </c>
      <c r="V1011" s="4" t="s">
        <v>0</v>
      </c>
      <c r="X1011" s="15"/>
      <c r="AD1011" s="15"/>
      <c r="AE1011" s="5"/>
      <c r="AO1011" s="6"/>
      <c r="AY1011" s="5"/>
      <c r="BI1011" s="6"/>
    </row>
    <row r="1012" spans="1:62">
      <c r="A1012" s="4" t="s">
        <v>178</v>
      </c>
      <c r="B1012" s="4">
        <v>15.3</v>
      </c>
      <c r="C1012" s="4">
        <f>B1012+1.3</f>
        <v>16.600000000000001</v>
      </c>
      <c r="D1012" s="4">
        <f>C1012+1.4</f>
        <v>18</v>
      </c>
      <c r="E1012" s="4">
        <f>D1012+0.6</f>
        <v>18.600000000000001</v>
      </c>
      <c r="F1012" s="4">
        <v>20</v>
      </c>
      <c r="G1012" s="4">
        <v>20.6</v>
      </c>
      <c r="H1012" s="4">
        <v>20.6</v>
      </c>
      <c r="I1012" s="4">
        <v>21.3</v>
      </c>
      <c r="J1012" s="15">
        <v>22</v>
      </c>
      <c r="K1012" s="5">
        <v>22</v>
      </c>
      <c r="L1012" s="4">
        <v>22.6</v>
      </c>
      <c r="M1012" s="4">
        <v>22.6</v>
      </c>
      <c r="N1012" s="4">
        <v>23.3</v>
      </c>
      <c r="O1012" s="4">
        <v>23.3</v>
      </c>
      <c r="P1012" s="4">
        <v>23.3</v>
      </c>
      <c r="Q1012" s="4">
        <v>24</v>
      </c>
      <c r="R1012" s="15">
        <v>24</v>
      </c>
      <c r="S1012" s="4">
        <v>24</v>
      </c>
      <c r="T1012" s="4">
        <v>24</v>
      </c>
      <c r="U1012" s="6">
        <v>24</v>
      </c>
      <c r="V1012" s="4">
        <v>24.6</v>
      </c>
      <c r="W1012" s="4">
        <f t="shared" ref="W1012:BH1012" si="5606">V1012</f>
        <v>24.6</v>
      </c>
      <c r="X1012" s="4">
        <f t="shared" si="5606"/>
        <v>24.6</v>
      </c>
      <c r="Y1012" s="4">
        <f t="shared" si="5606"/>
        <v>24.6</v>
      </c>
      <c r="Z1012" s="4">
        <f t="shared" si="5606"/>
        <v>24.6</v>
      </c>
      <c r="AA1012" s="4">
        <f t="shared" si="5606"/>
        <v>24.6</v>
      </c>
      <c r="AB1012" s="4">
        <v>25.3</v>
      </c>
      <c r="AC1012" s="4">
        <f t="shared" si="5606"/>
        <v>25.3</v>
      </c>
      <c r="AD1012" s="4">
        <f t="shared" si="5606"/>
        <v>25.3</v>
      </c>
      <c r="AE1012" s="4">
        <f t="shared" si="5606"/>
        <v>25.3</v>
      </c>
      <c r="AF1012" s="4">
        <f t="shared" si="5606"/>
        <v>25.3</v>
      </c>
      <c r="AG1012" s="4">
        <f t="shared" si="5606"/>
        <v>25.3</v>
      </c>
      <c r="AH1012" s="4">
        <f t="shared" si="5606"/>
        <v>25.3</v>
      </c>
      <c r="AI1012" s="4">
        <f t="shared" si="5606"/>
        <v>25.3</v>
      </c>
      <c r="AJ1012" s="4">
        <f t="shared" si="5606"/>
        <v>25.3</v>
      </c>
      <c r="AK1012" s="4">
        <f t="shared" si="5606"/>
        <v>25.3</v>
      </c>
      <c r="AL1012" s="4">
        <f t="shared" si="5606"/>
        <v>25.3</v>
      </c>
      <c r="AM1012" s="4">
        <f t="shared" si="5606"/>
        <v>25.3</v>
      </c>
      <c r="AN1012" s="4">
        <f t="shared" si="5606"/>
        <v>25.3</v>
      </c>
      <c r="AO1012" s="4">
        <f t="shared" si="5606"/>
        <v>25.3</v>
      </c>
      <c r="AP1012" s="4">
        <v>26</v>
      </c>
      <c r="AQ1012" s="4">
        <f t="shared" si="5606"/>
        <v>26</v>
      </c>
      <c r="AR1012" s="4">
        <f t="shared" si="5606"/>
        <v>26</v>
      </c>
      <c r="AS1012" s="4">
        <f t="shared" si="5606"/>
        <v>26</v>
      </c>
      <c r="AT1012" s="4">
        <f t="shared" si="5606"/>
        <v>26</v>
      </c>
      <c r="AU1012" s="4">
        <f t="shared" si="5606"/>
        <v>26</v>
      </c>
      <c r="AV1012" s="4">
        <f t="shared" si="5606"/>
        <v>26</v>
      </c>
      <c r="AW1012" s="4">
        <v>26.6</v>
      </c>
      <c r="AX1012" s="4">
        <f t="shared" si="5606"/>
        <v>26.6</v>
      </c>
      <c r="AY1012" s="4">
        <f t="shared" si="5606"/>
        <v>26.6</v>
      </c>
      <c r="AZ1012" s="4">
        <f t="shared" si="5606"/>
        <v>26.6</v>
      </c>
      <c r="BA1012" s="4">
        <f t="shared" si="5606"/>
        <v>26.6</v>
      </c>
      <c r="BB1012" s="4">
        <f t="shared" si="5606"/>
        <v>26.6</v>
      </c>
      <c r="BC1012" s="4">
        <f t="shared" si="5606"/>
        <v>26.6</v>
      </c>
      <c r="BD1012" s="4">
        <v>27.3</v>
      </c>
      <c r="BE1012" s="4">
        <f t="shared" si="5606"/>
        <v>27.3</v>
      </c>
      <c r="BF1012" s="4">
        <f t="shared" si="5606"/>
        <v>27.3</v>
      </c>
      <c r="BG1012" s="4">
        <f t="shared" si="5606"/>
        <v>27.3</v>
      </c>
      <c r="BH1012" s="4">
        <f t="shared" si="5606"/>
        <v>27.3</v>
      </c>
      <c r="BI1012" s="4">
        <v>28</v>
      </c>
      <c r="BJ1012" t="s">
        <v>0</v>
      </c>
    </row>
    <row r="1013" spans="1:62">
      <c r="A1013" s="4" t="s">
        <v>2</v>
      </c>
      <c r="B1013" s="4">
        <v>5</v>
      </c>
      <c r="C1013" s="4">
        <f>B1013+0.5</f>
        <v>5.5</v>
      </c>
      <c r="D1013" s="4">
        <f t="shared" ref="D1013:BI1013" si="5607">C1013+0.5</f>
        <v>6</v>
      </c>
      <c r="E1013" s="4">
        <f t="shared" si="5607"/>
        <v>6.5</v>
      </c>
      <c r="F1013" s="4">
        <f t="shared" si="5607"/>
        <v>7</v>
      </c>
      <c r="G1013" s="4">
        <f t="shared" si="5607"/>
        <v>7.5</v>
      </c>
      <c r="H1013" s="4">
        <f t="shared" si="5607"/>
        <v>8</v>
      </c>
      <c r="I1013" s="4">
        <f t="shared" si="5607"/>
        <v>8.5</v>
      </c>
      <c r="J1013" s="4">
        <f t="shared" si="5607"/>
        <v>9</v>
      </c>
      <c r="K1013" s="4">
        <f t="shared" si="5607"/>
        <v>9.5</v>
      </c>
      <c r="L1013" s="4">
        <f t="shared" si="5607"/>
        <v>10</v>
      </c>
      <c r="M1013" s="4">
        <f t="shared" si="5607"/>
        <v>10.5</v>
      </c>
      <c r="N1013" s="4">
        <f t="shared" si="5607"/>
        <v>11</v>
      </c>
      <c r="O1013" s="4">
        <f t="shared" si="5607"/>
        <v>11.5</v>
      </c>
      <c r="P1013" s="4">
        <f t="shared" si="5607"/>
        <v>12</v>
      </c>
      <c r="Q1013" s="4">
        <f t="shared" si="5607"/>
        <v>12.5</v>
      </c>
      <c r="R1013" s="4">
        <f t="shared" si="5607"/>
        <v>13</v>
      </c>
      <c r="S1013" s="4">
        <f t="shared" si="5607"/>
        <v>13.5</v>
      </c>
      <c r="T1013" s="4">
        <f t="shared" si="5607"/>
        <v>14</v>
      </c>
      <c r="U1013" s="4">
        <f t="shared" si="5607"/>
        <v>14.5</v>
      </c>
      <c r="V1013" s="4">
        <f t="shared" si="5607"/>
        <v>15</v>
      </c>
      <c r="W1013" s="4">
        <f t="shared" si="5607"/>
        <v>15.5</v>
      </c>
      <c r="X1013" s="4">
        <f t="shared" si="5607"/>
        <v>16</v>
      </c>
      <c r="Y1013" s="4">
        <f t="shared" si="5607"/>
        <v>16.5</v>
      </c>
      <c r="Z1013" s="4">
        <f t="shared" si="5607"/>
        <v>17</v>
      </c>
      <c r="AA1013" s="4">
        <f t="shared" si="5607"/>
        <v>17.5</v>
      </c>
      <c r="AB1013" s="4">
        <f t="shared" si="5607"/>
        <v>18</v>
      </c>
      <c r="AC1013" s="4">
        <f t="shared" si="5607"/>
        <v>18.5</v>
      </c>
      <c r="AD1013" s="4">
        <f t="shared" si="5607"/>
        <v>19</v>
      </c>
      <c r="AE1013" s="4">
        <f t="shared" si="5607"/>
        <v>19.5</v>
      </c>
      <c r="AF1013" s="4">
        <f t="shared" si="5607"/>
        <v>20</v>
      </c>
      <c r="AG1013" s="4">
        <f t="shared" si="5607"/>
        <v>20.5</v>
      </c>
      <c r="AH1013" s="4">
        <f t="shared" si="5607"/>
        <v>21</v>
      </c>
      <c r="AI1013" s="4">
        <f t="shared" si="5607"/>
        <v>21.5</v>
      </c>
      <c r="AJ1013" s="4">
        <f t="shared" si="5607"/>
        <v>22</v>
      </c>
      <c r="AK1013" s="4">
        <f t="shared" si="5607"/>
        <v>22.5</v>
      </c>
      <c r="AL1013" s="4">
        <f t="shared" si="5607"/>
        <v>23</v>
      </c>
      <c r="AM1013" s="4">
        <f t="shared" si="5607"/>
        <v>23.5</v>
      </c>
      <c r="AN1013" s="4">
        <f t="shared" si="5607"/>
        <v>24</v>
      </c>
      <c r="AO1013" s="4">
        <f t="shared" si="5607"/>
        <v>24.5</v>
      </c>
      <c r="AP1013" s="4">
        <f t="shared" si="5607"/>
        <v>25</v>
      </c>
      <c r="AQ1013" s="4">
        <f t="shared" si="5607"/>
        <v>25.5</v>
      </c>
      <c r="AR1013" s="4">
        <f t="shared" si="5607"/>
        <v>26</v>
      </c>
      <c r="AS1013" s="4">
        <f t="shared" si="5607"/>
        <v>26.5</v>
      </c>
      <c r="AT1013" s="4">
        <f t="shared" si="5607"/>
        <v>27</v>
      </c>
      <c r="AU1013" s="4">
        <f t="shared" si="5607"/>
        <v>27.5</v>
      </c>
      <c r="AV1013" s="4">
        <f t="shared" si="5607"/>
        <v>28</v>
      </c>
      <c r="AW1013" s="4">
        <f t="shared" si="5607"/>
        <v>28.5</v>
      </c>
      <c r="AX1013" s="4">
        <f t="shared" si="5607"/>
        <v>29</v>
      </c>
      <c r="AY1013" s="4">
        <f t="shared" si="5607"/>
        <v>29.5</v>
      </c>
      <c r="AZ1013" s="4">
        <f t="shared" si="5607"/>
        <v>30</v>
      </c>
      <c r="BA1013" s="4">
        <f t="shared" si="5607"/>
        <v>30.5</v>
      </c>
      <c r="BB1013" s="4">
        <f t="shared" si="5607"/>
        <v>31</v>
      </c>
      <c r="BC1013" s="4">
        <f t="shared" si="5607"/>
        <v>31.5</v>
      </c>
      <c r="BD1013" s="4">
        <f t="shared" si="5607"/>
        <v>32</v>
      </c>
      <c r="BE1013" s="4">
        <f t="shared" si="5607"/>
        <v>32.5</v>
      </c>
      <c r="BF1013" s="4">
        <f t="shared" si="5607"/>
        <v>33</v>
      </c>
      <c r="BG1013" s="4">
        <f t="shared" si="5607"/>
        <v>33.5</v>
      </c>
      <c r="BH1013" s="4">
        <f t="shared" si="5607"/>
        <v>34</v>
      </c>
      <c r="BI1013" s="4">
        <f t="shared" si="5607"/>
        <v>34.5</v>
      </c>
      <c r="BJ1013" t="s">
        <v>0</v>
      </c>
    </row>
    <row r="1014" spans="1:62">
      <c r="A1014" s="4" t="s">
        <v>3</v>
      </c>
      <c r="J1014" s="15"/>
      <c r="K1014" s="5"/>
      <c r="R1014" s="15"/>
      <c r="U1014" s="6"/>
      <c r="X1014" s="15"/>
      <c r="AD1014" s="15"/>
      <c r="AE1014" s="5"/>
      <c r="AO1014" s="6"/>
      <c r="AY1014" s="5"/>
      <c r="BI1014" s="6"/>
    </row>
    <row r="1015" spans="1:62">
      <c r="A1015" s="4" t="s">
        <v>327</v>
      </c>
      <c r="J1015" s="15"/>
      <c r="K1015" s="5"/>
      <c r="R1015" s="15"/>
      <c r="U1015" s="6"/>
      <c r="X1015" s="15"/>
      <c r="AD1015" s="15"/>
      <c r="AE1015" s="5"/>
      <c r="AO1015" s="6"/>
      <c r="AY1015" s="5"/>
      <c r="BI1015" s="6"/>
    </row>
    <row r="1016" spans="1:62">
      <c r="A1016" s="4" t="s">
        <v>59</v>
      </c>
      <c r="B1016" s="4">
        <v>45</v>
      </c>
      <c r="C1016" s="4">
        <f>B1016+8</f>
        <v>53</v>
      </c>
      <c r="D1016" s="4">
        <f t="shared" ref="D1016:BI1016" si="5608">C1016+8</f>
        <v>61</v>
      </c>
      <c r="E1016" s="4">
        <f t="shared" si="5608"/>
        <v>69</v>
      </c>
      <c r="F1016" s="4">
        <f t="shared" si="5608"/>
        <v>77</v>
      </c>
      <c r="G1016" s="4">
        <f t="shared" si="5608"/>
        <v>85</v>
      </c>
      <c r="H1016" s="4">
        <f t="shared" si="5608"/>
        <v>93</v>
      </c>
      <c r="I1016" s="4">
        <f t="shared" si="5608"/>
        <v>101</v>
      </c>
      <c r="J1016" s="4">
        <f t="shared" si="5608"/>
        <v>109</v>
      </c>
      <c r="K1016" s="4">
        <f t="shared" si="5608"/>
        <v>117</v>
      </c>
      <c r="L1016" s="4">
        <f t="shared" si="5608"/>
        <v>125</v>
      </c>
      <c r="M1016" s="4">
        <f t="shared" si="5608"/>
        <v>133</v>
      </c>
      <c r="N1016" s="4">
        <f t="shared" si="5608"/>
        <v>141</v>
      </c>
      <c r="O1016" s="4">
        <f t="shared" si="5608"/>
        <v>149</v>
      </c>
      <c r="P1016" s="4">
        <f t="shared" si="5608"/>
        <v>157</v>
      </c>
      <c r="Q1016" s="4">
        <f t="shared" si="5608"/>
        <v>165</v>
      </c>
      <c r="R1016" s="4">
        <f t="shared" si="5608"/>
        <v>173</v>
      </c>
      <c r="S1016" s="4">
        <f t="shared" si="5608"/>
        <v>181</v>
      </c>
      <c r="T1016" s="4">
        <f t="shared" si="5608"/>
        <v>189</v>
      </c>
      <c r="U1016" s="4">
        <f t="shared" si="5608"/>
        <v>197</v>
      </c>
      <c r="V1016" s="4">
        <f t="shared" si="5608"/>
        <v>205</v>
      </c>
      <c r="W1016" s="4">
        <f t="shared" si="5608"/>
        <v>213</v>
      </c>
      <c r="X1016" s="4">
        <f t="shared" si="5608"/>
        <v>221</v>
      </c>
      <c r="Y1016" s="4">
        <f t="shared" si="5608"/>
        <v>229</v>
      </c>
      <c r="Z1016" s="4">
        <f t="shared" si="5608"/>
        <v>237</v>
      </c>
      <c r="AA1016" s="4">
        <f t="shared" si="5608"/>
        <v>245</v>
      </c>
      <c r="AB1016" s="4">
        <f t="shared" si="5608"/>
        <v>253</v>
      </c>
      <c r="AC1016" s="4">
        <f t="shared" si="5608"/>
        <v>261</v>
      </c>
      <c r="AD1016" s="4">
        <f t="shared" si="5608"/>
        <v>269</v>
      </c>
      <c r="AE1016" s="4">
        <f t="shared" si="5608"/>
        <v>277</v>
      </c>
      <c r="AF1016" s="4">
        <f t="shared" si="5608"/>
        <v>285</v>
      </c>
      <c r="AG1016" s="4">
        <f t="shared" si="5608"/>
        <v>293</v>
      </c>
      <c r="AH1016" s="4">
        <f t="shared" si="5608"/>
        <v>301</v>
      </c>
      <c r="AI1016" s="4">
        <f t="shared" si="5608"/>
        <v>309</v>
      </c>
      <c r="AJ1016" s="4">
        <f t="shared" si="5608"/>
        <v>317</v>
      </c>
      <c r="AK1016" s="4">
        <f t="shared" si="5608"/>
        <v>325</v>
      </c>
      <c r="AL1016" s="4">
        <f t="shared" si="5608"/>
        <v>333</v>
      </c>
      <c r="AM1016" s="4">
        <f t="shared" si="5608"/>
        <v>341</v>
      </c>
      <c r="AN1016" s="4">
        <f t="shared" si="5608"/>
        <v>349</v>
      </c>
      <c r="AO1016" s="4">
        <f t="shared" si="5608"/>
        <v>357</v>
      </c>
      <c r="AP1016" s="4">
        <f t="shared" si="5608"/>
        <v>365</v>
      </c>
      <c r="AQ1016" s="4">
        <f t="shared" si="5608"/>
        <v>373</v>
      </c>
      <c r="AR1016" s="4">
        <f t="shared" si="5608"/>
        <v>381</v>
      </c>
      <c r="AS1016" s="4">
        <f t="shared" si="5608"/>
        <v>389</v>
      </c>
      <c r="AT1016" s="4">
        <f t="shared" si="5608"/>
        <v>397</v>
      </c>
      <c r="AU1016" s="4">
        <f t="shared" si="5608"/>
        <v>405</v>
      </c>
      <c r="AV1016" s="4">
        <f t="shared" si="5608"/>
        <v>413</v>
      </c>
      <c r="AW1016" s="4">
        <f t="shared" si="5608"/>
        <v>421</v>
      </c>
      <c r="AX1016" s="4">
        <f t="shared" si="5608"/>
        <v>429</v>
      </c>
      <c r="AY1016" s="4">
        <f t="shared" si="5608"/>
        <v>437</v>
      </c>
      <c r="AZ1016" s="4">
        <f t="shared" si="5608"/>
        <v>445</v>
      </c>
      <c r="BA1016" s="4">
        <f t="shared" si="5608"/>
        <v>453</v>
      </c>
      <c r="BB1016" s="4">
        <f t="shared" si="5608"/>
        <v>461</v>
      </c>
      <c r="BC1016" s="4">
        <f t="shared" si="5608"/>
        <v>469</v>
      </c>
      <c r="BD1016" s="4">
        <f t="shared" si="5608"/>
        <v>477</v>
      </c>
      <c r="BE1016" s="4">
        <f t="shared" si="5608"/>
        <v>485</v>
      </c>
      <c r="BF1016" s="4">
        <f t="shared" si="5608"/>
        <v>493</v>
      </c>
      <c r="BG1016" s="4">
        <f t="shared" si="5608"/>
        <v>501</v>
      </c>
      <c r="BH1016" s="4">
        <f t="shared" si="5608"/>
        <v>509</v>
      </c>
      <c r="BI1016" s="4">
        <f t="shared" si="5608"/>
        <v>517</v>
      </c>
      <c r="BJ1016" t="s">
        <v>0</v>
      </c>
    </row>
    <row r="1017" spans="1:62">
      <c r="A1017" s="4" t="s">
        <v>179</v>
      </c>
      <c r="B1017" s="4">
        <v>3</v>
      </c>
      <c r="C1017" s="4">
        <v>3</v>
      </c>
      <c r="D1017" s="4">
        <v>4</v>
      </c>
      <c r="E1017" s="4">
        <v>4</v>
      </c>
      <c r="F1017" s="4">
        <v>4</v>
      </c>
      <c r="G1017" s="4">
        <v>5</v>
      </c>
      <c r="H1017" s="4">
        <v>5</v>
      </c>
      <c r="I1017" s="4">
        <v>5</v>
      </c>
      <c r="J1017" s="15">
        <v>5</v>
      </c>
      <c r="K1017" s="4">
        <v>5</v>
      </c>
      <c r="L1017" s="4">
        <v>5</v>
      </c>
      <c r="M1017" s="4">
        <v>5</v>
      </c>
      <c r="N1017" s="4">
        <v>5</v>
      </c>
      <c r="O1017" s="4">
        <v>5</v>
      </c>
      <c r="P1017" s="4">
        <v>5</v>
      </c>
      <c r="Q1017" s="4">
        <v>5</v>
      </c>
      <c r="R1017" s="15">
        <v>5</v>
      </c>
      <c r="S1017" s="4">
        <v>5</v>
      </c>
      <c r="T1017" s="4">
        <v>5</v>
      </c>
      <c r="U1017" s="4">
        <v>5</v>
      </c>
      <c r="V1017" s="4">
        <v>5</v>
      </c>
      <c r="W1017" s="4">
        <v>5</v>
      </c>
      <c r="X1017" s="15">
        <v>5</v>
      </c>
      <c r="Y1017" s="4">
        <v>5</v>
      </c>
      <c r="Z1017" s="4">
        <v>5</v>
      </c>
      <c r="AA1017" s="4">
        <v>5</v>
      </c>
      <c r="AB1017" s="4">
        <v>5</v>
      </c>
      <c r="AC1017" s="4">
        <v>5</v>
      </c>
      <c r="AD1017" s="15">
        <v>5</v>
      </c>
      <c r="AE1017" s="4">
        <v>5</v>
      </c>
      <c r="AF1017" s="4">
        <v>5</v>
      </c>
      <c r="AG1017" s="4">
        <v>5</v>
      </c>
      <c r="AH1017" s="4">
        <v>5</v>
      </c>
      <c r="AI1017" s="4">
        <v>5</v>
      </c>
      <c r="AJ1017" s="4">
        <v>5</v>
      </c>
      <c r="AK1017" s="4">
        <v>5</v>
      </c>
      <c r="AL1017" s="4">
        <v>5</v>
      </c>
      <c r="AM1017" s="4">
        <v>5</v>
      </c>
      <c r="AN1017" s="4">
        <v>5</v>
      </c>
      <c r="AO1017" s="4">
        <v>5</v>
      </c>
      <c r="AP1017" s="4">
        <v>5</v>
      </c>
      <c r="AQ1017" s="4">
        <v>5</v>
      </c>
      <c r="AR1017" s="4">
        <v>5</v>
      </c>
      <c r="AS1017" s="4">
        <v>5</v>
      </c>
      <c r="AT1017" s="4">
        <v>5</v>
      </c>
      <c r="AU1017" s="4">
        <v>5</v>
      </c>
      <c r="AV1017" s="4">
        <v>5</v>
      </c>
      <c r="AW1017" s="4">
        <v>5</v>
      </c>
      <c r="AX1017" s="4">
        <v>5</v>
      </c>
      <c r="AY1017" s="4">
        <v>5</v>
      </c>
      <c r="AZ1017" s="4">
        <v>5</v>
      </c>
      <c r="BA1017" s="4">
        <v>5</v>
      </c>
      <c r="BB1017" s="4">
        <v>5</v>
      </c>
      <c r="BC1017" s="4">
        <v>5</v>
      </c>
      <c r="BD1017" s="4">
        <v>5</v>
      </c>
      <c r="BE1017" s="4">
        <v>5</v>
      </c>
      <c r="BF1017" s="4">
        <v>5</v>
      </c>
      <c r="BG1017" s="4">
        <v>5</v>
      </c>
      <c r="BH1017" s="4">
        <v>5</v>
      </c>
      <c r="BI1017" s="4">
        <v>5</v>
      </c>
      <c r="BJ1017" t="s">
        <v>0</v>
      </c>
    </row>
    <row r="1018" spans="1:62">
      <c r="A1018" s="4" t="s">
        <v>172</v>
      </c>
      <c r="B1018" s="4">
        <v>35</v>
      </c>
      <c r="C1018" s="4">
        <f>B1018+10</f>
        <v>45</v>
      </c>
      <c r="D1018" s="4">
        <f t="shared" ref="D1018:BI1018" si="5609">C1018+10</f>
        <v>55</v>
      </c>
      <c r="E1018" s="4">
        <f t="shared" si="5609"/>
        <v>65</v>
      </c>
      <c r="F1018" s="4">
        <f t="shared" si="5609"/>
        <v>75</v>
      </c>
      <c r="G1018" s="4">
        <f t="shared" si="5609"/>
        <v>85</v>
      </c>
      <c r="H1018" s="4">
        <f t="shared" si="5609"/>
        <v>95</v>
      </c>
      <c r="I1018" s="4">
        <f t="shared" si="5609"/>
        <v>105</v>
      </c>
      <c r="J1018" s="15">
        <f t="shared" si="5609"/>
        <v>115</v>
      </c>
      <c r="K1018" s="4">
        <f t="shared" si="5609"/>
        <v>125</v>
      </c>
      <c r="L1018" s="4">
        <f t="shared" si="5609"/>
        <v>135</v>
      </c>
      <c r="M1018" s="4">
        <f t="shared" si="5609"/>
        <v>145</v>
      </c>
      <c r="N1018" s="4">
        <f t="shared" si="5609"/>
        <v>155</v>
      </c>
      <c r="O1018" s="4">
        <f t="shared" si="5609"/>
        <v>165</v>
      </c>
      <c r="P1018" s="4">
        <f t="shared" si="5609"/>
        <v>175</v>
      </c>
      <c r="Q1018" s="4">
        <f t="shared" si="5609"/>
        <v>185</v>
      </c>
      <c r="R1018" s="15">
        <f t="shared" si="5609"/>
        <v>195</v>
      </c>
      <c r="S1018" s="4">
        <f t="shared" si="5609"/>
        <v>205</v>
      </c>
      <c r="T1018" s="4">
        <f t="shared" si="5609"/>
        <v>215</v>
      </c>
      <c r="U1018" s="4">
        <f t="shared" si="5609"/>
        <v>225</v>
      </c>
      <c r="V1018" s="4">
        <f t="shared" si="5609"/>
        <v>235</v>
      </c>
      <c r="W1018" s="4">
        <f t="shared" si="5609"/>
        <v>245</v>
      </c>
      <c r="X1018" s="15">
        <f t="shared" si="5609"/>
        <v>255</v>
      </c>
      <c r="Y1018" s="4">
        <f t="shared" si="5609"/>
        <v>265</v>
      </c>
      <c r="Z1018" s="4">
        <f t="shared" si="5609"/>
        <v>275</v>
      </c>
      <c r="AA1018" s="4">
        <f t="shared" si="5609"/>
        <v>285</v>
      </c>
      <c r="AB1018" s="4">
        <f t="shared" si="5609"/>
        <v>295</v>
      </c>
      <c r="AC1018" s="4">
        <f t="shared" si="5609"/>
        <v>305</v>
      </c>
      <c r="AD1018" s="15">
        <f t="shared" si="5609"/>
        <v>315</v>
      </c>
      <c r="AE1018" s="4">
        <f t="shared" si="5609"/>
        <v>325</v>
      </c>
      <c r="AF1018" s="4">
        <f t="shared" si="5609"/>
        <v>335</v>
      </c>
      <c r="AG1018" s="4">
        <f t="shared" si="5609"/>
        <v>345</v>
      </c>
      <c r="AH1018" s="4">
        <f t="shared" si="5609"/>
        <v>355</v>
      </c>
      <c r="AI1018" s="4">
        <f t="shared" si="5609"/>
        <v>365</v>
      </c>
      <c r="AJ1018" s="4">
        <f t="shared" si="5609"/>
        <v>375</v>
      </c>
      <c r="AK1018" s="4">
        <f t="shared" si="5609"/>
        <v>385</v>
      </c>
      <c r="AL1018" s="4">
        <f t="shared" si="5609"/>
        <v>395</v>
      </c>
      <c r="AM1018" s="4">
        <f t="shared" si="5609"/>
        <v>405</v>
      </c>
      <c r="AN1018" s="4">
        <f t="shared" si="5609"/>
        <v>415</v>
      </c>
      <c r="AO1018" s="4">
        <f t="shared" si="5609"/>
        <v>425</v>
      </c>
      <c r="AP1018" s="4">
        <f t="shared" si="5609"/>
        <v>435</v>
      </c>
      <c r="AQ1018" s="4">
        <f t="shared" si="5609"/>
        <v>445</v>
      </c>
      <c r="AR1018" s="4">
        <f t="shared" si="5609"/>
        <v>455</v>
      </c>
      <c r="AS1018" s="4">
        <f t="shared" si="5609"/>
        <v>465</v>
      </c>
      <c r="AT1018" s="4">
        <f t="shared" si="5609"/>
        <v>475</v>
      </c>
      <c r="AU1018" s="4">
        <f t="shared" si="5609"/>
        <v>485</v>
      </c>
      <c r="AV1018" s="4">
        <f t="shared" si="5609"/>
        <v>495</v>
      </c>
      <c r="AW1018" s="4">
        <f t="shared" si="5609"/>
        <v>505</v>
      </c>
      <c r="AX1018" s="4">
        <f t="shared" si="5609"/>
        <v>515</v>
      </c>
      <c r="AY1018" s="4">
        <f t="shared" si="5609"/>
        <v>525</v>
      </c>
      <c r="AZ1018" s="4">
        <f t="shared" si="5609"/>
        <v>535</v>
      </c>
      <c r="BA1018" s="4">
        <f t="shared" si="5609"/>
        <v>545</v>
      </c>
      <c r="BB1018" s="4">
        <f t="shared" si="5609"/>
        <v>555</v>
      </c>
      <c r="BC1018" s="4">
        <f t="shared" si="5609"/>
        <v>565</v>
      </c>
      <c r="BD1018" s="4">
        <f t="shared" si="5609"/>
        <v>575</v>
      </c>
      <c r="BE1018" s="4">
        <f t="shared" si="5609"/>
        <v>585</v>
      </c>
      <c r="BF1018" s="4">
        <f t="shared" si="5609"/>
        <v>595</v>
      </c>
      <c r="BG1018" s="4">
        <f t="shared" si="5609"/>
        <v>605</v>
      </c>
      <c r="BH1018" s="4">
        <f t="shared" si="5609"/>
        <v>615</v>
      </c>
      <c r="BI1018" s="4">
        <f t="shared" si="5609"/>
        <v>625</v>
      </c>
      <c r="BJ1018" t="s">
        <v>0</v>
      </c>
    </row>
    <row r="1019" spans="1:62">
      <c r="A1019" s="4" t="s">
        <v>2</v>
      </c>
      <c r="B1019" s="4">
        <v>3</v>
      </c>
      <c r="C1019" s="4">
        <v>3</v>
      </c>
      <c r="D1019" s="4">
        <v>4</v>
      </c>
      <c r="E1019" s="4">
        <v>4</v>
      </c>
      <c r="F1019" s="4">
        <v>5</v>
      </c>
      <c r="G1019" s="4">
        <v>5</v>
      </c>
      <c r="H1019" s="4">
        <v>6</v>
      </c>
      <c r="I1019" s="4">
        <v>6</v>
      </c>
      <c r="J1019" s="15">
        <v>7</v>
      </c>
      <c r="K1019" s="5">
        <v>7</v>
      </c>
      <c r="L1019" s="4">
        <v>8</v>
      </c>
      <c r="M1019" s="4">
        <v>8</v>
      </c>
      <c r="N1019" s="4">
        <v>9</v>
      </c>
      <c r="O1019" s="4">
        <v>9</v>
      </c>
      <c r="P1019" s="4">
        <v>10</v>
      </c>
      <c r="Q1019" s="4">
        <v>10</v>
      </c>
      <c r="R1019" s="15">
        <v>11</v>
      </c>
      <c r="S1019" s="4">
        <v>11</v>
      </c>
      <c r="T1019" s="4">
        <v>12</v>
      </c>
      <c r="U1019" s="6">
        <v>12</v>
      </c>
      <c r="V1019" s="4">
        <v>13</v>
      </c>
      <c r="W1019" s="4">
        <v>13</v>
      </c>
      <c r="X1019" s="15">
        <v>14</v>
      </c>
      <c r="Y1019" s="4">
        <v>14</v>
      </c>
      <c r="Z1019" s="4">
        <v>15</v>
      </c>
      <c r="AA1019" s="4">
        <v>15</v>
      </c>
      <c r="AB1019" s="4">
        <v>16</v>
      </c>
      <c r="AC1019" s="4">
        <v>16</v>
      </c>
      <c r="AD1019" s="15">
        <v>17</v>
      </c>
      <c r="AE1019" s="5">
        <v>17</v>
      </c>
      <c r="AF1019" s="4">
        <v>18</v>
      </c>
      <c r="AG1019" s="4">
        <v>18</v>
      </c>
      <c r="AH1019" s="4">
        <v>19</v>
      </c>
      <c r="AI1019" s="4">
        <v>19</v>
      </c>
      <c r="AJ1019" s="4">
        <v>20</v>
      </c>
      <c r="AK1019" s="4">
        <v>20</v>
      </c>
      <c r="AL1019" s="4">
        <v>21</v>
      </c>
      <c r="AM1019" s="4">
        <v>21</v>
      </c>
      <c r="AN1019" s="4">
        <v>22</v>
      </c>
      <c r="AO1019" s="6">
        <v>22</v>
      </c>
      <c r="AP1019" s="4">
        <v>23</v>
      </c>
      <c r="AQ1019" s="4">
        <v>23</v>
      </c>
      <c r="AR1019" s="4">
        <v>24</v>
      </c>
      <c r="AS1019" s="4">
        <v>24</v>
      </c>
      <c r="AT1019" s="4">
        <v>25</v>
      </c>
      <c r="AU1019" s="4">
        <v>25</v>
      </c>
      <c r="AV1019" s="4">
        <v>26</v>
      </c>
      <c r="AW1019" s="4">
        <v>26</v>
      </c>
      <c r="AX1019" s="4">
        <v>27</v>
      </c>
      <c r="AY1019" s="5">
        <v>27</v>
      </c>
      <c r="AZ1019" s="4">
        <v>28</v>
      </c>
      <c r="BA1019" s="4">
        <v>28</v>
      </c>
      <c r="BB1019" s="4">
        <v>29</v>
      </c>
      <c r="BC1019" s="4">
        <v>29</v>
      </c>
      <c r="BD1019" s="4">
        <v>30</v>
      </c>
      <c r="BE1019" s="4">
        <v>30</v>
      </c>
      <c r="BF1019" s="4">
        <v>31</v>
      </c>
      <c r="BG1019" s="4">
        <v>31</v>
      </c>
      <c r="BH1019" s="4">
        <v>32</v>
      </c>
      <c r="BI1019" s="6">
        <v>32</v>
      </c>
      <c r="BJ1019" t="s">
        <v>0</v>
      </c>
    </row>
    <row r="1020" spans="1:62">
      <c r="A1020" s="4" t="s">
        <v>3</v>
      </c>
      <c r="J1020" s="15"/>
      <c r="K1020" s="5"/>
      <c r="R1020" s="15"/>
      <c r="U1020" s="6"/>
      <c r="X1020" s="15"/>
      <c r="AD1020" s="15"/>
      <c r="AE1020" s="5"/>
      <c r="AO1020" s="6"/>
      <c r="AY1020" s="5"/>
      <c r="BI1020" s="6"/>
    </row>
    <row r="1021" spans="1:62">
      <c r="A1021" s="4" t="s">
        <v>328</v>
      </c>
      <c r="J1021" s="15"/>
      <c r="K1021" s="5"/>
      <c r="R1021" s="15"/>
      <c r="U1021" s="6"/>
      <c r="X1021" s="15"/>
      <c r="AD1021" s="15"/>
      <c r="AE1021" s="5"/>
      <c r="AO1021" s="6"/>
      <c r="AY1021" s="5"/>
      <c r="BI1021" s="6"/>
    </row>
    <row r="1022" spans="1:62">
      <c r="A1022" s="4" t="s">
        <v>172</v>
      </c>
      <c r="B1022" s="4">
        <v>27</v>
      </c>
      <c r="C1022" s="4">
        <f>B1022+12</f>
        <v>39</v>
      </c>
      <c r="D1022" s="4">
        <f t="shared" ref="D1022:BI1022" si="5610">C1022+12</f>
        <v>51</v>
      </c>
      <c r="E1022" s="4">
        <f t="shared" si="5610"/>
        <v>63</v>
      </c>
      <c r="F1022" s="4">
        <f t="shared" si="5610"/>
        <v>75</v>
      </c>
      <c r="G1022" s="4">
        <f t="shared" si="5610"/>
        <v>87</v>
      </c>
      <c r="H1022" s="4">
        <f t="shared" si="5610"/>
        <v>99</v>
      </c>
      <c r="I1022" s="4">
        <f t="shared" si="5610"/>
        <v>111</v>
      </c>
      <c r="J1022" s="4">
        <f t="shared" si="5610"/>
        <v>123</v>
      </c>
      <c r="K1022" s="4">
        <f t="shared" si="5610"/>
        <v>135</v>
      </c>
      <c r="L1022" s="4">
        <f t="shared" si="5610"/>
        <v>147</v>
      </c>
      <c r="M1022" s="4">
        <f t="shared" si="5610"/>
        <v>159</v>
      </c>
      <c r="N1022" s="4">
        <f t="shared" si="5610"/>
        <v>171</v>
      </c>
      <c r="O1022" s="4">
        <f t="shared" si="5610"/>
        <v>183</v>
      </c>
      <c r="P1022" s="4">
        <f t="shared" si="5610"/>
        <v>195</v>
      </c>
      <c r="Q1022" s="4">
        <f t="shared" si="5610"/>
        <v>207</v>
      </c>
      <c r="R1022" s="4">
        <f t="shared" si="5610"/>
        <v>219</v>
      </c>
      <c r="S1022" s="4">
        <f t="shared" si="5610"/>
        <v>231</v>
      </c>
      <c r="T1022" s="4">
        <f t="shared" si="5610"/>
        <v>243</v>
      </c>
      <c r="U1022" s="4">
        <f t="shared" si="5610"/>
        <v>255</v>
      </c>
      <c r="V1022" s="4">
        <f t="shared" si="5610"/>
        <v>267</v>
      </c>
      <c r="W1022" s="4">
        <f t="shared" si="5610"/>
        <v>279</v>
      </c>
      <c r="X1022" s="4">
        <f t="shared" si="5610"/>
        <v>291</v>
      </c>
      <c r="Y1022" s="4">
        <f t="shared" si="5610"/>
        <v>303</v>
      </c>
      <c r="Z1022" s="4">
        <f t="shared" si="5610"/>
        <v>315</v>
      </c>
      <c r="AA1022" s="4">
        <f t="shared" si="5610"/>
        <v>327</v>
      </c>
      <c r="AB1022" s="4">
        <f t="shared" si="5610"/>
        <v>339</v>
      </c>
      <c r="AC1022" s="4">
        <f t="shared" si="5610"/>
        <v>351</v>
      </c>
      <c r="AD1022" s="4">
        <f t="shared" si="5610"/>
        <v>363</v>
      </c>
      <c r="AE1022" s="4">
        <f t="shared" si="5610"/>
        <v>375</v>
      </c>
      <c r="AF1022" s="4">
        <f t="shared" si="5610"/>
        <v>387</v>
      </c>
      <c r="AG1022" s="4">
        <f t="shared" si="5610"/>
        <v>399</v>
      </c>
      <c r="AH1022" s="4">
        <f t="shared" si="5610"/>
        <v>411</v>
      </c>
      <c r="AI1022" s="4">
        <f t="shared" si="5610"/>
        <v>423</v>
      </c>
      <c r="AJ1022" s="4">
        <f t="shared" si="5610"/>
        <v>435</v>
      </c>
      <c r="AK1022" s="4">
        <f t="shared" si="5610"/>
        <v>447</v>
      </c>
      <c r="AL1022" s="4">
        <f t="shared" si="5610"/>
        <v>459</v>
      </c>
      <c r="AM1022" s="4">
        <f t="shared" si="5610"/>
        <v>471</v>
      </c>
      <c r="AN1022" s="4">
        <f t="shared" si="5610"/>
        <v>483</v>
      </c>
      <c r="AO1022" s="4">
        <f t="shared" si="5610"/>
        <v>495</v>
      </c>
      <c r="AP1022" s="4">
        <f t="shared" si="5610"/>
        <v>507</v>
      </c>
      <c r="AQ1022" s="4">
        <f t="shared" si="5610"/>
        <v>519</v>
      </c>
      <c r="AR1022" s="4">
        <f t="shared" si="5610"/>
        <v>531</v>
      </c>
      <c r="AS1022" s="4">
        <f t="shared" si="5610"/>
        <v>543</v>
      </c>
      <c r="AT1022" s="4">
        <f t="shared" si="5610"/>
        <v>555</v>
      </c>
      <c r="AU1022" s="4">
        <f t="shared" si="5610"/>
        <v>567</v>
      </c>
      <c r="AV1022" s="4">
        <f t="shared" si="5610"/>
        <v>579</v>
      </c>
      <c r="AW1022" s="4">
        <f t="shared" si="5610"/>
        <v>591</v>
      </c>
      <c r="AX1022" s="4">
        <f t="shared" si="5610"/>
        <v>603</v>
      </c>
      <c r="AY1022" s="4">
        <f t="shared" si="5610"/>
        <v>615</v>
      </c>
      <c r="AZ1022" s="4">
        <f t="shared" si="5610"/>
        <v>627</v>
      </c>
      <c r="BA1022" s="4">
        <f t="shared" si="5610"/>
        <v>639</v>
      </c>
      <c r="BB1022" s="4">
        <f t="shared" si="5610"/>
        <v>651</v>
      </c>
      <c r="BC1022" s="4">
        <f t="shared" si="5610"/>
        <v>663</v>
      </c>
      <c r="BD1022" s="4">
        <f t="shared" si="5610"/>
        <v>675</v>
      </c>
      <c r="BE1022" s="4">
        <f t="shared" si="5610"/>
        <v>687</v>
      </c>
      <c r="BF1022" s="4">
        <f t="shared" si="5610"/>
        <v>699</v>
      </c>
      <c r="BG1022" s="4">
        <f t="shared" si="5610"/>
        <v>711</v>
      </c>
      <c r="BH1022" s="4">
        <f t="shared" si="5610"/>
        <v>723</v>
      </c>
      <c r="BI1022" s="4">
        <f t="shared" si="5610"/>
        <v>735</v>
      </c>
      <c r="BJ1022" t="s">
        <v>0</v>
      </c>
    </row>
    <row r="1023" spans="1:62">
      <c r="A1023" s="4" t="s">
        <v>59</v>
      </c>
      <c r="B1023" s="4">
        <v>50</v>
      </c>
      <c r="C1023" s="4">
        <f>B1023+18</f>
        <v>68</v>
      </c>
      <c r="D1023" s="4">
        <f t="shared" ref="D1023:BI1023" si="5611">C1023+18</f>
        <v>86</v>
      </c>
      <c r="E1023" s="4">
        <f t="shared" si="5611"/>
        <v>104</v>
      </c>
      <c r="F1023" s="4">
        <f t="shared" si="5611"/>
        <v>122</v>
      </c>
      <c r="G1023" s="4">
        <f t="shared" si="5611"/>
        <v>140</v>
      </c>
      <c r="H1023" s="4">
        <f t="shared" si="5611"/>
        <v>158</v>
      </c>
      <c r="I1023" s="4">
        <f t="shared" si="5611"/>
        <v>176</v>
      </c>
      <c r="J1023" s="4">
        <f t="shared" si="5611"/>
        <v>194</v>
      </c>
      <c r="K1023" s="4">
        <f t="shared" si="5611"/>
        <v>212</v>
      </c>
      <c r="L1023" s="4">
        <f t="shared" si="5611"/>
        <v>230</v>
      </c>
      <c r="M1023" s="4">
        <f t="shared" si="5611"/>
        <v>248</v>
      </c>
      <c r="N1023" s="4">
        <f t="shared" si="5611"/>
        <v>266</v>
      </c>
      <c r="O1023" s="4">
        <f t="shared" si="5611"/>
        <v>284</v>
      </c>
      <c r="P1023" s="4">
        <f t="shared" si="5611"/>
        <v>302</v>
      </c>
      <c r="Q1023" s="4">
        <f t="shared" si="5611"/>
        <v>320</v>
      </c>
      <c r="R1023" s="4">
        <f t="shared" si="5611"/>
        <v>338</v>
      </c>
      <c r="S1023" s="4">
        <f t="shared" si="5611"/>
        <v>356</v>
      </c>
      <c r="T1023" s="4">
        <f t="shared" si="5611"/>
        <v>374</v>
      </c>
      <c r="U1023" s="4">
        <f t="shared" si="5611"/>
        <v>392</v>
      </c>
      <c r="V1023" s="4">
        <f t="shared" si="5611"/>
        <v>410</v>
      </c>
      <c r="W1023" s="4">
        <f t="shared" si="5611"/>
        <v>428</v>
      </c>
      <c r="X1023" s="4">
        <f t="shared" si="5611"/>
        <v>446</v>
      </c>
      <c r="Y1023" s="4">
        <f t="shared" si="5611"/>
        <v>464</v>
      </c>
      <c r="Z1023" s="4">
        <f t="shared" si="5611"/>
        <v>482</v>
      </c>
      <c r="AA1023" s="4">
        <f t="shared" si="5611"/>
        <v>500</v>
      </c>
      <c r="AB1023" s="4">
        <f t="shared" si="5611"/>
        <v>518</v>
      </c>
      <c r="AC1023" s="4">
        <f t="shared" si="5611"/>
        <v>536</v>
      </c>
      <c r="AD1023" s="4">
        <f t="shared" si="5611"/>
        <v>554</v>
      </c>
      <c r="AE1023" s="4">
        <f t="shared" si="5611"/>
        <v>572</v>
      </c>
      <c r="AF1023" s="4">
        <f t="shared" si="5611"/>
        <v>590</v>
      </c>
      <c r="AG1023" s="4">
        <f t="shared" si="5611"/>
        <v>608</v>
      </c>
      <c r="AH1023" s="4">
        <f t="shared" si="5611"/>
        <v>626</v>
      </c>
      <c r="AI1023" s="4">
        <f t="shared" si="5611"/>
        <v>644</v>
      </c>
      <c r="AJ1023" s="4">
        <f t="shared" si="5611"/>
        <v>662</v>
      </c>
      <c r="AK1023" s="4">
        <f t="shared" si="5611"/>
        <v>680</v>
      </c>
      <c r="AL1023" s="4">
        <f t="shared" si="5611"/>
        <v>698</v>
      </c>
      <c r="AM1023" s="4">
        <f t="shared" si="5611"/>
        <v>716</v>
      </c>
      <c r="AN1023" s="4">
        <f t="shared" si="5611"/>
        <v>734</v>
      </c>
      <c r="AO1023" s="4">
        <f t="shared" si="5611"/>
        <v>752</v>
      </c>
      <c r="AP1023" s="4">
        <f t="shared" si="5611"/>
        <v>770</v>
      </c>
      <c r="AQ1023" s="4">
        <f t="shared" si="5611"/>
        <v>788</v>
      </c>
      <c r="AR1023" s="4">
        <f t="shared" si="5611"/>
        <v>806</v>
      </c>
      <c r="AS1023" s="4">
        <f t="shared" si="5611"/>
        <v>824</v>
      </c>
      <c r="AT1023" s="4">
        <f t="shared" si="5611"/>
        <v>842</v>
      </c>
      <c r="AU1023" s="4">
        <f t="shared" si="5611"/>
        <v>860</v>
      </c>
      <c r="AV1023" s="4">
        <f t="shared" si="5611"/>
        <v>878</v>
      </c>
      <c r="AW1023" s="4">
        <f t="shared" si="5611"/>
        <v>896</v>
      </c>
      <c r="AX1023" s="4">
        <f t="shared" si="5611"/>
        <v>914</v>
      </c>
      <c r="AY1023" s="4">
        <f t="shared" si="5611"/>
        <v>932</v>
      </c>
      <c r="AZ1023" s="4">
        <f t="shared" si="5611"/>
        <v>950</v>
      </c>
      <c r="BA1023" s="4">
        <f t="shared" si="5611"/>
        <v>968</v>
      </c>
      <c r="BB1023" s="4">
        <f t="shared" si="5611"/>
        <v>986</v>
      </c>
      <c r="BC1023" s="4">
        <f t="shared" si="5611"/>
        <v>1004</v>
      </c>
      <c r="BD1023" s="4">
        <f t="shared" si="5611"/>
        <v>1022</v>
      </c>
      <c r="BE1023" s="4">
        <f t="shared" si="5611"/>
        <v>1040</v>
      </c>
      <c r="BF1023" s="4">
        <f t="shared" si="5611"/>
        <v>1058</v>
      </c>
      <c r="BG1023" s="4">
        <f t="shared" si="5611"/>
        <v>1076</v>
      </c>
      <c r="BH1023" s="4">
        <f t="shared" si="5611"/>
        <v>1094</v>
      </c>
      <c r="BI1023" s="4">
        <f t="shared" si="5611"/>
        <v>1112</v>
      </c>
      <c r="BJ1023" t="s">
        <v>0</v>
      </c>
    </row>
    <row r="1024" spans="1:62">
      <c r="A1024" s="4" t="s">
        <v>176</v>
      </c>
      <c r="B1024" s="4">
        <v>1</v>
      </c>
      <c r="C1024" s="4">
        <v>2</v>
      </c>
      <c r="D1024" s="4">
        <v>3</v>
      </c>
      <c r="E1024" s="4">
        <v>4</v>
      </c>
      <c r="F1024" s="4">
        <v>5</v>
      </c>
      <c r="G1024" s="4">
        <v>6</v>
      </c>
      <c r="H1024" s="4">
        <v>7</v>
      </c>
      <c r="I1024" s="4">
        <v>8</v>
      </c>
      <c r="J1024" s="15">
        <v>9</v>
      </c>
      <c r="K1024" s="5">
        <v>10</v>
      </c>
      <c r="L1024" s="4">
        <v>11</v>
      </c>
      <c r="M1024" s="4">
        <v>12</v>
      </c>
      <c r="N1024" s="4">
        <v>13</v>
      </c>
      <c r="O1024" s="4">
        <v>14</v>
      </c>
      <c r="P1024" s="4">
        <v>15</v>
      </c>
      <c r="Q1024" s="4">
        <v>16</v>
      </c>
      <c r="R1024" s="15">
        <v>17</v>
      </c>
      <c r="S1024" s="4">
        <v>18</v>
      </c>
      <c r="T1024" s="4">
        <v>19</v>
      </c>
      <c r="U1024" s="6">
        <v>20</v>
      </c>
      <c r="V1024" s="4">
        <v>21</v>
      </c>
      <c r="W1024" s="4">
        <v>22</v>
      </c>
      <c r="X1024" s="15">
        <v>23</v>
      </c>
      <c r="Y1024" s="4">
        <v>24</v>
      </c>
      <c r="Z1024" s="4">
        <v>25</v>
      </c>
      <c r="AA1024" s="4">
        <v>26</v>
      </c>
      <c r="AB1024" s="4">
        <v>27</v>
      </c>
      <c r="AC1024" s="4">
        <v>28</v>
      </c>
      <c r="AD1024" s="15">
        <v>29</v>
      </c>
      <c r="AE1024" s="5">
        <v>30</v>
      </c>
      <c r="AF1024" s="4">
        <v>31</v>
      </c>
      <c r="AG1024" s="4">
        <v>32</v>
      </c>
      <c r="AH1024" s="4">
        <v>33</v>
      </c>
      <c r="AI1024" s="4">
        <v>34</v>
      </c>
      <c r="AJ1024" s="4">
        <v>35</v>
      </c>
      <c r="AK1024" s="4">
        <v>36</v>
      </c>
      <c r="AL1024" s="4">
        <v>37</v>
      </c>
      <c r="AM1024" s="4">
        <v>38</v>
      </c>
      <c r="AN1024" s="4">
        <v>39</v>
      </c>
      <c r="AO1024" s="6">
        <v>40</v>
      </c>
      <c r="AP1024" s="4">
        <v>41</v>
      </c>
      <c r="AQ1024" s="4">
        <v>42</v>
      </c>
      <c r="AR1024" s="4">
        <v>43</v>
      </c>
      <c r="AS1024" s="4">
        <v>44</v>
      </c>
      <c r="AT1024" s="4">
        <v>45</v>
      </c>
      <c r="AU1024" s="4">
        <v>46</v>
      </c>
      <c r="AV1024" s="4">
        <v>47</v>
      </c>
      <c r="AW1024" s="4">
        <v>48</v>
      </c>
      <c r="AX1024" s="4">
        <v>49</v>
      </c>
      <c r="AY1024" s="5">
        <v>50</v>
      </c>
      <c r="AZ1024" s="4">
        <v>51</v>
      </c>
      <c r="BA1024" s="4">
        <v>52</v>
      </c>
      <c r="BB1024" s="4">
        <v>53</v>
      </c>
      <c r="BC1024" s="4">
        <v>54</v>
      </c>
      <c r="BD1024" s="4">
        <v>55</v>
      </c>
      <c r="BE1024" s="4">
        <v>56</v>
      </c>
      <c r="BF1024" s="4">
        <v>57</v>
      </c>
      <c r="BG1024" s="4">
        <v>58</v>
      </c>
      <c r="BH1024" s="4">
        <v>59</v>
      </c>
      <c r="BI1024" s="6">
        <v>60</v>
      </c>
      <c r="BJ1024" t="s">
        <v>0</v>
      </c>
    </row>
    <row r="1025" spans="1:62">
      <c r="A1025" s="4" t="s">
        <v>2</v>
      </c>
      <c r="B1025" s="4">
        <v>2</v>
      </c>
      <c r="C1025" s="4">
        <v>2.2000000000000002</v>
      </c>
      <c r="D1025" s="4">
        <v>2.5</v>
      </c>
      <c r="E1025" s="4">
        <v>2.7</v>
      </c>
      <c r="F1025" s="4">
        <v>3</v>
      </c>
      <c r="G1025" s="4">
        <v>3.2</v>
      </c>
      <c r="H1025" s="4">
        <v>3.5</v>
      </c>
      <c r="I1025" s="4">
        <v>3.7</v>
      </c>
      <c r="J1025" s="15">
        <v>4</v>
      </c>
      <c r="K1025" s="5">
        <v>4.2</v>
      </c>
      <c r="L1025" s="4">
        <v>4.5</v>
      </c>
      <c r="M1025" s="4">
        <v>4.7</v>
      </c>
      <c r="N1025" s="4">
        <v>5</v>
      </c>
      <c r="O1025" s="4">
        <v>5.2</v>
      </c>
      <c r="P1025" s="4">
        <v>5.5</v>
      </c>
      <c r="Q1025" s="4">
        <v>5.7</v>
      </c>
      <c r="R1025" s="15">
        <v>6</v>
      </c>
      <c r="S1025" s="4">
        <v>6.2</v>
      </c>
      <c r="T1025" s="4">
        <v>6.5</v>
      </c>
      <c r="U1025" s="6">
        <v>6.7</v>
      </c>
      <c r="V1025" s="4">
        <v>7</v>
      </c>
      <c r="W1025" s="4">
        <v>7.2</v>
      </c>
      <c r="X1025" s="15">
        <v>7.5</v>
      </c>
      <c r="Y1025" s="4">
        <v>7.7</v>
      </c>
      <c r="Z1025" s="4">
        <v>8</v>
      </c>
      <c r="AA1025" s="4">
        <v>8.1999999999999993</v>
      </c>
      <c r="AB1025" s="4">
        <v>8.5</v>
      </c>
      <c r="AC1025" s="4">
        <v>8.6999999999999993</v>
      </c>
      <c r="AD1025" s="15">
        <v>9</v>
      </c>
      <c r="AE1025" s="5">
        <v>9.1999999999999993</v>
      </c>
      <c r="AF1025" s="4">
        <v>9.5</v>
      </c>
      <c r="AG1025" s="4">
        <v>9.6999999999999993</v>
      </c>
      <c r="AH1025" s="4">
        <v>10</v>
      </c>
      <c r="AI1025" s="4">
        <v>10.199999999999999</v>
      </c>
      <c r="AJ1025" s="4">
        <v>10.5</v>
      </c>
      <c r="AK1025" s="4">
        <v>10.7</v>
      </c>
      <c r="AL1025" s="4">
        <v>11</v>
      </c>
      <c r="AM1025" s="4">
        <v>11.2</v>
      </c>
      <c r="AN1025" s="4">
        <v>11.5</v>
      </c>
      <c r="AO1025" s="6">
        <v>11.7</v>
      </c>
      <c r="AP1025" s="4">
        <v>12</v>
      </c>
      <c r="AQ1025" s="4">
        <v>12.2</v>
      </c>
      <c r="AR1025" s="4">
        <v>12.5</v>
      </c>
      <c r="AS1025" s="4">
        <v>12.7</v>
      </c>
      <c r="AT1025" s="4">
        <v>13</v>
      </c>
      <c r="AU1025" s="4">
        <v>13.2</v>
      </c>
      <c r="AV1025" s="4">
        <v>13.5</v>
      </c>
      <c r="AW1025" s="4">
        <v>13.7</v>
      </c>
      <c r="AX1025" s="4">
        <v>14</v>
      </c>
      <c r="AY1025" s="5">
        <v>14.2</v>
      </c>
      <c r="AZ1025" s="4">
        <v>14.5</v>
      </c>
      <c r="BA1025" s="4">
        <v>14.7</v>
      </c>
      <c r="BB1025" s="4">
        <v>15</v>
      </c>
      <c r="BC1025" s="4">
        <v>15.2</v>
      </c>
      <c r="BD1025" s="4">
        <v>15.5</v>
      </c>
      <c r="BE1025" s="4">
        <v>15.7</v>
      </c>
      <c r="BF1025" s="4">
        <v>16</v>
      </c>
      <c r="BG1025" s="4">
        <v>16.2</v>
      </c>
      <c r="BH1025" s="4">
        <v>16.5</v>
      </c>
      <c r="BI1025" s="6">
        <v>16.7</v>
      </c>
      <c r="BJ1025" t="s">
        <v>0</v>
      </c>
    </row>
    <row r="1026" spans="1:62">
      <c r="A1026" s="4" t="s">
        <v>3</v>
      </c>
      <c r="J1026" s="15"/>
      <c r="K1026" s="5"/>
      <c r="R1026" s="15"/>
      <c r="U1026" s="6"/>
      <c r="X1026" s="15"/>
      <c r="AD1026" s="15"/>
      <c r="AE1026" s="5"/>
      <c r="AO1026" s="6"/>
      <c r="AY1026" s="5"/>
      <c r="BI1026" s="6"/>
    </row>
    <row r="1027" spans="1:62">
      <c r="A1027" s="4" t="s">
        <v>418</v>
      </c>
      <c r="J1027" s="15"/>
      <c r="K1027" s="5"/>
      <c r="R1027" s="15"/>
      <c r="U1027" s="6"/>
      <c r="X1027" s="15"/>
      <c r="AD1027" s="15"/>
      <c r="AE1027" s="5"/>
      <c r="AO1027" s="6"/>
      <c r="AY1027" s="5"/>
      <c r="BI1027" s="6"/>
    </row>
    <row r="1028" spans="1:62">
      <c r="A1028" s="4" t="s">
        <v>59</v>
      </c>
      <c r="B1028" s="4">
        <v>30</v>
      </c>
      <c r="C1028" s="4">
        <f>B1028+12</f>
        <v>42</v>
      </c>
      <c r="D1028" s="4">
        <f t="shared" ref="D1028:BI1028" si="5612">C1028+12</f>
        <v>54</v>
      </c>
      <c r="E1028" s="4">
        <f t="shared" si="5612"/>
        <v>66</v>
      </c>
      <c r="F1028" s="4">
        <f t="shared" si="5612"/>
        <v>78</v>
      </c>
      <c r="G1028" s="4">
        <f t="shared" si="5612"/>
        <v>90</v>
      </c>
      <c r="H1028" s="4">
        <f t="shared" si="5612"/>
        <v>102</v>
      </c>
      <c r="I1028" s="4">
        <f t="shared" si="5612"/>
        <v>114</v>
      </c>
      <c r="J1028" s="15">
        <f t="shared" si="5612"/>
        <v>126</v>
      </c>
      <c r="K1028" s="4">
        <f t="shared" si="5612"/>
        <v>138</v>
      </c>
      <c r="L1028" s="4">
        <f t="shared" si="5612"/>
        <v>150</v>
      </c>
      <c r="M1028" s="4">
        <f t="shared" si="5612"/>
        <v>162</v>
      </c>
      <c r="N1028" s="4">
        <f t="shared" si="5612"/>
        <v>174</v>
      </c>
      <c r="O1028" s="4">
        <f t="shared" si="5612"/>
        <v>186</v>
      </c>
      <c r="P1028" s="4">
        <f t="shared" si="5612"/>
        <v>198</v>
      </c>
      <c r="Q1028" s="4">
        <f t="shared" si="5612"/>
        <v>210</v>
      </c>
      <c r="R1028" s="15">
        <f t="shared" si="5612"/>
        <v>222</v>
      </c>
      <c r="S1028" s="4">
        <f t="shared" si="5612"/>
        <v>234</v>
      </c>
      <c r="T1028" s="4">
        <f t="shared" si="5612"/>
        <v>246</v>
      </c>
      <c r="U1028" s="4">
        <f t="shared" si="5612"/>
        <v>258</v>
      </c>
      <c r="V1028" s="4">
        <f t="shared" si="5612"/>
        <v>270</v>
      </c>
      <c r="W1028" s="4">
        <f t="shared" si="5612"/>
        <v>282</v>
      </c>
      <c r="X1028" s="15">
        <f t="shared" si="5612"/>
        <v>294</v>
      </c>
      <c r="Y1028" s="4">
        <f t="shared" si="5612"/>
        <v>306</v>
      </c>
      <c r="Z1028" s="4">
        <f t="shared" si="5612"/>
        <v>318</v>
      </c>
      <c r="AA1028" s="4">
        <f t="shared" si="5612"/>
        <v>330</v>
      </c>
      <c r="AB1028" s="4">
        <f t="shared" si="5612"/>
        <v>342</v>
      </c>
      <c r="AC1028" s="4">
        <f t="shared" si="5612"/>
        <v>354</v>
      </c>
      <c r="AD1028" s="15">
        <f t="shared" si="5612"/>
        <v>366</v>
      </c>
      <c r="AE1028" s="4">
        <f t="shared" si="5612"/>
        <v>378</v>
      </c>
      <c r="AF1028" s="4">
        <f t="shared" si="5612"/>
        <v>390</v>
      </c>
      <c r="AG1028" s="4">
        <f t="shared" si="5612"/>
        <v>402</v>
      </c>
      <c r="AH1028" s="4">
        <f t="shared" si="5612"/>
        <v>414</v>
      </c>
      <c r="AI1028" s="4">
        <f t="shared" si="5612"/>
        <v>426</v>
      </c>
      <c r="AJ1028" s="4">
        <f t="shared" si="5612"/>
        <v>438</v>
      </c>
      <c r="AK1028" s="4">
        <f t="shared" si="5612"/>
        <v>450</v>
      </c>
      <c r="AL1028" s="4">
        <f t="shared" si="5612"/>
        <v>462</v>
      </c>
      <c r="AM1028" s="4">
        <f t="shared" si="5612"/>
        <v>474</v>
      </c>
      <c r="AN1028" s="4">
        <f t="shared" si="5612"/>
        <v>486</v>
      </c>
      <c r="AO1028" s="4">
        <f t="shared" si="5612"/>
        <v>498</v>
      </c>
      <c r="AP1028" s="4">
        <f t="shared" si="5612"/>
        <v>510</v>
      </c>
      <c r="AQ1028" s="4">
        <f t="shared" si="5612"/>
        <v>522</v>
      </c>
      <c r="AR1028" s="4">
        <f t="shared" si="5612"/>
        <v>534</v>
      </c>
      <c r="AS1028" s="4">
        <f t="shared" si="5612"/>
        <v>546</v>
      </c>
      <c r="AT1028" s="4">
        <f t="shared" si="5612"/>
        <v>558</v>
      </c>
      <c r="AU1028" s="4">
        <f t="shared" si="5612"/>
        <v>570</v>
      </c>
      <c r="AV1028" s="4">
        <f t="shared" si="5612"/>
        <v>582</v>
      </c>
      <c r="AW1028" s="4">
        <f t="shared" si="5612"/>
        <v>594</v>
      </c>
      <c r="AX1028" s="4">
        <f t="shared" si="5612"/>
        <v>606</v>
      </c>
      <c r="AY1028" s="4">
        <f t="shared" si="5612"/>
        <v>618</v>
      </c>
      <c r="AZ1028" s="4">
        <f t="shared" si="5612"/>
        <v>630</v>
      </c>
      <c r="BA1028" s="4">
        <f t="shared" si="5612"/>
        <v>642</v>
      </c>
      <c r="BB1028" s="4">
        <f t="shared" si="5612"/>
        <v>654</v>
      </c>
      <c r="BC1028" s="4">
        <f t="shared" si="5612"/>
        <v>666</v>
      </c>
      <c r="BD1028" s="4">
        <f t="shared" si="5612"/>
        <v>678</v>
      </c>
      <c r="BE1028" s="4">
        <f t="shared" si="5612"/>
        <v>690</v>
      </c>
      <c r="BF1028" s="4">
        <f t="shared" si="5612"/>
        <v>702</v>
      </c>
      <c r="BG1028" s="4">
        <f t="shared" si="5612"/>
        <v>714</v>
      </c>
      <c r="BH1028" s="4">
        <f t="shared" si="5612"/>
        <v>726</v>
      </c>
      <c r="BI1028" s="4">
        <f t="shared" si="5612"/>
        <v>738</v>
      </c>
      <c r="BJ1028" t="s">
        <v>0</v>
      </c>
    </row>
    <row r="1029" spans="1:62">
      <c r="A1029" s="4" t="s">
        <v>2</v>
      </c>
      <c r="B1029" s="4">
        <v>7</v>
      </c>
      <c r="C1029" s="4">
        <v>7.2</v>
      </c>
      <c r="D1029" s="4">
        <v>7.5</v>
      </c>
      <c r="E1029" s="4">
        <v>7.7</v>
      </c>
      <c r="F1029" s="4">
        <v>8</v>
      </c>
      <c r="G1029" s="4">
        <v>8.1999999999999993</v>
      </c>
      <c r="H1029" s="4">
        <v>8.5</v>
      </c>
      <c r="I1029" s="4">
        <v>8.6999999999999993</v>
      </c>
      <c r="J1029" s="15">
        <v>9</v>
      </c>
      <c r="K1029" s="5">
        <v>9.1999999999999993</v>
      </c>
      <c r="L1029" s="4">
        <v>9.5</v>
      </c>
      <c r="M1029" s="4">
        <v>9.6999999999999993</v>
      </c>
      <c r="N1029" s="4">
        <v>10</v>
      </c>
      <c r="O1029" s="4">
        <v>10.199999999999999</v>
      </c>
      <c r="P1029" s="4">
        <v>10.5</v>
      </c>
      <c r="Q1029" s="4">
        <v>10.7</v>
      </c>
      <c r="R1029" s="15">
        <v>11</v>
      </c>
      <c r="S1029" s="4">
        <v>11.2</v>
      </c>
      <c r="T1029" s="4">
        <v>11.5</v>
      </c>
      <c r="U1029" s="6">
        <v>11.7</v>
      </c>
      <c r="V1029" s="4">
        <v>12</v>
      </c>
      <c r="W1029" s="4">
        <v>12.2</v>
      </c>
      <c r="X1029" s="15">
        <v>12.5</v>
      </c>
      <c r="Y1029" s="4">
        <v>12.7</v>
      </c>
      <c r="Z1029" s="4">
        <v>13</v>
      </c>
      <c r="AA1029" s="4">
        <v>13.2</v>
      </c>
      <c r="AB1029" s="4">
        <v>13.5</v>
      </c>
      <c r="AC1029" s="4">
        <v>13.7</v>
      </c>
      <c r="AD1029" s="15">
        <v>14</v>
      </c>
      <c r="AE1029" s="5">
        <v>14.2</v>
      </c>
      <c r="AF1029" s="4">
        <v>14.5</v>
      </c>
      <c r="AG1029" s="4">
        <v>14.7</v>
      </c>
      <c r="AH1029" s="4">
        <v>15</v>
      </c>
      <c r="AI1029" s="4">
        <v>15.2</v>
      </c>
      <c r="AJ1029" s="4">
        <v>15.5</v>
      </c>
      <c r="AK1029" s="4">
        <v>15.7</v>
      </c>
      <c r="AL1029" s="4">
        <v>16</v>
      </c>
      <c r="AM1029" s="4">
        <v>16.2</v>
      </c>
      <c r="AN1029" s="4">
        <v>16.5</v>
      </c>
      <c r="AO1029" s="6">
        <v>16.7</v>
      </c>
      <c r="AP1029" s="4">
        <v>17</v>
      </c>
      <c r="AQ1029" s="4">
        <v>17.2</v>
      </c>
      <c r="AR1029" s="4">
        <v>17.5</v>
      </c>
      <c r="AS1029" s="4">
        <v>17.7</v>
      </c>
      <c r="AT1029" s="4">
        <v>18</v>
      </c>
      <c r="AU1029" s="4">
        <v>18.2</v>
      </c>
      <c r="AV1029" s="4">
        <v>18.5</v>
      </c>
      <c r="AW1029" s="4">
        <v>18.7</v>
      </c>
      <c r="AX1029" s="4">
        <v>19</v>
      </c>
      <c r="AY1029" s="5">
        <v>19.2</v>
      </c>
      <c r="AZ1029" s="4">
        <v>19.5</v>
      </c>
      <c r="BA1029" s="4">
        <v>19.7</v>
      </c>
      <c r="BB1029" s="4">
        <v>20</v>
      </c>
      <c r="BC1029" s="4">
        <v>20.2</v>
      </c>
      <c r="BD1029" s="4">
        <v>20.5</v>
      </c>
      <c r="BE1029" s="4">
        <v>20.7</v>
      </c>
      <c r="BF1029" s="4">
        <v>21</v>
      </c>
      <c r="BG1029" s="4">
        <v>21.2</v>
      </c>
      <c r="BH1029" s="4">
        <v>21.5</v>
      </c>
      <c r="BI1029" s="6">
        <v>21.7</v>
      </c>
      <c r="BJ1029" t="s">
        <v>0</v>
      </c>
    </row>
    <row r="1030" spans="1:62">
      <c r="A1030" s="4" t="s">
        <v>3</v>
      </c>
      <c r="J1030" s="15"/>
      <c r="K1030" s="5"/>
      <c r="R1030" s="15"/>
      <c r="U1030" s="6"/>
      <c r="X1030" s="15"/>
      <c r="AD1030" s="15"/>
      <c r="AE1030" s="5"/>
      <c r="AO1030" s="6"/>
      <c r="AY1030" s="5"/>
      <c r="BI1030" s="6"/>
    </row>
    <row r="1031" spans="1:62">
      <c r="A1031" s="4" t="s">
        <v>180</v>
      </c>
      <c r="J1031" s="15"/>
      <c r="K1031" s="5"/>
      <c r="R1031" s="15"/>
      <c r="U1031" s="6"/>
      <c r="X1031" s="15"/>
      <c r="AD1031" s="15"/>
      <c r="AE1031" s="5"/>
      <c r="AO1031" s="6"/>
      <c r="AY1031" s="5"/>
      <c r="BI1031" s="6"/>
    </row>
    <row r="1032" spans="1:62">
      <c r="A1032" s="4" t="s">
        <v>329</v>
      </c>
      <c r="J1032" s="15"/>
      <c r="K1032" s="5"/>
      <c r="R1032" s="15"/>
      <c r="U1032" s="6"/>
      <c r="X1032" s="15"/>
      <c r="AD1032" s="15"/>
      <c r="AE1032" s="5"/>
      <c r="AO1032" s="6"/>
      <c r="AY1032" s="5"/>
      <c r="BI1032" s="6"/>
    </row>
    <row r="1033" spans="1:62">
      <c r="A1033" s="4" t="s">
        <v>181</v>
      </c>
      <c r="B1033" s="4">
        <v>0</v>
      </c>
      <c r="C1033" s="4">
        <v>2</v>
      </c>
      <c r="D1033" s="4">
        <v>4</v>
      </c>
      <c r="E1033" s="4">
        <v>6</v>
      </c>
      <c r="F1033" s="4">
        <v>8</v>
      </c>
      <c r="G1033" s="4">
        <v>10</v>
      </c>
      <c r="H1033" s="4">
        <v>12</v>
      </c>
      <c r="I1033" s="4">
        <v>14</v>
      </c>
      <c r="J1033" s="15">
        <v>16</v>
      </c>
      <c r="K1033" s="5">
        <v>18</v>
      </c>
      <c r="L1033" s="4">
        <v>20</v>
      </c>
      <c r="M1033" s="4">
        <v>22</v>
      </c>
      <c r="N1033" s="4">
        <v>24</v>
      </c>
      <c r="O1033" s="4">
        <v>26</v>
      </c>
      <c r="P1033" s="4">
        <v>28</v>
      </c>
      <c r="Q1033" s="4">
        <v>30</v>
      </c>
      <c r="R1033" s="15">
        <v>32</v>
      </c>
      <c r="S1033" s="4">
        <v>34</v>
      </c>
      <c r="T1033" s="4">
        <v>36</v>
      </c>
      <c r="U1033" s="6">
        <v>38</v>
      </c>
      <c r="V1033" s="4">
        <v>40</v>
      </c>
      <c r="W1033" s="4">
        <v>42</v>
      </c>
      <c r="X1033" s="15">
        <v>44</v>
      </c>
      <c r="Y1033" s="4">
        <v>46</v>
      </c>
      <c r="Z1033" s="4">
        <v>48</v>
      </c>
      <c r="AA1033" s="4">
        <v>50</v>
      </c>
      <c r="AB1033" s="4">
        <v>52</v>
      </c>
      <c r="AC1033" s="4">
        <v>54</v>
      </c>
      <c r="AD1033" s="15">
        <v>56</v>
      </c>
      <c r="AE1033" s="5">
        <v>58</v>
      </c>
      <c r="AF1033" s="4">
        <v>60</v>
      </c>
      <c r="AG1033" s="4">
        <v>62</v>
      </c>
      <c r="AH1033" s="4">
        <v>64</v>
      </c>
      <c r="AI1033" s="4">
        <v>65</v>
      </c>
      <c r="AJ1033" s="4">
        <v>65</v>
      </c>
      <c r="AK1033" s="4">
        <v>65</v>
      </c>
      <c r="AL1033" s="4">
        <v>65</v>
      </c>
      <c r="AM1033" s="4">
        <v>65</v>
      </c>
      <c r="AN1033" s="4">
        <v>65</v>
      </c>
      <c r="AO1033" s="6">
        <v>65</v>
      </c>
      <c r="AP1033" s="4">
        <v>65</v>
      </c>
      <c r="AQ1033" s="4">
        <v>65</v>
      </c>
      <c r="AR1033" s="4">
        <v>65</v>
      </c>
      <c r="AS1033" s="4">
        <v>65</v>
      </c>
      <c r="AT1033" s="4">
        <v>65</v>
      </c>
      <c r="AU1033" s="4">
        <v>65</v>
      </c>
      <c r="AV1033" s="4">
        <v>65</v>
      </c>
      <c r="AW1033" s="4">
        <v>65</v>
      </c>
      <c r="AX1033" s="4">
        <v>65</v>
      </c>
      <c r="AY1033" s="5">
        <v>65</v>
      </c>
      <c r="AZ1033" s="4">
        <v>65</v>
      </c>
      <c r="BA1033" s="4">
        <v>65</v>
      </c>
      <c r="BB1033" s="4">
        <v>65</v>
      </c>
      <c r="BC1033" s="4">
        <v>65</v>
      </c>
      <c r="BD1033" s="4">
        <v>65</v>
      </c>
      <c r="BE1033" s="4">
        <v>65</v>
      </c>
      <c r="BF1033" s="4">
        <v>65</v>
      </c>
      <c r="BG1033" s="4">
        <v>65</v>
      </c>
      <c r="BH1033" s="4">
        <v>65</v>
      </c>
      <c r="BI1033" s="6">
        <v>65</v>
      </c>
      <c r="BJ1033" t="s">
        <v>0</v>
      </c>
    </row>
    <row r="1034" spans="1:62">
      <c r="A1034" s="4" t="s">
        <v>59</v>
      </c>
      <c r="B1034" s="4">
        <v>30</v>
      </c>
      <c r="C1034" s="4">
        <f>B1034+4</f>
        <v>34</v>
      </c>
      <c r="D1034" s="4">
        <f t="shared" ref="D1034:BI1034" si="5613">C1034+4</f>
        <v>38</v>
      </c>
      <c r="E1034" s="4">
        <f t="shared" si="5613"/>
        <v>42</v>
      </c>
      <c r="F1034" s="4">
        <f t="shared" si="5613"/>
        <v>46</v>
      </c>
      <c r="G1034" s="4">
        <f t="shared" si="5613"/>
        <v>50</v>
      </c>
      <c r="H1034" s="4">
        <f t="shared" si="5613"/>
        <v>54</v>
      </c>
      <c r="I1034" s="4">
        <f t="shared" si="5613"/>
        <v>58</v>
      </c>
      <c r="J1034" s="4">
        <f t="shared" si="5613"/>
        <v>62</v>
      </c>
      <c r="K1034" s="4">
        <f t="shared" si="5613"/>
        <v>66</v>
      </c>
      <c r="L1034" s="4">
        <f t="shared" si="5613"/>
        <v>70</v>
      </c>
      <c r="M1034" s="4">
        <f t="shared" si="5613"/>
        <v>74</v>
      </c>
      <c r="N1034" s="4">
        <f t="shared" si="5613"/>
        <v>78</v>
      </c>
      <c r="O1034" s="4">
        <f t="shared" si="5613"/>
        <v>82</v>
      </c>
      <c r="P1034" s="4">
        <f t="shared" si="5613"/>
        <v>86</v>
      </c>
      <c r="Q1034" s="4">
        <f t="shared" si="5613"/>
        <v>90</v>
      </c>
      <c r="R1034" s="4">
        <f t="shared" si="5613"/>
        <v>94</v>
      </c>
      <c r="S1034" s="4">
        <f t="shared" si="5613"/>
        <v>98</v>
      </c>
      <c r="T1034" s="4">
        <f t="shared" si="5613"/>
        <v>102</v>
      </c>
      <c r="U1034" s="4">
        <f t="shared" si="5613"/>
        <v>106</v>
      </c>
      <c r="V1034" s="4">
        <f t="shared" si="5613"/>
        <v>110</v>
      </c>
      <c r="W1034" s="4">
        <f t="shared" si="5613"/>
        <v>114</v>
      </c>
      <c r="X1034" s="4">
        <f t="shared" si="5613"/>
        <v>118</v>
      </c>
      <c r="Y1034" s="4">
        <f t="shared" si="5613"/>
        <v>122</v>
      </c>
      <c r="Z1034" s="4">
        <f t="shared" si="5613"/>
        <v>126</v>
      </c>
      <c r="AA1034" s="4">
        <f t="shared" si="5613"/>
        <v>130</v>
      </c>
      <c r="AB1034" s="4">
        <f t="shared" si="5613"/>
        <v>134</v>
      </c>
      <c r="AC1034" s="4">
        <f t="shared" si="5613"/>
        <v>138</v>
      </c>
      <c r="AD1034" s="4">
        <f t="shared" si="5613"/>
        <v>142</v>
      </c>
      <c r="AE1034" s="4">
        <f t="shared" si="5613"/>
        <v>146</v>
      </c>
      <c r="AF1034" s="4">
        <f t="shared" si="5613"/>
        <v>150</v>
      </c>
      <c r="AG1034" s="4">
        <f t="shared" si="5613"/>
        <v>154</v>
      </c>
      <c r="AH1034" s="4">
        <f t="shared" si="5613"/>
        <v>158</v>
      </c>
      <c r="AI1034" s="4">
        <f t="shared" si="5613"/>
        <v>162</v>
      </c>
      <c r="AJ1034" s="4">
        <f t="shared" si="5613"/>
        <v>166</v>
      </c>
      <c r="AK1034" s="4">
        <f t="shared" si="5613"/>
        <v>170</v>
      </c>
      <c r="AL1034" s="4">
        <f t="shared" si="5613"/>
        <v>174</v>
      </c>
      <c r="AM1034" s="4">
        <f t="shared" si="5613"/>
        <v>178</v>
      </c>
      <c r="AN1034" s="4">
        <f t="shared" si="5613"/>
        <v>182</v>
      </c>
      <c r="AO1034" s="4">
        <f t="shared" si="5613"/>
        <v>186</v>
      </c>
      <c r="AP1034" s="4">
        <f t="shared" si="5613"/>
        <v>190</v>
      </c>
      <c r="AQ1034" s="4">
        <f t="shared" si="5613"/>
        <v>194</v>
      </c>
      <c r="AR1034" s="4">
        <f t="shared" si="5613"/>
        <v>198</v>
      </c>
      <c r="AS1034" s="4">
        <f t="shared" si="5613"/>
        <v>202</v>
      </c>
      <c r="AT1034" s="4">
        <f t="shared" si="5613"/>
        <v>206</v>
      </c>
      <c r="AU1034" s="4">
        <f t="shared" si="5613"/>
        <v>210</v>
      </c>
      <c r="AV1034" s="4">
        <f t="shared" si="5613"/>
        <v>214</v>
      </c>
      <c r="AW1034" s="4">
        <f t="shared" si="5613"/>
        <v>218</v>
      </c>
      <c r="AX1034" s="4">
        <f t="shared" si="5613"/>
        <v>222</v>
      </c>
      <c r="AY1034" s="4">
        <f t="shared" si="5613"/>
        <v>226</v>
      </c>
      <c r="AZ1034" s="4">
        <f t="shared" si="5613"/>
        <v>230</v>
      </c>
      <c r="BA1034" s="4">
        <f t="shared" si="5613"/>
        <v>234</v>
      </c>
      <c r="BB1034" s="4">
        <f t="shared" si="5613"/>
        <v>238</v>
      </c>
      <c r="BC1034" s="4">
        <f t="shared" si="5613"/>
        <v>242</v>
      </c>
      <c r="BD1034" s="4">
        <f t="shared" si="5613"/>
        <v>246</v>
      </c>
      <c r="BE1034" s="4">
        <f t="shared" si="5613"/>
        <v>250</v>
      </c>
      <c r="BF1034" s="4">
        <f t="shared" si="5613"/>
        <v>254</v>
      </c>
      <c r="BG1034" s="4">
        <f t="shared" si="5613"/>
        <v>258</v>
      </c>
      <c r="BH1034" s="4">
        <f t="shared" si="5613"/>
        <v>262</v>
      </c>
      <c r="BI1034" s="4">
        <f t="shared" si="5613"/>
        <v>266</v>
      </c>
      <c r="BJ1034" t="s">
        <v>0</v>
      </c>
    </row>
    <row r="1035" spans="1:62">
      <c r="A1035" s="4" t="s">
        <v>172</v>
      </c>
      <c r="B1035" s="4">
        <v>90</v>
      </c>
      <c r="C1035" s="4">
        <f>B1035+6</f>
        <v>96</v>
      </c>
      <c r="D1035" s="4">
        <f t="shared" ref="D1035:BI1035" si="5614">C1035+6</f>
        <v>102</v>
      </c>
      <c r="E1035" s="4">
        <f t="shared" si="5614"/>
        <v>108</v>
      </c>
      <c r="F1035" s="4">
        <f t="shared" si="5614"/>
        <v>114</v>
      </c>
      <c r="G1035" s="4">
        <f t="shared" si="5614"/>
        <v>120</v>
      </c>
      <c r="H1035" s="4">
        <f t="shared" si="5614"/>
        <v>126</v>
      </c>
      <c r="I1035" s="4">
        <f t="shared" si="5614"/>
        <v>132</v>
      </c>
      <c r="J1035" s="4">
        <f t="shared" si="5614"/>
        <v>138</v>
      </c>
      <c r="K1035" s="4">
        <f t="shared" si="5614"/>
        <v>144</v>
      </c>
      <c r="L1035" s="4">
        <f t="shared" si="5614"/>
        <v>150</v>
      </c>
      <c r="M1035" s="4">
        <f t="shared" si="5614"/>
        <v>156</v>
      </c>
      <c r="N1035" s="4">
        <f t="shared" si="5614"/>
        <v>162</v>
      </c>
      <c r="O1035" s="4">
        <f t="shared" si="5614"/>
        <v>168</v>
      </c>
      <c r="P1035" s="4">
        <f t="shared" si="5614"/>
        <v>174</v>
      </c>
      <c r="Q1035" s="4">
        <f t="shared" si="5614"/>
        <v>180</v>
      </c>
      <c r="R1035" s="4">
        <f t="shared" si="5614"/>
        <v>186</v>
      </c>
      <c r="S1035" s="4">
        <f t="shared" si="5614"/>
        <v>192</v>
      </c>
      <c r="T1035" s="4">
        <f t="shared" si="5614"/>
        <v>198</v>
      </c>
      <c r="U1035" s="4">
        <f t="shared" si="5614"/>
        <v>204</v>
      </c>
      <c r="V1035" s="4">
        <f t="shared" si="5614"/>
        <v>210</v>
      </c>
      <c r="W1035" s="4">
        <f t="shared" si="5614"/>
        <v>216</v>
      </c>
      <c r="X1035" s="4">
        <f t="shared" si="5614"/>
        <v>222</v>
      </c>
      <c r="Y1035" s="4">
        <f t="shared" si="5614"/>
        <v>228</v>
      </c>
      <c r="Z1035" s="4">
        <f t="shared" si="5614"/>
        <v>234</v>
      </c>
      <c r="AA1035" s="4">
        <f t="shared" si="5614"/>
        <v>240</v>
      </c>
      <c r="AB1035" s="4">
        <f t="shared" si="5614"/>
        <v>246</v>
      </c>
      <c r="AC1035" s="4">
        <f t="shared" si="5614"/>
        <v>252</v>
      </c>
      <c r="AD1035" s="4">
        <f t="shared" si="5614"/>
        <v>258</v>
      </c>
      <c r="AE1035" s="4">
        <f t="shared" si="5614"/>
        <v>264</v>
      </c>
      <c r="AF1035" s="4">
        <f t="shared" si="5614"/>
        <v>270</v>
      </c>
      <c r="AG1035" s="4">
        <f t="shared" si="5614"/>
        <v>276</v>
      </c>
      <c r="AH1035" s="4">
        <f t="shared" si="5614"/>
        <v>282</v>
      </c>
      <c r="AI1035" s="4">
        <f t="shared" si="5614"/>
        <v>288</v>
      </c>
      <c r="AJ1035" s="4">
        <f t="shared" si="5614"/>
        <v>294</v>
      </c>
      <c r="AK1035" s="4">
        <f t="shared" si="5614"/>
        <v>300</v>
      </c>
      <c r="AL1035" s="4">
        <f t="shared" si="5614"/>
        <v>306</v>
      </c>
      <c r="AM1035" s="4">
        <f t="shared" si="5614"/>
        <v>312</v>
      </c>
      <c r="AN1035" s="4">
        <f t="shared" si="5614"/>
        <v>318</v>
      </c>
      <c r="AO1035" s="4">
        <f t="shared" si="5614"/>
        <v>324</v>
      </c>
      <c r="AP1035" s="4">
        <f t="shared" si="5614"/>
        <v>330</v>
      </c>
      <c r="AQ1035" s="4">
        <f t="shared" si="5614"/>
        <v>336</v>
      </c>
      <c r="AR1035" s="4">
        <f t="shared" si="5614"/>
        <v>342</v>
      </c>
      <c r="AS1035" s="4">
        <f t="shared" si="5614"/>
        <v>348</v>
      </c>
      <c r="AT1035" s="4">
        <f t="shared" si="5614"/>
        <v>354</v>
      </c>
      <c r="AU1035" s="4">
        <f t="shared" si="5614"/>
        <v>360</v>
      </c>
      <c r="AV1035" s="4">
        <f t="shared" si="5614"/>
        <v>366</v>
      </c>
      <c r="AW1035" s="4">
        <f t="shared" si="5614"/>
        <v>372</v>
      </c>
      <c r="AX1035" s="4">
        <f t="shared" si="5614"/>
        <v>378</v>
      </c>
      <c r="AY1035" s="4">
        <f t="shared" si="5614"/>
        <v>384</v>
      </c>
      <c r="AZ1035" s="4">
        <f t="shared" si="5614"/>
        <v>390</v>
      </c>
      <c r="BA1035" s="4">
        <f t="shared" si="5614"/>
        <v>396</v>
      </c>
      <c r="BB1035" s="4">
        <f t="shared" si="5614"/>
        <v>402</v>
      </c>
      <c r="BC1035" s="4">
        <f t="shared" si="5614"/>
        <v>408</v>
      </c>
      <c r="BD1035" s="4">
        <f t="shared" si="5614"/>
        <v>414</v>
      </c>
      <c r="BE1035" s="4">
        <f t="shared" si="5614"/>
        <v>420</v>
      </c>
      <c r="BF1035" s="4">
        <f t="shared" si="5614"/>
        <v>426</v>
      </c>
      <c r="BG1035" s="4">
        <f t="shared" si="5614"/>
        <v>432</v>
      </c>
      <c r="BH1035" s="4">
        <f t="shared" si="5614"/>
        <v>438</v>
      </c>
      <c r="BI1035" s="4">
        <f t="shared" si="5614"/>
        <v>444</v>
      </c>
      <c r="BJ1035" t="s">
        <v>0</v>
      </c>
    </row>
    <row r="1036" spans="1:62">
      <c r="A1036" s="4" t="s">
        <v>2</v>
      </c>
      <c r="B1036" s="4">
        <v>12.5</v>
      </c>
      <c r="C1036" s="4">
        <v>13</v>
      </c>
      <c r="D1036" s="4">
        <v>13.5</v>
      </c>
      <c r="E1036" s="4">
        <v>14</v>
      </c>
      <c r="F1036" s="4">
        <v>14.5</v>
      </c>
      <c r="G1036" s="4">
        <v>15</v>
      </c>
      <c r="H1036" s="4">
        <v>15.5</v>
      </c>
      <c r="I1036" s="4">
        <v>16</v>
      </c>
      <c r="J1036" s="15">
        <v>16.5</v>
      </c>
      <c r="K1036" s="5">
        <v>17</v>
      </c>
      <c r="L1036" s="4">
        <v>17.5</v>
      </c>
      <c r="M1036" s="4">
        <v>18</v>
      </c>
      <c r="N1036" s="4">
        <v>18.5</v>
      </c>
      <c r="O1036" s="4">
        <v>19</v>
      </c>
      <c r="P1036" s="4">
        <v>19.5</v>
      </c>
      <c r="Q1036" s="4">
        <v>20</v>
      </c>
      <c r="R1036" s="15">
        <v>20.5</v>
      </c>
      <c r="S1036" s="4">
        <v>21</v>
      </c>
      <c r="T1036" s="4">
        <v>21.5</v>
      </c>
      <c r="U1036" s="6">
        <v>22</v>
      </c>
      <c r="V1036" s="4">
        <v>22.5</v>
      </c>
      <c r="W1036" s="4">
        <v>23</v>
      </c>
      <c r="X1036" s="15">
        <v>23.5</v>
      </c>
      <c r="Y1036" s="4">
        <v>24</v>
      </c>
      <c r="Z1036" s="4">
        <v>24.5</v>
      </c>
      <c r="AA1036" s="4">
        <v>25</v>
      </c>
      <c r="AB1036" s="4">
        <v>25</v>
      </c>
      <c r="AC1036" s="4">
        <v>26</v>
      </c>
      <c r="AD1036" s="15">
        <v>26</v>
      </c>
      <c r="AE1036" s="5">
        <v>27</v>
      </c>
      <c r="AF1036" s="4">
        <v>27</v>
      </c>
      <c r="AG1036" s="4">
        <v>28</v>
      </c>
      <c r="AH1036" s="4">
        <v>28</v>
      </c>
      <c r="AI1036" s="4">
        <v>29</v>
      </c>
      <c r="AJ1036" s="4">
        <v>29</v>
      </c>
      <c r="AK1036" s="4">
        <v>30</v>
      </c>
      <c r="AL1036" s="4">
        <v>30</v>
      </c>
      <c r="AM1036" s="4">
        <v>31</v>
      </c>
      <c r="AN1036" s="4">
        <v>31</v>
      </c>
      <c r="AO1036" s="6">
        <v>32</v>
      </c>
      <c r="AP1036" s="4">
        <v>32</v>
      </c>
      <c r="AQ1036" s="4">
        <v>33</v>
      </c>
      <c r="AR1036" s="4">
        <v>33</v>
      </c>
      <c r="AS1036" s="4">
        <v>34</v>
      </c>
      <c r="AT1036" s="4">
        <v>34</v>
      </c>
      <c r="AU1036" s="4">
        <v>35</v>
      </c>
      <c r="AV1036" s="4">
        <v>35</v>
      </c>
      <c r="AW1036" s="4">
        <v>36</v>
      </c>
      <c r="AX1036" s="4">
        <v>36</v>
      </c>
      <c r="AY1036" s="5">
        <v>37</v>
      </c>
      <c r="AZ1036" s="4">
        <v>37</v>
      </c>
      <c r="BA1036" s="4">
        <v>38</v>
      </c>
      <c r="BB1036" s="4">
        <v>38</v>
      </c>
      <c r="BC1036" s="4">
        <v>39</v>
      </c>
      <c r="BD1036" s="4">
        <v>39</v>
      </c>
      <c r="BE1036" s="4">
        <v>40</v>
      </c>
      <c r="BF1036" s="4">
        <v>40</v>
      </c>
      <c r="BG1036" s="4">
        <v>41</v>
      </c>
      <c r="BH1036" s="4">
        <v>41</v>
      </c>
      <c r="BI1036" s="6">
        <v>42</v>
      </c>
      <c r="BJ1036" t="s">
        <v>0</v>
      </c>
    </row>
    <row r="1037" spans="1:62">
      <c r="A1037" s="4" t="s">
        <v>3</v>
      </c>
      <c r="J1037" s="15"/>
      <c r="K1037" s="5"/>
      <c r="R1037" s="15"/>
      <c r="U1037" s="6"/>
      <c r="X1037" s="15"/>
      <c r="AD1037" s="15"/>
      <c r="AE1037" s="5"/>
      <c r="AO1037" s="6"/>
      <c r="AY1037" s="5"/>
      <c r="BI1037" s="6"/>
    </row>
    <row r="1038" spans="1:62">
      <c r="A1038" s="4" t="s">
        <v>419</v>
      </c>
      <c r="J1038" s="15"/>
      <c r="K1038" s="5"/>
      <c r="R1038" s="15"/>
      <c r="U1038" s="6"/>
      <c r="X1038" s="15"/>
      <c r="AD1038" s="15"/>
      <c r="AE1038" s="5"/>
      <c r="AO1038" s="6"/>
      <c r="AY1038" s="5"/>
      <c r="BI1038" s="6"/>
    </row>
    <row r="1039" spans="1:62">
      <c r="A1039" s="4" t="s">
        <v>176</v>
      </c>
      <c r="B1039" s="4">
        <v>20</v>
      </c>
      <c r="C1039" s="4">
        <f>B1039+18</f>
        <v>38</v>
      </c>
      <c r="D1039" s="4">
        <f t="shared" ref="D1039:BI1039" si="5615">C1039+18</f>
        <v>56</v>
      </c>
      <c r="E1039" s="4">
        <f t="shared" si="5615"/>
        <v>74</v>
      </c>
      <c r="F1039" s="4">
        <f t="shared" si="5615"/>
        <v>92</v>
      </c>
      <c r="G1039" s="4">
        <f t="shared" si="5615"/>
        <v>110</v>
      </c>
      <c r="H1039" s="4">
        <f t="shared" si="5615"/>
        <v>128</v>
      </c>
      <c r="I1039" s="4">
        <f t="shared" si="5615"/>
        <v>146</v>
      </c>
      <c r="J1039" s="4">
        <f t="shared" si="5615"/>
        <v>164</v>
      </c>
      <c r="K1039" s="4">
        <f t="shared" si="5615"/>
        <v>182</v>
      </c>
      <c r="L1039" s="4">
        <f t="shared" si="5615"/>
        <v>200</v>
      </c>
      <c r="M1039" s="4">
        <f t="shared" si="5615"/>
        <v>218</v>
      </c>
      <c r="N1039" s="4">
        <f t="shared" si="5615"/>
        <v>236</v>
      </c>
      <c r="O1039" s="4">
        <f t="shared" si="5615"/>
        <v>254</v>
      </c>
      <c r="P1039" s="4">
        <f t="shared" si="5615"/>
        <v>272</v>
      </c>
      <c r="Q1039" s="4">
        <f t="shared" si="5615"/>
        <v>290</v>
      </c>
      <c r="R1039" s="4">
        <f t="shared" si="5615"/>
        <v>308</v>
      </c>
      <c r="S1039" s="4">
        <f t="shared" si="5615"/>
        <v>326</v>
      </c>
      <c r="T1039" s="4">
        <f t="shared" si="5615"/>
        <v>344</v>
      </c>
      <c r="U1039" s="4">
        <f t="shared" si="5615"/>
        <v>362</v>
      </c>
      <c r="V1039" s="4">
        <f t="shared" si="5615"/>
        <v>380</v>
      </c>
      <c r="W1039" s="4">
        <f t="shared" si="5615"/>
        <v>398</v>
      </c>
      <c r="X1039" s="4">
        <f t="shared" si="5615"/>
        <v>416</v>
      </c>
      <c r="Y1039" s="4">
        <f t="shared" si="5615"/>
        <v>434</v>
      </c>
      <c r="Z1039" s="4">
        <f t="shared" si="5615"/>
        <v>452</v>
      </c>
      <c r="AA1039" s="4">
        <f t="shared" si="5615"/>
        <v>470</v>
      </c>
      <c r="AB1039" s="4">
        <f t="shared" si="5615"/>
        <v>488</v>
      </c>
      <c r="AC1039" s="4">
        <f t="shared" si="5615"/>
        <v>506</v>
      </c>
      <c r="AD1039" s="4">
        <f t="shared" si="5615"/>
        <v>524</v>
      </c>
      <c r="AE1039" s="4">
        <f t="shared" si="5615"/>
        <v>542</v>
      </c>
      <c r="AF1039" s="4">
        <f t="shared" si="5615"/>
        <v>560</v>
      </c>
      <c r="AG1039" s="4">
        <f t="shared" si="5615"/>
        <v>578</v>
      </c>
      <c r="AH1039" s="4">
        <f t="shared" si="5615"/>
        <v>596</v>
      </c>
      <c r="AI1039" s="4">
        <f t="shared" si="5615"/>
        <v>614</v>
      </c>
      <c r="AJ1039" s="4">
        <f t="shared" si="5615"/>
        <v>632</v>
      </c>
      <c r="AK1039" s="4">
        <f t="shared" si="5615"/>
        <v>650</v>
      </c>
      <c r="AL1039" s="4">
        <f t="shared" si="5615"/>
        <v>668</v>
      </c>
      <c r="AM1039" s="4">
        <f t="shared" si="5615"/>
        <v>686</v>
      </c>
      <c r="AN1039" s="4">
        <f t="shared" si="5615"/>
        <v>704</v>
      </c>
      <c r="AO1039" s="4">
        <f t="shared" si="5615"/>
        <v>722</v>
      </c>
      <c r="AP1039" s="4">
        <f t="shared" si="5615"/>
        <v>740</v>
      </c>
      <c r="AQ1039" s="4">
        <f t="shared" si="5615"/>
        <v>758</v>
      </c>
      <c r="AR1039" s="4">
        <f t="shared" si="5615"/>
        <v>776</v>
      </c>
      <c r="AS1039" s="4">
        <f t="shared" si="5615"/>
        <v>794</v>
      </c>
      <c r="AT1039" s="4">
        <f t="shared" si="5615"/>
        <v>812</v>
      </c>
      <c r="AU1039" s="4">
        <f t="shared" si="5615"/>
        <v>830</v>
      </c>
      <c r="AV1039" s="4">
        <f t="shared" si="5615"/>
        <v>848</v>
      </c>
      <c r="AW1039" s="4">
        <f t="shared" si="5615"/>
        <v>866</v>
      </c>
      <c r="AX1039" s="4">
        <f t="shared" si="5615"/>
        <v>884</v>
      </c>
      <c r="AY1039" s="4">
        <f t="shared" si="5615"/>
        <v>902</v>
      </c>
      <c r="AZ1039" s="4">
        <f t="shared" si="5615"/>
        <v>920</v>
      </c>
      <c r="BA1039" s="4">
        <f t="shared" si="5615"/>
        <v>938</v>
      </c>
      <c r="BB1039" s="4">
        <f t="shared" si="5615"/>
        <v>956</v>
      </c>
      <c r="BC1039" s="4">
        <f t="shared" si="5615"/>
        <v>974</v>
      </c>
      <c r="BD1039" s="4">
        <f t="shared" si="5615"/>
        <v>992</v>
      </c>
      <c r="BE1039" s="4">
        <f t="shared" si="5615"/>
        <v>1010</v>
      </c>
      <c r="BF1039" s="4">
        <f t="shared" si="5615"/>
        <v>1028</v>
      </c>
      <c r="BG1039" s="4">
        <f t="shared" si="5615"/>
        <v>1046</v>
      </c>
      <c r="BH1039" s="4">
        <f t="shared" si="5615"/>
        <v>1064</v>
      </c>
      <c r="BI1039" s="4">
        <f t="shared" si="5615"/>
        <v>1082</v>
      </c>
      <c r="BJ1039" t="s">
        <v>0</v>
      </c>
    </row>
    <row r="1040" spans="1:62">
      <c r="A1040" s="4" t="s">
        <v>172</v>
      </c>
      <c r="B1040" s="4">
        <v>20</v>
      </c>
      <c r="C1040" s="4">
        <f>B1040+12</f>
        <v>32</v>
      </c>
      <c r="D1040" s="4">
        <f t="shared" ref="D1040:BI1040" si="5616">C1040+12</f>
        <v>44</v>
      </c>
      <c r="E1040" s="4">
        <f t="shared" si="5616"/>
        <v>56</v>
      </c>
      <c r="F1040" s="4">
        <f t="shared" si="5616"/>
        <v>68</v>
      </c>
      <c r="G1040" s="4">
        <f t="shared" si="5616"/>
        <v>80</v>
      </c>
      <c r="H1040" s="4">
        <f t="shared" si="5616"/>
        <v>92</v>
      </c>
      <c r="I1040" s="4">
        <f t="shared" si="5616"/>
        <v>104</v>
      </c>
      <c r="J1040" s="15">
        <f t="shared" si="5616"/>
        <v>116</v>
      </c>
      <c r="K1040" s="4">
        <f t="shared" si="5616"/>
        <v>128</v>
      </c>
      <c r="L1040" s="4">
        <f t="shared" si="5616"/>
        <v>140</v>
      </c>
      <c r="M1040" s="4">
        <f t="shared" si="5616"/>
        <v>152</v>
      </c>
      <c r="N1040" s="4">
        <f t="shared" si="5616"/>
        <v>164</v>
      </c>
      <c r="O1040" s="4">
        <f t="shared" si="5616"/>
        <v>176</v>
      </c>
      <c r="P1040" s="4">
        <f t="shared" si="5616"/>
        <v>188</v>
      </c>
      <c r="Q1040" s="4">
        <f t="shared" si="5616"/>
        <v>200</v>
      </c>
      <c r="R1040" s="15">
        <f t="shared" si="5616"/>
        <v>212</v>
      </c>
      <c r="S1040" s="4">
        <f t="shared" si="5616"/>
        <v>224</v>
      </c>
      <c r="T1040" s="4">
        <f t="shared" si="5616"/>
        <v>236</v>
      </c>
      <c r="U1040" s="4">
        <f t="shared" si="5616"/>
        <v>248</v>
      </c>
      <c r="V1040" s="4">
        <f t="shared" si="5616"/>
        <v>260</v>
      </c>
      <c r="W1040" s="4">
        <f t="shared" si="5616"/>
        <v>272</v>
      </c>
      <c r="X1040" s="15">
        <f t="shared" si="5616"/>
        <v>284</v>
      </c>
      <c r="Y1040" s="4">
        <f t="shared" si="5616"/>
        <v>296</v>
      </c>
      <c r="Z1040" s="4">
        <f t="shared" si="5616"/>
        <v>308</v>
      </c>
      <c r="AA1040" s="4">
        <f t="shared" si="5616"/>
        <v>320</v>
      </c>
      <c r="AB1040" s="4">
        <f t="shared" si="5616"/>
        <v>332</v>
      </c>
      <c r="AC1040" s="4">
        <f t="shared" si="5616"/>
        <v>344</v>
      </c>
      <c r="AD1040" s="15">
        <f t="shared" si="5616"/>
        <v>356</v>
      </c>
      <c r="AE1040" s="4">
        <f t="shared" si="5616"/>
        <v>368</v>
      </c>
      <c r="AF1040" s="4">
        <f t="shared" si="5616"/>
        <v>380</v>
      </c>
      <c r="AG1040" s="4">
        <f t="shared" si="5616"/>
        <v>392</v>
      </c>
      <c r="AH1040" s="4">
        <f t="shared" si="5616"/>
        <v>404</v>
      </c>
      <c r="AI1040" s="4">
        <f t="shared" si="5616"/>
        <v>416</v>
      </c>
      <c r="AJ1040" s="4">
        <f t="shared" si="5616"/>
        <v>428</v>
      </c>
      <c r="AK1040" s="4">
        <f t="shared" si="5616"/>
        <v>440</v>
      </c>
      <c r="AL1040" s="4">
        <f t="shared" si="5616"/>
        <v>452</v>
      </c>
      <c r="AM1040" s="4">
        <f t="shared" si="5616"/>
        <v>464</v>
      </c>
      <c r="AN1040" s="4">
        <f t="shared" si="5616"/>
        <v>476</v>
      </c>
      <c r="AO1040" s="4">
        <f t="shared" si="5616"/>
        <v>488</v>
      </c>
      <c r="AP1040" s="4">
        <f t="shared" si="5616"/>
        <v>500</v>
      </c>
      <c r="AQ1040" s="4">
        <f t="shared" si="5616"/>
        <v>512</v>
      </c>
      <c r="AR1040" s="4">
        <f t="shared" si="5616"/>
        <v>524</v>
      </c>
      <c r="AS1040" s="4">
        <f t="shared" si="5616"/>
        <v>536</v>
      </c>
      <c r="AT1040" s="4">
        <f t="shared" si="5616"/>
        <v>548</v>
      </c>
      <c r="AU1040" s="4">
        <f t="shared" si="5616"/>
        <v>560</v>
      </c>
      <c r="AV1040" s="4">
        <f t="shared" si="5616"/>
        <v>572</v>
      </c>
      <c r="AW1040" s="4">
        <f t="shared" si="5616"/>
        <v>584</v>
      </c>
      <c r="AX1040" s="4">
        <f t="shared" si="5616"/>
        <v>596</v>
      </c>
      <c r="AY1040" s="4">
        <f t="shared" si="5616"/>
        <v>608</v>
      </c>
      <c r="AZ1040" s="4">
        <f t="shared" si="5616"/>
        <v>620</v>
      </c>
      <c r="BA1040" s="4">
        <f t="shared" si="5616"/>
        <v>632</v>
      </c>
      <c r="BB1040" s="4">
        <f t="shared" si="5616"/>
        <v>644</v>
      </c>
      <c r="BC1040" s="4">
        <f t="shared" si="5616"/>
        <v>656</v>
      </c>
      <c r="BD1040" s="4">
        <f t="shared" si="5616"/>
        <v>668</v>
      </c>
      <c r="BE1040" s="4">
        <f t="shared" si="5616"/>
        <v>680</v>
      </c>
      <c r="BF1040" s="4">
        <f t="shared" si="5616"/>
        <v>692</v>
      </c>
      <c r="BG1040" s="4">
        <f t="shared" si="5616"/>
        <v>704</v>
      </c>
      <c r="BH1040" s="4">
        <f t="shared" si="5616"/>
        <v>716</v>
      </c>
      <c r="BI1040" s="4">
        <f t="shared" si="5616"/>
        <v>728</v>
      </c>
      <c r="BJ1040" t="s">
        <v>0</v>
      </c>
    </row>
    <row r="1041" spans="1:62">
      <c r="A1041" s="4" t="s">
        <v>2</v>
      </c>
      <c r="B1041" s="4">
        <v>1</v>
      </c>
      <c r="C1041" s="4">
        <f>B1041</f>
        <v>1</v>
      </c>
      <c r="D1041" s="4">
        <f>C1041</f>
        <v>1</v>
      </c>
      <c r="E1041" s="4">
        <f>D1041</f>
        <v>1</v>
      </c>
      <c r="F1041" s="4">
        <f>E1041+1</f>
        <v>2</v>
      </c>
      <c r="G1041" s="4">
        <f t="shared" ref="G1041:I1041" si="5617">F1041</f>
        <v>2</v>
      </c>
      <c r="H1041" s="4">
        <f t="shared" si="5617"/>
        <v>2</v>
      </c>
      <c r="I1041" s="4">
        <f t="shared" si="5617"/>
        <v>2</v>
      </c>
      <c r="J1041" s="15">
        <f t="shared" ref="J1041" si="5618">I1041+1</f>
        <v>3</v>
      </c>
      <c r="K1041" s="4">
        <f t="shared" ref="K1041:M1041" si="5619">J1041</f>
        <v>3</v>
      </c>
      <c r="L1041" s="4">
        <f t="shared" si="5619"/>
        <v>3</v>
      </c>
      <c r="M1041" s="4">
        <f t="shared" si="5619"/>
        <v>3</v>
      </c>
      <c r="N1041" s="4">
        <f t="shared" ref="N1041" si="5620">M1041+1</f>
        <v>4</v>
      </c>
      <c r="O1041" s="4">
        <f t="shared" ref="O1041:Q1041" si="5621">N1041</f>
        <v>4</v>
      </c>
      <c r="P1041" s="4">
        <f t="shared" si="5621"/>
        <v>4</v>
      </c>
      <c r="Q1041" s="4">
        <f t="shared" si="5621"/>
        <v>4</v>
      </c>
      <c r="R1041" s="15">
        <f t="shared" ref="R1041" si="5622">Q1041+1</f>
        <v>5</v>
      </c>
      <c r="S1041" s="4">
        <f t="shared" ref="S1041:U1041" si="5623">R1041</f>
        <v>5</v>
      </c>
      <c r="T1041" s="4">
        <f t="shared" si="5623"/>
        <v>5</v>
      </c>
      <c r="U1041" s="4">
        <f t="shared" si="5623"/>
        <v>5</v>
      </c>
      <c r="V1041" s="4">
        <f t="shared" ref="V1041" si="5624">U1041+1</f>
        <v>6</v>
      </c>
      <c r="W1041" s="4">
        <f t="shared" ref="W1041:Y1041" si="5625">V1041</f>
        <v>6</v>
      </c>
      <c r="X1041" s="15">
        <f t="shared" si="5625"/>
        <v>6</v>
      </c>
      <c r="Y1041" s="4">
        <f t="shared" si="5625"/>
        <v>6</v>
      </c>
      <c r="Z1041" s="4">
        <f t="shared" ref="Z1041" si="5626">Y1041+1</f>
        <v>7</v>
      </c>
      <c r="AA1041" s="4">
        <f t="shared" ref="AA1041:AC1041" si="5627">Z1041</f>
        <v>7</v>
      </c>
      <c r="AB1041" s="4">
        <f t="shared" si="5627"/>
        <v>7</v>
      </c>
      <c r="AC1041" s="4">
        <f t="shared" si="5627"/>
        <v>7</v>
      </c>
      <c r="AD1041" s="15">
        <f t="shared" ref="AD1041" si="5628">AC1041+1</f>
        <v>8</v>
      </c>
      <c r="AE1041" s="4">
        <f t="shared" ref="AE1041:AG1041" si="5629">AD1041</f>
        <v>8</v>
      </c>
      <c r="AF1041" s="4">
        <f t="shared" si="5629"/>
        <v>8</v>
      </c>
      <c r="AG1041" s="4">
        <f t="shared" si="5629"/>
        <v>8</v>
      </c>
      <c r="AH1041" s="4">
        <f t="shared" ref="AH1041" si="5630">AG1041+1</f>
        <v>9</v>
      </c>
      <c r="AI1041" s="4">
        <f t="shared" ref="AI1041:AK1041" si="5631">AH1041</f>
        <v>9</v>
      </c>
      <c r="AJ1041" s="4">
        <f t="shared" si="5631"/>
        <v>9</v>
      </c>
      <c r="AK1041" s="4">
        <f t="shared" si="5631"/>
        <v>9</v>
      </c>
      <c r="AL1041" s="4">
        <f t="shared" ref="AL1041" si="5632">AK1041+1</f>
        <v>10</v>
      </c>
      <c r="AM1041" s="4">
        <f t="shared" ref="AM1041:AO1041" si="5633">AL1041</f>
        <v>10</v>
      </c>
      <c r="AN1041" s="4">
        <f t="shared" si="5633"/>
        <v>10</v>
      </c>
      <c r="AO1041" s="4">
        <f t="shared" si="5633"/>
        <v>10</v>
      </c>
      <c r="AP1041" s="4">
        <f t="shared" ref="AP1041" si="5634">AO1041+1</f>
        <v>11</v>
      </c>
      <c r="AQ1041" s="4">
        <f t="shared" ref="AQ1041:AS1041" si="5635">AP1041</f>
        <v>11</v>
      </c>
      <c r="AR1041" s="4">
        <f t="shared" si="5635"/>
        <v>11</v>
      </c>
      <c r="AS1041" s="4">
        <f t="shared" si="5635"/>
        <v>11</v>
      </c>
      <c r="AT1041" s="4">
        <f t="shared" ref="AT1041" si="5636">AS1041+1</f>
        <v>12</v>
      </c>
      <c r="AU1041" s="4">
        <f t="shared" ref="AU1041:AW1041" si="5637">AT1041</f>
        <v>12</v>
      </c>
      <c r="AV1041" s="4">
        <f t="shared" si="5637"/>
        <v>12</v>
      </c>
      <c r="AW1041" s="4">
        <f t="shared" si="5637"/>
        <v>12</v>
      </c>
      <c r="AX1041" s="4">
        <f t="shared" ref="AX1041" si="5638">AW1041+1</f>
        <v>13</v>
      </c>
      <c r="AY1041" s="4">
        <f t="shared" ref="AY1041:BA1041" si="5639">AX1041</f>
        <v>13</v>
      </c>
      <c r="AZ1041" s="4">
        <f t="shared" si="5639"/>
        <v>13</v>
      </c>
      <c r="BA1041" s="4">
        <f t="shared" si="5639"/>
        <v>13</v>
      </c>
      <c r="BB1041" s="4">
        <f t="shared" ref="BB1041" si="5640">BA1041+1</f>
        <v>14</v>
      </c>
      <c r="BC1041" s="4">
        <f t="shared" ref="BC1041:BE1041" si="5641">BB1041</f>
        <v>14</v>
      </c>
      <c r="BD1041" s="4">
        <f t="shared" si="5641"/>
        <v>14</v>
      </c>
      <c r="BE1041" s="4">
        <f t="shared" si="5641"/>
        <v>14</v>
      </c>
      <c r="BF1041" s="4">
        <f t="shared" ref="BF1041" si="5642">BE1041+1</f>
        <v>15</v>
      </c>
      <c r="BG1041" s="4">
        <f t="shared" ref="BG1041:BI1041" si="5643">BF1041</f>
        <v>15</v>
      </c>
      <c r="BH1041" s="4">
        <f t="shared" si="5643"/>
        <v>15</v>
      </c>
      <c r="BI1041" s="4">
        <f t="shared" si="5643"/>
        <v>15</v>
      </c>
      <c r="BJ1041" t="s">
        <v>0</v>
      </c>
    </row>
    <row r="1042" spans="1:62">
      <c r="A1042" s="4" t="s">
        <v>3</v>
      </c>
      <c r="J1042" s="15"/>
      <c r="K1042" s="5"/>
      <c r="R1042" s="15"/>
      <c r="U1042" s="6"/>
      <c r="X1042" s="15"/>
      <c r="AD1042" s="15"/>
      <c r="AE1042" s="5"/>
      <c r="AO1042" s="6"/>
      <c r="AY1042" s="5"/>
      <c r="BI1042" s="6"/>
    </row>
    <row r="1043" spans="1:62">
      <c r="J1043" s="15"/>
      <c r="K1043" s="5"/>
      <c r="R1043" s="15"/>
      <c r="U1043" s="6"/>
      <c r="X1043" s="15"/>
      <c r="AD1043" s="15"/>
      <c r="AE1043" s="5"/>
      <c r="AO1043" s="6"/>
      <c r="AY1043" s="5"/>
      <c r="BI1043" s="6"/>
    </row>
    <row r="1044" spans="1:62">
      <c r="J1044" s="15"/>
      <c r="K1044" s="5"/>
      <c r="R1044" s="15"/>
      <c r="U1044" s="6"/>
      <c r="X1044" s="15"/>
      <c r="AD1044" s="15"/>
      <c r="AE1044" s="5"/>
      <c r="AO1044" s="6"/>
      <c r="AY1044" s="5"/>
      <c r="BI1044" s="6"/>
    </row>
    <row r="1045" spans="1:62">
      <c r="J1045" s="15"/>
      <c r="K1045" s="5"/>
      <c r="R1045" s="15"/>
      <c r="U1045" s="6"/>
      <c r="X1045" s="15"/>
      <c r="AD1045" s="15"/>
      <c r="AE1045" s="5"/>
      <c r="AO1045" s="6"/>
      <c r="AY1045" s="5"/>
      <c r="BI1045" s="6"/>
    </row>
    <row r="1046" spans="1:62">
      <c r="J1046" s="15"/>
      <c r="K1046" s="5"/>
      <c r="R1046" s="15"/>
      <c r="U1046" s="6"/>
      <c r="X1046" s="15"/>
      <c r="AD1046" s="15"/>
      <c r="AE1046" s="5"/>
      <c r="AO1046" s="6"/>
      <c r="AY1046" s="5"/>
      <c r="BI1046" s="6"/>
    </row>
    <row r="1047" spans="1:62">
      <c r="J1047" s="15"/>
      <c r="K1047" s="5"/>
      <c r="R1047" s="15"/>
      <c r="U1047" s="6"/>
      <c r="X1047" s="15"/>
      <c r="AD1047" s="15"/>
      <c r="AE1047" s="5"/>
      <c r="AO1047" s="6"/>
      <c r="AY1047" s="5"/>
      <c r="BI1047" s="6"/>
    </row>
    <row r="1048" spans="1:62">
      <c r="A1048" s="4" t="s">
        <v>330</v>
      </c>
      <c r="J1048" s="15"/>
      <c r="K1048" s="5"/>
      <c r="R1048" s="15"/>
      <c r="U1048" s="6"/>
      <c r="X1048" s="15"/>
      <c r="AD1048" s="15"/>
      <c r="AE1048" s="5"/>
      <c r="AO1048" s="6"/>
      <c r="AY1048" s="5"/>
      <c r="BI1048" s="6"/>
    </row>
    <row r="1049" spans="1:62">
      <c r="A1049" s="4" t="s">
        <v>182</v>
      </c>
      <c r="B1049" s="4">
        <v>50</v>
      </c>
      <c r="C1049" s="4">
        <f>B1049+25</f>
        <v>75</v>
      </c>
      <c r="D1049" s="4">
        <f t="shared" ref="D1049:BI1049" si="5644">C1049+25</f>
        <v>100</v>
      </c>
      <c r="E1049" s="4">
        <f t="shared" si="5644"/>
        <v>125</v>
      </c>
      <c r="F1049" s="4">
        <f t="shared" si="5644"/>
        <v>150</v>
      </c>
      <c r="G1049" s="4">
        <f t="shared" si="5644"/>
        <v>175</v>
      </c>
      <c r="H1049" s="4">
        <f t="shared" si="5644"/>
        <v>200</v>
      </c>
      <c r="I1049" s="4">
        <f t="shared" si="5644"/>
        <v>225</v>
      </c>
      <c r="J1049" s="4">
        <f t="shared" si="5644"/>
        <v>250</v>
      </c>
      <c r="K1049" s="4">
        <f t="shared" si="5644"/>
        <v>275</v>
      </c>
      <c r="L1049" s="4">
        <f t="shared" si="5644"/>
        <v>300</v>
      </c>
      <c r="M1049" s="4">
        <f t="shared" si="5644"/>
        <v>325</v>
      </c>
      <c r="N1049" s="4">
        <f t="shared" si="5644"/>
        <v>350</v>
      </c>
      <c r="O1049" s="4">
        <f t="shared" si="5644"/>
        <v>375</v>
      </c>
      <c r="P1049" s="4">
        <f t="shared" si="5644"/>
        <v>400</v>
      </c>
      <c r="Q1049" s="4">
        <f t="shared" si="5644"/>
        <v>425</v>
      </c>
      <c r="R1049" s="4">
        <f t="shared" si="5644"/>
        <v>450</v>
      </c>
      <c r="S1049" s="4">
        <f t="shared" si="5644"/>
        <v>475</v>
      </c>
      <c r="T1049" s="4">
        <f t="shared" si="5644"/>
        <v>500</v>
      </c>
      <c r="U1049" s="4">
        <f t="shared" si="5644"/>
        <v>525</v>
      </c>
      <c r="V1049" s="4">
        <f t="shared" si="5644"/>
        <v>550</v>
      </c>
      <c r="W1049" s="4">
        <f t="shared" si="5644"/>
        <v>575</v>
      </c>
      <c r="X1049" s="4">
        <f t="shared" si="5644"/>
        <v>600</v>
      </c>
      <c r="Y1049" s="4">
        <f t="shared" si="5644"/>
        <v>625</v>
      </c>
      <c r="Z1049" s="4">
        <f t="shared" si="5644"/>
        <v>650</v>
      </c>
      <c r="AA1049" s="4">
        <f t="shared" si="5644"/>
        <v>675</v>
      </c>
      <c r="AB1049" s="4">
        <f t="shared" si="5644"/>
        <v>700</v>
      </c>
      <c r="AC1049" s="4">
        <f t="shared" si="5644"/>
        <v>725</v>
      </c>
      <c r="AD1049" s="4">
        <f t="shared" si="5644"/>
        <v>750</v>
      </c>
      <c r="AE1049" s="4">
        <f t="shared" si="5644"/>
        <v>775</v>
      </c>
      <c r="AF1049" s="4">
        <f t="shared" si="5644"/>
        <v>800</v>
      </c>
      <c r="AG1049" s="4">
        <f t="shared" si="5644"/>
        <v>825</v>
      </c>
      <c r="AH1049" s="4">
        <f t="shared" si="5644"/>
        <v>850</v>
      </c>
      <c r="AI1049" s="4">
        <f t="shared" si="5644"/>
        <v>875</v>
      </c>
      <c r="AJ1049" s="4">
        <f t="shared" si="5644"/>
        <v>900</v>
      </c>
      <c r="AK1049" s="4">
        <f t="shared" si="5644"/>
        <v>925</v>
      </c>
      <c r="AL1049" s="4">
        <f t="shared" si="5644"/>
        <v>950</v>
      </c>
      <c r="AM1049" s="4">
        <f t="shared" si="5644"/>
        <v>975</v>
      </c>
      <c r="AN1049" s="4">
        <f t="shared" si="5644"/>
        <v>1000</v>
      </c>
      <c r="AO1049" s="4">
        <f t="shared" si="5644"/>
        <v>1025</v>
      </c>
      <c r="AP1049" s="4">
        <f t="shared" si="5644"/>
        <v>1050</v>
      </c>
      <c r="AQ1049" s="4">
        <f t="shared" si="5644"/>
        <v>1075</v>
      </c>
      <c r="AR1049" s="4">
        <f t="shared" si="5644"/>
        <v>1100</v>
      </c>
      <c r="AS1049" s="4">
        <f t="shared" si="5644"/>
        <v>1125</v>
      </c>
      <c r="AT1049" s="4">
        <f t="shared" si="5644"/>
        <v>1150</v>
      </c>
      <c r="AU1049" s="4">
        <f t="shared" si="5644"/>
        <v>1175</v>
      </c>
      <c r="AV1049" s="4">
        <f t="shared" si="5644"/>
        <v>1200</v>
      </c>
      <c r="AW1049" s="4">
        <f t="shared" si="5644"/>
        <v>1225</v>
      </c>
      <c r="AX1049" s="4">
        <f t="shared" si="5644"/>
        <v>1250</v>
      </c>
      <c r="AY1049" s="4">
        <f t="shared" si="5644"/>
        <v>1275</v>
      </c>
      <c r="AZ1049" s="4">
        <f t="shared" si="5644"/>
        <v>1300</v>
      </c>
      <c r="BA1049" s="4">
        <f t="shared" si="5644"/>
        <v>1325</v>
      </c>
      <c r="BB1049" s="4">
        <f t="shared" si="5644"/>
        <v>1350</v>
      </c>
      <c r="BC1049" s="4">
        <f t="shared" si="5644"/>
        <v>1375</v>
      </c>
      <c r="BD1049" s="4">
        <f t="shared" si="5644"/>
        <v>1400</v>
      </c>
      <c r="BE1049" s="4">
        <f t="shared" si="5644"/>
        <v>1425</v>
      </c>
      <c r="BF1049" s="4">
        <f t="shared" si="5644"/>
        <v>1450</v>
      </c>
      <c r="BG1049" s="4">
        <f t="shared" si="5644"/>
        <v>1475</v>
      </c>
      <c r="BH1049" s="4">
        <f t="shared" si="5644"/>
        <v>1500</v>
      </c>
      <c r="BI1049" s="4">
        <f t="shared" si="5644"/>
        <v>1525</v>
      </c>
      <c r="BJ1049" t="s">
        <v>0</v>
      </c>
    </row>
    <row r="1050" spans="1:62">
      <c r="A1050" s="4" t="s">
        <v>183</v>
      </c>
      <c r="B1050" s="4">
        <v>100</v>
      </c>
      <c r="C1050" s="4">
        <f>B1050+50</f>
        <v>150</v>
      </c>
      <c r="D1050" s="4">
        <f t="shared" ref="D1050:BI1050" si="5645">C1050+50</f>
        <v>200</v>
      </c>
      <c r="E1050" s="4">
        <f t="shared" si="5645"/>
        <v>250</v>
      </c>
      <c r="F1050" s="4">
        <f t="shared" si="5645"/>
        <v>300</v>
      </c>
      <c r="G1050" s="4">
        <f t="shared" si="5645"/>
        <v>350</v>
      </c>
      <c r="H1050" s="4">
        <f t="shared" si="5645"/>
        <v>400</v>
      </c>
      <c r="I1050" s="4">
        <f t="shared" si="5645"/>
        <v>450</v>
      </c>
      <c r="J1050" s="4">
        <f t="shared" si="5645"/>
        <v>500</v>
      </c>
      <c r="K1050" s="4">
        <f t="shared" si="5645"/>
        <v>550</v>
      </c>
      <c r="L1050" s="4">
        <f t="shared" si="5645"/>
        <v>600</v>
      </c>
      <c r="M1050" s="4">
        <f t="shared" si="5645"/>
        <v>650</v>
      </c>
      <c r="N1050" s="4">
        <f t="shared" si="5645"/>
        <v>700</v>
      </c>
      <c r="O1050" s="4">
        <f t="shared" si="5645"/>
        <v>750</v>
      </c>
      <c r="P1050" s="4">
        <f t="shared" si="5645"/>
        <v>800</v>
      </c>
      <c r="Q1050" s="4">
        <f t="shared" si="5645"/>
        <v>850</v>
      </c>
      <c r="R1050" s="4">
        <f t="shared" si="5645"/>
        <v>900</v>
      </c>
      <c r="S1050" s="4">
        <f t="shared" si="5645"/>
        <v>950</v>
      </c>
      <c r="T1050" s="4">
        <f t="shared" si="5645"/>
        <v>1000</v>
      </c>
      <c r="U1050" s="4">
        <f t="shared" si="5645"/>
        <v>1050</v>
      </c>
      <c r="V1050" s="4">
        <f t="shared" si="5645"/>
        <v>1100</v>
      </c>
      <c r="W1050" s="4">
        <f t="shared" si="5645"/>
        <v>1150</v>
      </c>
      <c r="X1050" s="4">
        <f t="shared" si="5645"/>
        <v>1200</v>
      </c>
      <c r="Y1050" s="4">
        <f t="shared" si="5645"/>
        <v>1250</v>
      </c>
      <c r="Z1050" s="4">
        <f t="shared" si="5645"/>
        <v>1300</v>
      </c>
      <c r="AA1050" s="4">
        <f t="shared" si="5645"/>
        <v>1350</v>
      </c>
      <c r="AB1050" s="4">
        <f t="shared" si="5645"/>
        <v>1400</v>
      </c>
      <c r="AC1050" s="4">
        <f t="shared" si="5645"/>
        <v>1450</v>
      </c>
      <c r="AD1050" s="4">
        <f t="shared" si="5645"/>
        <v>1500</v>
      </c>
      <c r="AE1050" s="4">
        <f t="shared" si="5645"/>
        <v>1550</v>
      </c>
      <c r="AF1050" s="4">
        <f t="shared" si="5645"/>
        <v>1600</v>
      </c>
      <c r="AG1050" s="4">
        <f t="shared" si="5645"/>
        <v>1650</v>
      </c>
      <c r="AH1050" s="4">
        <f t="shared" si="5645"/>
        <v>1700</v>
      </c>
      <c r="AI1050" s="4">
        <f t="shared" si="5645"/>
        <v>1750</v>
      </c>
      <c r="AJ1050" s="4">
        <f t="shared" si="5645"/>
        <v>1800</v>
      </c>
      <c r="AK1050" s="4">
        <f t="shared" si="5645"/>
        <v>1850</v>
      </c>
      <c r="AL1050" s="4">
        <f t="shared" si="5645"/>
        <v>1900</v>
      </c>
      <c r="AM1050" s="4">
        <f t="shared" si="5645"/>
        <v>1950</v>
      </c>
      <c r="AN1050" s="4">
        <f t="shared" si="5645"/>
        <v>2000</v>
      </c>
      <c r="AO1050" s="4">
        <f t="shared" si="5645"/>
        <v>2050</v>
      </c>
      <c r="AP1050" s="4">
        <f t="shared" si="5645"/>
        <v>2100</v>
      </c>
      <c r="AQ1050" s="4">
        <f t="shared" si="5645"/>
        <v>2150</v>
      </c>
      <c r="AR1050" s="4">
        <f t="shared" si="5645"/>
        <v>2200</v>
      </c>
      <c r="AS1050" s="4">
        <f t="shared" si="5645"/>
        <v>2250</v>
      </c>
      <c r="AT1050" s="4">
        <f t="shared" si="5645"/>
        <v>2300</v>
      </c>
      <c r="AU1050" s="4">
        <f t="shared" si="5645"/>
        <v>2350</v>
      </c>
      <c r="AV1050" s="4">
        <f t="shared" si="5645"/>
        <v>2400</v>
      </c>
      <c r="AW1050" s="4">
        <f t="shared" si="5645"/>
        <v>2450</v>
      </c>
      <c r="AX1050" s="4">
        <f t="shared" si="5645"/>
        <v>2500</v>
      </c>
      <c r="AY1050" s="4">
        <f t="shared" si="5645"/>
        <v>2550</v>
      </c>
      <c r="AZ1050" s="4">
        <f t="shared" si="5645"/>
        <v>2600</v>
      </c>
      <c r="BA1050" s="4">
        <f t="shared" si="5645"/>
        <v>2650</v>
      </c>
      <c r="BB1050" s="4">
        <f t="shared" si="5645"/>
        <v>2700</v>
      </c>
      <c r="BC1050" s="4">
        <f t="shared" si="5645"/>
        <v>2750</v>
      </c>
      <c r="BD1050" s="4">
        <f t="shared" si="5645"/>
        <v>2800</v>
      </c>
      <c r="BE1050" s="4">
        <f t="shared" si="5645"/>
        <v>2850</v>
      </c>
      <c r="BF1050" s="4">
        <f t="shared" si="5645"/>
        <v>2900</v>
      </c>
      <c r="BG1050" s="4">
        <f t="shared" si="5645"/>
        <v>2950</v>
      </c>
      <c r="BH1050" s="4">
        <f t="shared" si="5645"/>
        <v>3000</v>
      </c>
      <c r="BI1050" s="4">
        <f t="shared" si="5645"/>
        <v>3050</v>
      </c>
      <c r="BJ1050" t="s">
        <v>0</v>
      </c>
    </row>
    <row r="1051" spans="1:62">
      <c r="A1051" s="4" t="s">
        <v>184</v>
      </c>
      <c r="B1051" s="4">
        <v>150</v>
      </c>
      <c r="C1051" s="4">
        <f>B1051+75</f>
        <v>225</v>
      </c>
      <c r="D1051" s="4">
        <f t="shared" ref="D1051:BI1051" si="5646">C1051+75</f>
        <v>300</v>
      </c>
      <c r="E1051" s="4">
        <f t="shared" si="5646"/>
        <v>375</v>
      </c>
      <c r="F1051" s="4">
        <f t="shared" si="5646"/>
        <v>450</v>
      </c>
      <c r="G1051" s="4">
        <f t="shared" si="5646"/>
        <v>525</v>
      </c>
      <c r="H1051" s="4">
        <f t="shared" si="5646"/>
        <v>600</v>
      </c>
      <c r="I1051" s="4">
        <f t="shared" si="5646"/>
        <v>675</v>
      </c>
      <c r="J1051" s="4">
        <f t="shared" si="5646"/>
        <v>750</v>
      </c>
      <c r="K1051" s="4">
        <f t="shared" si="5646"/>
        <v>825</v>
      </c>
      <c r="L1051" s="4">
        <f t="shared" si="5646"/>
        <v>900</v>
      </c>
      <c r="M1051" s="4">
        <f t="shared" si="5646"/>
        <v>975</v>
      </c>
      <c r="N1051" s="4">
        <f t="shared" si="5646"/>
        <v>1050</v>
      </c>
      <c r="O1051" s="4">
        <f t="shared" si="5646"/>
        <v>1125</v>
      </c>
      <c r="P1051" s="4">
        <f t="shared" si="5646"/>
        <v>1200</v>
      </c>
      <c r="Q1051" s="4">
        <f t="shared" si="5646"/>
        <v>1275</v>
      </c>
      <c r="R1051" s="4">
        <f t="shared" si="5646"/>
        <v>1350</v>
      </c>
      <c r="S1051" s="4">
        <f t="shared" si="5646"/>
        <v>1425</v>
      </c>
      <c r="T1051" s="4">
        <f t="shared" si="5646"/>
        <v>1500</v>
      </c>
      <c r="U1051" s="4">
        <f t="shared" si="5646"/>
        <v>1575</v>
      </c>
      <c r="V1051" s="4">
        <f t="shared" si="5646"/>
        <v>1650</v>
      </c>
      <c r="W1051" s="4">
        <f t="shared" si="5646"/>
        <v>1725</v>
      </c>
      <c r="X1051" s="4">
        <f t="shared" si="5646"/>
        <v>1800</v>
      </c>
      <c r="Y1051" s="4">
        <f t="shared" si="5646"/>
        <v>1875</v>
      </c>
      <c r="Z1051" s="4">
        <f t="shared" si="5646"/>
        <v>1950</v>
      </c>
      <c r="AA1051" s="4">
        <f t="shared" si="5646"/>
        <v>2025</v>
      </c>
      <c r="AB1051" s="4">
        <f t="shared" si="5646"/>
        <v>2100</v>
      </c>
      <c r="AC1051" s="4">
        <f t="shared" si="5646"/>
        <v>2175</v>
      </c>
      <c r="AD1051" s="4">
        <f t="shared" si="5646"/>
        <v>2250</v>
      </c>
      <c r="AE1051" s="4">
        <f t="shared" si="5646"/>
        <v>2325</v>
      </c>
      <c r="AF1051" s="4">
        <f t="shared" si="5646"/>
        <v>2400</v>
      </c>
      <c r="AG1051" s="4">
        <f t="shared" si="5646"/>
        <v>2475</v>
      </c>
      <c r="AH1051" s="4">
        <f t="shared" si="5646"/>
        <v>2550</v>
      </c>
      <c r="AI1051" s="4">
        <f t="shared" si="5646"/>
        <v>2625</v>
      </c>
      <c r="AJ1051" s="4">
        <f t="shared" si="5646"/>
        <v>2700</v>
      </c>
      <c r="AK1051" s="4">
        <f t="shared" si="5646"/>
        <v>2775</v>
      </c>
      <c r="AL1051" s="4">
        <f t="shared" si="5646"/>
        <v>2850</v>
      </c>
      <c r="AM1051" s="4">
        <f t="shared" si="5646"/>
        <v>2925</v>
      </c>
      <c r="AN1051" s="4">
        <f t="shared" si="5646"/>
        <v>3000</v>
      </c>
      <c r="AO1051" s="4">
        <f t="shared" si="5646"/>
        <v>3075</v>
      </c>
      <c r="AP1051" s="4">
        <f t="shared" si="5646"/>
        <v>3150</v>
      </c>
      <c r="AQ1051" s="4">
        <f t="shared" si="5646"/>
        <v>3225</v>
      </c>
      <c r="AR1051" s="4">
        <f t="shared" si="5646"/>
        <v>3300</v>
      </c>
      <c r="AS1051" s="4">
        <f t="shared" si="5646"/>
        <v>3375</v>
      </c>
      <c r="AT1051" s="4">
        <f t="shared" si="5646"/>
        <v>3450</v>
      </c>
      <c r="AU1051" s="4">
        <f t="shared" si="5646"/>
        <v>3525</v>
      </c>
      <c r="AV1051" s="4">
        <f t="shared" si="5646"/>
        <v>3600</v>
      </c>
      <c r="AW1051" s="4">
        <f t="shared" si="5646"/>
        <v>3675</v>
      </c>
      <c r="AX1051" s="4">
        <f t="shared" si="5646"/>
        <v>3750</v>
      </c>
      <c r="AY1051" s="4">
        <f t="shared" si="5646"/>
        <v>3825</v>
      </c>
      <c r="AZ1051" s="4">
        <f t="shared" si="5646"/>
        <v>3900</v>
      </c>
      <c r="BA1051" s="4">
        <f t="shared" si="5646"/>
        <v>3975</v>
      </c>
      <c r="BB1051" s="4">
        <f t="shared" si="5646"/>
        <v>4050</v>
      </c>
      <c r="BC1051" s="4">
        <f t="shared" si="5646"/>
        <v>4125</v>
      </c>
      <c r="BD1051" s="4">
        <f t="shared" si="5646"/>
        <v>4200</v>
      </c>
      <c r="BE1051" s="4">
        <f t="shared" si="5646"/>
        <v>4275</v>
      </c>
      <c r="BF1051" s="4">
        <f t="shared" si="5646"/>
        <v>4350</v>
      </c>
      <c r="BG1051" s="4">
        <f t="shared" si="5646"/>
        <v>4425</v>
      </c>
      <c r="BH1051" s="4">
        <f t="shared" si="5646"/>
        <v>4500</v>
      </c>
      <c r="BI1051" s="4">
        <f t="shared" si="5646"/>
        <v>4575</v>
      </c>
      <c r="BJ1051" t="s">
        <v>0</v>
      </c>
    </row>
    <row r="1052" spans="1:62">
      <c r="A1052" s="4" t="s">
        <v>48</v>
      </c>
      <c r="B1052" s="4">
        <v>25</v>
      </c>
      <c r="C1052" s="4">
        <f>B1052+15</f>
        <v>40</v>
      </c>
      <c r="D1052" s="4">
        <f t="shared" ref="D1052:BI1052" si="5647">C1052+15</f>
        <v>55</v>
      </c>
      <c r="E1052" s="4">
        <f t="shared" si="5647"/>
        <v>70</v>
      </c>
      <c r="F1052" s="4">
        <f t="shared" si="5647"/>
        <v>85</v>
      </c>
      <c r="G1052" s="4">
        <f t="shared" si="5647"/>
        <v>100</v>
      </c>
      <c r="H1052" s="4">
        <f t="shared" si="5647"/>
        <v>115</v>
      </c>
      <c r="I1052" s="4">
        <f t="shared" si="5647"/>
        <v>130</v>
      </c>
      <c r="J1052" s="4">
        <f t="shared" si="5647"/>
        <v>145</v>
      </c>
      <c r="K1052" s="4">
        <f t="shared" si="5647"/>
        <v>160</v>
      </c>
      <c r="L1052" s="4">
        <f t="shared" si="5647"/>
        <v>175</v>
      </c>
      <c r="M1052" s="4">
        <f t="shared" si="5647"/>
        <v>190</v>
      </c>
      <c r="N1052" s="4">
        <f t="shared" si="5647"/>
        <v>205</v>
      </c>
      <c r="O1052" s="4">
        <f t="shared" si="5647"/>
        <v>220</v>
      </c>
      <c r="P1052" s="4">
        <f t="shared" si="5647"/>
        <v>235</v>
      </c>
      <c r="Q1052" s="4">
        <f t="shared" si="5647"/>
        <v>250</v>
      </c>
      <c r="R1052" s="4">
        <f t="shared" si="5647"/>
        <v>265</v>
      </c>
      <c r="S1052" s="4">
        <f t="shared" si="5647"/>
        <v>280</v>
      </c>
      <c r="T1052" s="4">
        <f t="shared" si="5647"/>
        <v>295</v>
      </c>
      <c r="U1052" s="4">
        <f t="shared" si="5647"/>
        <v>310</v>
      </c>
      <c r="V1052" s="4">
        <f t="shared" si="5647"/>
        <v>325</v>
      </c>
      <c r="W1052" s="4">
        <f t="shared" si="5647"/>
        <v>340</v>
      </c>
      <c r="X1052" s="4">
        <f t="shared" si="5647"/>
        <v>355</v>
      </c>
      <c r="Y1052" s="4">
        <f t="shared" si="5647"/>
        <v>370</v>
      </c>
      <c r="Z1052" s="4">
        <f t="shared" si="5647"/>
        <v>385</v>
      </c>
      <c r="AA1052" s="4">
        <f t="shared" si="5647"/>
        <v>400</v>
      </c>
      <c r="AB1052" s="4">
        <f t="shared" si="5647"/>
        <v>415</v>
      </c>
      <c r="AC1052" s="4">
        <f t="shared" si="5647"/>
        <v>430</v>
      </c>
      <c r="AD1052" s="4">
        <f t="shared" si="5647"/>
        <v>445</v>
      </c>
      <c r="AE1052" s="4">
        <f t="shared" si="5647"/>
        <v>460</v>
      </c>
      <c r="AF1052" s="4">
        <f t="shared" si="5647"/>
        <v>475</v>
      </c>
      <c r="AG1052" s="4">
        <f t="shared" si="5647"/>
        <v>490</v>
      </c>
      <c r="AH1052" s="4">
        <f t="shared" si="5647"/>
        <v>505</v>
      </c>
      <c r="AI1052" s="4">
        <f t="shared" si="5647"/>
        <v>520</v>
      </c>
      <c r="AJ1052" s="4">
        <f t="shared" si="5647"/>
        <v>535</v>
      </c>
      <c r="AK1052" s="4">
        <f t="shared" si="5647"/>
        <v>550</v>
      </c>
      <c r="AL1052" s="4">
        <f t="shared" si="5647"/>
        <v>565</v>
      </c>
      <c r="AM1052" s="4">
        <f t="shared" si="5647"/>
        <v>580</v>
      </c>
      <c r="AN1052" s="4">
        <f t="shared" si="5647"/>
        <v>595</v>
      </c>
      <c r="AO1052" s="4">
        <f t="shared" si="5647"/>
        <v>610</v>
      </c>
      <c r="AP1052" s="4">
        <f t="shared" si="5647"/>
        <v>625</v>
      </c>
      <c r="AQ1052" s="4">
        <f t="shared" si="5647"/>
        <v>640</v>
      </c>
      <c r="AR1052" s="4">
        <f t="shared" si="5647"/>
        <v>655</v>
      </c>
      <c r="AS1052" s="4">
        <f t="shared" si="5647"/>
        <v>670</v>
      </c>
      <c r="AT1052" s="4">
        <f t="shared" si="5647"/>
        <v>685</v>
      </c>
      <c r="AU1052" s="4">
        <f t="shared" si="5647"/>
        <v>700</v>
      </c>
      <c r="AV1052" s="4">
        <f t="shared" si="5647"/>
        <v>715</v>
      </c>
      <c r="AW1052" s="4">
        <f t="shared" si="5647"/>
        <v>730</v>
      </c>
      <c r="AX1052" s="4">
        <f t="shared" si="5647"/>
        <v>745</v>
      </c>
      <c r="AY1052" s="4">
        <f t="shared" si="5647"/>
        <v>760</v>
      </c>
      <c r="AZ1052" s="4">
        <f t="shared" si="5647"/>
        <v>775</v>
      </c>
      <c r="BA1052" s="4">
        <f t="shared" si="5647"/>
        <v>790</v>
      </c>
      <c r="BB1052" s="4">
        <f t="shared" si="5647"/>
        <v>805</v>
      </c>
      <c r="BC1052" s="4">
        <f t="shared" si="5647"/>
        <v>820</v>
      </c>
      <c r="BD1052" s="4">
        <f t="shared" si="5647"/>
        <v>835</v>
      </c>
      <c r="BE1052" s="4">
        <f t="shared" si="5647"/>
        <v>850</v>
      </c>
      <c r="BF1052" s="4">
        <f t="shared" si="5647"/>
        <v>865</v>
      </c>
      <c r="BG1052" s="4">
        <f t="shared" si="5647"/>
        <v>880</v>
      </c>
      <c r="BH1052" s="4">
        <f t="shared" si="5647"/>
        <v>895</v>
      </c>
      <c r="BI1052" s="4">
        <f t="shared" si="5647"/>
        <v>910</v>
      </c>
      <c r="BJ1052" t="s">
        <v>0</v>
      </c>
    </row>
    <row r="1053" spans="1:62">
      <c r="A1053" s="4" t="s">
        <v>3</v>
      </c>
      <c r="J1053" s="15"/>
      <c r="K1053" s="5"/>
      <c r="R1053" s="15"/>
      <c r="U1053" s="6"/>
      <c r="X1053" s="15"/>
      <c r="AD1053" s="15"/>
      <c r="AE1053" s="5"/>
      <c r="AO1053" s="6"/>
      <c r="AY1053" s="5"/>
      <c r="BI1053" s="6"/>
    </row>
    <row r="1054" spans="1:62">
      <c r="A1054" s="4" t="s">
        <v>331</v>
      </c>
      <c r="J1054" s="15"/>
      <c r="K1054" s="5"/>
      <c r="R1054" s="15"/>
      <c r="U1054" s="6"/>
      <c r="X1054" s="15"/>
      <c r="AD1054" s="15"/>
      <c r="AE1054" s="5"/>
      <c r="AO1054" s="6"/>
      <c r="AY1054" s="5"/>
      <c r="BI1054" s="6"/>
    </row>
    <row r="1055" spans="1:62">
      <c r="A1055" s="4" t="s">
        <v>185</v>
      </c>
      <c r="B1055" s="4">
        <v>1</v>
      </c>
      <c r="C1055" s="4">
        <v>1</v>
      </c>
      <c r="D1055" s="4">
        <v>1</v>
      </c>
      <c r="E1055" s="4">
        <v>1</v>
      </c>
      <c r="F1055" s="4">
        <v>1</v>
      </c>
      <c r="G1055" s="4">
        <v>2</v>
      </c>
      <c r="H1055" s="4">
        <v>2</v>
      </c>
      <c r="I1055" s="4">
        <v>2</v>
      </c>
      <c r="J1055" s="15">
        <v>2</v>
      </c>
      <c r="K1055" s="5">
        <v>2</v>
      </c>
      <c r="L1055" s="4">
        <v>2</v>
      </c>
      <c r="M1055" s="4">
        <v>3</v>
      </c>
      <c r="N1055" s="4">
        <v>3</v>
      </c>
      <c r="O1055" s="4">
        <v>3</v>
      </c>
      <c r="P1055" s="4">
        <v>3</v>
      </c>
      <c r="Q1055" s="4">
        <v>3</v>
      </c>
      <c r="R1055" s="15">
        <v>3</v>
      </c>
      <c r="S1055" s="4">
        <v>3</v>
      </c>
      <c r="T1055" s="4">
        <v>3</v>
      </c>
      <c r="U1055" s="4">
        <v>3</v>
      </c>
      <c r="V1055" s="4">
        <v>3</v>
      </c>
      <c r="W1055" s="4">
        <v>3</v>
      </c>
      <c r="X1055" s="15">
        <v>3</v>
      </c>
      <c r="Y1055" s="4">
        <v>3</v>
      </c>
      <c r="Z1055" s="4">
        <v>3</v>
      </c>
      <c r="AA1055" s="4">
        <v>3</v>
      </c>
      <c r="AB1055" s="4">
        <v>3</v>
      </c>
      <c r="AC1055" s="4">
        <v>3</v>
      </c>
      <c r="AD1055" s="15">
        <v>3</v>
      </c>
      <c r="AE1055" s="4">
        <v>3</v>
      </c>
      <c r="AF1055" s="4">
        <v>3</v>
      </c>
      <c r="AG1055" s="4">
        <v>3</v>
      </c>
      <c r="AH1055" s="4">
        <v>3</v>
      </c>
      <c r="AI1055" s="4">
        <v>3</v>
      </c>
      <c r="AJ1055" s="4">
        <v>3</v>
      </c>
      <c r="AK1055" s="4">
        <v>3</v>
      </c>
      <c r="AL1055" s="4">
        <v>3</v>
      </c>
      <c r="AM1055" s="4">
        <v>3</v>
      </c>
      <c r="AN1055" s="4">
        <v>3</v>
      </c>
      <c r="AO1055" s="4">
        <v>3</v>
      </c>
      <c r="AP1055" s="4">
        <v>3</v>
      </c>
      <c r="AQ1055" s="4">
        <v>3</v>
      </c>
      <c r="AR1055" s="4">
        <v>3</v>
      </c>
      <c r="AS1055" s="4">
        <v>3</v>
      </c>
      <c r="AT1055" s="4">
        <v>3</v>
      </c>
      <c r="AU1055" s="4">
        <v>3</v>
      </c>
      <c r="AV1055" s="4">
        <v>3</v>
      </c>
      <c r="AW1055" s="4">
        <v>3</v>
      </c>
      <c r="AX1055" s="4">
        <v>3</v>
      </c>
      <c r="AY1055" s="4">
        <v>3</v>
      </c>
      <c r="AZ1055" s="4">
        <v>3</v>
      </c>
      <c r="BA1055" s="4">
        <v>3</v>
      </c>
      <c r="BB1055" s="4">
        <v>3</v>
      </c>
      <c r="BC1055" s="4">
        <v>3</v>
      </c>
      <c r="BD1055" s="4">
        <v>3</v>
      </c>
      <c r="BE1055" s="4">
        <v>3</v>
      </c>
      <c r="BF1055" s="4">
        <v>3</v>
      </c>
      <c r="BG1055" s="4">
        <v>3</v>
      </c>
      <c r="BH1055" s="4">
        <v>3</v>
      </c>
      <c r="BI1055" s="4">
        <v>3</v>
      </c>
      <c r="BJ1055" t="s">
        <v>0</v>
      </c>
    </row>
    <row r="1056" spans="1:62">
      <c r="A1056" s="4" t="s">
        <v>186</v>
      </c>
      <c r="B1056" s="4">
        <v>25</v>
      </c>
      <c r="C1056" s="4">
        <f>B1056+20</f>
        <v>45</v>
      </c>
      <c r="D1056" s="4">
        <f t="shared" ref="D1056:BI1056" si="5648">C1056+20</f>
        <v>65</v>
      </c>
      <c r="E1056" s="4">
        <f t="shared" si="5648"/>
        <v>85</v>
      </c>
      <c r="F1056" s="4">
        <f t="shared" si="5648"/>
        <v>105</v>
      </c>
      <c r="G1056" s="4">
        <f t="shared" si="5648"/>
        <v>125</v>
      </c>
      <c r="H1056" s="4">
        <f t="shared" si="5648"/>
        <v>145</v>
      </c>
      <c r="I1056" s="4">
        <f t="shared" si="5648"/>
        <v>165</v>
      </c>
      <c r="J1056" s="4">
        <f t="shared" si="5648"/>
        <v>185</v>
      </c>
      <c r="K1056" s="4">
        <f t="shared" si="5648"/>
        <v>205</v>
      </c>
      <c r="L1056" s="4">
        <f t="shared" si="5648"/>
        <v>225</v>
      </c>
      <c r="M1056" s="4">
        <f t="shared" si="5648"/>
        <v>245</v>
      </c>
      <c r="N1056" s="4">
        <f t="shared" si="5648"/>
        <v>265</v>
      </c>
      <c r="O1056" s="4">
        <f t="shared" si="5648"/>
        <v>285</v>
      </c>
      <c r="P1056" s="4">
        <f t="shared" si="5648"/>
        <v>305</v>
      </c>
      <c r="Q1056" s="4">
        <f t="shared" si="5648"/>
        <v>325</v>
      </c>
      <c r="R1056" s="4">
        <f t="shared" si="5648"/>
        <v>345</v>
      </c>
      <c r="S1056" s="4">
        <f t="shared" si="5648"/>
        <v>365</v>
      </c>
      <c r="T1056" s="4">
        <f t="shared" si="5648"/>
        <v>385</v>
      </c>
      <c r="U1056" s="4">
        <f t="shared" si="5648"/>
        <v>405</v>
      </c>
      <c r="V1056" s="4">
        <f t="shared" si="5648"/>
        <v>425</v>
      </c>
      <c r="W1056" s="4">
        <f t="shared" si="5648"/>
        <v>445</v>
      </c>
      <c r="X1056" s="4">
        <f t="shared" si="5648"/>
        <v>465</v>
      </c>
      <c r="Y1056" s="4">
        <f t="shared" si="5648"/>
        <v>485</v>
      </c>
      <c r="Z1056" s="4">
        <f t="shared" si="5648"/>
        <v>505</v>
      </c>
      <c r="AA1056" s="4">
        <f t="shared" si="5648"/>
        <v>525</v>
      </c>
      <c r="AB1056" s="4">
        <f t="shared" si="5648"/>
        <v>545</v>
      </c>
      <c r="AC1056" s="4">
        <f t="shared" si="5648"/>
        <v>565</v>
      </c>
      <c r="AD1056" s="4">
        <f t="shared" si="5648"/>
        <v>585</v>
      </c>
      <c r="AE1056" s="4">
        <f t="shared" si="5648"/>
        <v>605</v>
      </c>
      <c r="AF1056" s="4">
        <f t="shared" si="5648"/>
        <v>625</v>
      </c>
      <c r="AG1056" s="4">
        <f t="shared" si="5648"/>
        <v>645</v>
      </c>
      <c r="AH1056" s="4">
        <f t="shared" si="5648"/>
        <v>665</v>
      </c>
      <c r="AI1056" s="4">
        <f t="shared" si="5648"/>
        <v>685</v>
      </c>
      <c r="AJ1056" s="4">
        <f t="shared" si="5648"/>
        <v>705</v>
      </c>
      <c r="AK1056" s="4">
        <f t="shared" si="5648"/>
        <v>725</v>
      </c>
      <c r="AL1056" s="4">
        <f t="shared" si="5648"/>
        <v>745</v>
      </c>
      <c r="AM1056" s="4">
        <f t="shared" si="5648"/>
        <v>765</v>
      </c>
      <c r="AN1056" s="4">
        <f t="shared" si="5648"/>
        <v>785</v>
      </c>
      <c r="AO1056" s="4">
        <f t="shared" si="5648"/>
        <v>805</v>
      </c>
      <c r="AP1056" s="4">
        <f t="shared" si="5648"/>
        <v>825</v>
      </c>
      <c r="AQ1056" s="4">
        <f t="shared" si="5648"/>
        <v>845</v>
      </c>
      <c r="AR1056" s="4">
        <f t="shared" si="5648"/>
        <v>865</v>
      </c>
      <c r="AS1056" s="4">
        <f t="shared" si="5648"/>
        <v>885</v>
      </c>
      <c r="AT1056" s="4">
        <f t="shared" si="5648"/>
        <v>905</v>
      </c>
      <c r="AU1056" s="4">
        <f t="shared" si="5648"/>
        <v>925</v>
      </c>
      <c r="AV1056" s="4">
        <f t="shared" si="5648"/>
        <v>945</v>
      </c>
      <c r="AW1056" s="4">
        <f t="shared" si="5648"/>
        <v>965</v>
      </c>
      <c r="AX1056" s="4">
        <f t="shared" si="5648"/>
        <v>985</v>
      </c>
      <c r="AY1056" s="4">
        <f t="shared" si="5648"/>
        <v>1005</v>
      </c>
      <c r="AZ1056" s="4">
        <f t="shared" si="5648"/>
        <v>1025</v>
      </c>
      <c r="BA1056" s="4">
        <f t="shared" si="5648"/>
        <v>1045</v>
      </c>
      <c r="BB1056" s="4">
        <f t="shared" si="5648"/>
        <v>1065</v>
      </c>
      <c r="BC1056" s="4">
        <f t="shared" si="5648"/>
        <v>1085</v>
      </c>
      <c r="BD1056" s="4">
        <f t="shared" si="5648"/>
        <v>1105</v>
      </c>
      <c r="BE1056" s="4">
        <f t="shared" si="5648"/>
        <v>1125</v>
      </c>
      <c r="BF1056" s="4">
        <f t="shared" si="5648"/>
        <v>1145</v>
      </c>
      <c r="BG1056" s="4">
        <f t="shared" si="5648"/>
        <v>1165</v>
      </c>
      <c r="BH1056" s="4">
        <f t="shared" si="5648"/>
        <v>1185</v>
      </c>
      <c r="BI1056" s="4">
        <f t="shared" si="5648"/>
        <v>1205</v>
      </c>
      <c r="BJ1056" t="s">
        <v>0</v>
      </c>
    </row>
    <row r="1057" spans="1:62">
      <c r="A1057" s="4" t="s">
        <v>48</v>
      </c>
      <c r="B1057" s="4">
        <v>20</v>
      </c>
      <c r="C1057" s="4">
        <f>B1057+25</f>
        <v>45</v>
      </c>
      <c r="D1057" s="4">
        <f t="shared" ref="D1057:BI1057" si="5649">C1057+25</f>
        <v>70</v>
      </c>
      <c r="E1057" s="4">
        <f t="shared" si="5649"/>
        <v>95</v>
      </c>
      <c r="F1057" s="4">
        <f t="shared" si="5649"/>
        <v>120</v>
      </c>
      <c r="G1057" s="4">
        <f t="shared" si="5649"/>
        <v>145</v>
      </c>
      <c r="H1057" s="4">
        <f t="shared" si="5649"/>
        <v>170</v>
      </c>
      <c r="I1057" s="4">
        <f t="shared" si="5649"/>
        <v>195</v>
      </c>
      <c r="J1057" s="4">
        <f t="shared" si="5649"/>
        <v>220</v>
      </c>
      <c r="K1057" s="4">
        <f t="shared" si="5649"/>
        <v>245</v>
      </c>
      <c r="L1057" s="4">
        <f t="shared" si="5649"/>
        <v>270</v>
      </c>
      <c r="M1057" s="4">
        <f t="shared" si="5649"/>
        <v>295</v>
      </c>
      <c r="N1057" s="4">
        <f t="shared" si="5649"/>
        <v>320</v>
      </c>
      <c r="O1057" s="4">
        <f t="shared" si="5649"/>
        <v>345</v>
      </c>
      <c r="P1057" s="4">
        <f t="shared" si="5649"/>
        <v>370</v>
      </c>
      <c r="Q1057" s="4">
        <f t="shared" si="5649"/>
        <v>395</v>
      </c>
      <c r="R1057" s="4">
        <f t="shared" si="5649"/>
        <v>420</v>
      </c>
      <c r="S1057" s="4">
        <f t="shared" si="5649"/>
        <v>445</v>
      </c>
      <c r="T1057" s="4">
        <f t="shared" si="5649"/>
        <v>470</v>
      </c>
      <c r="U1057" s="4">
        <f t="shared" si="5649"/>
        <v>495</v>
      </c>
      <c r="V1057" s="4">
        <f t="shared" si="5649"/>
        <v>520</v>
      </c>
      <c r="W1057" s="4">
        <f t="shared" si="5649"/>
        <v>545</v>
      </c>
      <c r="X1057" s="4">
        <f t="shared" si="5649"/>
        <v>570</v>
      </c>
      <c r="Y1057" s="4">
        <f t="shared" si="5649"/>
        <v>595</v>
      </c>
      <c r="Z1057" s="4">
        <f t="shared" si="5649"/>
        <v>620</v>
      </c>
      <c r="AA1057" s="4">
        <f t="shared" si="5649"/>
        <v>645</v>
      </c>
      <c r="AB1057" s="4">
        <f t="shared" si="5649"/>
        <v>670</v>
      </c>
      <c r="AC1057" s="4">
        <f t="shared" si="5649"/>
        <v>695</v>
      </c>
      <c r="AD1057" s="4">
        <f t="shared" si="5649"/>
        <v>720</v>
      </c>
      <c r="AE1057" s="4">
        <f t="shared" si="5649"/>
        <v>745</v>
      </c>
      <c r="AF1057" s="4">
        <f t="shared" si="5649"/>
        <v>770</v>
      </c>
      <c r="AG1057" s="4">
        <f t="shared" si="5649"/>
        <v>795</v>
      </c>
      <c r="AH1057" s="4">
        <f t="shared" si="5649"/>
        <v>820</v>
      </c>
      <c r="AI1057" s="4">
        <f t="shared" si="5649"/>
        <v>845</v>
      </c>
      <c r="AJ1057" s="4">
        <f t="shared" si="5649"/>
        <v>870</v>
      </c>
      <c r="AK1057" s="4">
        <f t="shared" si="5649"/>
        <v>895</v>
      </c>
      <c r="AL1057" s="4">
        <f t="shared" si="5649"/>
        <v>920</v>
      </c>
      <c r="AM1057" s="4">
        <f t="shared" si="5649"/>
        <v>945</v>
      </c>
      <c r="AN1057" s="4">
        <f t="shared" si="5649"/>
        <v>970</v>
      </c>
      <c r="AO1057" s="4">
        <f t="shared" si="5649"/>
        <v>995</v>
      </c>
      <c r="AP1057" s="4">
        <f t="shared" si="5649"/>
        <v>1020</v>
      </c>
      <c r="AQ1057" s="4">
        <f t="shared" si="5649"/>
        <v>1045</v>
      </c>
      <c r="AR1057" s="4">
        <f t="shared" si="5649"/>
        <v>1070</v>
      </c>
      <c r="AS1057" s="4">
        <f t="shared" si="5649"/>
        <v>1095</v>
      </c>
      <c r="AT1057" s="4">
        <f t="shared" si="5649"/>
        <v>1120</v>
      </c>
      <c r="AU1057" s="4">
        <f t="shared" si="5649"/>
        <v>1145</v>
      </c>
      <c r="AV1057" s="4">
        <f t="shared" si="5649"/>
        <v>1170</v>
      </c>
      <c r="AW1057" s="4">
        <f t="shared" si="5649"/>
        <v>1195</v>
      </c>
      <c r="AX1057" s="4">
        <f t="shared" si="5649"/>
        <v>1220</v>
      </c>
      <c r="AY1057" s="4">
        <f t="shared" si="5649"/>
        <v>1245</v>
      </c>
      <c r="AZ1057" s="4">
        <f t="shared" si="5649"/>
        <v>1270</v>
      </c>
      <c r="BA1057" s="4">
        <f t="shared" si="5649"/>
        <v>1295</v>
      </c>
      <c r="BB1057" s="4">
        <f t="shared" si="5649"/>
        <v>1320</v>
      </c>
      <c r="BC1057" s="4">
        <f t="shared" si="5649"/>
        <v>1345</v>
      </c>
      <c r="BD1057" s="4">
        <f t="shared" si="5649"/>
        <v>1370</v>
      </c>
      <c r="BE1057" s="4">
        <f t="shared" si="5649"/>
        <v>1395</v>
      </c>
      <c r="BF1057" s="4">
        <f t="shared" si="5649"/>
        <v>1420</v>
      </c>
      <c r="BG1057" s="4">
        <f t="shared" si="5649"/>
        <v>1445</v>
      </c>
      <c r="BH1057" s="4">
        <f t="shared" si="5649"/>
        <v>1470</v>
      </c>
      <c r="BI1057" s="4">
        <f t="shared" si="5649"/>
        <v>1495</v>
      </c>
      <c r="BJ1057" t="s">
        <v>0</v>
      </c>
    </row>
    <row r="1058" spans="1:62">
      <c r="A1058" s="4" t="s">
        <v>3</v>
      </c>
      <c r="J1058" s="15"/>
      <c r="K1058" s="5"/>
      <c r="R1058" s="15"/>
      <c r="U1058" s="6"/>
      <c r="X1058" s="15"/>
      <c r="AD1058" s="15"/>
      <c r="AE1058" s="5"/>
      <c r="AO1058" s="6"/>
      <c r="AY1058" s="5"/>
      <c r="BI1058" s="6"/>
    </row>
    <row r="1059" spans="1:62">
      <c r="A1059" s="4" t="s">
        <v>332</v>
      </c>
      <c r="J1059" s="15"/>
      <c r="K1059" s="5"/>
      <c r="R1059" s="15"/>
      <c r="U1059" s="6"/>
      <c r="X1059" s="15"/>
      <c r="AD1059" s="15"/>
      <c r="AE1059" s="5"/>
      <c r="AO1059" s="6"/>
      <c r="AY1059" s="5"/>
      <c r="BI1059" s="6"/>
    </row>
    <row r="1060" spans="1:62">
      <c r="A1060" s="4" t="s">
        <v>467</v>
      </c>
      <c r="B1060" s="4">
        <v>1</v>
      </c>
      <c r="C1060" s="9">
        <f>B1060+1</f>
        <v>2</v>
      </c>
      <c r="D1060" s="9">
        <f t="shared" ref="D1060:I1060" si="5650">C1060+1</f>
        <v>3</v>
      </c>
      <c r="E1060" s="9">
        <f t="shared" si="5650"/>
        <v>4</v>
      </c>
      <c r="F1060" s="9">
        <f t="shared" si="5650"/>
        <v>5</v>
      </c>
      <c r="G1060" s="9">
        <f t="shared" si="5650"/>
        <v>6</v>
      </c>
      <c r="H1060" s="9">
        <f t="shared" si="5650"/>
        <v>7</v>
      </c>
      <c r="I1060" s="9">
        <f t="shared" si="5650"/>
        <v>8</v>
      </c>
      <c r="J1060" s="9">
        <f>I1060+2</f>
        <v>10</v>
      </c>
      <c r="K1060" s="9">
        <f t="shared" ref="K1060:Q1060" si="5651">J1060+2</f>
        <v>12</v>
      </c>
      <c r="L1060" s="9">
        <f t="shared" si="5651"/>
        <v>14</v>
      </c>
      <c r="M1060" s="9">
        <f t="shared" si="5651"/>
        <v>16</v>
      </c>
      <c r="N1060" s="9">
        <f t="shared" si="5651"/>
        <v>18</v>
      </c>
      <c r="O1060" s="9">
        <f t="shared" si="5651"/>
        <v>20</v>
      </c>
      <c r="P1060" s="9">
        <f t="shared" si="5651"/>
        <v>22</v>
      </c>
      <c r="Q1060" s="9">
        <f t="shared" si="5651"/>
        <v>24</v>
      </c>
      <c r="R1060" s="9">
        <f>Q1060+4</f>
        <v>28</v>
      </c>
      <c r="S1060" s="9">
        <f t="shared" ref="S1060:W1060" si="5652">R1060+4</f>
        <v>32</v>
      </c>
      <c r="T1060" s="9">
        <f t="shared" si="5652"/>
        <v>36</v>
      </c>
      <c r="U1060" s="9">
        <f t="shared" si="5652"/>
        <v>40</v>
      </c>
      <c r="V1060" s="9">
        <f t="shared" si="5652"/>
        <v>44</v>
      </c>
      <c r="W1060" s="9">
        <f t="shared" si="5652"/>
        <v>48</v>
      </c>
      <c r="X1060" s="9">
        <f>W1060+6</f>
        <v>54</v>
      </c>
      <c r="Y1060" s="9">
        <f t="shared" ref="Y1060:AC1060" si="5653">X1060+6</f>
        <v>60</v>
      </c>
      <c r="Z1060" s="9">
        <f t="shared" si="5653"/>
        <v>66</v>
      </c>
      <c r="AA1060" s="9">
        <f t="shared" si="5653"/>
        <v>72</v>
      </c>
      <c r="AB1060" s="9">
        <f t="shared" si="5653"/>
        <v>78</v>
      </c>
      <c r="AC1060" s="9">
        <f t="shared" si="5653"/>
        <v>84</v>
      </c>
      <c r="AD1060" s="9">
        <f>AC1060+8</f>
        <v>92</v>
      </c>
      <c r="AE1060" s="9">
        <f t="shared" ref="AE1060:BI1060" si="5654">AD1060+8</f>
        <v>100</v>
      </c>
      <c r="AF1060" s="9">
        <f t="shared" si="5654"/>
        <v>108</v>
      </c>
      <c r="AG1060" s="9">
        <f t="shared" si="5654"/>
        <v>116</v>
      </c>
      <c r="AH1060" s="9">
        <f t="shared" si="5654"/>
        <v>124</v>
      </c>
      <c r="AI1060" s="9">
        <f t="shared" si="5654"/>
        <v>132</v>
      </c>
      <c r="AJ1060" s="9">
        <f t="shared" si="5654"/>
        <v>140</v>
      </c>
      <c r="AK1060" s="9">
        <f t="shared" si="5654"/>
        <v>148</v>
      </c>
      <c r="AL1060" s="9">
        <f t="shared" si="5654"/>
        <v>156</v>
      </c>
      <c r="AM1060" s="9">
        <f t="shared" si="5654"/>
        <v>164</v>
      </c>
      <c r="AN1060" s="9">
        <f t="shared" si="5654"/>
        <v>172</v>
      </c>
      <c r="AO1060" s="9">
        <f t="shared" si="5654"/>
        <v>180</v>
      </c>
      <c r="AP1060" s="9">
        <f t="shared" si="5654"/>
        <v>188</v>
      </c>
      <c r="AQ1060" s="9">
        <f t="shared" si="5654"/>
        <v>196</v>
      </c>
      <c r="AR1060" s="9">
        <f t="shared" si="5654"/>
        <v>204</v>
      </c>
      <c r="AS1060" s="9">
        <f t="shared" si="5654"/>
        <v>212</v>
      </c>
      <c r="AT1060" s="9">
        <f t="shared" si="5654"/>
        <v>220</v>
      </c>
      <c r="AU1060" s="9">
        <f t="shared" si="5654"/>
        <v>228</v>
      </c>
      <c r="AV1060" s="9">
        <f t="shared" si="5654"/>
        <v>236</v>
      </c>
      <c r="AW1060" s="9">
        <f t="shared" si="5654"/>
        <v>244</v>
      </c>
      <c r="AX1060" s="9">
        <f t="shared" si="5654"/>
        <v>252</v>
      </c>
      <c r="AY1060" s="9">
        <f t="shared" si="5654"/>
        <v>260</v>
      </c>
      <c r="AZ1060" s="9">
        <f t="shared" si="5654"/>
        <v>268</v>
      </c>
      <c r="BA1060" s="9">
        <f t="shared" si="5654"/>
        <v>276</v>
      </c>
      <c r="BB1060" s="9">
        <f t="shared" si="5654"/>
        <v>284</v>
      </c>
      <c r="BC1060" s="9">
        <f t="shared" si="5654"/>
        <v>292</v>
      </c>
      <c r="BD1060" s="9">
        <f t="shared" si="5654"/>
        <v>300</v>
      </c>
      <c r="BE1060" s="9">
        <f t="shared" si="5654"/>
        <v>308</v>
      </c>
      <c r="BF1060" s="9">
        <f t="shared" si="5654"/>
        <v>316</v>
      </c>
      <c r="BG1060" s="9">
        <f t="shared" si="5654"/>
        <v>324</v>
      </c>
      <c r="BH1060" s="9">
        <f t="shared" si="5654"/>
        <v>332</v>
      </c>
      <c r="BI1060" s="9">
        <f t="shared" si="5654"/>
        <v>340</v>
      </c>
      <c r="BJ1060" t="s">
        <v>0</v>
      </c>
    </row>
    <row r="1061" spans="1:62">
      <c r="A1061" s="4" t="s">
        <v>468</v>
      </c>
      <c r="B1061" s="4">
        <v>2</v>
      </c>
      <c r="C1061" s="9">
        <f t="shared" ref="C1061:I1061" si="5655">B1061+1</f>
        <v>3</v>
      </c>
      <c r="D1061" s="9">
        <f t="shared" si="5655"/>
        <v>4</v>
      </c>
      <c r="E1061" s="9">
        <f t="shared" si="5655"/>
        <v>5</v>
      </c>
      <c r="F1061" s="9">
        <f t="shared" si="5655"/>
        <v>6</v>
      </c>
      <c r="G1061" s="9">
        <f t="shared" si="5655"/>
        <v>7</v>
      </c>
      <c r="H1061" s="9">
        <f t="shared" si="5655"/>
        <v>8</v>
      </c>
      <c r="I1061" s="9">
        <f t="shared" si="5655"/>
        <v>9</v>
      </c>
      <c r="J1061" s="9">
        <f>I1061+3</f>
        <v>12</v>
      </c>
      <c r="K1061" s="9">
        <f t="shared" ref="K1061:Q1061" si="5656">J1061+3</f>
        <v>15</v>
      </c>
      <c r="L1061" s="9">
        <f t="shared" si="5656"/>
        <v>18</v>
      </c>
      <c r="M1061" s="9">
        <f t="shared" si="5656"/>
        <v>21</v>
      </c>
      <c r="N1061" s="9">
        <f t="shared" si="5656"/>
        <v>24</v>
      </c>
      <c r="O1061" s="9">
        <f t="shared" si="5656"/>
        <v>27</v>
      </c>
      <c r="P1061" s="9">
        <f t="shared" si="5656"/>
        <v>30</v>
      </c>
      <c r="Q1061" s="9">
        <f t="shared" si="5656"/>
        <v>33</v>
      </c>
      <c r="R1061" s="9">
        <f>Q1061+5</f>
        <v>38</v>
      </c>
      <c r="S1061" s="9">
        <f t="shared" ref="S1061:W1061" si="5657">R1061+5</f>
        <v>43</v>
      </c>
      <c r="T1061" s="9">
        <f t="shared" si="5657"/>
        <v>48</v>
      </c>
      <c r="U1061" s="9">
        <f t="shared" si="5657"/>
        <v>53</v>
      </c>
      <c r="V1061" s="9">
        <f t="shared" si="5657"/>
        <v>58</v>
      </c>
      <c r="W1061" s="9">
        <f t="shared" si="5657"/>
        <v>63</v>
      </c>
      <c r="X1061" s="9">
        <f>W1061+7</f>
        <v>70</v>
      </c>
      <c r="Y1061" s="9">
        <f t="shared" ref="Y1061:AC1061" si="5658">X1061+7</f>
        <v>77</v>
      </c>
      <c r="Z1061" s="9">
        <f t="shared" si="5658"/>
        <v>84</v>
      </c>
      <c r="AA1061" s="9">
        <f t="shared" si="5658"/>
        <v>91</v>
      </c>
      <c r="AB1061" s="9">
        <f t="shared" si="5658"/>
        <v>98</v>
      </c>
      <c r="AC1061" s="9">
        <f t="shared" si="5658"/>
        <v>105</v>
      </c>
      <c r="AD1061" s="9">
        <f>AC1061+9</f>
        <v>114</v>
      </c>
      <c r="AE1061" s="9">
        <f t="shared" ref="AE1061:BI1061" si="5659">AD1061+9</f>
        <v>123</v>
      </c>
      <c r="AF1061" s="9">
        <f t="shared" si="5659"/>
        <v>132</v>
      </c>
      <c r="AG1061" s="9">
        <f t="shared" si="5659"/>
        <v>141</v>
      </c>
      <c r="AH1061" s="9">
        <f t="shared" si="5659"/>
        <v>150</v>
      </c>
      <c r="AI1061" s="9">
        <f t="shared" si="5659"/>
        <v>159</v>
      </c>
      <c r="AJ1061" s="9">
        <f t="shared" si="5659"/>
        <v>168</v>
      </c>
      <c r="AK1061" s="9">
        <f t="shared" si="5659"/>
        <v>177</v>
      </c>
      <c r="AL1061" s="9">
        <f t="shared" si="5659"/>
        <v>186</v>
      </c>
      <c r="AM1061" s="9">
        <f t="shared" si="5659"/>
        <v>195</v>
      </c>
      <c r="AN1061" s="9">
        <f t="shared" si="5659"/>
        <v>204</v>
      </c>
      <c r="AO1061" s="9">
        <f t="shared" si="5659"/>
        <v>213</v>
      </c>
      <c r="AP1061" s="9">
        <f t="shared" si="5659"/>
        <v>222</v>
      </c>
      <c r="AQ1061" s="9">
        <f t="shared" si="5659"/>
        <v>231</v>
      </c>
      <c r="AR1061" s="9">
        <f t="shared" si="5659"/>
        <v>240</v>
      </c>
      <c r="AS1061" s="9">
        <f t="shared" si="5659"/>
        <v>249</v>
      </c>
      <c r="AT1061" s="9">
        <f t="shared" si="5659"/>
        <v>258</v>
      </c>
      <c r="AU1061" s="9">
        <f t="shared" si="5659"/>
        <v>267</v>
      </c>
      <c r="AV1061" s="9">
        <f t="shared" si="5659"/>
        <v>276</v>
      </c>
      <c r="AW1061" s="9">
        <f t="shared" si="5659"/>
        <v>285</v>
      </c>
      <c r="AX1061" s="9">
        <f t="shared" si="5659"/>
        <v>294</v>
      </c>
      <c r="AY1061" s="9">
        <f t="shared" si="5659"/>
        <v>303</v>
      </c>
      <c r="AZ1061" s="9">
        <f t="shared" si="5659"/>
        <v>312</v>
      </c>
      <c r="BA1061" s="9">
        <f t="shared" si="5659"/>
        <v>321</v>
      </c>
      <c r="BB1061" s="9">
        <f t="shared" si="5659"/>
        <v>330</v>
      </c>
      <c r="BC1061" s="9">
        <f t="shared" si="5659"/>
        <v>339</v>
      </c>
      <c r="BD1061" s="9">
        <f t="shared" si="5659"/>
        <v>348</v>
      </c>
      <c r="BE1061" s="9">
        <f t="shared" si="5659"/>
        <v>357</v>
      </c>
      <c r="BF1061" s="9">
        <f t="shared" si="5659"/>
        <v>366</v>
      </c>
      <c r="BG1061" s="9">
        <f t="shared" si="5659"/>
        <v>375</v>
      </c>
      <c r="BH1061" s="9">
        <f t="shared" si="5659"/>
        <v>384</v>
      </c>
      <c r="BI1061" s="9">
        <f t="shared" si="5659"/>
        <v>393</v>
      </c>
      <c r="BJ1061" t="s">
        <v>0</v>
      </c>
    </row>
    <row r="1062" spans="1:62">
      <c r="A1062" s="4" t="s">
        <v>522</v>
      </c>
      <c r="B1062" s="4">
        <f>B1060</f>
        <v>1</v>
      </c>
      <c r="C1062" s="4">
        <f t="shared" ref="C1062" si="5660">C1060</f>
        <v>2</v>
      </c>
      <c r="D1062" s="4">
        <f t="shared" ref="D1062:Q1062" si="5661">D1060</f>
        <v>3</v>
      </c>
      <c r="E1062" s="4">
        <f t="shared" si="5661"/>
        <v>4</v>
      </c>
      <c r="F1062" s="4">
        <f t="shared" si="5661"/>
        <v>5</v>
      </c>
      <c r="G1062" s="4">
        <f t="shared" si="5661"/>
        <v>6</v>
      </c>
      <c r="H1062" s="4">
        <f t="shared" si="5661"/>
        <v>7</v>
      </c>
      <c r="I1062" s="4">
        <f t="shared" si="5661"/>
        <v>8</v>
      </c>
      <c r="J1062" s="4">
        <f t="shared" si="5661"/>
        <v>10</v>
      </c>
      <c r="K1062" s="4">
        <f t="shared" si="5661"/>
        <v>12</v>
      </c>
      <c r="L1062" s="4">
        <f t="shared" si="5661"/>
        <v>14</v>
      </c>
      <c r="M1062" s="4">
        <f t="shared" si="5661"/>
        <v>16</v>
      </c>
      <c r="N1062" s="4">
        <f t="shared" si="5661"/>
        <v>18</v>
      </c>
      <c r="O1062" s="4">
        <f t="shared" si="5661"/>
        <v>20</v>
      </c>
      <c r="P1062" s="4">
        <f t="shared" si="5661"/>
        <v>22</v>
      </c>
      <c r="Q1062" s="4">
        <f t="shared" si="5661"/>
        <v>24</v>
      </c>
      <c r="R1062" s="4">
        <f>Q1062+15</f>
        <v>39</v>
      </c>
      <c r="S1062" s="4">
        <f t="shared" ref="S1062:W1062" si="5662">R1062+15</f>
        <v>54</v>
      </c>
      <c r="T1062" s="4">
        <f t="shared" si="5662"/>
        <v>69</v>
      </c>
      <c r="U1062" s="4">
        <f t="shared" si="5662"/>
        <v>84</v>
      </c>
      <c r="V1062" s="4">
        <f t="shared" si="5662"/>
        <v>99</v>
      </c>
      <c r="W1062" s="4">
        <f t="shared" si="5662"/>
        <v>114</v>
      </c>
      <c r="X1062" s="4">
        <f>W1062+30</f>
        <v>144</v>
      </c>
      <c r="Y1062" s="4">
        <f t="shared" ref="Y1062:AD1062" si="5663">X1062+30</f>
        <v>174</v>
      </c>
      <c r="Z1062" s="4">
        <f t="shared" si="5663"/>
        <v>204</v>
      </c>
      <c r="AA1062" s="4">
        <f t="shared" si="5663"/>
        <v>234</v>
      </c>
      <c r="AB1062" s="4">
        <f t="shared" si="5663"/>
        <v>264</v>
      </c>
      <c r="AC1062" s="4">
        <f t="shared" si="5663"/>
        <v>294</v>
      </c>
      <c r="AD1062" s="4">
        <f t="shared" si="5663"/>
        <v>324</v>
      </c>
      <c r="AE1062" s="4">
        <f t="shared" ref="AE1062:BI1062" si="5664">AD1062+30</f>
        <v>354</v>
      </c>
      <c r="AF1062" s="4">
        <f t="shared" si="5664"/>
        <v>384</v>
      </c>
      <c r="AG1062" s="4">
        <f t="shared" si="5664"/>
        <v>414</v>
      </c>
      <c r="AH1062" s="4">
        <f t="shared" si="5664"/>
        <v>444</v>
      </c>
      <c r="AI1062" s="4">
        <f t="shared" si="5664"/>
        <v>474</v>
      </c>
      <c r="AJ1062" s="4">
        <f t="shared" si="5664"/>
        <v>504</v>
      </c>
      <c r="AK1062" s="4">
        <f t="shared" si="5664"/>
        <v>534</v>
      </c>
      <c r="AL1062" s="4">
        <f t="shared" si="5664"/>
        <v>564</v>
      </c>
      <c r="AM1062" s="4">
        <f t="shared" si="5664"/>
        <v>594</v>
      </c>
      <c r="AN1062" s="4">
        <f t="shared" si="5664"/>
        <v>624</v>
      </c>
      <c r="AO1062" s="4">
        <f t="shared" si="5664"/>
        <v>654</v>
      </c>
      <c r="AP1062" s="4">
        <f t="shared" si="5664"/>
        <v>684</v>
      </c>
      <c r="AQ1062" s="4">
        <f t="shared" si="5664"/>
        <v>714</v>
      </c>
      <c r="AR1062" s="4">
        <f t="shared" si="5664"/>
        <v>744</v>
      </c>
      <c r="AS1062" s="4">
        <f t="shared" si="5664"/>
        <v>774</v>
      </c>
      <c r="AT1062" s="4">
        <f t="shared" si="5664"/>
        <v>804</v>
      </c>
      <c r="AU1062" s="4">
        <f t="shared" si="5664"/>
        <v>834</v>
      </c>
      <c r="AV1062" s="4">
        <f t="shared" si="5664"/>
        <v>864</v>
      </c>
      <c r="AW1062" s="4">
        <f t="shared" si="5664"/>
        <v>894</v>
      </c>
      <c r="AX1062" s="4">
        <f t="shared" si="5664"/>
        <v>924</v>
      </c>
      <c r="AY1062" s="4">
        <f t="shared" si="5664"/>
        <v>954</v>
      </c>
      <c r="AZ1062" s="4">
        <f t="shared" si="5664"/>
        <v>984</v>
      </c>
      <c r="BA1062" s="4">
        <f t="shared" si="5664"/>
        <v>1014</v>
      </c>
      <c r="BB1062" s="4">
        <f t="shared" si="5664"/>
        <v>1044</v>
      </c>
      <c r="BC1062" s="4">
        <f t="shared" si="5664"/>
        <v>1074</v>
      </c>
      <c r="BD1062" s="4">
        <f t="shared" si="5664"/>
        <v>1104</v>
      </c>
      <c r="BE1062" s="4">
        <f t="shared" si="5664"/>
        <v>1134</v>
      </c>
      <c r="BF1062" s="4">
        <f t="shared" si="5664"/>
        <v>1164</v>
      </c>
      <c r="BG1062" s="4">
        <f t="shared" si="5664"/>
        <v>1194</v>
      </c>
      <c r="BH1062" s="4">
        <f t="shared" si="5664"/>
        <v>1224</v>
      </c>
      <c r="BI1062" s="4">
        <f t="shared" si="5664"/>
        <v>1254</v>
      </c>
      <c r="BJ1062" t="s">
        <v>0</v>
      </c>
    </row>
    <row r="1063" spans="1:62">
      <c r="A1063" s="4" t="s">
        <v>523</v>
      </c>
      <c r="B1063" s="4">
        <f>B1061</f>
        <v>2</v>
      </c>
      <c r="C1063" s="4">
        <f t="shared" ref="C1063" si="5665">C1061</f>
        <v>3</v>
      </c>
      <c r="D1063" s="4">
        <f t="shared" ref="D1063:Q1063" si="5666">D1061</f>
        <v>4</v>
      </c>
      <c r="E1063" s="4">
        <f t="shared" si="5666"/>
        <v>5</v>
      </c>
      <c r="F1063" s="4">
        <f t="shared" si="5666"/>
        <v>6</v>
      </c>
      <c r="G1063" s="4">
        <f t="shared" si="5666"/>
        <v>7</v>
      </c>
      <c r="H1063" s="4">
        <f t="shared" si="5666"/>
        <v>8</v>
      </c>
      <c r="I1063" s="4">
        <f t="shared" si="5666"/>
        <v>9</v>
      </c>
      <c r="J1063" s="4">
        <f t="shared" si="5666"/>
        <v>12</v>
      </c>
      <c r="K1063" s="4">
        <f t="shared" si="5666"/>
        <v>15</v>
      </c>
      <c r="L1063" s="4">
        <f t="shared" si="5666"/>
        <v>18</v>
      </c>
      <c r="M1063" s="4">
        <f t="shared" si="5666"/>
        <v>21</v>
      </c>
      <c r="N1063" s="4">
        <f t="shared" si="5666"/>
        <v>24</v>
      </c>
      <c r="O1063" s="4">
        <f t="shared" si="5666"/>
        <v>27</v>
      </c>
      <c r="P1063" s="4">
        <f t="shared" si="5666"/>
        <v>30</v>
      </c>
      <c r="Q1063" s="4">
        <f t="shared" si="5666"/>
        <v>33</v>
      </c>
      <c r="R1063" s="4">
        <f>Q1063+18</f>
        <v>51</v>
      </c>
      <c r="S1063" s="4">
        <f t="shared" ref="S1063:W1063" si="5667">R1063+18</f>
        <v>69</v>
      </c>
      <c r="T1063" s="4">
        <f t="shared" si="5667"/>
        <v>87</v>
      </c>
      <c r="U1063" s="4">
        <f t="shared" si="5667"/>
        <v>105</v>
      </c>
      <c r="V1063" s="4">
        <f t="shared" si="5667"/>
        <v>123</v>
      </c>
      <c r="W1063" s="4">
        <f t="shared" si="5667"/>
        <v>141</v>
      </c>
      <c r="X1063" s="4">
        <f>W1063+33</f>
        <v>174</v>
      </c>
      <c r="Y1063" s="4">
        <f t="shared" ref="Y1063:AD1063" si="5668">X1063+33</f>
        <v>207</v>
      </c>
      <c r="Z1063" s="4">
        <f t="shared" si="5668"/>
        <v>240</v>
      </c>
      <c r="AA1063" s="4">
        <f t="shared" si="5668"/>
        <v>273</v>
      </c>
      <c r="AB1063" s="4">
        <f t="shared" si="5668"/>
        <v>306</v>
      </c>
      <c r="AC1063" s="4">
        <f t="shared" si="5668"/>
        <v>339</v>
      </c>
      <c r="AD1063" s="4">
        <f t="shared" si="5668"/>
        <v>372</v>
      </c>
      <c r="AE1063" s="4">
        <f t="shared" ref="AE1063:BI1063" si="5669">AD1063+33</f>
        <v>405</v>
      </c>
      <c r="AF1063" s="4">
        <f t="shared" si="5669"/>
        <v>438</v>
      </c>
      <c r="AG1063" s="4">
        <f t="shared" si="5669"/>
        <v>471</v>
      </c>
      <c r="AH1063" s="4">
        <f t="shared" si="5669"/>
        <v>504</v>
      </c>
      <c r="AI1063" s="4">
        <f t="shared" si="5669"/>
        <v>537</v>
      </c>
      <c r="AJ1063" s="4">
        <f t="shared" si="5669"/>
        <v>570</v>
      </c>
      <c r="AK1063" s="4">
        <f t="shared" si="5669"/>
        <v>603</v>
      </c>
      <c r="AL1063" s="4">
        <f t="shared" si="5669"/>
        <v>636</v>
      </c>
      <c r="AM1063" s="4">
        <f t="shared" si="5669"/>
        <v>669</v>
      </c>
      <c r="AN1063" s="4">
        <f t="shared" si="5669"/>
        <v>702</v>
      </c>
      <c r="AO1063" s="4">
        <f t="shared" si="5669"/>
        <v>735</v>
      </c>
      <c r="AP1063" s="4">
        <f t="shared" si="5669"/>
        <v>768</v>
      </c>
      <c r="AQ1063" s="4">
        <f t="shared" si="5669"/>
        <v>801</v>
      </c>
      <c r="AR1063" s="4">
        <f t="shared" si="5669"/>
        <v>834</v>
      </c>
      <c r="AS1063" s="4">
        <f t="shared" si="5669"/>
        <v>867</v>
      </c>
      <c r="AT1063" s="4">
        <f t="shared" si="5669"/>
        <v>900</v>
      </c>
      <c r="AU1063" s="4">
        <f t="shared" si="5669"/>
        <v>933</v>
      </c>
      <c r="AV1063" s="4">
        <f t="shared" si="5669"/>
        <v>966</v>
      </c>
      <c r="AW1063" s="4">
        <f t="shared" si="5669"/>
        <v>999</v>
      </c>
      <c r="AX1063" s="4">
        <f t="shared" si="5669"/>
        <v>1032</v>
      </c>
      <c r="AY1063" s="4">
        <f t="shared" si="5669"/>
        <v>1065</v>
      </c>
      <c r="AZ1063" s="4">
        <f t="shared" si="5669"/>
        <v>1098</v>
      </c>
      <c r="BA1063" s="4">
        <f t="shared" si="5669"/>
        <v>1131</v>
      </c>
      <c r="BB1063" s="4">
        <f t="shared" si="5669"/>
        <v>1164</v>
      </c>
      <c r="BC1063" s="4">
        <f t="shared" si="5669"/>
        <v>1197</v>
      </c>
      <c r="BD1063" s="4">
        <f t="shared" si="5669"/>
        <v>1230</v>
      </c>
      <c r="BE1063" s="4">
        <f t="shared" si="5669"/>
        <v>1263</v>
      </c>
      <c r="BF1063" s="4">
        <f t="shared" si="5669"/>
        <v>1296</v>
      </c>
      <c r="BG1063" s="4">
        <f t="shared" si="5669"/>
        <v>1329</v>
      </c>
      <c r="BH1063" s="4">
        <f t="shared" si="5669"/>
        <v>1362</v>
      </c>
      <c r="BI1063" s="4">
        <f t="shared" si="5669"/>
        <v>1395</v>
      </c>
      <c r="BJ1063" t="s">
        <v>0</v>
      </c>
    </row>
    <row r="1064" spans="1:62">
      <c r="A1064" s="4" t="s">
        <v>524</v>
      </c>
      <c r="B1064" s="4">
        <v>2</v>
      </c>
      <c r="C1064" s="9">
        <f>B1064+2</f>
        <v>4</v>
      </c>
      <c r="D1064" s="9">
        <f t="shared" ref="D1064:J1064" si="5670">C1064+2</f>
        <v>6</v>
      </c>
      <c r="E1064" s="9">
        <f t="shared" si="5670"/>
        <v>8</v>
      </c>
      <c r="F1064" s="9">
        <f t="shared" si="5670"/>
        <v>10</v>
      </c>
      <c r="G1064" s="9">
        <f t="shared" si="5670"/>
        <v>12</v>
      </c>
      <c r="H1064" s="9">
        <f t="shared" si="5670"/>
        <v>14</v>
      </c>
      <c r="I1064" s="9">
        <f t="shared" si="5670"/>
        <v>16</v>
      </c>
      <c r="J1064" s="9">
        <f t="shared" si="5670"/>
        <v>18</v>
      </c>
      <c r="K1064" s="9">
        <f t="shared" ref="K1064:Q1064" si="5671">J1064+2</f>
        <v>20</v>
      </c>
      <c r="L1064" s="9">
        <f t="shared" si="5671"/>
        <v>22</v>
      </c>
      <c r="M1064" s="9">
        <f t="shared" si="5671"/>
        <v>24</v>
      </c>
      <c r="N1064" s="9">
        <f t="shared" si="5671"/>
        <v>26</v>
      </c>
      <c r="O1064" s="9">
        <f t="shared" si="5671"/>
        <v>28</v>
      </c>
      <c r="P1064" s="9">
        <f t="shared" si="5671"/>
        <v>30</v>
      </c>
      <c r="Q1064" s="9">
        <f t="shared" si="5671"/>
        <v>32</v>
      </c>
      <c r="R1064" s="9">
        <f>Q1064+18</f>
        <v>50</v>
      </c>
      <c r="S1064" s="9">
        <f t="shared" ref="S1064:W1064" si="5672">R1064+18</f>
        <v>68</v>
      </c>
      <c r="T1064" s="9">
        <f t="shared" si="5672"/>
        <v>86</v>
      </c>
      <c r="U1064" s="9">
        <f t="shared" si="5672"/>
        <v>104</v>
      </c>
      <c r="V1064" s="9">
        <f t="shared" si="5672"/>
        <v>122</v>
      </c>
      <c r="W1064" s="9">
        <f t="shared" si="5672"/>
        <v>140</v>
      </c>
      <c r="X1064" s="9">
        <f>W1064+32</f>
        <v>172</v>
      </c>
      <c r="Y1064" s="9">
        <f t="shared" ref="Y1064:AC1064" si="5673">X1064+32</f>
        <v>204</v>
      </c>
      <c r="Z1064" s="9">
        <f t="shared" si="5673"/>
        <v>236</v>
      </c>
      <c r="AA1064" s="9">
        <f t="shared" si="5673"/>
        <v>268</v>
      </c>
      <c r="AB1064" s="9">
        <f t="shared" si="5673"/>
        <v>300</v>
      </c>
      <c r="AC1064" s="9">
        <f t="shared" si="5673"/>
        <v>332</v>
      </c>
      <c r="AD1064" s="9">
        <f t="shared" ref="AD1064:BI1064" si="5674">AC1064+32</f>
        <v>364</v>
      </c>
      <c r="AE1064" s="9">
        <f t="shared" si="5674"/>
        <v>396</v>
      </c>
      <c r="AF1064" s="9">
        <f t="shared" si="5674"/>
        <v>428</v>
      </c>
      <c r="AG1064" s="9">
        <f t="shared" si="5674"/>
        <v>460</v>
      </c>
      <c r="AH1064" s="9">
        <f t="shared" si="5674"/>
        <v>492</v>
      </c>
      <c r="AI1064" s="9">
        <f t="shared" si="5674"/>
        <v>524</v>
      </c>
      <c r="AJ1064" s="9">
        <f t="shared" si="5674"/>
        <v>556</v>
      </c>
      <c r="AK1064" s="9">
        <f t="shared" si="5674"/>
        <v>588</v>
      </c>
      <c r="AL1064" s="9">
        <f t="shared" si="5674"/>
        <v>620</v>
      </c>
      <c r="AM1064" s="9">
        <f t="shared" si="5674"/>
        <v>652</v>
      </c>
      <c r="AN1064" s="9">
        <f t="shared" si="5674"/>
        <v>684</v>
      </c>
      <c r="AO1064" s="9">
        <f t="shared" si="5674"/>
        <v>716</v>
      </c>
      <c r="AP1064" s="9">
        <f t="shared" si="5674"/>
        <v>748</v>
      </c>
      <c r="AQ1064" s="9">
        <f t="shared" si="5674"/>
        <v>780</v>
      </c>
      <c r="AR1064" s="9">
        <f t="shared" si="5674"/>
        <v>812</v>
      </c>
      <c r="AS1064" s="9">
        <f t="shared" si="5674"/>
        <v>844</v>
      </c>
      <c r="AT1064" s="9">
        <f t="shared" si="5674"/>
        <v>876</v>
      </c>
      <c r="AU1064" s="9">
        <f t="shared" si="5674"/>
        <v>908</v>
      </c>
      <c r="AV1064" s="9">
        <f t="shared" si="5674"/>
        <v>940</v>
      </c>
      <c r="AW1064" s="9">
        <f t="shared" si="5674"/>
        <v>972</v>
      </c>
      <c r="AX1064" s="9">
        <f t="shared" si="5674"/>
        <v>1004</v>
      </c>
      <c r="AY1064" s="9">
        <f t="shared" si="5674"/>
        <v>1036</v>
      </c>
      <c r="AZ1064" s="9">
        <f t="shared" si="5674"/>
        <v>1068</v>
      </c>
      <c r="BA1064" s="9">
        <f t="shared" si="5674"/>
        <v>1100</v>
      </c>
      <c r="BB1064" s="9">
        <f t="shared" si="5674"/>
        <v>1132</v>
      </c>
      <c r="BC1064" s="9">
        <f t="shared" si="5674"/>
        <v>1164</v>
      </c>
      <c r="BD1064" s="9">
        <f t="shared" si="5674"/>
        <v>1196</v>
      </c>
      <c r="BE1064" s="9">
        <f t="shared" si="5674"/>
        <v>1228</v>
      </c>
      <c r="BF1064" s="9">
        <f t="shared" si="5674"/>
        <v>1260</v>
      </c>
      <c r="BG1064" s="9">
        <f t="shared" si="5674"/>
        <v>1292</v>
      </c>
      <c r="BH1064" s="9">
        <f t="shared" si="5674"/>
        <v>1324</v>
      </c>
      <c r="BI1064" s="9">
        <f t="shared" si="5674"/>
        <v>1356</v>
      </c>
      <c r="BJ1064" t="s">
        <v>0</v>
      </c>
    </row>
    <row r="1065" spans="1:62">
      <c r="A1065" s="4" t="s">
        <v>525</v>
      </c>
      <c r="B1065" s="4">
        <v>4</v>
      </c>
      <c r="C1065" s="9">
        <f>B1065+2</f>
        <v>6</v>
      </c>
      <c r="D1065" s="9">
        <f t="shared" ref="D1065:I1065" si="5675">C1065+2</f>
        <v>8</v>
      </c>
      <c r="E1065" s="9">
        <f t="shared" si="5675"/>
        <v>10</v>
      </c>
      <c r="F1065" s="9">
        <f t="shared" si="5675"/>
        <v>12</v>
      </c>
      <c r="G1065" s="9">
        <f t="shared" si="5675"/>
        <v>14</v>
      </c>
      <c r="H1065" s="9">
        <f t="shared" si="5675"/>
        <v>16</v>
      </c>
      <c r="I1065" s="9">
        <f t="shared" si="5675"/>
        <v>18</v>
      </c>
      <c r="J1065" s="9">
        <f>I1065+4</f>
        <v>22</v>
      </c>
      <c r="K1065" s="9">
        <f t="shared" ref="K1065:Q1065" si="5676">J1065+4</f>
        <v>26</v>
      </c>
      <c r="L1065" s="9">
        <f t="shared" si="5676"/>
        <v>30</v>
      </c>
      <c r="M1065" s="9">
        <f t="shared" si="5676"/>
        <v>34</v>
      </c>
      <c r="N1065" s="9">
        <f t="shared" si="5676"/>
        <v>38</v>
      </c>
      <c r="O1065" s="9">
        <f t="shared" si="5676"/>
        <v>42</v>
      </c>
      <c r="P1065" s="9">
        <f t="shared" si="5676"/>
        <v>46</v>
      </c>
      <c r="Q1065" s="9">
        <f t="shared" si="5676"/>
        <v>50</v>
      </c>
      <c r="R1065" s="9">
        <f>Q1065+20</f>
        <v>70</v>
      </c>
      <c r="S1065" s="9">
        <f t="shared" ref="S1065:W1065" si="5677">R1065+20</f>
        <v>90</v>
      </c>
      <c r="T1065" s="9">
        <f t="shared" si="5677"/>
        <v>110</v>
      </c>
      <c r="U1065" s="9">
        <f t="shared" si="5677"/>
        <v>130</v>
      </c>
      <c r="V1065" s="9">
        <f t="shared" si="5677"/>
        <v>150</v>
      </c>
      <c r="W1065" s="9">
        <f t="shared" si="5677"/>
        <v>170</v>
      </c>
      <c r="X1065" s="9">
        <f>W1065+34</f>
        <v>204</v>
      </c>
      <c r="Y1065" s="9">
        <f t="shared" ref="Y1065:AC1065" si="5678">X1065+34</f>
        <v>238</v>
      </c>
      <c r="Z1065" s="9">
        <f t="shared" si="5678"/>
        <v>272</v>
      </c>
      <c r="AA1065" s="9">
        <f t="shared" si="5678"/>
        <v>306</v>
      </c>
      <c r="AB1065" s="9">
        <f t="shared" si="5678"/>
        <v>340</v>
      </c>
      <c r="AC1065" s="9">
        <f t="shared" si="5678"/>
        <v>374</v>
      </c>
      <c r="AD1065" s="9">
        <f t="shared" ref="AD1065:BI1065" si="5679">AC1065+34</f>
        <v>408</v>
      </c>
      <c r="AE1065" s="9">
        <f t="shared" si="5679"/>
        <v>442</v>
      </c>
      <c r="AF1065" s="9">
        <f t="shared" si="5679"/>
        <v>476</v>
      </c>
      <c r="AG1065" s="9">
        <f t="shared" si="5679"/>
        <v>510</v>
      </c>
      <c r="AH1065" s="9">
        <f t="shared" si="5679"/>
        <v>544</v>
      </c>
      <c r="AI1065" s="9">
        <f t="shared" si="5679"/>
        <v>578</v>
      </c>
      <c r="AJ1065" s="9">
        <f t="shared" si="5679"/>
        <v>612</v>
      </c>
      <c r="AK1065" s="9">
        <f t="shared" si="5679"/>
        <v>646</v>
      </c>
      <c r="AL1065" s="9">
        <f t="shared" si="5679"/>
        <v>680</v>
      </c>
      <c r="AM1065" s="9">
        <f t="shared" si="5679"/>
        <v>714</v>
      </c>
      <c r="AN1065" s="9">
        <f t="shared" si="5679"/>
        <v>748</v>
      </c>
      <c r="AO1065" s="9">
        <f t="shared" si="5679"/>
        <v>782</v>
      </c>
      <c r="AP1065" s="9">
        <f t="shared" si="5679"/>
        <v>816</v>
      </c>
      <c r="AQ1065" s="9">
        <f t="shared" si="5679"/>
        <v>850</v>
      </c>
      <c r="AR1065" s="9">
        <f t="shared" si="5679"/>
        <v>884</v>
      </c>
      <c r="AS1065" s="9">
        <f t="shared" si="5679"/>
        <v>918</v>
      </c>
      <c r="AT1065" s="9">
        <f t="shared" si="5679"/>
        <v>952</v>
      </c>
      <c r="AU1065" s="9">
        <f t="shared" si="5679"/>
        <v>986</v>
      </c>
      <c r="AV1065" s="9">
        <f t="shared" si="5679"/>
        <v>1020</v>
      </c>
      <c r="AW1065" s="9">
        <f t="shared" si="5679"/>
        <v>1054</v>
      </c>
      <c r="AX1065" s="9">
        <f t="shared" si="5679"/>
        <v>1088</v>
      </c>
      <c r="AY1065" s="9">
        <f t="shared" si="5679"/>
        <v>1122</v>
      </c>
      <c r="AZ1065" s="9">
        <f t="shared" si="5679"/>
        <v>1156</v>
      </c>
      <c r="BA1065" s="9">
        <f t="shared" si="5679"/>
        <v>1190</v>
      </c>
      <c r="BB1065" s="9">
        <f t="shared" si="5679"/>
        <v>1224</v>
      </c>
      <c r="BC1065" s="9">
        <f t="shared" si="5679"/>
        <v>1258</v>
      </c>
      <c r="BD1065" s="9">
        <f t="shared" si="5679"/>
        <v>1292</v>
      </c>
      <c r="BE1065" s="9">
        <f t="shared" si="5679"/>
        <v>1326</v>
      </c>
      <c r="BF1065" s="9">
        <f t="shared" si="5679"/>
        <v>1360</v>
      </c>
      <c r="BG1065" s="9">
        <f t="shared" si="5679"/>
        <v>1394</v>
      </c>
      <c r="BH1065" s="9">
        <f t="shared" si="5679"/>
        <v>1428</v>
      </c>
      <c r="BI1065" s="9">
        <f t="shared" si="5679"/>
        <v>1462</v>
      </c>
      <c r="BJ1065" t="s">
        <v>0</v>
      </c>
    </row>
    <row r="1066" spans="1:62">
      <c r="A1066" s="4" t="s">
        <v>469</v>
      </c>
      <c r="B1066" s="4">
        <f>B1064</f>
        <v>2</v>
      </c>
      <c r="C1066" s="4">
        <f t="shared" ref="C1066" si="5680">C1064</f>
        <v>4</v>
      </c>
      <c r="D1066" s="4">
        <f t="shared" ref="D1066:BI1066" si="5681">D1064</f>
        <v>6</v>
      </c>
      <c r="E1066" s="4">
        <f t="shared" si="5681"/>
        <v>8</v>
      </c>
      <c r="F1066" s="4">
        <f t="shared" si="5681"/>
        <v>10</v>
      </c>
      <c r="G1066" s="4">
        <f t="shared" si="5681"/>
        <v>12</v>
      </c>
      <c r="H1066" s="4">
        <f t="shared" si="5681"/>
        <v>14</v>
      </c>
      <c r="I1066" s="4">
        <f t="shared" si="5681"/>
        <v>16</v>
      </c>
      <c r="J1066" s="4">
        <f t="shared" si="5681"/>
        <v>18</v>
      </c>
      <c r="K1066" s="4">
        <f t="shared" si="5681"/>
        <v>20</v>
      </c>
      <c r="L1066" s="4">
        <f t="shared" si="5681"/>
        <v>22</v>
      </c>
      <c r="M1066" s="4">
        <f t="shared" si="5681"/>
        <v>24</v>
      </c>
      <c r="N1066" s="4">
        <f t="shared" si="5681"/>
        <v>26</v>
      </c>
      <c r="O1066" s="4">
        <f t="shared" si="5681"/>
        <v>28</v>
      </c>
      <c r="P1066" s="4">
        <f t="shared" si="5681"/>
        <v>30</v>
      </c>
      <c r="Q1066" s="4">
        <f t="shared" si="5681"/>
        <v>32</v>
      </c>
      <c r="R1066" s="4">
        <f t="shared" si="5681"/>
        <v>50</v>
      </c>
      <c r="S1066" s="4">
        <f t="shared" si="5681"/>
        <v>68</v>
      </c>
      <c r="T1066" s="4">
        <f t="shared" si="5681"/>
        <v>86</v>
      </c>
      <c r="U1066" s="4">
        <f t="shared" si="5681"/>
        <v>104</v>
      </c>
      <c r="V1066" s="4">
        <f t="shared" si="5681"/>
        <v>122</v>
      </c>
      <c r="W1066" s="4">
        <f t="shared" si="5681"/>
        <v>140</v>
      </c>
      <c r="X1066" s="4">
        <f t="shared" si="5681"/>
        <v>172</v>
      </c>
      <c r="Y1066" s="4">
        <f t="shared" si="5681"/>
        <v>204</v>
      </c>
      <c r="Z1066" s="4">
        <f t="shared" si="5681"/>
        <v>236</v>
      </c>
      <c r="AA1066" s="4">
        <f t="shared" si="5681"/>
        <v>268</v>
      </c>
      <c r="AB1066" s="4">
        <f t="shared" si="5681"/>
        <v>300</v>
      </c>
      <c r="AC1066" s="4">
        <f t="shared" si="5681"/>
        <v>332</v>
      </c>
      <c r="AD1066" s="4">
        <f t="shared" si="5681"/>
        <v>364</v>
      </c>
      <c r="AE1066" s="4">
        <f t="shared" si="5681"/>
        <v>396</v>
      </c>
      <c r="AF1066" s="4">
        <f t="shared" si="5681"/>
        <v>428</v>
      </c>
      <c r="AG1066" s="4">
        <f t="shared" si="5681"/>
        <v>460</v>
      </c>
      <c r="AH1066" s="4">
        <f t="shared" si="5681"/>
        <v>492</v>
      </c>
      <c r="AI1066" s="4">
        <f t="shared" si="5681"/>
        <v>524</v>
      </c>
      <c r="AJ1066" s="4">
        <f t="shared" si="5681"/>
        <v>556</v>
      </c>
      <c r="AK1066" s="4">
        <f t="shared" si="5681"/>
        <v>588</v>
      </c>
      <c r="AL1066" s="4">
        <f t="shared" si="5681"/>
        <v>620</v>
      </c>
      <c r="AM1066" s="4">
        <f t="shared" si="5681"/>
        <v>652</v>
      </c>
      <c r="AN1066" s="4">
        <f t="shared" si="5681"/>
        <v>684</v>
      </c>
      <c r="AO1066" s="4">
        <f t="shared" si="5681"/>
        <v>716</v>
      </c>
      <c r="AP1066" s="4">
        <f t="shared" si="5681"/>
        <v>748</v>
      </c>
      <c r="AQ1066" s="4">
        <f t="shared" si="5681"/>
        <v>780</v>
      </c>
      <c r="AR1066" s="4">
        <f t="shared" si="5681"/>
        <v>812</v>
      </c>
      <c r="AS1066" s="4">
        <f t="shared" si="5681"/>
        <v>844</v>
      </c>
      <c r="AT1066" s="4">
        <f t="shared" si="5681"/>
        <v>876</v>
      </c>
      <c r="AU1066" s="4">
        <f t="shared" si="5681"/>
        <v>908</v>
      </c>
      <c r="AV1066" s="4">
        <f t="shared" si="5681"/>
        <v>940</v>
      </c>
      <c r="AW1066" s="4">
        <f t="shared" si="5681"/>
        <v>972</v>
      </c>
      <c r="AX1066" s="4">
        <f t="shared" si="5681"/>
        <v>1004</v>
      </c>
      <c r="AY1066" s="4">
        <f t="shared" si="5681"/>
        <v>1036</v>
      </c>
      <c r="AZ1066" s="4">
        <f t="shared" si="5681"/>
        <v>1068</v>
      </c>
      <c r="BA1066" s="4">
        <f t="shared" si="5681"/>
        <v>1100</v>
      </c>
      <c r="BB1066" s="4">
        <f t="shared" si="5681"/>
        <v>1132</v>
      </c>
      <c r="BC1066" s="4">
        <f t="shared" si="5681"/>
        <v>1164</v>
      </c>
      <c r="BD1066" s="4">
        <f t="shared" si="5681"/>
        <v>1196</v>
      </c>
      <c r="BE1066" s="4">
        <f t="shared" si="5681"/>
        <v>1228</v>
      </c>
      <c r="BF1066" s="4">
        <f t="shared" si="5681"/>
        <v>1260</v>
      </c>
      <c r="BG1066" s="4">
        <f t="shared" si="5681"/>
        <v>1292</v>
      </c>
      <c r="BH1066" s="4">
        <f t="shared" si="5681"/>
        <v>1324</v>
      </c>
      <c r="BI1066" s="4">
        <f t="shared" si="5681"/>
        <v>1356</v>
      </c>
      <c r="BJ1066" t="s">
        <v>0</v>
      </c>
    </row>
    <row r="1067" spans="1:62">
      <c r="A1067" s="4" t="s">
        <v>470</v>
      </c>
      <c r="B1067" s="4">
        <f>B1065</f>
        <v>4</v>
      </c>
      <c r="C1067" s="4">
        <f t="shared" ref="C1067" si="5682">C1065</f>
        <v>6</v>
      </c>
      <c r="D1067" s="4">
        <f t="shared" ref="D1067:BI1067" si="5683">D1065</f>
        <v>8</v>
      </c>
      <c r="E1067" s="4">
        <f t="shared" si="5683"/>
        <v>10</v>
      </c>
      <c r="F1067" s="4">
        <f t="shared" si="5683"/>
        <v>12</v>
      </c>
      <c r="G1067" s="4">
        <f t="shared" si="5683"/>
        <v>14</v>
      </c>
      <c r="H1067" s="4">
        <f t="shared" si="5683"/>
        <v>16</v>
      </c>
      <c r="I1067" s="4">
        <f t="shared" si="5683"/>
        <v>18</v>
      </c>
      <c r="J1067" s="4">
        <f t="shared" si="5683"/>
        <v>22</v>
      </c>
      <c r="K1067" s="4">
        <f t="shared" si="5683"/>
        <v>26</v>
      </c>
      <c r="L1067" s="4">
        <f t="shared" si="5683"/>
        <v>30</v>
      </c>
      <c r="M1067" s="4">
        <f t="shared" si="5683"/>
        <v>34</v>
      </c>
      <c r="N1067" s="4">
        <f t="shared" si="5683"/>
        <v>38</v>
      </c>
      <c r="O1067" s="4">
        <f t="shared" si="5683"/>
        <v>42</v>
      </c>
      <c r="P1067" s="4">
        <f t="shared" si="5683"/>
        <v>46</v>
      </c>
      <c r="Q1067" s="4">
        <f t="shared" si="5683"/>
        <v>50</v>
      </c>
      <c r="R1067" s="4">
        <f t="shared" si="5683"/>
        <v>70</v>
      </c>
      <c r="S1067" s="4">
        <f t="shared" si="5683"/>
        <v>90</v>
      </c>
      <c r="T1067" s="4">
        <f t="shared" si="5683"/>
        <v>110</v>
      </c>
      <c r="U1067" s="4">
        <f t="shared" si="5683"/>
        <v>130</v>
      </c>
      <c r="V1067" s="4">
        <f t="shared" si="5683"/>
        <v>150</v>
      </c>
      <c r="W1067" s="4">
        <f t="shared" si="5683"/>
        <v>170</v>
      </c>
      <c r="X1067" s="4">
        <f t="shared" si="5683"/>
        <v>204</v>
      </c>
      <c r="Y1067" s="4">
        <f t="shared" si="5683"/>
        <v>238</v>
      </c>
      <c r="Z1067" s="4">
        <f t="shared" si="5683"/>
        <v>272</v>
      </c>
      <c r="AA1067" s="4">
        <f t="shared" si="5683"/>
        <v>306</v>
      </c>
      <c r="AB1067" s="4">
        <f t="shared" si="5683"/>
        <v>340</v>
      </c>
      <c r="AC1067" s="4">
        <f t="shared" si="5683"/>
        <v>374</v>
      </c>
      <c r="AD1067" s="4">
        <f t="shared" si="5683"/>
        <v>408</v>
      </c>
      <c r="AE1067" s="4">
        <f t="shared" si="5683"/>
        <v>442</v>
      </c>
      <c r="AF1067" s="4">
        <f t="shared" si="5683"/>
        <v>476</v>
      </c>
      <c r="AG1067" s="4">
        <f t="shared" si="5683"/>
        <v>510</v>
      </c>
      <c r="AH1067" s="4">
        <f t="shared" si="5683"/>
        <v>544</v>
      </c>
      <c r="AI1067" s="4">
        <f t="shared" si="5683"/>
        <v>578</v>
      </c>
      <c r="AJ1067" s="4">
        <f t="shared" si="5683"/>
        <v>612</v>
      </c>
      <c r="AK1067" s="4">
        <f t="shared" si="5683"/>
        <v>646</v>
      </c>
      <c r="AL1067" s="4">
        <f t="shared" si="5683"/>
        <v>680</v>
      </c>
      <c r="AM1067" s="4">
        <f t="shared" si="5683"/>
        <v>714</v>
      </c>
      <c r="AN1067" s="4">
        <f t="shared" si="5683"/>
        <v>748</v>
      </c>
      <c r="AO1067" s="4">
        <f t="shared" si="5683"/>
        <v>782</v>
      </c>
      <c r="AP1067" s="4">
        <f t="shared" si="5683"/>
        <v>816</v>
      </c>
      <c r="AQ1067" s="4">
        <f t="shared" si="5683"/>
        <v>850</v>
      </c>
      <c r="AR1067" s="4">
        <f t="shared" si="5683"/>
        <v>884</v>
      </c>
      <c r="AS1067" s="4">
        <f t="shared" si="5683"/>
        <v>918</v>
      </c>
      <c r="AT1067" s="4">
        <f t="shared" si="5683"/>
        <v>952</v>
      </c>
      <c r="AU1067" s="4">
        <f t="shared" si="5683"/>
        <v>986</v>
      </c>
      <c r="AV1067" s="4">
        <f t="shared" si="5683"/>
        <v>1020</v>
      </c>
      <c r="AW1067" s="4">
        <f t="shared" si="5683"/>
        <v>1054</v>
      </c>
      <c r="AX1067" s="4">
        <f t="shared" si="5683"/>
        <v>1088</v>
      </c>
      <c r="AY1067" s="4">
        <f t="shared" si="5683"/>
        <v>1122</v>
      </c>
      <c r="AZ1067" s="4">
        <f t="shared" si="5683"/>
        <v>1156</v>
      </c>
      <c r="BA1067" s="4">
        <f t="shared" si="5683"/>
        <v>1190</v>
      </c>
      <c r="BB1067" s="4">
        <f t="shared" si="5683"/>
        <v>1224</v>
      </c>
      <c r="BC1067" s="4">
        <f t="shared" si="5683"/>
        <v>1258</v>
      </c>
      <c r="BD1067" s="4">
        <f t="shared" si="5683"/>
        <v>1292</v>
      </c>
      <c r="BE1067" s="4">
        <f t="shared" si="5683"/>
        <v>1326</v>
      </c>
      <c r="BF1067" s="4">
        <f t="shared" si="5683"/>
        <v>1360</v>
      </c>
      <c r="BG1067" s="4">
        <f t="shared" si="5683"/>
        <v>1394</v>
      </c>
      <c r="BH1067" s="4">
        <f t="shared" si="5683"/>
        <v>1428</v>
      </c>
      <c r="BI1067" s="4">
        <f t="shared" si="5683"/>
        <v>1462</v>
      </c>
      <c r="BJ1067" t="s">
        <v>0</v>
      </c>
    </row>
    <row r="1068" spans="1:62">
      <c r="A1068" s="4" t="s">
        <v>48</v>
      </c>
      <c r="B1068" s="4">
        <v>35</v>
      </c>
      <c r="C1068" s="4">
        <f>B1068+10</f>
        <v>45</v>
      </c>
      <c r="D1068" s="4">
        <f t="shared" ref="D1068:BI1068" si="5684">C1068+10</f>
        <v>55</v>
      </c>
      <c r="E1068" s="4">
        <f t="shared" si="5684"/>
        <v>65</v>
      </c>
      <c r="F1068" s="4">
        <f t="shared" si="5684"/>
        <v>75</v>
      </c>
      <c r="G1068" s="4">
        <f t="shared" si="5684"/>
        <v>85</v>
      </c>
      <c r="H1068" s="4">
        <f t="shared" si="5684"/>
        <v>95</v>
      </c>
      <c r="I1068" s="4">
        <f t="shared" si="5684"/>
        <v>105</v>
      </c>
      <c r="J1068" s="15">
        <f t="shared" si="5684"/>
        <v>115</v>
      </c>
      <c r="K1068" s="4">
        <f t="shared" si="5684"/>
        <v>125</v>
      </c>
      <c r="L1068" s="4">
        <f t="shared" si="5684"/>
        <v>135</v>
      </c>
      <c r="M1068" s="4">
        <f t="shared" si="5684"/>
        <v>145</v>
      </c>
      <c r="N1068" s="4">
        <f t="shared" si="5684"/>
        <v>155</v>
      </c>
      <c r="O1068" s="4">
        <f t="shared" si="5684"/>
        <v>165</v>
      </c>
      <c r="P1068" s="4">
        <f t="shared" si="5684"/>
        <v>175</v>
      </c>
      <c r="Q1068" s="4">
        <f t="shared" si="5684"/>
        <v>185</v>
      </c>
      <c r="R1068" s="15">
        <f t="shared" si="5684"/>
        <v>195</v>
      </c>
      <c r="S1068" s="4">
        <f t="shared" si="5684"/>
        <v>205</v>
      </c>
      <c r="T1068" s="4">
        <f t="shared" si="5684"/>
        <v>215</v>
      </c>
      <c r="U1068" s="4">
        <f t="shared" si="5684"/>
        <v>225</v>
      </c>
      <c r="V1068" s="4">
        <f t="shared" si="5684"/>
        <v>235</v>
      </c>
      <c r="W1068" s="4">
        <f t="shared" si="5684"/>
        <v>245</v>
      </c>
      <c r="X1068" s="15">
        <f t="shared" si="5684"/>
        <v>255</v>
      </c>
      <c r="Y1068" s="4">
        <f t="shared" si="5684"/>
        <v>265</v>
      </c>
      <c r="Z1068" s="4">
        <f t="shared" si="5684"/>
        <v>275</v>
      </c>
      <c r="AA1068" s="4">
        <f t="shared" si="5684"/>
        <v>285</v>
      </c>
      <c r="AB1068" s="4">
        <f t="shared" si="5684"/>
        <v>295</v>
      </c>
      <c r="AC1068" s="4">
        <f t="shared" si="5684"/>
        <v>305</v>
      </c>
      <c r="AD1068" s="15">
        <f t="shared" si="5684"/>
        <v>315</v>
      </c>
      <c r="AE1068" s="4">
        <f t="shared" si="5684"/>
        <v>325</v>
      </c>
      <c r="AF1068" s="4">
        <f t="shared" si="5684"/>
        <v>335</v>
      </c>
      <c r="AG1068" s="4">
        <f t="shared" si="5684"/>
        <v>345</v>
      </c>
      <c r="AH1068" s="4">
        <f t="shared" si="5684"/>
        <v>355</v>
      </c>
      <c r="AI1068" s="4">
        <f t="shared" si="5684"/>
        <v>365</v>
      </c>
      <c r="AJ1068" s="4">
        <f t="shared" si="5684"/>
        <v>375</v>
      </c>
      <c r="AK1068" s="4">
        <f t="shared" si="5684"/>
        <v>385</v>
      </c>
      <c r="AL1068" s="4">
        <f t="shared" si="5684"/>
        <v>395</v>
      </c>
      <c r="AM1068" s="4">
        <f t="shared" si="5684"/>
        <v>405</v>
      </c>
      <c r="AN1068" s="4">
        <f t="shared" si="5684"/>
        <v>415</v>
      </c>
      <c r="AO1068" s="4">
        <f t="shared" si="5684"/>
        <v>425</v>
      </c>
      <c r="AP1068" s="4">
        <f t="shared" si="5684"/>
        <v>435</v>
      </c>
      <c r="AQ1068" s="4">
        <f t="shared" si="5684"/>
        <v>445</v>
      </c>
      <c r="AR1068" s="4">
        <f t="shared" si="5684"/>
        <v>455</v>
      </c>
      <c r="AS1068" s="4">
        <f t="shared" si="5684"/>
        <v>465</v>
      </c>
      <c r="AT1068" s="4">
        <f t="shared" si="5684"/>
        <v>475</v>
      </c>
      <c r="AU1068" s="4">
        <f t="shared" si="5684"/>
        <v>485</v>
      </c>
      <c r="AV1068" s="4">
        <f t="shared" si="5684"/>
        <v>495</v>
      </c>
      <c r="AW1068" s="4">
        <f t="shared" si="5684"/>
        <v>505</v>
      </c>
      <c r="AX1068" s="4">
        <f t="shared" si="5684"/>
        <v>515</v>
      </c>
      <c r="AY1068" s="4">
        <f t="shared" si="5684"/>
        <v>525</v>
      </c>
      <c r="AZ1068" s="4">
        <f t="shared" si="5684"/>
        <v>535</v>
      </c>
      <c r="BA1068" s="4">
        <f t="shared" si="5684"/>
        <v>545</v>
      </c>
      <c r="BB1068" s="4">
        <f t="shared" si="5684"/>
        <v>555</v>
      </c>
      <c r="BC1068" s="4">
        <f t="shared" si="5684"/>
        <v>565</v>
      </c>
      <c r="BD1068" s="4">
        <f t="shared" si="5684"/>
        <v>575</v>
      </c>
      <c r="BE1068" s="4">
        <f t="shared" si="5684"/>
        <v>585</v>
      </c>
      <c r="BF1068" s="4">
        <f t="shared" si="5684"/>
        <v>595</v>
      </c>
      <c r="BG1068" s="4">
        <f t="shared" si="5684"/>
        <v>605</v>
      </c>
      <c r="BH1068" s="4">
        <f t="shared" si="5684"/>
        <v>615</v>
      </c>
      <c r="BI1068" s="4">
        <f t="shared" si="5684"/>
        <v>625</v>
      </c>
      <c r="BJ1068" t="s">
        <v>0</v>
      </c>
    </row>
    <row r="1069" spans="1:62">
      <c r="A1069" s="4" t="s">
        <v>3</v>
      </c>
      <c r="J1069" s="15"/>
      <c r="K1069" s="5"/>
      <c r="R1069" s="15"/>
      <c r="U1069" s="6"/>
      <c r="X1069" s="15"/>
      <c r="AD1069" s="15"/>
      <c r="AE1069" s="5"/>
      <c r="AO1069" s="6"/>
      <c r="AY1069" s="5"/>
      <c r="BI1069" s="6"/>
    </row>
    <row r="1070" spans="1:62">
      <c r="A1070" s="4" t="s">
        <v>333</v>
      </c>
      <c r="J1070" s="15"/>
      <c r="K1070" s="5"/>
      <c r="R1070" s="15"/>
      <c r="U1070" s="6"/>
      <c r="X1070" s="15"/>
      <c r="AD1070" s="15"/>
      <c r="AE1070" s="5"/>
      <c r="AO1070" s="6"/>
      <c r="AY1070" s="5"/>
      <c r="BI1070" s="6"/>
    </row>
    <row r="1071" spans="1:62">
      <c r="A1071" s="4" t="s">
        <v>46</v>
      </c>
      <c r="B1071" s="4">
        <v>50</v>
      </c>
      <c r="C1071" s="4">
        <f>B1071+15</f>
        <v>65</v>
      </c>
      <c r="D1071" s="4">
        <f t="shared" ref="D1071:BI1071" si="5685">C1071+15</f>
        <v>80</v>
      </c>
      <c r="E1071" s="4">
        <f t="shared" si="5685"/>
        <v>95</v>
      </c>
      <c r="F1071" s="4">
        <f t="shared" si="5685"/>
        <v>110</v>
      </c>
      <c r="G1071" s="4">
        <f t="shared" si="5685"/>
        <v>125</v>
      </c>
      <c r="H1071" s="4">
        <f t="shared" si="5685"/>
        <v>140</v>
      </c>
      <c r="I1071" s="4">
        <f t="shared" si="5685"/>
        <v>155</v>
      </c>
      <c r="J1071" s="4">
        <f t="shared" si="5685"/>
        <v>170</v>
      </c>
      <c r="K1071" s="4">
        <f t="shared" si="5685"/>
        <v>185</v>
      </c>
      <c r="L1071" s="4">
        <f t="shared" si="5685"/>
        <v>200</v>
      </c>
      <c r="M1071" s="4">
        <f t="shared" si="5685"/>
        <v>215</v>
      </c>
      <c r="N1071" s="4">
        <f t="shared" si="5685"/>
        <v>230</v>
      </c>
      <c r="O1071" s="4">
        <f t="shared" si="5685"/>
        <v>245</v>
      </c>
      <c r="P1071" s="4">
        <f t="shared" si="5685"/>
        <v>260</v>
      </c>
      <c r="Q1071" s="4">
        <f t="shared" si="5685"/>
        <v>275</v>
      </c>
      <c r="R1071" s="4">
        <f t="shared" si="5685"/>
        <v>290</v>
      </c>
      <c r="S1071" s="4">
        <f t="shared" si="5685"/>
        <v>305</v>
      </c>
      <c r="T1071" s="4">
        <f t="shared" si="5685"/>
        <v>320</v>
      </c>
      <c r="U1071" s="4">
        <f t="shared" si="5685"/>
        <v>335</v>
      </c>
      <c r="V1071" s="4">
        <f t="shared" si="5685"/>
        <v>350</v>
      </c>
      <c r="W1071" s="4">
        <f t="shared" si="5685"/>
        <v>365</v>
      </c>
      <c r="X1071" s="4">
        <f t="shared" si="5685"/>
        <v>380</v>
      </c>
      <c r="Y1071" s="4">
        <f t="shared" si="5685"/>
        <v>395</v>
      </c>
      <c r="Z1071" s="4">
        <f t="shared" si="5685"/>
        <v>410</v>
      </c>
      <c r="AA1071" s="4">
        <f t="shared" si="5685"/>
        <v>425</v>
      </c>
      <c r="AB1071" s="4">
        <f t="shared" si="5685"/>
        <v>440</v>
      </c>
      <c r="AC1071" s="4">
        <f t="shared" si="5685"/>
        <v>455</v>
      </c>
      <c r="AD1071" s="4">
        <f t="shared" si="5685"/>
        <v>470</v>
      </c>
      <c r="AE1071" s="4">
        <f t="shared" si="5685"/>
        <v>485</v>
      </c>
      <c r="AF1071" s="4">
        <f t="shared" si="5685"/>
        <v>500</v>
      </c>
      <c r="AG1071" s="4">
        <f t="shared" si="5685"/>
        <v>515</v>
      </c>
      <c r="AH1071" s="4">
        <f t="shared" si="5685"/>
        <v>530</v>
      </c>
      <c r="AI1071" s="4">
        <f t="shared" si="5685"/>
        <v>545</v>
      </c>
      <c r="AJ1071" s="4">
        <f t="shared" si="5685"/>
        <v>560</v>
      </c>
      <c r="AK1071" s="4">
        <f t="shared" si="5685"/>
        <v>575</v>
      </c>
      <c r="AL1071" s="4">
        <f t="shared" si="5685"/>
        <v>590</v>
      </c>
      <c r="AM1071" s="4">
        <f t="shared" si="5685"/>
        <v>605</v>
      </c>
      <c r="AN1071" s="4">
        <f t="shared" si="5685"/>
        <v>620</v>
      </c>
      <c r="AO1071" s="4">
        <f t="shared" si="5685"/>
        <v>635</v>
      </c>
      <c r="AP1071" s="4">
        <f t="shared" si="5685"/>
        <v>650</v>
      </c>
      <c r="AQ1071" s="4">
        <f t="shared" si="5685"/>
        <v>665</v>
      </c>
      <c r="AR1071" s="4">
        <f t="shared" si="5685"/>
        <v>680</v>
      </c>
      <c r="AS1071" s="4">
        <f t="shared" si="5685"/>
        <v>695</v>
      </c>
      <c r="AT1071" s="4">
        <f t="shared" si="5685"/>
        <v>710</v>
      </c>
      <c r="AU1071" s="4">
        <f t="shared" si="5685"/>
        <v>725</v>
      </c>
      <c r="AV1071" s="4">
        <f t="shared" si="5685"/>
        <v>740</v>
      </c>
      <c r="AW1071" s="4">
        <f t="shared" si="5685"/>
        <v>755</v>
      </c>
      <c r="AX1071" s="4">
        <f t="shared" si="5685"/>
        <v>770</v>
      </c>
      <c r="AY1071" s="4">
        <f t="shared" si="5685"/>
        <v>785</v>
      </c>
      <c r="AZ1071" s="4">
        <f t="shared" si="5685"/>
        <v>800</v>
      </c>
      <c r="BA1071" s="4">
        <f t="shared" si="5685"/>
        <v>815</v>
      </c>
      <c r="BB1071" s="4">
        <f t="shared" si="5685"/>
        <v>830</v>
      </c>
      <c r="BC1071" s="4">
        <f t="shared" si="5685"/>
        <v>845</v>
      </c>
      <c r="BD1071" s="4">
        <f t="shared" si="5685"/>
        <v>860</v>
      </c>
      <c r="BE1071" s="4">
        <f t="shared" si="5685"/>
        <v>875</v>
      </c>
      <c r="BF1071" s="4">
        <f t="shared" si="5685"/>
        <v>890</v>
      </c>
      <c r="BG1071" s="4">
        <f t="shared" si="5685"/>
        <v>905</v>
      </c>
      <c r="BH1071" s="4">
        <f t="shared" si="5685"/>
        <v>920</v>
      </c>
      <c r="BI1071" s="4">
        <f t="shared" si="5685"/>
        <v>935</v>
      </c>
      <c r="BJ1071" t="s">
        <v>0</v>
      </c>
    </row>
    <row r="1072" spans="1:62">
      <c r="A1072" s="4" t="s">
        <v>48</v>
      </c>
      <c r="B1072" s="4">
        <v>40</v>
      </c>
      <c r="C1072" s="4">
        <v>60</v>
      </c>
      <c r="D1072" s="4">
        <v>80</v>
      </c>
      <c r="E1072" s="4">
        <v>100</v>
      </c>
      <c r="F1072" s="4">
        <v>120</v>
      </c>
      <c r="G1072" s="4">
        <v>140</v>
      </c>
      <c r="H1072" s="4">
        <v>160</v>
      </c>
      <c r="I1072" s="4">
        <v>180</v>
      </c>
      <c r="J1072" s="15">
        <v>200</v>
      </c>
      <c r="K1072" s="5">
        <v>220</v>
      </c>
      <c r="L1072" s="4">
        <v>240</v>
      </c>
      <c r="M1072" s="4">
        <v>260</v>
      </c>
      <c r="N1072" s="4">
        <v>280</v>
      </c>
      <c r="O1072" s="4">
        <v>300</v>
      </c>
      <c r="P1072" s="4">
        <v>320</v>
      </c>
      <c r="Q1072" s="4">
        <v>340</v>
      </c>
      <c r="R1072" s="15">
        <v>360</v>
      </c>
      <c r="S1072" s="4">
        <v>380</v>
      </c>
      <c r="T1072" s="4">
        <v>400</v>
      </c>
      <c r="U1072" s="6">
        <v>420</v>
      </c>
      <c r="V1072" s="4">
        <v>440</v>
      </c>
      <c r="W1072" s="4">
        <v>460</v>
      </c>
      <c r="X1072" s="15">
        <v>480</v>
      </c>
      <c r="Y1072" s="4">
        <v>500</v>
      </c>
      <c r="Z1072" s="4">
        <v>520</v>
      </c>
      <c r="AA1072" s="4">
        <v>540</v>
      </c>
      <c r="AB1072" s="4">
        <v>560</v>
      </c>
      <c r="AC1072" s="4">
        <v>580</v>
      </c>
      <c r="AD1072" s="15">
        <v>600</v>
      </c>
      <c r="AE1072" s="5">
        <v>620</v>
      </c>
      <c r="AF1072" s="4">
        <v>640</v>
      </c>
      <c r="AG1072" s="4">
        <v>660</v>
      </c>
      <c r="AH1072" s="4">
        <v>680</v>
      </c>
      <c r="AI1072" s="4">
        <v>700</v>
      </c>
      <c r="AJ1072" s="4">
        <v>720</v>
      </c>
      <c r="AK1072" s="4">
        <v>740</v>
      </c>
      <c r="AL1072" s="4">
        <v>760</v>
      </c>
      <c r="AM1072" s="4">
        <v>780</v>
      </c>
      <c r="AN1072" s="4">
        <v>800</v>
      </c>
      <c r="AO1072" s="6">
        <v>820</v>
      </c>
      <c r="AP1072" s="4">
        <v>840</v>
      </c>
      <c r="AQ1072" s="4">
        <v>860</v>
      </c>
      <c r="AR1072" s="4">
        <v>880</v>
      </c>
      <c r="AS1072" s="4">
        <v>900</v>
      </c>
      <c r="AT1072" s="4">
        <v>920</v>
      </c>
      <c r="AU1072" s="4">
        <v>940</v>
      </c>
      <c r="AV1072" s="4">
        <v>960</v>
      </c>
      <c r="AW1072" s="4">
        <v>980</v>
      </c>
      <c r="AX1072" s="4">
        <v>1000</v>
      </c>
      <c r="AY1072" s="5">
        <v>1020</v>
      </c>
      <c r="AZ1072" s="4">
        <v>1040</v>
      </c>
      <c r="BA1072" s="4">
        <v>1060</v>
      </c>
      <c r="BB1072" s="4">
        <v>1080</v>
      </c>
      <c r="BC1072" s="4">
        <v>1100</v>
      </c>
      <c r="BD1072" s="4">
        <v>1120</v>
      </c>
      <c r="BE1072" s="4">
        <v>1140</v>
      </c>
      <c r="BF1072" s="4">
        <v>1160</v>
      </c>
      <c r="BG1072" s="4">
        <v>1180</v>
      </c>
      <c r="BH1072" s="4">
        <v>1200</v>
      </c>
      <c r="BI1072" s="6">
        <v>1220</v>
      </c>
      <c r="BJ1072" t="s">
        <v>0</v>
      </c>
    </row>
    <row r="1073" spans="1:62">
      <c r="A1073" s="4" t="s">
        <v>3</v>
      </c>
      <c r="J1073" s="15"/>
      <c r="K1073" s="5"/>
      <c r="R1073" s="15"/>
      <c r="U1073" s="6"/>
      <c r="X1073" s="15"/>
      <c r="AD1073" s="15"/>
      <c r="AE1073" s="5"/>
      <c r="AO1073" s="6"/>
      <c r="AY1073" s="5"/>
      <c r="BI1073" s="6"/>
    </row>
    <row r="1074" spans="1:62">
      <c r="A1074" s="4" t="s">
        <v>334</v>
      </c>
      <c r="J1074" s="15"/>
      <c r="K1074" s="5"/>
      <c r="R1074" s="15"/>
      <c r="U1074" s="6"/>
      <c r="X1074" s="15"/>
      <c r="AD1074" s="15"/>
      <c r="AE1074" s="5"/>
      <c r="AO1074" s="6"/>
      <c r="AY1074" s="5"/>
      <c r="BI1074" s="6"/>
    </row>
    <row r="1075" spans="1:62">
      <c r="A1075" s="4" t="s">
        <v>490</v>
      </c>
      <c r="B1075" s="9">
        <v>3</v>
      </c>
      <c r="C1075" s="9">
        <v>9</v>
      </c>
      <c r="D1075" s="9">
        <v>15</v>
      </c>
      <c r="E1075" s="9">
        <v>21</v>
      </c>
      <c r="F1075" s="9">
        <v>28</v>
      </c>
      <c r="G1075" s="9">
        <v>34</v>
      </c>
      <c r="H1075" s="9">
        <v>40</v>
      </c>
      <c r="I1075" s="9">
        <v>46</v>
      </c>
      <c r="J1075" s="16">
        <v>65</v>
      </c>
      <c r="K1075" s="10">
        <v>84</v>
      </c>
      <c r="L1075" s="9">
        <v>103</v>
      </c>
      <c r="M1075" s="9">
        <v>121</v>
      </c>
      <c r="N1075" s="9">
        <v>140</v>
      </c>
      <c r="O1075" s="9">
        <v>159</v>
      </c>
      <c r="P1075" s="9">
        <v>178</v>
      </c>
      <c r="Q1075" s="9">
        <v>196</v>
      </c>
      <c r="R1075" s="16">
        <v>228</v>
      </c>
      <c r="S1075" s="9">
        <v>259</v>
      </c>
      <c r="T1075" s="9">
        <v>290</v>
      </c>
      <c r="U1075" s="11">
        <v>321</v>
      </c>
      <c r="V1075" s="9">
        <f>U1075+32</f>
        <v>353</v>
      </c>
      <c r="W1075" s="9">
        <f>V1075+31</f>
        <v>384</v>
      </c>
      <c r="X1075" s="16">
        <f>W1075+56</f>
        <v>440</v>
      </c>
      <c r="Y1075" s="9">
        <f t="shared" ref="Y1075:AC1075" si="5686">X1075+56</f>
        <v>496</v>
      </c>
      <c r="Z1075" s="9">
        <f>Y1075+57</f>
        <v>553</v>
      </c>
      <c r="AA1075" s="9">
        <f t="shared" si="5686"/>
        <v>609</v>
      </c>
      <c r="AB1075" s="9">
        <f t="shared" si="5686"/>
        <v>665</v>
      </c>
      <c r="AC1075" s="9">
        <f t="shared" si="5686"/>
        <v>721</v>
      </c>
      <c r="AD1075" s="16">
        <f>AC1075+82</f>
        <v>803</v>
      </c>
      <c r="AE1075" s="9">
        <f>AD1075+81</f>
        <v>884</v>
      </c>
      <c r="AF1075" s="9">
        <f>AE1075+81</f>
        <v>965</v>
      </c>
      <c r="AG1075" s="9">
        <f t="shared" ref="AG1075" si="5687">AF1075+81</f>
        <v>1046</v>
      </c>
      <c r="AH1075" s="9">
        <f t="shared" ref="AH1075" si="5688">AG1075+82</f>
        <v>1128</v>
      </c>
      <c r="AI1075" s="9">
        <f t="shared" ref="AI1075:AK1075" si="5689">AH1075+81</f>
        <v>1209</v>
      </c>
      <c r="AJ1075" s="9">
        <f t="shared" si="5689"/>
        <v>1290</v>
      </c>
      <c r="AK1075" s="9">
        <f t="shared" si="5689"/>
        <v>1371</v>
      </c>
      <c r="AL1075" s="9">
        <f t="shared" ref="AL1075" si="5690">AK1075+82</f>
        <v>1453</v>
      </c>
      <c r="AM1075" s="9">
        <f t="shared" ref="AM1075:AO1075" si="5691">AL1075+81</f>
        <v>1534</v>
      </c>
      <c r="AN1075" s="9">
        <f t="shared" si="5691"/>
        <v>1615</v>
      </c>
      <c r="AO1075" s="9">
        <f t="shared" si="5691"/>
        <v>1696</v>
      </c>
      <c r="AP1075" s="9">
        <f t="shared" ref="AP1075" si="5692">AO1075+82</f>
        <v>1778</v>
      </c>
      <c r="AQ1075" s="9">
        <f t="shared" ref="AQ1075:AS1075" si="5693">AP1075+81</f>
        <v>1859</v>
      </c>
      <c r="AR1075" s="9">
        <f t="shared" si="5693"/>
        <v>1940</v>
      </c>
      <c r="AS1075" s="9">
        <f t="shared" si="5693"/>
        <v>2021</v>
      </c>
      <c r="AT1075" s="9">
        <f t="shared" ref="AT1075" si="5694">AS1075+82</f>
        <v>2103</v>
      </c>
      <c r="AU1075" s="9">
        <f t="shared" ref="AU1075:AW1075" si="5695">AT1075+81</f>
        <v>2184</v>
      </c>
      <c r="AV1075" s="9">
        <f t="shared" si="5695"/>
        <v>2265</v>
      </c>
      <c r="AW1075" s="9">
        <f t="shared" si="5695"/>
        <v>2346</v>
      </c>
      <c r="AX1075" s="9">
        <f t="shared" ref="AX1075" si="5696">AW1075+82</f>
        <v>2428</v>
      </c>
      <c r="AY1075" s="9">
        <f t="shared" ref="AY1075:BA1075" si="5697">AX1075+81</f>
        <v>2509</v>
      </c>
      <c r="AZ1075" s="9">
        <f t="shared" si="5697"/>
        <v>2590</v>
      </c>
      <c r="BA1075" s="9">
        <f t="shared" si="5697"/>
        <v>2671</v>
      </c>
      <c r="BB1075" s="9">
        <f t="shared" ref="BB1075" si="5698">BA1075+82</f>
        <v>2753</v>
      </c>
      <c r="BC1075" s="9">
        <f t="shared" ref="BC1075:BE1075" si="5699">BB1075+81</f>
        <v>2834</v>
      </c>
      <c r="BD1075" s="9">
        <f t="shared" si="5699"/>
        <v>2915</v>
      </c>
      <c r="BE1075" s="9">
        <f t="shared" si="5699"/>
        <v>2996</v>
      </c>
      <c r="BF1075" s="9">
        <f t="shared" ref="BF1075" si="5700">BE1075+82</f>
        <v>3078</v>
      </c>
      <c r="BG1075" s="9">
        <f t="shared" ref="BG1075:BI1075" si="5701">BF1075+81</f>
        <v>3159</v>
      </c>
      <c r="BH1075" s="9">
        <f t="shared" si="5701"/>
        <v>3240</v>
      </c>
      <c r="BI1075" s="9">
        <f t="shared" si="5701"/>
        <v>3321</v>
      </c>
      <c r="BJ1075" t="s">
        <v>0</v>
      </c>
    </row>
    <row r="1076" spans="1:62">
      <c r="A1076" s="4" t="s">
        <v>491</v>
      </c>
      <c r="B1076" s="9">
        <v>12</v>
      </c>
      <c r="C1076" s="9">
        <v>18</v>
      </c>
      <c r="D1076" s="9">
        <v>25</v>
      </c>
      <c r="E1076" s="9">
        <v>31</v>
      </c>
      <c r="F1076" s="9">
        <v>37</v>
      </c>
      <c r="G1076" s="9">
        <v>43</v>
      </c>
      <c r="H1076" s="9">
        <v>50</v>
      </c>
      <c r="I1076" s="9">
        <v>56</v>
      </c>
      <c r="J1076" s="16">
        <v>75</v>
      </c>
      <c r="K1076" s="10">
        <v>93</v>
      </c>
      <c r="L1076" s="9">
        <v>112</v>
      </c>
      <c r="M1076" s="9">
        <v>131</v>
      </c>
      <c r="N1076" s="9">
        <v>150</v>
      </c>
      <c r="O1076" s="9">
        <v>168</v>
      </c>
      <c r="P1076" s="9">
        <v>187</v>
      </c>
      <c r="Q1076" s="9">
        <v>206</v>
      </c>
      <c r="R1076" s="16">
        <v>237</v>
      </c>
      <c r="S1076" s="9">
        <v>268</v>
      </c>
      <c r="T1076" s="9">
        <v>300</v>
      </c>
      <c r="U1076" s="11">
        <v>331</v>
      </c>
      <c r="V1076" s="9">
        <f>U1076+31</f>
        <v>362</v>
      </c>
      <c r="W1076" s="9">
        <f t="shared" ref="W1076" si="5702">V1076+31</f>
        <v>393</v>
      </c>
      <c r="X1076" s="16">
        <f>W1076+57</f>
        <v>450</v>
      </c>
      <c r="Y1076" s="9">
        <f>X1076+56</f>
        <v>506</v>
      </c>
      <c r="Z1076" s="9">
        <f t="shared" ref="Z1076:AC1076" si="5703">Y1076+56</f>
        <v>562</v>
      </c>
      <c r="AA1076" s="9">
        <f t="shared" si="5703"/>
        <v>618</v>
      </c>
      <c r="AB1076" s="9">
        <f>AA1076+57</f>
        <v>675</v>
      </c>
      <c r="AC1076" s="9">
        <f t="shared" si="5703"/>
        <v>731</v>
      </c>
      <c r="AD1076" s="16">
        <f>AC1076+81</f>
        <v>812</v>
      </c>
      <c r="AE1076" s="9">
        <f t="shared" ref="AE1076:AH1076" si="5704">AD1076+81</f>
        <v>893</v>
      </c>
      <c r="AF1076" s="9">
        <f>AE1076+82</f>
        <v>975</v>
      </c>
      <c r="AG1076" s="9">
        <f t="shared" si="5704"/>
        <v>1056</v>
      </c>
      <c r="AH1076" s="9">
        <f t="shared" si="5704"/>
        <v>1137</v>
      </c>
      <c r="AI1076" s="9">
        <f t="shared" ref="AI1076" si="5705">AH1076+81</f>
        <v>1218</v>
      </c>
      <c r="AJ1076" s="9">
        <f t="shared" ref="AJ1076" si="5706">AI1076+82</f>
        <v>1300</v>
      </c>
      <c r="AK1076" s="9">
        <f t="shared" ref="AK1076:AM1076" si="5707">AJ1076+81</f>
        <v>1381</v>
      </c>
      <c r="AL1076" s="9">
        <f t="shared" si="5707"/>
        <v>1462</v>
      </c>
      <c r="AM1076" s="9">
        <f t="shared" si="5707"/>
        <v>1543</v>
      </c>
      <c r="AN1076" s="9">
        <f t="shared" ref="AN1076" si="5708">AM1076+82</f>
        <v>1625</v>
      </c>
      <c r="AO1076" s="9">
        <f t="shared" ref="AO1076:AQ1076" si="5709">AN1076+81</f>
        <v>1706</v>
      </c>
      <c r="AP1076" s="9">
        <f t="shared" si="5709"/>
        <v>1787</v>
      </c>
      <c r="AQ1076" s="9">
        <f t="shared" si="5709"/>
        <v>1868</v>
      </c>
      <c r="AR1076" s="9">
        <f t="shared" ref="AR1076" si="5710">AQ1076+82</f>
        <v>1950</v>
      </c>
      <c r="AS1076" s="9">
        <f t="shared" ref="AS1076:AU1076" si="5711">AR1076+81</f>
        <v>2031</v>
      </c>
      <c r="AT1076" s="9">
        <f t="shared" si="5711"/>
        <v>2112</v>
      </c>
      <c r="AU1076" s="9">
        <f t="shared" si="5711"/>
        <v>2193</v>
      </c>
      <c r="AV1076" s="9">
        <f t="shared" ref="AV1076" si="5712">AU1076+82</f>
        <v>2275</v>
      </c>
      <c r="AW1076" s="9">
        <f t="shared" ref="AW1076:AY1076" si="5713">AV1076+81</f>
        <v>2356</v>
      </c>
      <c r="AX1076" s="9">
        <f t="shared" si="5713"/>
        <v>2437</v>
      </c>
      <c r="AY1076" s="9">
        <f t="shared" si="5713"/>
        <v>2518</v>
      </c>
      <c r="AZ1076" s="9">
        <f t="shared" ref="AZ1076" si="5714">AY1076+82</f>
        <v>2600</v>
      </c>
      <c r="BA1076" s="9">
        <f t="shared" ref="BA1076:BC1076" si="5715">AZ1076+81</f>
        <v>2681</v>
      </c>
      <c r="BB1076" s="9">
        <f t="shared" si="5715"/>
        <v>2762</v>
      </c>
      <c r="BC1076" s="9">
        <f t="shared" si="5715"/>
        <v>2843</v>
      </c>
      <c r="BD1076" s="9">
        <f t="shared" ref="BD1076" si="5716">BC1076+82</f>
        <v>2925</v>
      </c>
      <c r="BE1076" s="9">
        <f t="shared" ref="BE1076:BG1076" si="5717">BD1076+81</f>
        <v>3006</v>
      </c>
      <c r="BF1076" s="9">
        <f t="shared" si="5717"/>
        <v>3087</v>
      </c>
      <c r="BG1076" s="9">
        <f t="shared" si="5717"/>
        <v>3168</v>
      </c>
      <c r="BH1076" s="9">
        <f t="shared" ref="BH1076" si="5718">BG1076+82</f>
        <v>3250</v>
      </c>
      <c r="BI1076" s="9">
        <f t="shared" ref="BI1076" si="5719">BH1076+81</f>
        <v>3331</v>
      </c>
      <c r="BJ1076" t="s">
        <v>0</v>
      </c>
    </row>
    <row r="1077" spans="1:62">
      <c r="A1077" s="4" t="s">
        <v>438</v>
      </c>
      <c r="B1077" s="9">
        <v>40</v>
      </c>
      <c r="C1077" s="9">
        <v>45</v>
      </c>
      <c r="D1077" s="9">
        <v>50</v>
      </c>
      <c r="E1077" s="9">
        <v>55</v>
      </c>
      <c r="F1077" s="9">
        <v>60</v>
      </c>
      <c r="G1077" s="9">
        <v>65</v>
      </c>
      <c r="H1077" s="9">
        <v>70</v>
      </c>
      <c r="I1077" s="9">
        <v>75</v>
      </c>
      <c r="J1077" s="16">
        <v>80</v>
      </c>
      <c r="K1077" s="10">
        <v>85</v>
      </c>
      <c r="L1077" s="9">
        <v>90</v>
      </c>
      <c r="M1077" s="9">
        <v>95</v>
      </c>
      <c r="N1077" s="9">
        <v>100</v>
      </c>
      <c r="O1077" s="9">
        <v>105</v>
      </c>
      <c r="P1077" s="9">
        <v>110</v>
      </c>
      <c r="Q1077" s="9">
        <v>115</v>
      </c>
      <c r="R1077" s="16">
        <v>120</v>
      </c>
      <c r="S1077" s="9">
        <v>125</v>
      </c>
      <c r="T1077" s="9">
        <v>130</v>
      </c>
      <c r="U1077" s="11">
        <v>135</v>
      </c>
      <c r="V1077" s="9">
        <v>140</v>
      </c>
      <c r="W1077" s="9">
        <v>145</v>
      </c>
      <c r="X1077" s="16">
        <v>150</v>
      </c>
      <c r="Y1077" s="9">
        <v>155</v>
      </c>
      <c r="Z1077" s="9">
        <v>160</v>
      </c>
      <c r="AA1077" s="9">
        <v>165</v>
      </c>
      <c r="AB1077" s="9">
        <v>170</v>
      </c>
      <c r="AC1077" s="9">
        <v>175</v>
      </c>
      <c r="AD1077" s="16">
        <v>180</v>
      </c>
      <c r="AE1077" s="10">
        <v>185</v>
      </c>
      <c r="AF1077" s="9">
        <v>190</v>
      </c>
      <c r="AG1077" s="9">
        <v>195</v>
      </c>
      <c r="AH1077" s="9">
        <v>200</v>
      </c>
      <c r="AI1077" s="9">
        <v>205</v>
      </c>
      <c r="AJ1077" s="9">
        <v>210</v>
      </c>
      <c r="AK1077" s="9">
        <v>215</v>
      </c>
      <c r="AL1077" s="9">
        <v>220</v>
      </c>
      <c r="AM1077" s="9">
        <v>225</v>
      </c>
      <c r="AN1077" s="9">
        <v>230</v>
      </c>
      <c r="AO1077" s="11">
        <v>235</v>
      </c>
      <c r="AP1077" s="9">
        <v>240</v>
      </c>
      <c r="AQ1077" s="9">
        <v>245</v>
      </c>
      <c r="AR1077" s="9">
        <v>250</v>
      </c>
      <c r="AS1077" s="9">
        <v>255</v>
      </c>
      <c r="AT1077" s="9">
        <v>260</v>
      </c>
      <c r="AU1077" s="9">
        <v>265</v>
      </c>
      <c r="AV1077" s="9">
        <v>270</v>
      </c>
      <c r="AW1077" s="9">
        <v>275</v>
      </c>
      <c r="AX1077" s="9">
        <v>280</v>
      </c>
      <c r="AY1077" s="10">
        <v>285</v>
      </c>
      <c r="AZ1077" s="9">
        <v>290</v>
      </c>
      <c r="BA1077" s="9">
        <v>295</v>
      </c>
      <c r="BB1077" s="9">
        <v>300</v>
      </c>
      <c r="BC1077" s="9">
        <v>305</v>
      </c>
      <c r="BD1077" s="9">
        <v>310</v>
      </c>
      <c r="BE1077" s="9">
        <v>315</v>
      </c>
      <c r="BF1077" s="9">
        <v>320</v>
      </c>
      <c r="BG1077" s="9">
        <v>325</v>
      </c>
      <c r="BH1077" s="9">
        <v>330</v>
      </c>
      <c r="BI1077" s="11">
        <v>335</v>
      </c>
      <c r="BJ1077" t="s">
        <v>0</v>
      </c>
    </row>
    <row r="1078" spans="1:62">
      <c r="A1078" s="4" t="s">
        <v>506</v>
      </c>
      <c r="B1078" s="9">
        <v>6</v>
      </c>
      <c r="C1078" s="9">
        <v>15</v>
      </c>
      <c r="D1078" s="9">
        <v>25</v>
      </c>
      <c r="E1078" s="9">
        <v>34</v>
      </c>
      <c r="F1078" s="9">
        <v>43</v>
      </c>
      <c r="G1078" s="9">
        <v>53</v>
      </c>
      <c r="H1078" s="9">
        <v>62</v>
      </c>
      <c r="I1078" s="9">
        <v>71</v>
      </c>
      <c r="J1078" s="16">
        <v>96</v>
      </c>
      <c r="K1078" s="10">
        <v>121</v>
      </c>
      <c r="L1078" s="9">
        <v>146</v>
      </c>
      <c r="M1078" s="9">
        <v>171</v>
      </c>
      <c r="N1078" s="9">
        <v>196</v>
      </c>
      <c r="O1078" s="9">
        <v>221</v>
      </c>
      <c r="P1078" s="9">
        <v>246</v>
      </c>
      <c r="Q1078" s="9">
        <v>271</v>
      </c>
      <c r="R1078" s="16">
        <v>309</v>
      </c>
      <c r="S1078" s="9">
        <v>346</v>
      </c>
      <c r="T1078" s="9">
        <v>384</v>
      </c>
      <c r="U1078" s="11">
        <v>421</v>
      </c>
      <c r="V1078" s="9">
        <f>U1078+38</f>
        <v>459</v>
      </c>
      <c r="W1078" s="9">
        <f>V1078+37</f>
        <v>496</v>
      </c>
      <c r="X1078" s="16">
        <f>W1078+75</f>
        <v>571</v>
      </c>
      <c r="Y1078" s="9">
        <f t="shared" ref="Y1078:AC1078" si="5720">X1078+75</f>
        <v>646</v>
      </c>
      <c r="Z1078" s="9">
        <f t="shared" si="5720"/>
        <v>721</v>
      </c>
      <c r="AA1078" s="9">
        <f t="shared" si="5720"/>
        <v>796</v>
      </c>
      <c r="AB1078" s="9">
        <f t="shared" si="5720"/>
        <v>871</v>
      </c>
      <c r="AC1078" s="9">
        <f t="shared" si="5720"/>
        <v>946</v>
      </c>
      <c r="AD1078" s="16">
        <f>AC1078+113</f>
        <v>1059</v>
      </c>
      <c r="AE1078" s="9">
        <f>AD1078+112</f>
        <v>1171</v>
      </c>
      <c r="AF1078" s="9">
        <f t="shared" ref="AF1078" si="5721">AE1078+113</f>
        <v>1284</v>
      </c>
      <c r="AG1078" s="9">
        <f t="shared" ref="AG1078" si="5722">AF1078+112</f>
        <v>1396</v>
      </c>
      <c r="AH1078" s="9">
        <f t="shared" ref="AH1078" si="5723">AG1078+113</f>
        <v>1509</v>
      </c>
      <c r="AI1078" s="9">
        <f t="shared" ref="AI1078" si="5724">AH1078+112</f>
        <v>1621</v>
      </c>
      <c r="AJ1078" s="9">
        <f t="shared" ref="AJ1078" si="5725">AI1078+113</f>
        <v>1734</v>
      </c>
      <c r="AK1078" s="9">
        <f t="shared" ref="AK1078" si="5726">AJ1078+112</f>
        <v>1846</v>
      </c>
      <c r="AL1078" s="9">
        <f t="shared" ref="AL1078" si="5727">AK1078+113</f>
        <v>1959</v>
      </c>
      <c r="AM1078" s="9">
        <f t="shared" ref="AM1078" si="5728">AL1078+112</f>
        <v>2071</v>
      </c>
      <c r="AN1078" s="9">
        <f t="shared" ref="AN1078" si="5729">AM1078+113</f>
        <v>2184</v>
      </c>
      <c r="AO1078" s="9">
        <f t="shared" ref="AO1078" si="5730">AN1078+112</f>
        <v>2296</v>
      </c>
      <c r="AP1078" s="9">
        <f t="shared" ref="AP1078" si="5731">AO1078+113</f>
        <v>2409</v>
      </c>
      <c r="AQ1078" s="9">
        <f t="shared" ref="AQ1078" si="5732">AP1078+112</f>
        <v>2521</v>
      </c>
      <c r="AR1078" s="9">
        <f t="shared" ref="AR1078" si="5733">AQ1078+113</f>
        <v>2634</v>
      </c>
      <c r="AS1078" s="9">
        <f t="shared" ref="AS1078" si="5734">AR1078+112</f>
        <v>2746</v>
      </c>
      <c r="AT1078" s="9">
        <f t="shared" ref="AT1078" si="5735">AS1078+113</f>
        <v>2859</v>
      </c>
      <c r="AU1078" s="9">
        <f t="shared" ref="AU1078" si="5736">AT1078+112</f>
        <v>2971</v>
      </c>
      <c r="AV1078" s="9">
        <f t="shared" ref="AV1078" si="5737">AU1078+113</f>
        <v>3084</v>
      </c>
      <c r="AW1078" s="9">
        <f t="shared" ref="AW1078" si="5738">AV1078+112</f>
        <v>3196</v>
      </c>
      <c r="AX1078" s="9">
        <f t="shared" ref="AX1078" si="5739">AW1078+113</f>
        <v>3309</v>
      </c>
      <c r="AY1078" s="9">
        <f t="shared" ref="AY1078" si="5740">AX1078+112</f>
        <v>3421</v>
      </c>
      <c r="AZ1078" s="9">
        <f t="shared" ref="AZ1078" si="5741">AY1078+113</f>
        <v>3534</v>
      </c>
      <c r="BA1078" s="9">
        <f t="shared" ref="BA1078" si="5742">AZ1078+112</f>
        <v>3646</v>
      </c>
      <c r="BB1078" s="9">
        <f t="shared" ref="BB1078" si="5743">BA1078+113</f>
        <v>3759</v>
      </c>
      <c r="BC1078" s="9">
        <f t="shared" ref="BC1078" si="5744">BB1078+112</f>
        <v>3871</v>
      </c>
      <c r="BD1078" s="9">
        <f t="shared" ref="BD1078" si="5745">BC1078+113</f>
        <v>3984</v>
      </c>
      <c r="BE1078" s="9">
        <f t="shared" ref="BE1078" si="5746">BD1078+112</f>
        <v>4096</v>
      </c>
      <c r="BF1078" s="9">
        <f t="shared" ref="BF1078" si="5747">BE1078+113</f>
        <v>4209</v>
      </c>
      <c r="BG1078" s="9">
        <f t="shared" ref="BG1078" si="5748">BF1078+112</f>
        <v>4321</v>
      </c>
      <c r="BH1078" s="9">
        <f t="shared" ref="BH1078" si="5749">BG1078+113</f>
        <v>4434</v>
      </c>
      <c r="BI1078" s="9">
        <f t="shared" ref="BI1078" si="5750">BH1078+112</f>
        <v>4546</v>
      </c>
      <c r="BJ1078" t="s">
        <v>0</v>
      </c>
    </row>
    <row r="1079" spans="1:62">
      <c r="A1079" s="4" t="s">
        <v>507</v>
      </c>
      <c r="B1079" s="9">
        <v>18</v>
      </c>
      <c r="C1079" s="9">
        <v>28</v>
      </c>
      <c r="D1079" s="9">
        <v>37</v>
      </c>
      <c r="E1079" s="9">
        <v>46</v>
      </c>
      <c r="F1079" s="9">
        <v>56</v>
      </c>
      <c r="G1079" s="9">
        <v>65</v>
      </c>
      <c r="H1079" s="9">
        <v>75</v>
      </c>
      <c r="I1079" s="9">
        <v>84</v>
      </c>
      <c r="J1079" s="16">
        <v>109</v>
      </c>
      <c r="K1079" s="10">
        <v>134</v>
      </c>
      <c r="L1079" s="9">
        <v>159</v>
      </c>
      <c r="M1079" s="9">
        <v>184</v>
      </c>
      <c r="N1079" s="9">
        <v>209</v>
      </c>
      <c r="O1079" s="9">
        <v>234</v>
      </c>
      <c r="P1079" s="9">
        <v>259</v>
      </c>
      <c r="Q1079" s="9">
        <v>284</v>
      </c>
      <c r="R1079" s="16">
        <v>321</v>
      </c>
      <c r="S1079" s="9">
        <v>359</v>
      </c>
      <c r="T1079" s="9">
        <v>396</v>
      </c>
      <c r="U1079" s="11">
        <v>434</v>
      </c>
      <c r="V1079" s="9">
        <f>U1079+37</f>
        <v>471</v>
      </c>
      <c r="W1079" s="9">
        <f>V1079+38</f>
        <v>509</v>
      </c>
      <c r="X1079" s="16">
        <f>W1079+75</f>
        <v>584</v>
      </c>
      <c r="Y1079" s="9">
        <f t="shared" ref="Y1079:AC1079" si="5751">X1079+75</f>
        <v>659</v>
      </c>
      <c r="Z1079" s="9">
        <f t="shared" si="5751"/>
        <v>734</v>
      </c>
      <c r="AA1079" s="9">
        <f t="shared" si="5751"/>
        <v>809</v>
      </c>
      <c r="AB1079" s="9">
        <f t="shared" si="5751"/>
        <v>884</v>
      </c>
      <c r="AC1079" s="9">
        <f t="shared" si="5751"/>
        <v>959</v>
      </c>
      <c r="AD1079" s="16">
        <f>AC1079+112</f>
        <v>1071</v>
      </c>
      <c r="AE1079" s="9">
        <f>AD1079+113</f>
        <v>1184</v>
      </c>
      <c r="AF1079" s="9">
        <f t="shared" ref="AF1079" si="5752">AE1079+112</f>
        <v>1296</v>
      </c>
      <c r="AG1079" s="9">
        <f t="shared" ref="AG1079" si="5753">AF1079+113</f>
        <v>1409</v>
      </c>
      <c r="AH1079" s="9">
        <f t="shared" ref="AH1079" si="5754">AG1079+112</f>
        <v>1521</v>
      </c>
      <c r="AI1079" s="9">
        <f t="shared" ref="AI1079" si="5755">AH1079+113</f>
        <v>1634</v>
      </c>
      <c r="AJ1079" s="9">
        <f t="shared" ref="AJ1079" si="5756">AI1079+112</f>
        <v>1746</v>
      </c>
      <c r="AK1079" s="9">
        <f t="shared" ref="AK1079" si="5757">AJ1079+113</f>
        <v>1859</v>
      </c>
      <c r="AL1079" s="9">
        <f t="shared" ref="AL1079" si="5758">AK1079+112</f>
        <v>1971</v>
      </c>
      <c r="AM1079" s="9">
        <f t="shared" ref="AM1079" si="5759">AL1079+113</f>
        <v>2084</v>
      </c>
      <c r="AN1079" s="9">
        <f t="shared" ref="AN1079" si="5760">AM1079+112</f>
        <v>2196</v>
      </c>
      <c r="AO1079" s="9">
        <f t="shared" ref="AO1079" si="5761">AN1079+113</f>
        <v>2309</v>
      </c>
      <c r="AP1079" s="9">
        <f t="shared" ref="AP1079" si="5762">AO1079+112</f>
        <v>2421</v>
      </c>
      <c r="AQ1079" s="9">
        <f t="shared" ref="AQ1079" si="5763">AP1079+113</f>
        <v>2534</v>
      </c>
      <c r="AR1079" s="9">
        <f t="shared" ref="AR1079" si="5764">AQ1079+112</f>
        <v>2646</v>
      </c>
      <c r="AS1079" s="9">
        <f t="shared" ref="AS1079" si="5765">AR1079+113</f>
        <v>2759</v>
      </c>
      <c r="AT1079" s="9">
        <f t="shared" ref="AT1079" si="5766">AS1079+112</f>
        <v>2871</v>
      </c>
      <c r="AU1079" s="9">
        <f t="shared" ref="AU1079" si="5767">AT1079+113</f>
        <v>2984</v>
      </c>
      <c r="AV1079" s="9">
        <f t="shared" ref="AV1079" si="5768">AU1079+112</f>
        <v>3096</v>
      </c>
      <c r="AW1079" s="9">
        <f t="shared" ref="AW1079" si="5769">AV1079+113</f>
        <v>3209</v>
      </c>
      <c r="AX1079" s="9">
        <f t="shared" ref="AX1079" si="5770">AW1079+112</f>
        <v>3321</v>
      </c>
      <c r="AY1079" s="9">
        <f t="shared" ref="AY1079" si="5771">AX1079+113</f>
        <v>3434</v>
      </c>
      <c r="AZ1079" s="9">
        <f t="shared" ref="AZ1079" si="5772">AY1079+112</f>
        <v>3546</v>
      </c>
      <c r="BA1079" s="9">
        <f t="shared" ref="BA1079" si="5773">AZ1079+113</f>
        <v>3659</v>
      </c>
      <c r="BB1079" s="9">
        <f t="shared" ref="BB1079" si="5774">BA1079+112</f>
        <v>3771</v>
      </c>
      <c r="BC1079" s="9">
        <f t="shared" ref="BC1079" si="5775">BB1079+113</f>
        <v>3884</v>
      </c>
      <c r="BD1079" s="9">
        <f t="shared" ref="BD1079" si="5776">BC1079+112</f>
        <v>3996</v>
      </c>
      <c r="BE1079" s="9">
        <f t="shared" ref="BE1079" si="5777">BD1079+113</f>
        <v>4109</v>
      </c>
      <c r="BF1079" s="9">
        <f t="shared" ref="BF1079" si="5778">BE1079+112</f>
        <v>4221</v>
      </c>
      <c r="BG1079" s="9">
        <f t="shared" ref="BG1079" si="5779">BF1079+113</f>
        <v>4334</v>
      </c>
      <c r="BH1079" s="9">
        <f t="shared" ref="BH1079" si="5780">BG1079+112</f>
        <v>4446</v>
      </c>
      <c r="BI1079" s="9">
        <f t="shared" ref="BI1079" si="5781">BH1079+113</f>
        <v>4559</v>
      </c>
      <c r="BJ1079" t="s">
        <v>0</v>
      </c>
    </row>
    <row r="1080" spans="1:62">
      <c r="A1080" s="4" t="s">
        <v>48</v>
      </c>
      <c r="B1080" s="4">
        <v>60</v>
      </c>
      <c r="C1080" s="4">
        <f>B1080+14</f>
        <v>74</v>
      </c>
      <c r="D1080" s="4">
        <f t="shared" ref="D1080:BI1080" si="5782">C1080+14</f>
        <v>88</v>
      </c>
      <c r="E1080" s="4">
        <f t="shared" si="5782"/>
        <v>102</v>
      </c>
      <c r="F1080" s="4">
        <f t="shared" si="5782"/>
        <v>116</v>
      </c>
      <c r="G1080" s="4">
        <f t="shared" si="5782"/>
        <v>130</v>
      </c>
      <c r="H1080" s="4">
        <f t="shared" si="5782"/>
        <v>144</v>
      </c>
      <c r="I1080" s="4">
        <f t="shared" si="5782"/>
        <v>158</v>
      </c>
      <c r="J1080" s="4">
        <f t="shared" si="5782"/>
        <v>172</v>
      </c>
      <c r="K1080" s="4">
        <f t="shared" si="5782"/>
        <v>186</v>
      </c>
      <c r="L1080" s="4">
        <f t="shared" si="5782"/>
        <v>200</v>
      </c>
      <c r="M1080" s="4">
        <f t="shared" si="5782"/>
        <v>214</v>
      </c>
      <c r="N1080" s="4">
        <f t="shared" si="5782"/>
        <v>228</v>
      </c>
      <c r="O1080" s="4">
        <f t="shared" si="5782"/>
        <v>242</v>
      </c>
      <c r="P1080" s="4">
        <f t="shared" si="5782"/>
        <v>256</v>
      </c>
      <c r="Q1080" s="4">
        <f t="shared" si="5782"/>
        <v>270</v>
      </c>
      <c r="R1080" s="4">
        <f t="shared" si="5782"/>
        <v>284</v>
      </c>
      <c r="S1080" s="4">
        <f t="shared" si="5782"/>
        <v>298</v>
      </c>
      <c r="T1080" s="4">
        <f t="shared" si="5782"/>
        <v>312</v>
      </c>
      <c r="U1080" s="4">
        <f t="shared" si="5782"/>
        <v>326</v>
      </c>
      <c r="V1080" s="4">
        <f t="shared" si="5782"/>
        <v>340</v>
      </c>
      <c r="W1080" s="4">
        <f t="shared" si="5782"/>
        <v>354</v>
      </c>
      <c r="X1080" s="4">
        <f t="shared" si="5782"/>
        <v>368</v>
      </c>
      <c r="Y1080" s="4">
        <f t="shared" si="5782"/>
        <v>382</v>
      </c>
      <c r="Z1080" s="4">
        <f t="shared" si="5782"/>
        <v>396</v>
      </c>
      <c r="AA1080" s="4">
        <f t="shared" si="5782"/>
        <v>410</v>
      </c>
      <c r="AB1080" s="4">
        <f t="shared" si="5782"/>
        <v>424</v>
      </c>
      <c r="AC1080" s="4">
        <f t="shared" si="5782"/>
        <v>438</v>
      </c>
      <c r="AD1080" s="4">
        <f t="shared" si="5782"/>
        <v>452</v>
      </c>
      <c r="AE1080" s="4">
        <f t="shared" si="5782"/>
        <v>466</v>
      </c>
      <c r="AF1080" s="4">
        <f t="shared" si="5782"/>
        <v>480</v>
      </c>
      <c r="AG1080" s="4">
        <f t="shared" si="5782"/>
        <v>494</v>
      </c>
      <c r="AH1080" s="4">
        <f t="shared" si="5782"/>
        <v>508</v>
      </c>
      <c r="AI1080" s="4">
        <f t="shared" si="5782"/>
        <v>522</v>
      </c>
      <c r="AJ1080" s="4">
        <f t="shared" si="5782"/>
        <v>536</v>
      </c>
      <c r="AK1080" s="4">
        <f t="shared" si="5782"/>
        <v>550</v>
      </c>
      <c r="AL1080" s="4">
        <f t="shared" si="5782"/>
        <v>564</v>
      </c>
      <c r="AM1080" s="4">
        <f t="shared" si="5782"/>
        <v>578</v>
      </c>
      <c r="AN1080" s="4">
        <f t="shared" si="5782"/>
        <v>592</v>
      </c>
      <c r="AO1080" s="4">
        <f t="shared" si="5782"/>
        <v>606</v>
      </c>
      <c r="AP1080" s="4">
        <f t="shared" si="5782"/>
        <v>620</v>
      </c>
      <c r="AQ1080" s="4">
        <f t="shared" si="5782"/>
        <v>634</v>
      </c>
      <c r="AR1080" s="4">
        <f t="shared" si="5782"/>
        <v>648</v>
      </c>
      <c r="AS1080" s="4">
        <f t="shared" si="5782"/>
        <v>662</v>
      </c>
      <c r="AT1080" s="4">
        <f t="shared" si="5782"/>
        <v>676</v>
      </c>
      <c r="AU1080" s="4">
        <f t="shared" si="5782"/>
        <v>690</v>
      </c>
      <c r="AV1080" s="4">
        <f t="shared" si="5782"/>
        <v>704</v>
      </c>
      <c r="AW1080" s="4">
        <f t="shared" si="5782"/>
        <v>718</v>
      </c>
      <c r="AX1080" s="4">
        <f t="shared" si="5782"/>
        <v>732</v>
      </c>
      <c r="AY1080" s="4">
        <f t="shared" si="5782"/>
        <v>746</v>
      </c>
      <c r="AZ1080" s="4">
        <f t="shared" si="5782"/>
        <v>760</v>
      </c>
      <c r="BA1080" s="4">
        <f t="shared" si="5782"/>
        <v>774</v>
      </c>
      <c r="BB1080" s="4">
        <f t="shared" si="5782"/>
        <v>788</v>
      </c>
      <c r="BC1080" s="4">
        <f t="shared" si="5782"/>
        <v>802</v>
      </c>
      <c r="BD1080" s="4">
        <f t="shared" si="5782"/>
        <v>816</v>
      </c>
      <c r="BE1080" s="4">
        <f t="shared" si="5782"/>
        <v>830</v>
      </c>
      <c r="BF1080" s="4">
        <f t="shared" si="5782"/>
        <v>844</v>
      </c>
      <c r="BG1080" s="4">
        <f t="shared" si="5782"/>
        <v>858</v>
      </c>
      <c r="BH1080" s="4">
        <f t="shared" si="5782"/>
        <v>872</v>
      </c>
      <c r="BI1080" s="4">
        <f t="shared" si="5782"/>
        <v>886</v>
      </c>
      <c r="BJ1080" t="s">
        <v>0</v>
      </c>
    </row>
    <row r="1081" spans="1:62">
      <c r="A1081" s="4" t="s">
        <v>3</v>
      </c>
      <c r="J1081" s="15"/>
      <c r="K1081" s="5"/>
      <c r="R1081" s="15"/>
      <c r="U1081" s="6"/>
      <c r="X1081" s="15"/>
      <c r="AD1081" s="15"/>
      <c r="AE1081" s="5"/>
      <c r="AO1081" s="6"/>
      <c r="AY1081" s="5"/>
      <c r="BI1081" s="6"/>
    </row>
    <row r="1082" spans="1:62">
      <c r="A1082" s="4" t="s">
        <v>335</v>
      </c>
      <c r="J1082" s="15"/>
      <c r="K1082" s="5"/>
      <c r="R1082" s="15"/>
      <c r="U1082" s="6"/>
      <c r="X1082" s="15"/>
      <c r="AD1082" s="15"/>
      <c r="AE1082" s="5"/>
      <c r="AO1082" s="6"/>
      <c r="AY1082" s="5"/>
      <c r="BI1082" s="6"/>
    </row>
    <row r="1083" spans="1:62">
      <c r="A1083" s="4" t="s">
        <v>462</v>
      </c>
      <c r="B1083" s="4">
        <v>1</v>
      </c>
      <c r="C1083" s="4">
        <v>1</v>
      </c>
      <c r="D1083" s="4">
        <v>1</v>
      </c>
      <c r="E1083" s="4">
        <v>1</v>
      </c>
      <c r="F1083" s="4">
        <v>1</v>
      </c>
      <c r="G1083" s="4">
        <v>1</v>
      </c>
      <c r="H1083" s="4">
        <v>1</v>
      </c>
      <c r="I1083" s="4">
        <v>1</v>
      </c>
      <c r="J1083" s="15">
        <v>1</v>
      </c>
      <c r="K1083" s="5">
        <v>1</v>
      </c>
      <c r="L1083" s="4">
        <v>1</v>
      </c>
      <c r="M1083" s="4">
        <v>1</v>
      </c>
      <c r="N1083" s="4">
        <v>1</v>
      </c>
      <c r="O1083" s="4">
        <v>1</v>
      </c>
      <c r="P1083" s="4">
        <v>1</v>
      </c>
      <c r="Q1083" s="4">
        <v>1</v>
      </c>
      <c r="R1083" s="15">
        <v>1</v>
      </c>
      <c r="S1083" s="4">
        <v>1</v>
      </c>
      <c r="T1083" s="4">
        <v>1</v>
      </c>
      <c r="U1083" s="6">
        <v>1</v>
      </c>
      <c r="V1083" s="4">
        <v>1</v>
      </c>
      <c r="W1083" s="4">
        <v>1</v>
      </c>
      <c r="X1083" s="15">
        <v>1</v>
      </c>
      <c r="Y1083" s="4">
        <v>1</v>
      </c>
      <c r="Z1083" s="4">
        <v>1</v>
      </c>
      <c r="AA1083" s="4">
        <v>1</v>
      </c>
      <c r="AB1083" s="4">
        <v>1</v>
      </c>
      <c r="AC1083" s="4">
        <v>1</v>
      </c>
      <c r="AD1083" s="15">
        <v>1</v>
      </c>
      <c r="AE1083" s="5">
        <v>1</v>
      </c>
      <c r="AF1083" s="4">
        <v>1</v>
      </c>
      <c r="AG1083" s="4">
        <v>1</v>
      </c>
      <c r="AH1083" s="4">
        <v>1</v>
      </c>
      <c r="AI1083" s="4">
        <v>1</v>
      </c>
      <c r="AJ1083" s="4">
        <v>1</v>
      </c>
      <c r="AK1083" s="4">
        <v>1</v>
      </c>
      <c r="AL1083" s="4">
        <v>1</v>
      </c>
      <c r="AM1083" s="4">
        <v>1</v>
      </c>
      <c r="AN1083" s="4">
        <v>1</v>
      </c>
      <c r="AO1083" s="6">
        <v>1</v>
      </c>
      <c r="AP1083" s="4">
        <v>1</v>
      </c>
      <c r="AQ1083" s="4">
        <v>1</v>
      </c>
      <c r="AR1083" s="4">
        <v>1</v>
      </c>
      <c r="AS1083" s="4">
        <v>1</v>
      </c>
      <c r="AT1083" s="4">
        <v>1</v>
      </c>
      <c r="AU1083" s="4">
        <v>1</v>
      </c>
      <c r="AV1083" s="4">
        <v>1</v>
      </c>
      <c r="AW1083" s="4">
        <v>1</v>
      </c>
      <c r="AX1083" s="4">
        <v>1</v>
      </c>
      <c r="AY1083" s="5">
        <v>1</v>
      </c>
      <c r="AZ1083" s="4">
        <v>1</v>
      </c>
      <c r="BA1083" s="4">
        <v>1</v>
      </c>
      <c r="BB1083" s="4">
        <v>1</v>
      </c>
      <c r="BC1083" s="4">
        <v>1</v>
      </c>
      <c r="BD1083" s="4">
        <v>1</v>
      </c>
      <c r="BE1083" s="4">
        <v>1</v>
      </c>
      <c r="BF1083" s="4">
        <v>1</v>
      </c>
      <c r="BG1083" s="4">
        <v>1</v>
      </c>
      <c r="BH1083" s="4">
        <v>1</v>
      </c>
      <c r="BI1083" s="6">
        <v>1</v>
      </c>
      <c r="BJ1083" t="s">
        <v>0</v>
      </c>
    </row>
    <row r="1084" spans="1:62">
      <c r="A1084" s="4" t="s">
        <v>463</v>
      </c>
      <c r="B1084" s="4">
        <v>80</v>
      </c>
      <c r="C1084" s="4">
        <v>100</v>
      </c>
      <c r="D1084" s="4">
        <v>120</v>
      </c>
      <c r="E1084" s="4">
        <v>140</v>
      </c>
      <c r="F1084" s="4">
        <v>160</v>
      </c>
      <c r="G1084" s="4">
        <v>180</v>
      </c>
      <c r="H1084" s="4">
        <v>200</v>
      </c>
      <c r="I1084" s="4">
        <v>220</v>
      </c>
      <c r="J1084" s="15">
        <v>260</v>
      </c>
      <c r="K1084" s="5">
        <v>300</v>
      </c>
      <c r="L1084" s="4">
        <v>340</v>
      </c>
      <c r="M1084" s="4">
        <v>380</v>
      </c>
      <c r="N1084" s="4">
        <v>420</v>
      </c>
      <c r="O1084" s="4">
        <v>460</v>
      </c>
      <c r="P1084" s="4">
        <v>500</v>
      </c>
      <c r="Q1084" s="4">
        <v>540</v>
      </c>
      <c r="R1084" s="15">
        <v>600</v>
      </c>
      <c r="S1084" s="4">
        <v>660</v>
      </c>
      <c r="T1084" s="4">
        <v>720</v>
      </c>
      <c r="U1084" s="6">
        <v>780</v>
      </c>
      <c r="V1084" s="4">
        <v>840</v>
      </c>
      <c r="W1084" s="4">
        <v>900</v>
      </c>
      <c r="X1084" s="15">
        <v>980</v>
      </c>
      <c r="Y1084" s="4">
        <v>1060</v>
      </c>
      <c r="Z1084" s="4">
        <v>1140</v>
      </c>
      <c r="AA1084" s="4">
        <v>1220</v>
      </c>
      <c r="AB1084" s="4">
        <v>1300</v>
      </c>
      <c r="AC1084" s="4">
        <v>1380</v>
      </c>
      <c r="AD1084" s="15">
        <v>1480</v>
      </c>
      <c r="AE1084" s="5">
        <v>1580</v>
      </c>
      <c r="AF1084" s="4">
        <v>1680</v>
      </c>
      <c r="AG1084" s="4">
        <v>1780</v>
      </c>
      <c r="AH1084" s="4">
        <v>1880</v>
      </c>
      <c r="AI1084" s="4">
        <v>1980</v>
      </c>
      <c r="AJ1084" s="4">
        <v>2080</v>
      </c>
      <c r="AK1084" s="4">
        <v>2180</v>
      </c>
      <c r="AL1084" s="4">
        <v>2280</v>
      </c>
      <c r="AM1084" s="4">
        <v>2380</v>
      </c>
      <c r="AN1084" s="4">
        <v>2480</v>
      </c>
      <c r="AO1084" s="6">
        <v>2580</v>
      </c>
      <c r="AP1084" s="4">
        <v>2680</v>
      </c>
      <c r="AQ1084" s="4">
        <v>2780</v>
      </c>
      <c r="AR1084" s="4">
        <v>2880</v>
      </c>
      <c r="AS1084" s="4">
        <v>2980</v>
      </c>
      <c r="AT1084" s="4">
        <v>3080</v>
      </c>
      <c r="AU1084" s="4">
        <v>3180</v>
      </c>
      <c r="AV1084" s="4">
        <v>3280</v>
      </c>
      <c r="AW1084" s="4">
        <v>3380</v>
      </c>
      <c r="AX1084" s="4">
        <v>3480</v>
      </c>
      <c r="AY1084" s="5">
        <v>3580</v>
      </c>
      <c r="AZ1084" s="4">
        <v>3680</v>
      </c>
      <c r="BA1084" s="4">
        <v>3780</v>
      </c>
      <c r="BB1084" s="4">
        <v>3880</v>
      </c>
      <c r="BC1084" s="4">
        <v>3980</v>
      </c>
      <c r="BD1084" s="4">
        <v>4080</v>
      </c>
      <c r="BE1084" s="4">
        <v>4180</v>
      </c>
      <c r="BF1084" s="4">
        <v>4280</v>
      </c>
      <c r="BG1084" s="4">
        <v>4380</v>
      </c>
      <c r="BH1084" s="4">
        <v>4480</v>
      </c>
      <c r="BI1084" s="6">
        <v>4580</v>
      </c>
      <c r="BJ1084" t="s">
        <v>0</v>
      </c>
    </row>
    <row r="1085" spans="1:62">
      <c r="A1085" s="4" t="s">
        <v>508</v>
      </c>
      <c r="B1085" s="4">
        <v>5</v>
      </c>
      <c r="C1085" s="4">
        <f>B1085+5</f>
        <v>10</v>
      </c>
      <c r="D1085" s="4">
        <f t="shared" ref="D1085:I1085" si="5783">C1085+5</f>
        <v>15</v>
      </c>
      <c r="E1085" s="4">
        <f t="shared" si="5783"/>
        <v>20</v>
      </c>
      <c r="F1085" s="4">
        <f t="shared" si="5783"/>
        <v>25</v>
      </c>
      <c r="G1085" s="4">
        <f t="shared" si="5783"/>
        <v>30</v>
      </c>
      <c r="H1085" s="4">
        <f t="shared" si="5783"/>
        <v>35</v>
      </c>
      <c r="I1085" s="4">
        <f t="shared" si="5783"/>
        <v>40</v>
      </c>
      <c r="J1085" s="15">
        <f>I1085+20</f>
        <v>60</v>
      </c>
      <c r="K1085" s="4">
        <f t="shared" ref="K1085:Q1085" si="5784">J1085+20</f>
        <v>80</v>
      </c>
      <c r="L1085" s="4">
        <f t="shared" si="5784"/>
        <v>100</v>
      </c>
      <c r="M1085" s="4">
        <f t="shared" si="5784"/>
        <v>120</v>
      </c>
      <c r="N1085" s="4">
        <f t="shared" si="5784"/>
        <v>140</v>
      </c>
      <c r="O1085" s="4">
        <f t="shared" si="5784"/>
        <v>160</v>
      </c>
      <c r="P1085" s="4">
        <f t="shared" si="5784"/>
        <v>180</v>
      </c>
      <c r="Q1085" s="4">
        <f t="shared" si="5784"/>
        <v>200</v>
      </c>
      <c r="R1085" s="15">
        <f>Q1085+35</f>
        <v>235</v>
      </c>
      <c r="S1085" s="4">
        <f t="shared" ref="S1085:W1085" si="5785">R1085+35</f>
        <v>270</v>
      </c>
      <c r="T1085" s="4">
        <f t="shared" si="5785"/>
        <v>305</v>
      </c>
      <c r="U1085" s="4">
        <f t="shared" si="5785"/>
        <v>340</v>
      </c>
      <c r="V1085" s="4">
        <f t="shared" si="5785"/>
        <v>375</v>
      </c>
      <c r="W1085" s="4">
        <f t="shared" si="5785"/>
        <v>410</v>
      </c>
      <c r="X1085" s="15">
        <f>W1085+50</f>
        <v>460</v>
      </c>
      <c r="Y1085" s="4">
        <f t="shared" ref="Y1085:AC1085" si="5786">X1085+50</f>
        <v>510</v>
      </c>
      <c r="Z1085" s="4">
        <f t="shared" si="5786"/>
        <v>560</v>
      </c>
      <c r="AA1085" s="4">
        <f t="shared" si="5786"/>
        <v>610</v>
      </c>
      <c r="AB1085" s="4">
        <f t="shared" si="5786"/>
        <v>660</v>
      </c>
      <c r="AC1085" s="4">
        <f t="shared" si="5786"/>
        <v>710</v>
      </c>
      <c r="AD1085" s="15">
        <f>AC1085+65</f>
        <v>775</v>
      </c>
      <c r="AE1085" s="4">
        <f t="shared" ref="AE1085:BI1085" si="5787">AD1085+65</f>
        <v>840</v>
      </c>
      <c r="AF1085" s="4">
        <f t="shared" si="5787"/>
        <v>905</v>
      </c>
      <c r="AG1085" s="4">
        <f t="shared" si="5787"/>
        <v>970</v>
      </c>
      <c r="AH1085" s="4">
        <f t="shared" si="5787"/>
        <v>1035</v>
      </c>
      <c r="AI1085" s="4">
        <f t="shared" si="5787"/>
        <v>1100</v>
      </c>
      <c r="AJ1085" s="4">
        <f t="shared" si="5787"/>
        <v>1165</v>
      </c>
      <c r="AK1085" s="4">
        <f t="shared" si="5787"/>
        <v>1230</v>
      </c>
      <c r="AL1085" s="4">
        <f t="shared" si="5787"/>
        <v>1295</v>
      </c>
      <c r="AM1085" s="4">
        <f t="shared" si="5787"/>
        <v>1360</v>
      </c>
      <c r="AN1085" s="4">
        <f t="shared" si="5787"/>
        <v>1425</v>
      </c>
      <c r="AO1085" s="4">
        <f t="shared" si="5787"/>
        <v>1490</v>
      </c>
      <c r="AP1085" s="4">
        <f t="shared" si="5787"/>
        <v>1555</v>
      </c>
      <c r="AQ1085" s="4">
        <f t="shared" si="5787"/>
        <v>1620</v>
      </c>
      <c r="AR1085" s="4">
        <f t="shared" si="5787"/>
        <v>1685</v>
      </c>
      <c r="AS1085" s="4">
        <f t="shared" si="5787"/>
        <v>1750</v>
      </c>
      <c r="AT1085" s="4">
        <f t="shared" si="5787"/>
        <v>1815</v>
      </c>
      <c r="AU1085" s="4">
        <f t="shared" si="5787"/>
        <v>1880</v>
      </c>
      <c r="AV1085" s="4">
        <f t="shared" si="5787"/>
        <v>1945</v>
      </c>
      <c r="AW1085" s="4">
        <f t="shared" si="5787"/>
        <v>2010</v>
      </c>
      <c r="AX1085" s="4">
        <f t="shared" si="5787"/>
        <v>2075</v>
      </c>
      <c r="AY1085" s="4">
        <f t="shared" si="5787"/>
        <v>2140</v>
      </c>
      <c r="AZ1085" s="4">
        <f t="shared" si="5787"/>
        <v>2205</v>
      </c>
      <c r="BA1085" s="4">
        <f t="shared" si="5787"/>
        <v>2270</v>
      </c>
      <c r="BB1085" s="4">
        <f t="shared" si="5787"/>
        <v>2335</v>
      </c>
      <c r="BC1085" s="4">
        <f t="shared" si="5787"/>
        <v>2400</v>
      </c>
      <c r="BD1085" s="4">
        <f t="shared" si="5787"/>
        <v>2465</v>
      </c>
      <c r="BE1085" s="4">
        <f t="shared" si="5787"/>
        <v>2530</v>
      </c>
      <c r="BF1085" s="4">
        <f t="shared" si="5787"/>
        <v>2595</v>
      </c>
      <c r="BG1085" s="4">
        <f t="shared" si="5787"/>
        <v>2660</v>
      </c>
      <c r="BH1085" s="4">
        <f t="shared" si="5787"/>
        <v>2725</v>
      </c>
      <c r="BI1085" s="4">
        <f t="shared" si="5787"/>
        <v>2790</v>
      </c>
      <c r="BJ1085" t="s">
        <v>0</v>
      </c>
    </row>
    <row r="1086" spans="1:62">
      <c r="A1086" s="4" t="s">
        <v>509</v>
      </c>
      <c r="B1086" s="4">
        <v>30</v>
      </c>
      <c r="C1086" s="4">
        <f>B1086+10</f>
        <v>40</v>
      </c>
      <c r="D1086" s="4">
        <f t="shared" ref="D1086:I1086" si="5788">C1086+10</f>
        <v>50</v>
      </c>
      <c r="E1086" s="4">
        <f t="shared" si="5788"/>
        <v>60</v>
      </c>
      <c r="F1086" s="4">
        <f t="shared" si="5788"/>
        <v>70</v>
      </c>
      <c r="G1086" s="4">
        <f t="shared" si="5788"/>
        <v>80</v>
      </c>
      <c r="H1086" s="4">
        <f t="shared" si="5788"/>
        <v>90</v>
      </c>
      <c r="I1086" s="4">
        <f t="shared" si="5788"/>
        <v>100</v>
      </c>
      <c r="J1086" s="15">
        <f>I1086+30</f>
        <v>130</v>
      </c>
      <c r="K1086" s="4">
        <f t="shared" ref="K1086:Q1086" si="5789">J1086+30</f>
        <v>160</v>
      </c>
      <c r="L1086" s="4">
        <f t="shared" si="5789"/>
        <v>190</v>
      </c>
      <c r="M1086" s="4">
        <f t="shared" si="5789"/>
        <v>220</v>
      </c>
      <c r="N1086" s="4">
        <f t="shared" si="5789"/>
        <v>250</v>
      </c>
      <c r="O1086" s="4">
        <f t="shared" si="5789"/>
        <v>280</v>
      </c>
      <c r="P1086" s="4">
        <f t="shared" si="5789"/>
        <v>310</v>
      </c>
      <c r="Q1086" s="4">
        <f t="shared" si="5789"/>
        <v>340</v>
      </c>
      <c r="R1086" s="15">
        <f>Q1086+50</f>
        <v>390</v>
      </c>
      <c r="S1086" s="4">
        <f t="shared" ref="S1086:W1086" si="5790">R1086+50</f>
        <v>440</v>
      </c>
      <c r="T1086" s="4">
        <f t="shared" si="5790"/>
        <v>490</v>
      </c>
      <c r="U1086" s="4">
        <f t="shared" si="5790"/>
        <v>540</v>
      </c>
      <c r="V1086" s="4">
        <f t="shared" si="5790"/>
        <v>590</v>
      </c>
      <c r="W1086" s="4">
        <f t="shared" si="5790"/>
        <v>640</v>
      </c>
      <c r="X1086" s="15">
        <f>W1086+70</f>
        <v>710</v>
      </c>
      <c r="Y1086" s="4">
        <f t="shared" ref="Y1086:AC1086" si="5791">X1086+70</f>
        <v>780</v>
      </c>
      <c r="Z1086" s="4">
        <f t="shared" si="5791"/>
        <v>850</v>
      </c>
      <c r="AA1086" s="4">
        <f t="shared" si="5791"/>
        <v>920</v>
      </c>
      <c r="AB1086" s="4">
        <f t="shared" si="5791"/>
        <v>990</v>
      </c>
      <c r="AC1086" s="4">
        <f t="shared" si="5791"/>
        <v>1060</v>
      </c>
      <c r="AD1086" s="15">
        <f>AC1086+90</f>
        <v>1150</v>
      </c>
      <c r="AE1086" s="4">
        <f t="shared" ref="AE1086:BI1086" si="5792">AD1086+90</f>
        <v>1240</v>
      </c>
      <c r="AF1086" s="4">
        <f t="shared" si="5792"/>
        <v>1330</v>
      </c>
      <c r="AG1086" s="4">
        <f t="shared" si="5792"/>
        <v>1420</v>
      </c>
      <c r="AH1086" s="4">
        <f t="shared" si="5792"/>
        <v>1510</v>
      </c>
      <c r="AI1086" s="4">
        <f t="shared" si="5792"/>
        <v>1600</v>
      </c>
      <c r="AJ1086" s="4">
        <f t="shared" si="5792"/>
        <v>1690</v>
      </c>
      <c r="AK1086" s="4">
        <f t="shared" si="5792"/>
        <v>1780</v>
      </c>
      <c r="AL1086" s="4">
        <f t="shared" si="5792"/>
        <v>1870</v>
      </c>
      <c r="AM1086" s="4">
        <f t="shared" si="5792"/>
        <v>1960</v>
      </c>
      <c r="AN1086" s="4">
        <f t="shared" si="5792"/>
        <v>2050</v>
      </c>
      <c r="AO1086" s="4">
        <f t="shared" si="5792"/>
        <v>2140</v>
      </c>
      <c r="AP1086" s="4">
        <f t="shared" si="5792"/>
        <v>2230</v>
      </c>
      <c r="AQ1086" s="4">
        <f t="shared" si="5792"/>
        <v>2320</v>
      </c>
      <c r="AR1086" s="4">
        <f t="shared" si="5792"/>
        <v>2410</v>
      </c>
      <c r="AS1086" s="4">
        <f t="shared" si="5792"/>
        <v>2500</v>
      </c>
      <c r="AT1086" s="4">
        <f t="shared" si="5792"/>
        <v>2590</v>
      </c>
      <c r="AU1086" s="4">
        <f t="shared" si="5792"/>
        <v>2680</v>
      </c>
      <c r="AV1086" s="4">
        <f t="shared" si="5792"/>
        <v>2770</v>
      </c>
      <c r="AW1086" s="4">
        <f t="shared" si="5792"/>
        <v>2860</v>
      </c>
      <c r="AX1086" s="4">
        <f t="shared" si="5792"/>
        <v>2950</v>
      </c>
      <c r="AY1086" s="4">
        <f t="shared" si="5792"/>
        <v>3040</v>
      </c>
      <c r="AZ1086" s="4">
        <f t="shared" si="5792"/>
        <v>3130</v>
      </c>
      <c r="BA1086" s="4">
        <f t="shared" si="5792"/>
        <v>3220</v>
      </c>
      <c r="BB1086" s="4">
        <f t="shared" si="5792"/>
        <v>3310</v>
      </c>
      <c r="BC1086" s="4">
        <f t="shared" si="5792"/>
        <v>3400</v>
      </c>
      <c r="BD1086" s="4">
        <f t="shared" si="5792"/>
        <v>3490</v>
      </c>
      <c r="BE1086" s="4">
        <f t="shared" si="5792"/>
        <v>3580</v>
      </c>
      <c r="BF1086" s="4">
        <f t="shared" si="5792"/>
        <v>3670</v>
      </c>
      <c r="BG1086" s="4">
        <f t="shared" si="5792"/>
        <v>3760</v>
      </c>
      <c r="BH1086" s="4">
        <f t="shared" si="5792"/>
        <v>3850</v>
      </c>
      <c r="BI1086" s="4">
        <f t="shared" si="5792"/>
        <v>3940</v>
      </c>
      <c r="BJ1086" t="s">
        <v>0</v>
      </c>
    </row>
    <row r="1087" spans="1:62">
      <c r="A1087" s="4" t="s">
        <v>510</v>
      </c>
      <c r="B1087" s="4">
        <v>10</v>
      </c>
      <c r="C1087" s="4">
        <f>B1087+5</f>
        <v>15</v>
      </c>
      <c r="D1087" s="4">
        <f t="shared" ref="D1087:I1087" si="5793">C1087+5</f>
        <v>20</v>
      </c>
      <c r="E1087" s="4">
        <f t="shared" si="5793"/>
        <v>25</v>
      </c>
      <c r="F1087" s="4">
        <f t="shared" si="5793"/>
        <v>30</v>
      </c>
      <c r="G1087" s="4">
        <f t="shared" si="5793"/>
        <v>35</v>
      </c>
      <c r="H1087" s="4">
        <f t="shared" si="5793"/>
        <v>40</v>
      </c>
      <c r="I1087" s="4">
        <f t="shared" si="5793"/>
        <v>45</v>
      </c>
      <c r="J1087" s="15">
        <f>I1087+10</f>
        <v>55</v>
      </c>
      <c r="K1087" s="4">
        <f t="shared" ref="K1087:Q1087" si="5794">J1087+10</f>
        <v>65</v>
      </c>
      <c r="L1087" s="4">
        <f t="shared" si="5794"/>
        <v>75</v>
      </c>
      <c r="M1087" s="4">
        <f t="shared" si="5794"/>
        <v>85</v>
      </c>
      <c r="N1087" s="4">
        <f t="shared" si="5794"/>
        <v>95</v>
      </c>
      <c r="O1087" s="4">
        <f t="shared" si="5794"/>
        <v>105</v>
      </c>
      <c r="P1087" s="4">
        <f t="shared" si="5794"/>
        <v>115</v>
      </c>
      <c r="Q1087" s="4">
        <f t="shared" si="5794"/>
        <v>125</v>
      </c>
      <c r="R1087" s="15">
        <f>Q1087+15</f>
        <v>140</v>
      </c>
      <c r="S1087" s="4">
        <f t="shared" ref="S1087:W1087" si="5795">R1087+15</f>
        <v>155</v>
      </c>
      <c r="T1087" s="4">
        <f t="shared" si="5795"/>
        <v>170</v>
      </c>
      <c r="U1087" s="4">
        <f t="shared" si="5795"/>
        <v>185</v>
      </c>
      <c r="V1087" s="4">
        <f t="shared" si="5795"/>
        <v>200</v>
      </c>
      <c r="W1087" s="4">
        <f t="shared" si="5795"/>
        <v>215</v>
      </c>
      <c r="X1087" s="15">
        <f>W1087+20</f>
        <v>235</v>
      </c>
      <c r="Y1087" s="4">
        <f t="shared" ref="Y1087:AC1087" si="5796">X1087+20</f>
        <v>255</v>
      </c>
      <c r="Z1087" s="4">
        <f t="shared" si="5796"/>
        <v>275</v>
      </c>
      <c r="AA1087" s="4">
        <f t="shared" si="5796"/>
        <v>295</v>
      </c>
      <c r="AB1087" s="4">
        <f t="shared" si="5796"/>
        <v>315</v>
      </c>
      <c r="AC1087" s="4">
        <f t="shared" si="5796"/>
        <v>335</v>
      </c>
      <c r="AD1087" s="15">
        <f>AC1087+25</f>
        <v>360</v>
      </c>
      <c r="AE1087" s="4">
        <f t="shared" ref="AE1087:BI1087" si="5797">AD1087+25</f>
        <v>385</v>
      </c>
      <c r="AF1087" s="4">
        <f t="shared" si="5797"/>
        <v>410</v>
      </c>
      <c r="AG1087" s="4">
        <f t="shared" si="5797"/>
        <v>435</v>
      </c>
      <c r="AH1087" s="4">
        <f t="shared" si="5797"/>
        <v>460</v>
      </c>
      <c r="AI1087" s="4">
        <f t="shared" si="5797"/>
        <v>485</v>
      </c>
      <c r="AJ1087" s="4">
        <f t="shared" si="5797"/>
        <v>510</v>
      </c>
      <c r="AK1087" s="4">
        <f t="shared" si="5797"/>
        <v>535</v>
      </c>
      <c r="AL1087" s="4">
        <f t="shared" si="5797"/>
        <v>560</v>
      </c>
      <c r="AM1087" s="4">
        <f t="shared" si="5797"/>
        <v>585</v>
      </c>
      <c r="AN1087" s="4">
        <f t="shared" si="5797"/>
        <v>610</v>
      </c>
      <c r="AO1087" s="4">
        <f t="shared" si="5797"/>
        <v>635</v>
      </c>
      <c r="AP1087" s="4">
        <f t="shared" si="5797"/>
        <v>660</v>
      </c>
      <c r="AQ1087" s="4">
        <f t="shared" si="5797"/>
        <v>685</v>
      </c>
      <c r="AR1087" s="4">
        <f t="shared" si="5797"/>
        <v>710</v>
      </c>
      <c r="AS1087" s="4">
        <f t="shared" si="5797"/>
        <v>735</v>
      </c>
      <c r="AT1087" s="4">
        <f t="shared" si="5797"/>
        <v>760</v>
      </c>
      <c r="AU1087" s="4">
        <f t="shared" si="5797"/>
        <v>785</v>
      </c>
      <c r="AV1087" s="4">
        <f t="shared" si="5797"/>
        <v>810</v>
      </c>
      <c r="AW1087" s="4">
        <f t="shared" si="5797"/>
        <v>835</v>
      </c>
      <c r="AX1087" s="4">
        <f t="shared" si="5797"/>
        <v>860</v>
      </c>
      <c r="AY1087" s="4">
        <f t="shared" si="5797"/>
        <v>885</v>
      </c>
      <c r="AZ1087" s="4">
        <f t="shared" si="5797"/>
        <v>910</v>
      </c>
      <c r="BA1087" s="4">
        <f t="shared" si="5797"/>
        <v>935</v>
      </c>
      <c r="BB1087" s="4">
        <f t="shared" si="5797"/>
        <v>960</v>
      </c>
      <c r="BC1087" s="4">
        <f t="shared" si="5797"/>
        <v>985</v>
      </c>
      <c r="BD1087" s="4">
        <f t="shared" si="5797"/>
        <v>1010</v>
      </c>
      <c r="BE1087" s="4">
        <f t="shared" si="5797"/>
        <v>1035</v>
      </c>
      <c r="BF1087" s="4">
        <f t="shared" si="5797"/>
        <v>1060</v>
      </c>
      <c r="BG1087" s="4">
        <f t="shared" si="5797"/>
        <v>1085</v>
      </c>
      <c r="BH1087" s="4">
        <f t="shared" si="5797"/>
        <v>1110</v>
      </c>
      <c r="BI1087" s="4">
        <f t="shared" si="5797"/>
        <v>1135</v>
      </c>
      <c r="BJ1087" t="s">
        <v>0</v>
      </c>
    </row>
    <row r="1088" spans="1:62">
      <c r="A1088" s="4" t="s">
        <v>511</v>
      </c>
      <c r="B1088" s="4">
        <v>40</v>
      </c>
      <c r="C1088" s="4">
        <v>60</v>
      </c>
      <c r="D1088" s="4">
        <v>80</v>
      </c>
      <c r="E1088" s="4">
        <v>100</v>
      </c>
      <c r="F1088" s="4">
        <v>120</v>
      </c>
      <c r="G1088" s="4">
        <v>140</v>
      </c>
      <c r="H1088" s="4">
        <v>160</v>
      </c>
      <c r="I1088" s="4">
        <v>180</v>
      </c>
      <c r="J1088" s="15">
        <v>220</v>
      </c>
      <c r="K1088" s="5">
        <v>260</v>
      </c>
      <c r="L1088" s="4">
        <v>300</v>
      </c>
      <c r="M1088" s="4">
        <v>340</v>
      </c>
      <c r="N1088" s="4">
        <v>380</v>
      </c>
      <c r="O1088" s="4">
        <v>420</v>
      </c>
      <c r="P1088" s="4">
        <v>460</v>
      </c>
      <c r="Q1088" s="4">
        <v>500</v>
      </c>
      <c r="R1088" s="15">
        <v>560</v>
      </c>
      <c r="S1088" s="4">
        <v>620</v>
      </c>
      <c r="T1088" s="4">
        <v>680</v>
      </c>
      <c r="U1088" s="6">
        <v>740</v>
      </c>
      <c r="V1088" s="4">
        <v>800</v>
      </c>
      <c r="W1088" s="4">
        <v>860</v>
      </c>
      <c r="X1088" s="15">
        <v>940</v>
      </c>
      <c r="Y1088" s="4">
        <v>1020</v>
      </c>
      <c r="Z1088" s="4">
        <v>1100</v>
      </c>
      <c r="AA1088" s="4">
        <v>1180</v>
      </c>
      <c r="AB1088" s="4">
        <v>1260</v>
      </c>
      <c r="AC1088" s="4">
        <v>1340</v>
      </c>
      <c r="AD1088" s="15">
        <v>1440</v>
      </c>
      <c r="AE1088" s="5">
        <v>1540</v>
      </c>
      <c r="AF1088" s="4">
        <v>1640</v>
      </c>
      <c r="AG1088" s="4">
        <v>1740</v>
      </c>
      <c r="AH1088" s="4">
        <v>1840</v>
      </c>
      <c r="AI1088" s="4">
        <v>1940</v>
      </c>
      <c r="AJ1088" s="4">
        <v>2040</v>
      </c>
      <c r="AK1088" s="4">
        <v>2140</v>
      </c>
      <c r="AL1088" s="4">
        <v>2240</v>
      </c>
      <c r="AM1088" s="4">
        <v>2340</v>
      </c>
      <c r="AN1088" s="4">
        <v>2440</v>
      </c>
      <c r="AO1088" s="6">
        <v>2540</v>
      </c>
      <c r="AP1088" s="4">
        <v>2640</v>
      </c>
      <c r="AQ1088" s="4">
        <v>2740</v>
      </c>
      <c r="AR1088" s="4">
        <v>2840</v>
      </c>
      <c r="AS1088" s="4">
        <v>2940</v>
      </c>
      <c r="AT1088" s="4">
        <v>3040</v>
      </c>
      <c r="AU1088" s="4">
        <v>3140</v>
      </c>
      <c r="AV1088" s="4">
        <v>3240</v>
      </c>
      <c r="AW1088" s="4">
        <v>3340</v>
      </c>
      <c r="AX1088" s="4">
        <v>3440</v>
      </c>
      <c r="AY1088" s="5">
        <v>3540</v>
      </c>
      <c r="AZ1088" s="4">
        <v>3640</v>
      </c>
      <c r="BA1088" s="4">
        <v>3740</v>
      </c>
      <c r="BB1088" s="4">
        <v>3840</v>
      </c>
      <c r="BC1088" s="4">
        <v>3940</v>
      </c>
      <c r="BD1088" s="4">
        <v>4040</v>
      </c>
      <c r="BE1088" s="4">
        <v>4140</v>
      </c>
      <c r="BF1088" s="4">
        <v>4240</v>
      </c>
      <c r="BG1088" s="4">
        <v>4340</v>
      </c>
      <c r="BH1088" s="4">
        <v>4440</v>
      </c>
      <c r="BI1088" s="6">
        <v>4540</v>
      </c>
      <c r="BJ1088" t="s">
        <v>0</v>
      </c>
    </row>
    <row r="1089" spans="1:62">
      <c r="A1089" s="4" t="s">
        <v>48</v>
      </c>
      <c r="B1089" s="4">
        <v>80</v>
      </c>
      <c r="C1089" s="4">
        <f>B1089+12</f>
        <v>92</v>
      </c>
      <c r="D1089" s="4">
        <f t="shared" ref="D1089:BI1089" si="5798">C1089+12</f>
        <v>104</v>
      </c>
      <c r="E1089" s="4">
        <f t="shared" si="5798"/>
        <v>116</v>
      </c>
      <c r="F1089" s="4">
        <f t="shared" si="5798"/>
        <v>128</v>
      </c>
      <c r="G1089" s="4">
        <f t="shared" si="5798"/>
        <v>140</v>
      </c>
      <c r="H1089" s="4">
        <f t="shared" si="5798"/>
        <v>152</v>
      </c>
      <c r="I1089" s="4">
        <f t="shared" si="5798"/>
        <v>164</v>
      </c>
      <c r="J1089" s="4">
        <f t="shared" si="5798"/>
        <v>176</v>
      </c>
      <c r="K1089" s="4">
        <f t="shared" si="5798"/>
        <v>188</v>
      </c>
      <c r="L1089" s="4">
        <f t="shared" si="5798"/>
        <v>200</v>
      </c>
      <c r="M1089" s="4">
        <f t="shared" si="5798"/>
        <v>212</v>
      </c>
      <c r="N1089" s="4">
        <f t="shared" si="5798"/>
        <v>224</v>
      </c>
      <c r="O1089" s="4">
        <f t="shared" si="5798"/>
        <v>236</v>
      </c>
      <c r="P1089" s="4">
        <f t="shared" si="5798"/>
        <v>248</v>
      </c>
      <c r="Q1089" s="4">
        <f t="shared" si="5798"/>
        <v>260</v>
      </c>
      <c r="R1089" s="4">
        <f t="shared" si="5798"/>
        <v>272</v>
      </c>
      <c r="S1089" s="4">
        <f t="shared" si="5798"/>
        <v>284</v>
      </c>
      <c r="T1089" s="4">
        <f t="shared" si="5798"/>
        <v>296</v>
      </c>
      <c r="U1089" s="4">
        <f t="shared" si="5798"/>
        <v>308</v>
      </c>
      <c r="V1089" s="4">
        <f t="shared" si="5798"/>
        <v>320</v>
      </c>
      <c r="W1089" s="4">
        <f t="shared" si="5798"/>
        <v>332</v>
      </c>
      <c r="X1089" s="4">
        <f t="shared" si="5798"/>
        <v>344</v>
      </c>
      <c r="Y1089" s="4">
        <f t="shared" si="5798"/>
        <v>356</v>
      </c>
      <c r="Z1089" s="4">
        <f t="shared" si="5798"/>
        <v>368</v>
      </c>
      <c r="AA1089" s="4">
        <f t="shared" si="5798"/>
        <v>380</v>
      </c>
      <c r="AB1089" s="4">
        <f t="shared" si="5798"/>
        <v>392</v>
      </c>
      <c r="AC1089" s="4">
        <f t="shared" si="5798"/>
        <v>404</v>
      </c>
      <c r="AD1089" s="4">
        <f t="shared" si="5798"/>
        <v>416</v>
      </c>
      <c r="AE1089" s="4">
        <f t="shared" si="5798"/>
        <v>428</v>
      </c>
      <c r="AF1089" s="4">
        <f t="shared" si="5798"/>
        <v>440</v>
      </c>
      <c r="AG1089" s="4">
        <f t="shared" si="5798"/>
        <v>452</v>
      </c>
      <c r="AH1089" s="4">
        <f t="shared" si="5798"/>
        <v>464</v>
      </c>
      <c r="AI1089" s="4">
        <f t="shared" si="5798"/>
        <v>476</v>
      </c>
      <c r="AJ1089" s="4">
        <f t="shared" si="5798"/>
        <v>488</v>
      </c>
      <c r="AK1089" s="4">
        <f t="shared" si="5798"/>
        <v>500</v>
      </c>
      <c r="AL1089" s="4">
        <f t="shared" si="5798"/>
        <v>512</v>
      </c>
      <c r="AM1089" s="4">
        <f t="shared" si="5798"/>
        <v>524</v>
      </c>
      <c r="AN1089" s="4">
        <f t="shared" si="5798"/>
        <v>536</v>
      </c>
      <c r="AO1089" s="4">
        <f t="shared" si="5798"/>
        <v>548</v>
      </c>
      <c r="AP1089" s="4">
        <f t="shared" si="5798"/>
        <v>560</v>
      </c>
      <c r="AQ1089" s="4">
        <f t="shared" si="5798"/>
        <v>572</v>
      </c>
      <c r="AR1089" s="4">
        <f t="shared" si="5798"/>
        <v>584</v>
      </c>
      <c r="AS1089" s="4">
        <f t="shared" si="5798"/>
        <v>596</v>
      </c>
      <c r="AT1089" s="4">
        <f t="shared" si="5798"/>
        <v>608</v>
      </c>
      <c r="AU1089" s="4">
        <f t="shared" si="5798"/>
        <v>620</v>
      </c>
      <c r="AV1089" s="4">
        <f t="shared" si="5798"/>
        <v>632</v>
      </c>
      <c r="AW1089" s="4">
        <f t="shared" si="5798"/>
        <v>644</v>
      </c>
      <c r="AX1089" s="4">
        <f t="shared" si="5798"/>
        <v>656</v>
      </c>
      <c r="AY1089" s="4">
        <f t="shared" si="5798"/>
        <v>668</v>
      </c>
      <c r="AZ1089" s="4">
        <f t="shared" si="5798"/>
        <v>680</v>
      </c>
      <c r="BA1089" s="4">
        <f t="shared" si="5798"/>
        <v>692</v>
      </c>
      <c r="BB1089" s="4">
        <f t="shared" si="5798"/>
        <v>704</v>
      </c>
      <c r="BC1089" s="4">
        <f t="shared" si="5798"/>
        <v>716</v>
      </c>
      <c r="BD1089" s="4">
        <f t="shared" si="5798"/>
        <v>728</v>
      </c>
      <c r="BE1089" s="4">
        <f t="shared" si="5798"/>
        <v>740</v>
      </c>
      <c r="BF1089" s="4">
        <f t="shared" si="5798"/>
        <v>752</v>
      </c>
      <c r="BG1089" s="4">
        <f t="shared" si="5798"/>
        <v>764</v>
      </c>
      <c r="BH1089" s="4">
        <f t="shared" si="5798"/>
        <v>776</v>
      </c>
      <c r="BI1089" s="4">
        <f t="shared" si="5798"/>
        <v>788</v>
      </c>
      <c r="BJ1089" t="s">
        <v>0</v>
      </c>
    </row>
    <row r="1090" spans="1:62">
      <c r="A1090" s="4" t="s">
        <v>3</v>
      </c>
      <c r="J1090" s="15"/>
      <c r="K1090" s="5"/>
      <c r="R1090" s="15"/>
      <c r="U1090" s="6"/>
      <c r="X1090" s="15"/>
      <c r="AD1090" s="15"/>
      <c r="AE1090" s="5"/>
      <c r="AO1090" s="6"/>
      <c r="AY1090" s="5"/>
      <c r="BI1090" s="6"/>
    </row>
    <row r="1091" spans="1:62">
      <c r="A1091" s="4" t="s">
        <v>336</v>
      </c>
      <c r="J1091" s="15"/>
      <c r="K1091" s="5"/>
      <c r="R1091" s="15"/>
      <c r="U1091" s="6"/>
      <c r="X1091" s="15"/>
      <c r="AD1091" s="15"/>
      <c r="AE1091" s="5"/>
      <c r="AO1091" s="6"/>
      <c r="AY1091" s="5"/>
      <c r="BI1091" s="6"/>
    </row>
    <row r="1092" spans="1:62">
      <c r="A1092" s="4" t="s">
        <v>62</v>
      </c>
      <c r="B1092" s="4">
        <v>50</v>
      </c>
      <c r="C1092" s="4">
        <f>B1092+15</f>
        <v>65</v>
      </c>
      <c r="D1092" s="4">
        <f t="shared" ref="D1092:BI1092" si="5799">C1092+15</f>
        <v>80</v>
      </c>
      <c r="E1092" s="4">
        <f t="shared" si="5799"/>
        <v>95</v>
      </c>
      <c r="F1092" s="4">
        <f t="shared" si="5799"/>
        <v>110</v>
      </c>
      <c r="G1092" s="4">
        <f t="shared" si="5799"/>
        <v>125</v>
      </c>
      <c r="H1092" s="4">
        <f t="shared" si="5799"/>
        <v>140</v>
      </c>
      <c r="I1092" s="4">
        <f t="shared" si="5799"/>
        <v>155</v>
      </c>
      <c r="J1092" s="4">
        <f t="shared" si="5799"/>
        <v>170</v>
      </c>
      <c r="K1092" s="4">
        <f t="shared" si="5799"/>
        <v>185</v>
      </c>
      <c r="L1092" s="4">
        <f t="shared" si="5799"/>
        <v>200</v>
      </c>
      <c r="M1092" s="4">
        <f t="shared" si="5799"/>
        <v>215</v>
      </c>
      <c r="N1092" s="4">
        <f t="shared" si="5799"/>
        <v>230</v>
      </c>
      <c r="O1092" s="4">
        <f t="shared" si="5799"/>
        <v>245</v>
      </c>
      <c r="P1092" s="4">
        <f t="shared" si="5799"/>
        <v>260</v>
      </c>
      <c r="Q1092" s="4">
        <f t="shared" si="5799"/>
        <v>275</v>
      </c>
      <c r="R1092" s="4">
        <f t="shared" si="5799"/>
        <v>290</v>
      </c>
      <c r="S1092" s="4">
        <f t="shared" si="5799"/>
        <v>305</v>
      </c>
      <c r="T1092" s="4">
        <f t="shared" si="5799"/>
        <v>320</v>
      </c>
      <c r="U1092" s="4">
        <f t="shared" si="5799"/>
        <v>335</v>
      </c>
      <c r="V1092" s="4">
        <f t="shared" si="5799"/>
        <v>350</v>
      </c>
      <c r="W1092" s="4">
        <f t="shared" si="5799"/>
        <v>365</v>
      </c>
      <c r="X1092" s="4">
        <f t="shared" si="5799"/>
        <v>380</v>
      </c>
      <c r="Y1092" s="4">
        <f t="shared" si="5799"/>
        <v>395</v>
      </c>
      <c r="Z1092" s="4">
        <f t="shared" si="5799"/>
        <v>410</v>
      </c>
      <c r="AA1092" s="4">
        <f t="shared" si="5799"/>
        <v>425</v>
      </c>
      <c r="AB1092" s="4">
        <f t="shared" si="5799"/>
        <v>440</v>
      </c>
      <c r="AC1092" s="4">
        <f t="shared" si="5799"/>
        <v>455</v>
      </c>
      <c r="AD1092" s="4">
        <f t="shared" si="5799"/>
        <v>470</v>
      </c>
      <c r="AE1092" s="4">
        <f t="shared" si="5799"/>
        <v>485</v>
      </c>
      <c r="AF1092" s="4">
        <f t="shared" si="5799"/>
        <v>500</v>
      </c>
      <c r="AG1092" s="4">
        <f t="shared" si="5799"/>
        <v>515</v>
      </c>
      <c r="AH1092" s="4">
        <f t="shared" si="5799"/>
        <v>530</v>
      </c>
      <c r="AI1092" s="4">
        <f t="shared" si="5799"/>
        <v>545</v>
      </c>
      <c r="AJ1092" s="4">
        <f t="shared" si="5799"/>
        <v>560</v>
      </c>
      <c r="AK1092" s="4">
        <f t="shared" si="5799"/>
        <v>575</v>
      </c>
      <c r="AL1092" s="4">
        <f t="shared" si="5799"/>
        <v>590</v>
      </c>
      <c r="AM1092" s="4">
        <f t="shared" si="5799"/>
        <v>605</v>
      </c>
      <c r="AN1092" s="4">
        <f t="shared" si="5799"/>
        <v>620</v>
      </c>
      <c r="AO1092" s="4">
        <f t="shared" si="5799"/>
        <v>635</v>
      </c>
      <c r="AP1092" s="4">
        <f t="shared" si="5799"/>
        <v>650</v>
      </c>
      <c r="AQ1092" s="4">
        <f t="shared" si="5799"/>
        <v>665</v>
      </c>
      <c r="AR1092" s="4">
        <f t="shared" si="5799"/>
        <v>680</v>
      </c>
      <c r="AS1092" s="4">
        <f t="shared" si="5799"/>
        <v>695</v>
      </c>
      <c r="AT1092" s="4">
        <f t="shared" si="5799"/>
        <v>710</v>
      </c>
      <c r="AU1092" s="4">
        <f t="shared" si="5799"/>
        <v>725</v>
      </c>
      <c r="AV1092" s="4">
        <f t="shared" si="5799"/>
        <v>740</v>
      </c>
      <c r="AW1092" s="4">
        <f t="shared" si="5799"/>
        <v>755</v>
      </c>
      <c r="AX1092" s="4">
        <f t="shared" si="5799"/>
        <v>770</v>
      </c>
      <c r="AY1092" s="4">
        <f t="shared" si="5799"/>
        <v>785</v>
      </c>
      <c r="AZ1092" s="4">
        <f t="shared" si="5799"/>
        <v>800</v>
      </c>
      <c r="BA1092" s="4">
        <f t="shared" si="5799"/>
        <v>815</v>
      </c>
      <c r="BB1092" s="4">
        <f t="shared" si="5799"/>
        <v>830</v>
      </c>
      <c r="BC1092" s="4">
        <f t="shared" si="5799"/>
        <v>845</v>
      </c>
      <c r="BD1092" s="4">
        <f t="shared" si="5799"/>
        <v>860</v>
      </c>
      <c r="BE1092" s="4">
        <f t="shared" si="5799"/>
        <v>875</v>
      </c>
      <c r="BF1092" s="4">
        <f t="shared" si="5799"/>
        <v>890</v>
      </c>
      <c r="BG1092" s="4">
        <f t="shared" si="5799"/>
        <v>905</v>
      </c>
      <c r="BH1092" s="4">
        <f t="shared" si="5799"/>
        <v>920</v>
      </c>
      <c r="BI1092" s="4">
        <f t="shared" si="5799"/>
        <v>935</v>
      </c>
      <c r="BJ1092" t="s">
        <v>0</v>
      </c>
    </row>
    <row r="1093" spans="1:62">
      <c r="A1093" s="4" t="s">
        <v>48</v>
      </c>
      <c r="B1093" s="4">
        <v>210</v>
      </c>
      <c r="C1093" s="4">
        <v>220</v>
      </c>
      <c r="D1093" s="4">
        <v>230</v>
      </c>
      <c r="E1093" s="4">
        <v>240</v>
      </c>
      <c r="F1093" s="4">
        <v>250</v>
      </c>
      <c r="G1093" s="4">
        <v>260</v>
      </c>
      <c r="H1093" s="4">
        <v>270</v>
      </c>
      <c r="I1093" s="4">
        <v>280</v>
      </c>
      <c r="J1093" s="15">
        <v>290</v>
      </c>
      <c r="K1093" s="5">
        <v>300</v>
      </c>
      <c r="L1093" s="4">
        <v>310</v>
      </c>
      <c r="M1093" s="4">
        <v>320</v>
      </c>
      <c r="N1093" s="4">
        <v>330</v>
      </c>
      <c r="O1093" s="4">
        <v>340</v>
      </c>
      <c r="P1093" s="4">
        <v>350</v>
      </c>
      <c r="Q1093" s="4">
        <v>360</v>
      </c>
      <c r="R1093" s="15">
        <v>370</v>
      </c>
      <c r="S1093" s="4">
        <v>380</v>
      </c>
      <c r="T1093" s="4">
        <v>390</v>
      </c>
      <c r="U1093" s="6">
        <v>400</v>
      </c>
      <c r="V1093" s="4">
        <v>410</v>
      </c>
      <c r="W1093" s="4">
        <v>420</v>
      </c>
      <c r="X1093" s="15">
        <v>430</v>
      </c>
      <c r="Y1093" s="4">
        <v>440</v>
      </c>
      <c r="Z1093" s="4">
        <v>450</v>
      </c>
      <c r="AA1093" s="4">
        <v>460</v>
      </c>
      <c r="AB1093" s="4">
        <v>470</v>
      </c>
      <c r="AC1093" s="4">
        <v>480</v>
      </c>
      <c r="AD1093" s="15">
        <v>490</v>
      </c>
      <c r="AE1093" s="5">
        <v>500</v>
      </c>
      <c r="AF1093" s="4">
        <v>510</v>
      </c>
      <c r="AG1093" s="4">
        <v>520</v>
      </c>
      <c r="AH1093" s="4">
        <v>530</v>
      </c>
      <c r="AI1093" s="4">
        <v>540</v>
      </c>
      <c r="AJ1093" s="4">
        <v>550</v>
      </c>
      <c r="AK1093" s="4">
        <v>560</v>
      </c>
      <c r="AL1093" s="4">
        <v>570</v>
      </c>
      <c r="AM1093" s="4">
        <v>580</v>
      </c>
      <c r="AN1093" s="4">
        <v>590</v>
      </c>
      <c r="AO1093" s="6">
        <v>600</v>
      </c>
      <c r="AP1093" s="4">
        <v>610</v>
      </c>
      <c r="AQ1093" s="4">
        <v>620</v>
      </c>
      <c r="AR1093" s="4">
        <v>630</v>
      </c>
      <c r="AS1093" s="4">
        <v>640</v>
      </c>
      <c r="AT1093" s="4">
        <v>650</v>
      </c>
      <c r="AU1093" s="4">
        <v>660</v>
      </c>
      <c r="AV1093" s="4">
        <v>670</v>
      </c>
      <c r="AW1093" s="4">
        <v>680</v>
      </c>
      <c r="AX1093" s="4">
        <v>690</v>
      </c>
      <c r="AY1093" s="5">
        <v>700</v>
      </c>
      <c r="AZ1093" s="4">
        <v>710</v>
      </c>
      <c r="BA1093" s="4">
        <v>720</v>
      </c>
      <c r="BB1093" s="4">
        <v>730</v>
      </c>
      <c r="BC1093" s="4">
        <v>740</v>
      </c>
      <c r="BD1093" s="4">
        <v>750</v>
      </c>
      <c r="BE1093" s="4">
        <v>760</v>
      </c>
      <c r="BF1093" s="4">
        <v>770</v>
      </c>
      <c r="BG1093" s="4">
        <v>780</v>
      </c>
      <c r="BH1093" s="4">
        <v>790</v>
      </c>
      <c r="BI1093" s="6">
        <v>800</v>
      </c>
      <c r="BJ1093" t="s">
        <v>0</v>
      </c>
    </row>
    <row r="1094" spans="1:62">
      <c r="A1094" s="4" t="s">
        <v>3</v>
      </c>
      <c r="J1094" s="15"/>
      <c r="K1094" s="5"/>
      <c r="R1094" s="15"/>
      <c r="U1094" s="6"/>
      <c r="X1094" s="15"/>
      <c r="AD1094" s="15"/>
      <c r="AE1094" s="5"/>
      <c r="AO1094" s="6"/>
      <c r="AY1094" s="5"/>
      <c r="BI1094" s="6"/>
    </row>
    <row r="1095" spans="1:62">
      <c r="A1095" s="4" t="s">
        <v>337</v>
      </c>
      <c r="J1095" s="15"/>
      <c r="K1095" s="5"/>
      <c r="R1095" s="15"/>
      <c r="U1095" s="6"/>
      <c r="X1095" s="15"/>
      <c r="AD1095" s="15"/>
      <c r="AE1095" s="5"/>
      <c r="AO1095" s="6"/>
      <c r="AY1095" s="5"/>
      <c r="BI1095" s="6"/>
    </row>
    <row r="1096" spans="1:62">
      <c r="A1096" s="4" t="s">
        <v>457</v>
      </c>
      <c r="B1096" s="4">
        <v>15</v>
      </c>
      <c r="C1096" s="4">
        <v>23</v>
      </c>
      <c r="D1096" s="4">
        <v>31</v>
      </c>
      <c r="E1096" s="4">
        <v>39</v>
      </c>
      <c r="F1096" s="4">
        <v>47</v>
      </c>
      <c r="G1096" s="4">
        <v>55</v>
      </c>
      <c r="H1096" s="4">
        <v>63</v>
      </c>
      <c r="I1096" s="4">
        <v>71</v>
      </c>
      <c r="J1096" s="15">
        <v>81</v>
      </c>
      <c r="K1096" s="5">
        <v>91</v>
      </c>
      <c r="L1096" s="4">
        <v>101</v>
      </c>
      <c r="M1096" s="4">
        <v>111</v>
      </c>
      <c r="N1096" s="4">
        <v>121</v>
      </c>
      <c r="O1096" s="4">
        <v>131</v>
      </c>
      <c r="P1096" s="4">
        <v>141</v>
      </c>
      <c r="Q1096" s="4">
        <v>151</v>
      </c>
      <c r="R1096" s="15">
        <v>171</v>
      </c>
      <c r="S1096" s="4">
        <v>191</v>
      </c>
      <c r="T1096" s="4">
        <v>211</v>
      </c>
      <c r="U1096" s="6">
        <v>231</v>
      </c>
      <c r="V1096" s="4">
        <v>251</v>
      </c>
      <c r="W1096" s="4">
        <v>271</v>
      </c>
      <c r="X1096" s="15">
        <v>301</v>
      </c>
      <c r="Y1096" s="4">
        <v>331</v>
      </c>
      <c r="Z1096" s="4">
        <v>361</v>
      </c>
      <c r="AA1096" s="4">
        <v>391</v>
      </c>
      <c r="AB1096" s="4">
        <v>421</v>
      </c>
      <c r="AC1096" s="4">
        <v>451</v>
      </c>
      <c r="AD1096" s="15">
        <v>491</v>
      </c>
      <c r="AE1096" s="5">
        <v>531</v>
      </c>
      <c r="AF1096" s="4">
        <v>571</v>
      </c>
      <c r="AG1096" s="4">
        <v>611</v>
      </c>
      <c r="AH1096" s="4">
        <v>651</v>
      </c>
      <c r="AI1096" s="4">
        <v>691</v>
      </c>
      <c r="AJ1096" s="4">
        <v>731</v>
      </c>
      <c r="AK1096" s="4">
        <v>771</v>
      </c>
      <c r="AL1096" s="4">
        <v>811</v>
      </c>
      <c r="AM1096" s="4">
        <v>851</v>
      </c>
      <c r="AN1096" s="4">
        <v>891</v>
      </c>
      <c r="AO1096" s="6">
        <v>931</v>
      </c>
      <c r="AP1096" s="4">
        <v>971</v>
      </c>
      <c r="AQ1096" s="4">
        <v>1011</v>
      </c>
      <c r="AR1096" s="4">
        <v>1051</v>
      </c>
      <c r="AS1096" s="4">
        <v>1091</v>
      </c>
      <c r="AT1096" s="4">
        <v>1131</v>
      </c>
      <c r="AU1096" s="4">
        <v>1171</v>
      </c>
      <c r="AV1096" s="4">
        <v>1211</v>
      </c>
      <c r="AW1096" s="4">
        <v>1251</v>
      </c>
      <c r="AX1096" s="4">
        <v>1291</v>
      </c>
      <c r="AY1096" s="5">
        <v>1331</v>
      </c>
      <c r="AZ1096" s="4">
        <v>1371</v>
      </c>
      <c r="BA1096" s="4">
        <v>1411</v>
      </c>
      <c r="BB1096" s="4">
        <v>1451</v>
      </c>
      <c r="BC1096" s="4">
        <v>1491</v>
      </c>
      <c r="BD1096" s="4">
        <v>1531</v>
      </c>
      <c r="BE1096" s="4">
        <v>1571</v>
      </c>
      <c r="BF1096" s="4">
        <v>1611</v>
      </c>
      <c r="BG1096" s="4">
        <v>1651</v>
      </c>
      <c r="BH1096" s="4">
        <v>1691</v>
      </c>
      <c r="BI1096" s="6">
        <v>1731</v>
      </c>
      <c r="BJ1096" t="s">
        <v>0</v>
      </c>
    </row>
    <row r="1097" spans="1:62">
      <c r="A1097" s="4" t="s">
        <v>458</v>
      </c>
      <c r="B1097" s="4">
        <v>35</v>
      </c>
      <c r="C1097" s="4">
        <v>43</v>
      </c>
      <c r="D1097" s="4">
        <v>51</v>
      </c>
      <c r="E1097" s="4">
        <v>59</v>
      </c>
      <c r="F1097" s="4">
        <v>67</v>
      </c>
      <c r="G1097" s="4">
        <v>75</v>
      </c>
      <c r="H1097" s="4">
        <v>83</v>
      </c>
      <c r="I1097" s="4">
        <v>91</v>
      </c>
      <c r="J1097" s="15">
        <v>101</v>
      </c>
      <c r="K1097" s="5">
        <v>111</v>
      </c>
      <c r="L1097" s="4">
        <v>121</v>
      </c>
      <c r="M1097" s="4">
        <v>131</v>
      </c>
      <c r="N1097" s="4">
        <v>141</v>
      </c>
      <c r="O1097" s="4">
        <v>151</v>
      </c>
      <c r="P1097" s="4">
        <v>161</v>
      </c>
      <c r="Q1097" s="4">
        <v>171</v>
      </c>
      <c r="R1097" s="15">
        <v>193</v>
      </c>
      <c r="S1097" s="4">
        <v>215</v>
      </c>
      <c r="T1097" s="4">
        <v>237</v>
      </c>
      <c r="U1097" s="6">
        <v>259</v>
      </c>
      <c r="V1097" s="4">
        <v>281</v>
      </c>
      <c r="W1097" s="4">
        <v>303</v>
      </c>
      <c r="X1097" s="15">
        <v>335</v>
      </c>
      <c r="Y1097" s="4">
        <v>367</v>
      </c>
      <c r="Z1097" s="4">
        <v>399</v>
      </c>
      <c r="AA1097" s="4">
        <v>431</v>
      </c>
      <c r="AB1097" s="4">
        <v>463</v>
      </c>
      <c r="AC1097" s="4">
        <v>495</v>
      </c>
      <c r="AD1097" s="15">
        <v>537</v>
      </c>
      <c r="AE1097" s="5">
        <v>579</v>
      </c>
      <c r="AF1097" s="4">
        <v>621</v>
      </c>
      <c r="AG1097" s="4">
        <v>663</v>
      </c>
      <c r="AH1097" s="4">
        <v>705</v>
      </c>
      <c r="AI1097" s="4">
        <v>747</v>
      </c>
      <c r="AJ1097" s="4">
        <v>789</v>
      </c>
      <c r="AK1097" s="4">
        <v>831</v>
      </c>
      <c r="AL1097" s="4">
        <v>873</v>
      </c>
      <c r="AM1097" s="4">
        <v>915</v>
      </c>
      <c r="AN1097" s="4">
        <v>957</v>
      </c>
      <c r="AO1097" s="6">
        <v>999</v>
      </c>
      <c r="AP1097" s="4">
        <v>1041</v>
      </c>
      <c r="AQ1097" s="4">
        <v>1083</v>
      </c>
      <c r="AR1097" s="4">
        <v>1125</v>
      </c>
      <c r="AS1097" s="4">
        <v>1167</v>
      </c>
      <c r="AT1097" s="4">
        <v>1209</v>
      </c>
      <c r="AU1097" s="4">
        <v>1251</v>
      </c>
      <c r="AV1097" s="4">
        <v>1293</v>
      </c>
      <c r="AW1097" s="4">
        <v>1335</v>
      </c>
      <c r="AX1097" s="4">
        <v>1377</v>
      </c>
      <c r="AY1097" s="5">
        <v>1419</v>
      </c>
      <c r="AZ1097" s="4">
        <v>1461</v>
      </c>
      <c r="BA1097" s="4">
        <v>1503</v>
      </c>
      <c r="BB1097" s="4">
        <v>1545</v>
      </c>
      <c r="BC1097" s="4">
        <v>1587</v>
      </c>
      <c r="BD1097" s="4">
        <v>1629</v>
      </c>
      <c r="BE1097" s="4">
        <v>1671</v>
      </c>
      <c r="BF1097" s="4">
        <v>1713</v>
      </c>
      <c r="BG1097" s="4">
        <v>1755</v>
      </c>
      <c r="BH1097" s="4">
        <v>1797</v>
      </c>
      <c r="BI1097" s="6">
        <v>1839</v>
      </c>
      <c r="BJ1097" t="s">
        <v>0</v>
      </c>
    </row>
    <row r="1098" spans="1:62">
      <c r="A1098" s="4" t="s">
        <v>187</v>
      </c>
      <c r="B1098" s="4">
        <v>4</v>
      </c>
      <c r="C1098" s="4">
        <v>4.4000000000000004</v>
      </c>
      <c r="D1098" s="4">
        <v>4.8</v>
      </c>
      <c r="E1098" s="4">
        <v>5.2</v>
      </c>
      <c r="F1098" s="4">
        <v>5.6</v>
      </c>
      <c r="G1098" s="4">
        <v>6</v>
      </c>
      <c r="H1098" s="4">
        <v>6.4</v>
      </c>
      <c r="I1098" s="4">
        <v>6.8</v>
      </c>
      <c r="J1098" s="15">
        <v>7.2</v>
      </c>
      <c r="K1098" s="5">
        <v>7.6</v>
      </c>
      <c r="L1098" s="4">
        <v>8</v>
      </c>
      <c r="M1098" s="4">
        <v>8.4</v>
      </c>
      <c r="N1098" s="4">
        <v>8.8000000000000007</v>
      </c>
      <c r="O1098" s="4">
        <v>9.1999999999999993</v>
      </c>
      <c r="P1098" s="4">
        <v>9.6</v>
      </c>
      <c r="Q1098" s="4">
        <v>10</v>
      </c>
      <c r="R1098" s="15">
        <v>10.4</v>
      </c>
      <c r="S1098" s="4">
        <v>10.8</v>
      </c>
      <c r="T1098" s="4">
        <v>11.2</v>
      </c>
      <c r="U1098" s="6">
        <v>11.6</v>
      </c>
      <c r="V1098" s="4">
        <v>12</v>
      </c>
      <c r="W1098" s="4">
        <v>12.4</v>
      </c>
      <c r="X1098" s="15">
        <v>12.8</v>
      </c>
      <c r="Y1098" s="4">
        <v>13.2</v>
      </c>
      <c r="Z1098" s="4">
        <v>13.6</v>
      </c>
      <c r="AA1098" s="4">
        <v>14</v>
      </c>
      <c r="AB1098" s="4">
        <v>14.4</v>
      </c>
      <c r="AC1098" s="4">
        <v>14.8</v>
      </c>
      <c r="AD1098" s="15">
        <v>15.2</v>
      </c>
      <c r="AE1098" s="5">
        <v>15.6</v>
      </c>
      <c r="AF1098" s="4">
        <v>16</v>
      </c>
      <c r="AG1098" s="4">
        <v>16.399999999999999</v>
      </c>
      <c r="AH1098" s="4">
        <v>16.8</v>
      </c>
      <c r="AI1098" s="4">
        <v>17.2</v>
      </c>
      <c r="AJ1098" s="4">
        <v>17.600000000000001</v>
      </c>
      <c r="AK1098" s="4">
        <v>18</v>
      </c>
      <c r="AL1098" s="4">
        <v>18.399999999999999</v>
      </c>
      <c r="AM1098" s="4">
        <v>18.8</v>
      </c>
      <c r="AN1098" s="4">
        <v>19.2</v>
      </c>
      <c r="AO1098" s="6">
        <v>19.600000000000001</v>
      </c>
      <c r="AP1098" s="4">
        <v>20</v>
      </c>
      <c r="AQ1098" s="4">
        <v>20.399999999999999</v>
      </c>
      <c r="AR1098" s="4">
        <v>20.8</v>
      </c>
      <c r="AS1098" s="4">
        <v>21.2</v>
      </c>
      <c r="AT1098" s="4">
        <v>21.6</v>
      </c>
      <c r="AU1098" s="4">
        <v>22</v>
      </c>
      <c r="AV1098" s="4">
        <v>22.4</v>
      </c>
      <c r="AW1098" s="4">
        <v>22.8</v>
      </c>
      <c r="AX1098" s="4">
        <v>23.2</v>
      </c>
      <c r="AY1098" s="5">
        <v>23.6</v>
      </c>
      <c r="AZ1098" s="4">
        <v>24</v>
      </c>
      <c r="BA1098" s="4">
        <v>24.4</v>
      </c>
      <c r="BB1098" s="4">
        <v>24.8</v>
      </c>
      <c r="BC1098" s="4">
        <v>25.2</v>
      </c>
      <c r="BD1098" s="4">
        <v>25.6</v>
      </c>
      <c r="BE1098" s="4">
        <v>26</v>
      </c>
      <c r="BF1098" s="4">
        <v>26.4</v>
      </c>
      <c r="BG1098" s="4">
        <v>26.8</v>
      </c>
      <c r="BH1098" s="4">
        <v>27.2</v>
      </c>
      <c r="BI1098" s="6">
        <v>27.6</v>
      </c>
      <c r="BJ1098" t="s">
        <v>0</v>
      </c>
    </row>
    <row r="1099" spans="1:62">
      <c r="A1099" s="4" t="s">
        <v>48</v>
      </c>
      <c r="B1099" s="4">
        <v>160</v>
      </c>
      <c r="C1099" s="4">
        <f>B1099+10</f>
        <v>170</v>
      </c>
      <c r="D1099" s="4">
        <f t="shared" ref="D1099:BI1099" si="5800">C1099+10</f>
        <v>180</v>
      </c>
      <c r="E1099" s="4">
        <f t="shared" si="5800"/>
        <v>190</v>
      </c>
      <c r="F1099" s="4">
        <f t="shared" si="5800"/>
        <v>200</v>
      </c>
      <c r="G1099" s="4">
        <f t="shared" si="5800"/>
        <v>210</v>
      </c>
      <c r="H1099" s="4">
        <f t="shared" si="5800"/>
        <v>220</v>
      </c>
      <c r="I1099" s="4">
        <f t="shared" si="5800"/>
        <v>230</v>
      </c>
      <c r="J1099" s="4">
        <f t="shared" si="5800"/>
        <v>240</v>
      </c>
      <c r="K1099" s="4">
        <f t="shared" si="5800"/>
        <v>250</v>
      </c>
      <c r="L1099" s="4">
        <f t="shared" si="5800"/>
        <v>260</v>
      </c>
      <c r="M1099" s="4">
        <f t="shared" si="5800"/>
        <v>270</v>
      </c>
      <c r="N1099" s="4">
        <f t="shared" si="5800"/>
        <v>280</v>
      </c>
      <c r="O1099" s="4">
        <f t="shared" si="5800"/>
        <v>290</v>
      </c>
      <c r="P1099" s="4">
        <f t="shared" si="5800"/>
        <v>300</v>
      </c>
      <c r="Q1099" s="4">
        <f t="shared" si="5800"/>
        <v>310</v>
      </c>
      <c r="R1099" s="4">
        <f t="shared" si="5800"/>
        <v>320</v>
      </c>
      <c r="S1099" s="4">
        <f t="shared" si="5800"/>
        <v>330</v>
      </c>
      <c r="T1099" s="4">
        <f t="shared" si="5800"/>
        <v>340</v>
      </c>
      <c r="U1099" s="4">
        <f t="shared" si="5800"/>
        <v>350</v>
      </c>
      <c r="V1099" s="4">
        <f t="shared" si="5800"/>
        <v>360</v>
      </c>
      <c r="W1099" s="4">
        <f t="shared" si="5800"/>
        <v>370</v>
      </c>
      <c r="X1099" s="4">
        <f t="shared" si="5800"/>
        <v>380</v>
      </c>
      <c r="Y1099" s="4">
        <f t="shared" si="5800"/>
        <v>390</v>
      </c>
      <c r="Z1099" s="4">
        <f t="shared" si="5800"/>
        <v>400</v>
      </c>
      <c r="AA1099" s="4">
        <f t="shared" si="5800"/>
        <v>410</v>
      </c>
      <c r="AB1099" s="4">
        <f t="shared" si="5800"/>
        <v>420</v>
      </c>
      <c r="AC1099" s="4">
        <f t="shared" si="5800"/>
        <v>430</v>
      </c>
      <c r="AD1099" s="4">
        <f t="shared" si="5800"/>
        <v>440</v>
      </c>
      <c r="AE1099" s="4">
        <f t="shared" si="5800"/>
        <v>450</v>
      </c>
      <c r="AF1099" s="4">
        <f t="shared" si="5800"/>
        <v>460</v>
      </c>
      <c r="AG1099" s="4">
        <f t="shared" si="5800"/>
        <v>470</v>
      </c>
      <c r="AH1099" s="4">
        <f t="shared" si="5800"/>
        <v>480</v>
      </c>
      <c r="AI1099" s="4">
        <f t="shared" si="5800"/>
        <v>490</v>
      </c>
      <c r="AJ1099" s="4">
        <f t="shared" si="5800"/>
        <v>500</v>
      </c>
      <c r="AK1099" s="4">
        <f t="shared" si="5800"/>
        <v>510</v>
      </c>
      <c r="AL1099" s="4">
        <f t="shared" si="5800"/>
        <v>520</v>
      </c>
      <c r="AM1099" s="4">
        <f t="shared" si="5800"/>
        <v>530</v>
      </c>
      <c r="AN1099" s="4">
        <f t="shared" si="5800"/>
        <v>540</v>
      </c>
      <c r="AO1099" s="4">
        <f t="shared" si="5800"/>
        <v>550</v>
      </c>
      <c r="AP1099" s="4">
        <f t="shared" si="5800"/>
        <v>560</v>
      </c>
      <c r="AQ1099" s="4">
        <f t="shared" si="5800"/>
        <v>570</v>
      </c>
      <c r="AR1099" s="4">
        <f t="shared" si="5800"/>
        <v>580</v>
      </c>
      <c r="AS1099" s="4">
        <f t="shared" si="5800"/>
        <v>590</v>
      </c>
      <c r="AT1099" s="4">
        <f t="shared" si="5800"/>
        <v>600</v>
      </c>
      <c r="AU1099" s="4">
        <f t="shared" si="5800"/>
        <v>610</v>
      </c>
      <c r="AV1099" s="4">
        <f t="shared" si="5800"/>
        <v>620</v>
      </c>
      <c r="AW1099" s="4">
        <f t="shared" si="5800"/>
        <v>630</v>
      </c>
      <c r="AX1099" s="4">
        <f t="shared" si="5800"/>
        <v>640</v>
      </c>
      <c r="AY1099" s="4">
        <f t="shared" si="5800"/>
        <v>650</v>
      </c>
      <c r="AZ1099" s="4">
        <f t="shared" si="5800"/>
        <v>660</v>
      </c>
      <c r="BA1099" s="4">
        <f t="shared" si="5800"/>
        <v>670</v>
      </c>
      <c r="BB1099" s="4">
        <f t="shared" si="5800"/>
        <v>680</v>
      </c>
      <c r="BC1099" s="4">
        <f t="shared" si="5800"/>
        <v>690</v>
      </c>
      <c r="BD1099" s="4">
        <f t="shared" si="5800"/>
        <v>700</v>
      </c>
      <c r="BE1099" s="4">
        <f t="shared" si="5800"/>
        <v>710</v>
      </c>
      <c r="BF1099" s="4">
        <f t="shared" si="5800"/>
        <v>720</v>
      </c>
      <c r="BG1099" s="4">
        <f t="shared" si="5800"/>
        <v>730</v>
      </c>
      <c r="BH1099" s="4">
        <f t="shared" si="5800"/>
        <v>740</v>
      </c>
      <c r="BI1099" s="4">
        <f t="shared" si="5800"/>
        <v>750</v>
      </c>
      <c r="BJ1099" t="s">
        <v>0</v>
      </c>
    </row>
    <row r="1100" spans="1:62">
      <c r="A1100" s="4" t="s">
        <v>3</v>
      </c>
      <c r="J1100" s="15"/>
      <c r="K1100" s="5"/>
      <c r="R1100" s="15"/>
      <c r="U1100" s="6"/>
      <c r="X1100" s="15"/>
      <c r="AD1100" s="15"/>
      <c r="AE1100" s="5"/>
      <c r="AO1100" s="6"/>
      <c r="AY1100" s="5"/>
      <c r="BI1100" s="6"/>
    </row>
    <row r="1101" spans="1:62">
      <c r="A1101" s="4" t="s">
        <v>338</v>
      </c>
      <c r="J1101" s="15"/>
      <c r="K1101" s="5"/>
      <c r="R1101" s="15"/>
      <c r="U1101" s="6"/>
      <c r="X1101" s="15"/>
      <c r="AD1101" s="15"/>
      <c r="AE1101" s="5"/>
      <c r="AO1101" s="6"/>
      <c r="AY1101" s="5"/>
      <c r="BI1101" s="6"/>
    </row>
    <row r="1102" spans="1:62">
      <c r="A1102" s="4" t="s">
        <v>186</v>
      </c>
      <c r="B1102" s="4">
        <v>100</v>
      </c>
      <c r="C1102" s="4">
        <v>125</v>
      </c>
      <c r="D1102" s="4">
        <v>150</v>
      </c>
      <c r="E1102" s="4">
        <v>175</v>
      </c>
      <c r="F1102" s="4">
        <v>200</v>
      </c>
      <c r="G1102" s="4">
        <v>225</v>
      </c>
      <c r="H1102" s="4">
        <v>250</v>
      </c>
      <c r="I1102" s="4">
        <v>275</v>
      </c>
      <c r="J1102" s="15">
        <v>300</v>
      </c>
      <c r="K1102" s="5">
        <v>325</v>
      </c>
      <c r="L1102" s="4">
        <v>350</v>
      </c>
      <c r="M1102" s="4">
        <v>375</v>
      </c>
      <c r="N1102" s="4">
        <v>400</v>
      </c>
      <c r="O1102" s="4">
        <v>425</v>
      </c>
      <c r="P1102" s="4">
        <v>450</v>
      </c>
      <c r="Q1102" s="4">
        <v>475</v>
      </c>
      <c r="R1102" s="15">
        <v>500</v>
      </c>
      <c r="S1102" s="4">
        <v>525</v>
      </c>
      <c r="T1102" s="4">
        <v>550</v>
      </c>
      <c r="U1102" s="6">
        <v>575</v>
      </c>
      <c r="V1102" s="4">
        <v>600</v>
      </c>
      <c r="W1102" s="4">
        <v>625</v>
      </c>
      <c r="X1102" s="15">
        <v>650</v>
      </c>
      <c r="Y1102" s="4">
        <v>675</v>
      </c>
      <c r="Z1102" s="4">
        <v>700</v>
      </c>
      <c r="AA1102" s="4">
        <v>725</v>
      </c>
      <c r="AB1102" s="4">
        <v>750</v>
      </c>
      <c r="AC1102" s="4">
        <v>775</v>
      </c>
      <c r="AD1102" s="15">
        <v>800</v>
      </c>
      <c r="AE1102" s="5">
        <v>825</v>
      </c>
      <c r="AF1102" s="4">
        <v>850</v>
      </c>
      <c r="AG1102" s="4">
        <v>875</v>
      </c>
      <c r="AH1102" s="4">
        <v>900</v>
      </c>
      <c r="AI1102" s="4">
        <v>925</v>
      </c>
      <c r="AJ1102" s="4">
        <v>950</v>
      </c>
      <c r="AK1102" s="4">
        <v>975</v>
      </c>
      <c r="AL1102" s="4">
        <v>1000</v>
      </c>
      <c r="AM1102" s="4">
        <v>1025</v>
      </c>
      <c r="AN1102" s="4">
        <v>1050</v>
      </c>
      <c r="AO1102" s="6">
        <v>1075</v>
      </c>
      <c r="AP1102" s="4">
        <v>1100</v>
      </c>
      <c r="AQ1102" s="4">
        <v>1125</v>
      </c>
      <c r="AR1102" s="4">
        <v>1150</v>
      </c>
      <c r="AS1102" s="4">
        <v>1175</v>
      </c>
      <c r="AT1102" s="4">
        <v>1200</v>
      </c>
      <c r="AU1102" s="4">
        <v>1225</v>
      </c>
      <c r="AV1102" s="4">
        <v>1250</v>
      </c>
      <c r="AW1102" s="4">
        <v>1275</v>
      </c>
      <c r="AX1102" s="4">
        <v>1300</v>
      </c>
      <c r="AY1102" s="5">
        <v>1325</v>
      </c>
      <c r="AZ1102" s="4">
        <v>1350</v>
      </c>
      <c r="BA1102" s="4">
        <v>1375</v>
      </c>
      <c r="BB1102" s="4">
        <v>1400</v>
      </c>
      <c r="BC1102" s="4">
        <v>1425</v>
      </c>
      <c r="BD1102" s="4">
        <v>1450</v>
      </c>
      <c r="BE1102" s="4">
        <v>1475</v>
      </c>
      <c r="BF1102" s="4">
        <v>1500</v>
      </c>
      <c r="BG1102" s="4">
        <v>1525</v>
      </c>
      <c r="BH1102" s="4">
        <v>1550</v>
      </c>
      <c r="BI1102" s="6">
        <v>1575</v>
      </c>
      <c r="BJ1102" t="s">
        <v>0</v>
      </c>
    </row>
    <row r="1103" spans="1:62">
      <c r="A1103" s="4" t="s">
        <v>48</v>
      </c>
      <c r="B1103" s="4">
        <v>180</v>
      </c>
      <c r="C1103" s="4">
        <v>190</v>
      </c>
      <c r="D1103" s="4">
        <v>200</v>
      </c>
      <c r="E1103" s="4">
        <v>210</v>
      </c>
      <c r="F1103" s="4">
        <v>220</v>
      </c>
      <c r="G1103" s="4">
        <v>230</v>
      </c>
      <c r="H1103" s="4">
        <v>240</v>
      </c>
      <c r="I1103" s="4">
        <v>250</v>
      </c>
      <c r="J1103" s="15">
        <v>260</v>
      </c>
      <c r="K1103" s="5">
        <v>270</v>
      </c>
      <c r="L1103" s="4">
        <v>280</v>
      </c>
      <c r="M1103" s="4">
        <v>290</v>
      </c>
      <c r="N1103" s="4">
        <v>300</v>
      </c>
      <c r="O1103" s="4">
        <v>310</v>
      </c>
      <c r="P1103" s="4">
        <v>320</v>
      </c>
      <c r="Q1103" s="4">
        <v>330</v>
      </c>
      <c r="R1103" s="15">
        <v>340</v>
      </c>
      <c r="S1103" s="4">
        <v>350</v>
      </c>
      <c r="T1103" s="4">
        <v>360</v>
      </c>
      <c r="U1103" s="6">
        <v>370</v>
      </c>
      <c r="V1103" s="4">
        <v>380</v>
      </c>
      <c r="W1103" s="4">
        <v>390</v>
      </c>
      <c r="X1103" s="15">
        <v>400</v>
      </c>
      <c r="Y1103" s="4">
        <v>410</v>
      </c>
      <c r="Z1103" s="4">
        <v>420</v>
      </c>
      <c r="AA1103" s="4">
        <v>430</v>
      </c>
      <c r="AB1103" s="4">
        <v>440</v>
      </c>
      <c r="AC1103" s="4">
        <v>450</v>
      </c>
      <c r="AD1103" s="15">
        <v>460</v>
      </c>
      <c r="AE1103" s="5">
        <v>470</v>
      </c>
      <c r="AF1103" s="4">
        <v>480</v>
      </c>
      <c r="AG1103" s="4">
        <v>490</v>
      </c>
      <c r="AH1103" s="4">
        <v>500</v>
      </c>
      <c r="AI1103" s="4">
        <v>510</v>
      </c>
      <c r="AJ1103" s="4">
        <v>520</v>
      </c>
      <c r="AK1103" s="4">
        <v>530</v>
      </c>
      <c r="AL1103" s="4">
        <v>540</v>
      </c>
      <c r="AM1103" s="4">
        <v>550</v>
      </c>
      <c r="AN1103" s="4">
        <v>560</v>
      </c>
      <c r="AO1103" s="6">
        <v>570</v>
      </c>
      <c r="AP1103" s="4">
        <v>580</v>
      </c>
      <c r="AQ1103" s="4">
        <v>590</v>
      </c>
      <c r="AR1103" s="4">
        <v>600</v>
      </c>
      <c r="AS1103" s="4">
        <v>610</v>
      </c>
      <c r="AT1103" s="4">
        <v>620</v>
      </c>
      <c r="AU1103" s="4">
        <v>630</v>
      </c>
      <c r="AV1103" s="4">
        <v>640</v>
      </c>
      <c r="AW1103" s="4">
        <v>650</v>
      </c>
      <c r="AX1103" s="4">
        <v>660</v>
      </c>
      <c r="AY1103" s="5">
        <v>670</v>
      </c>
      <c r="AZ1103" s="4">
        <v>680</v>
      </c>
      <c r="BA1103" s="4">
        <v>690</v>
      </c>
      <c r="BB1103" s="4">
        <v>700</v>
      </c>
      <c r="BC1103" s="4">
        <v>710</v>
      </c>
      <c r="BD1103" s="4">
        <v>720</v>
      </c>
      <c r="BE1103" s="4">
        <v>730</v>
      </c>
      <c r="BF1103" s="4">
        <v>740</v>
      </c>
      <c r="BG1103" s="4">
        <v>750</v>
      </c>
      <c r="BH1103" s="4">
        <v>760</v>
      </c>
      <c r="BI1103" s="6">
        <v>770</v>
      </c>
      <c r="BJ1103" t="s">
        <v>0</v>
      </c>
    </row>
    <row r="1104" spans="1:62">
      <c r="A1104" s="4" t="s">
        <v>3</v>
      </c>
      <c r="J1104" s="15"/>
      <c r="K1104" s="5"/>
      <c r="R1104" s="15"/>
      <c r="U1104" s="6"/>
      <c r="X1104" s="15"/>
      <c r="AD1104" s="15"/>
      <c r="AE1104" s="5"/>
      <c r="AO1104" s="6"/>
      <c r="AY1104" s="5"/>
      <c r="BI1104" s="6"/>
    </row>
    <row r="1105" spans="1:62">
      <c r="A1105" s="4" t="s">
        <v>339</v>
      </c>
      <c r="J1105" s="15"/>
      <c r="K1105" s="5"/>
      <c r="R1105" s="15"/>
      <c r="U1105" s="6"/>
      <c r="X1105" s="15"/>
      <c r="AD1105" s="15"/>
      <c r="AE1105" s="5"/>
      <c r="AO1105" s="6"/>
      <c r="AY1105" s="5"/>
      <c r="BI1105" s="6"/>
    </row>
    <row r="1106" spans="1:62">
      <c r="A1106" s="4" t="s">
        <v>512</v>
      </c>
      <c r="B1106" s="4">
        <v>20</v>
      </c>
      <c r="C1106" s="4">
        <f>B1106+10</f>
        <v>30</v>
      </c>
      <c r="D1106" s="4">
        <f t="shared" ref="D1106:I1106" si="5801">C1106+10</f>
        <v>40</v>
      </c>
      <c r="E1106" s="4">
        <f t="shared" si="5801"/>
        <v>50</v>
      </c>
      <c r="F1106" s="4">
        <f t="shared" si="5801"/>
        <v>60</v>
      </c>
      <c r="G1106" s="4">
        <f t="shared" si="5801"/>
        <v>70</v>
      </c>
      <c r="H1106" s="4">
        <f t="shared" si="5801"/>
        <v>80</v>
      </c>
      <c r="I1106" s="4">
        <f t="shared" si="5801"/>
        <v>90</v>
      </c>
      <c r="J1106" s="15">
        <f>I1106+19</f>
        <v>109</v>
      </c>
      <c r="K1106">
        <f t="shared" ref="K1106:Q1106" si="5802">J1106+19</f>
        <v>128</v>
      </c>
      <c r="L1106" s="4">
        <f t="shared" si="5802"/>
        <v>147</v>
      </c>
      <c r="M1106" s="4">
        <f t="shared" si="5802"/>
        <v>166</v>
      </c>
      <c r="N1106" s="4">
        <f t="shared" si="5802"/>
        <v>185</v>
      </c>
      <c r="O1106" s="4">
        <f t="shared" si="5802"/>
        <v>204</v>
      </c>
      <c r="P1106" s="4">
        <f t="shared" si="5802"/>
        <v>223</v>
      </c>
      <c r="Q1106" s="4">
        <f t="shared" si="5802"/>
        <v>242</v>
      </c>
      <c r="R1106" s="15">
        <f>Q1106+29</f>
        <v>271</v>
      </c>
      <c r="S1106" s="4">
        <f t="shared" ref="S1106:W1106" si="5803">R1106+29</f>
        <v>300</v>
      </c>
      <c r="T1106" s="4">
        <f t="shared" si="5803"/>
        <v>329</v>
      </c>
      <c r="U1106">
        <f t="shared" si="5803"/>
        <v>358</v>
      </c>
      <c r="V1106" s="4">
        <f t="shared" si="5803"/>
        <v>387</v>
      </c>
      <c r="W1106" s="4">
        <f t="shared" si="5803"/>
        <v>416</v>
      </c>
      <c r="X1106" s="15">
        <f>W1106+38</f>
        <v>454</v>
      </c>
      <c r="Y1106" s="4">
        <f t="shared" ref="Y1106:AC1106" si="5804">X1106+38</f>
        <v>492</v>
      </c>
      <c r="Z1106" s="4">
        <f t="shared" si="5804"/>
        <v>530</v>
      </c>
      <c r="AA1106" s="4">
        <f t="shared" si="5804"/>
        <v>568</v>
      </c>
      <c r="AB1106" s="4">
        <f t="shared" si="5804"/>
        <v>606</v>
      </c>
      <c r="AC1106" s="4">
        <f t="shared" si="5804"/>
        <v>644</v>
      </c>
      <c r="AD1106" s="15">
        <f>AC1106+46</f>
        <v>690</v>
      </c>
      <c r="AE1106">
        <f t="shared" ref="AE1106:AN1106" si="5805">AD1106+46</f>
        <v>736</v>
      </c>
      <c r="AF1106" s="4">
        <f t="shared" si="5805"/>
        <v>782</v>
      </c>
      <c r="AG1106" s="4">
        <f t="shared" si="5805"/>
        <v>828</v>
      </c>
      <c r="AH1106" s="4">
        <f t="shared" si="5805"/>
        <v>874</v>
      </c>
      <c r="AI1106" s="4">
        <f t="shared" si="5805"/>
        <v>920</v>
      </c>
      <c r="AJ1106" s="4">
        <f t="shared" si="5805"/>
        <v>966</v>
      </c>
      <c r="AK1106" s="4">
        <f t="shared" si="5805"/>
        <v>1012</v>
      </c>
      <c r="AL1106" s="4">
        <f t="shared" si="5805"/>
        <v>1058</v>
      </c>
      <c r="AM1106" s="4">
        <f t="shared" si="5805"/>
        <v>1104</v>
      </c>
      <c r="AN1106" s="4">
        <f t="shared" si="5805"/>
        <v>1150</v>
      </c>
      <c r="AO1106">
        <f t="shared" ref="AO1106:BI1106" si="5806">AN1106+46</f>
        <v>1196</v>
      </c>
      <c r="AP1106" s="4">
        <f t="shared" si="5806"/>
        <v>1242</v>
      </c>
      <c r="AQ1106" s="4">
        <f t="shared" si="5806"/>
        <v>1288</v>
      </c>
      <c r="AR1106" s="4">
        <f t="shared" si="5806"/>
        <v>1334</v>
      </c>
      <c r="AS1106" s="4">
        <f t="shared" si="5806"/>
        <v>1380</v>
      </c>
      <c r="AT1106" s="4">
        <f t="shared" si="5806"/>
        <v>1426</v>
      </c>
      <c r="AU1106" s="4">
        <f t="shared" si="5806"/>
        <v>1472</v>
      </c>
      <c r="AV1106" s="4">
        <f t="shared" si="5806"/>
        <v>1518</v>
      </c>
      <c r="AW1106" s="4">
        <f t="shared" si="5806"/>
        <v>1564</v>
      </c>
      <c r="AX1106" s="4">
        <f t="shared" si="5806"/>
        <v>1610</v>
      </c>
      <c r="AY1106">
        <f t="shared" si="5806"/>
        <v>1656</v>
      </c>
      <c r="AZ1106" s="4">
        <f t="shared" si="5806"/>
        <v>1702</v>
      </c>
      <c r="BA1106" s="4">
        <f t="shared" si="5806"/>
        <v>1748</v>
      </c>
      <c r="BB1106" s="4">
        <f t="shared" si="5806"/>
        <v>1794</v>
      </c>
      <c r="BC1106" s="4">
        <f t="shared" si="5806"/>
        <v>1840</v>
      </c>
      <c r="BD1106" s="4">
        <f t="shared" si="5806"/>
        <v>1886</v>
      </c>
      <c r="BE1106" s="4">
        <f t="shared" si="5806"/>
        <v>1932</v>
      </c>
      <c r="BF1106" s="4">
        <f t="shared" si="5806"/>
        <v>1978</v>
      </c>
      <c r="BG1106" s="4">
        <f t="shared" si="5806"/>
        <v>2024</v>
      </c>
      <c r="BH1106" s="4">
        <f t="shared" si="5806"/>
        <v>2070</v>
      </c>
      <c r="BI1106">
        <f t="shared" si="5806"/>
        <v>2116</v>
      </c>
      <c r="BJ1106" t="s">
        <v>0</v>
      </c>
    </row>
    <row r="1107" spans="1:62">
      <c r="A1107" s="4" t="s">
        <v>513</v>
      </c>
      <c r="B1107" s="4">
        <v>40</v>
      </c>
      <c r="C1107" s="4">
        <f>B1107+10</f>
        <v>50</v>
      </c>
      <c r="D1107" s="4">
        <f t="shared" ref="D1107:I1107" si="5807">C1107+10</f>
        <v>60</v>
      </c>
      <c r="E1107" s="4">
        <f t="shared" si="5807"/>
        <v>70</v>
      </c>
      <c r="F1107" s="4">
        <f t="shared" si="5807"/>
        <v>80</v>
      </c>
      <c r="G1107" s="4">
        <f t="shared" si="5807"/>
        <v>90</v>
      </c>
      <c r="H1107" s="4">
        <f t="shared" si="5807"/>
        <v>100</v>
      </c>
      <c r="I1107" s="4">
        <f t="shared" si="5807"/>
        <v>110</v>
      </c>
      <c r="J1107" s="15">
        <f>I1107+21</f>
        <v>131</v>
      </c>
      <c r="K1107">
        <f t="shared" ref="K1107:Q1107" si="5808">J1107+21</f>
        <v>152</v>
      </c>
      <c r="L1107" s="4">
        <f t="shared" si="5808"/>
        <v>173</v>
      </c>
      <c r="M1107" s="4">
        <f t="shared" si="5808"/>
        <v>194</v>
      </c>
      <c r="N1107" s="4">
        <f t="shared" si="5808"/>
        <v>215</v>
      </c>
      <c r="O1107" s="4">
        <f t="shared" si="5808"/>
        <v>236</v>
      </c>
      <c r="P1107" s="4">
        <f t="shared" si="5808"/>
        <v>257</v>
      </c>
      <c r="Q1107" s="4">
        <f t="shared" si="5808"/>
        <v>278</v>
      </c>
      <c r="R1107" s="15">
        <f>Q1107+33</f>
        <v>311</v>
      </c>
      <c r="S1107" s="4">
        <f t="shared" ref="S1107:W1107" si="5809">R1107+33</f>
        <v>344</v>
      </c>
      <c r="T1107" s="4">
        <f t="shared" si="5809"/>
        <v>377</v>
      </c>
      <c r="U1107">
        <f t="shared" si="5809"/>
        <v>410</v>
      </c>
      <c r="V1107" s="4">
        <f t="shared" si="5809"/>
        <v>443</v>
      </c>
      <c r="W1107" s="4">
        <f t="shared" si="5809"/>
        <v>476</v>
      </c>
      <c r="X1107" s="15">
        <f>W1107+42</f>
        <v>518</v>
      </c>
      <c r="Y1107" s="4">
        <f t="shared" ref="Y1107:AC1107" si="5810">X1107+42</f>
        <v>560</v>
      </c>
      <c r="Z1107" s="4">
        <f t="shared" si="5810"/>
        <v>602</v>
      </c>
      <c r="AA1107" s="4">
        <f t="shared" si="5810"/>
        <v>644</v>
      </c>
      <c r="AB1107" s="4">
        <f t="shared" si="5810"/>
        <v>686</v>
      </c>
      <c r="AC1107" s="4">
        <f t="shared" si="5810"/>
        <v>728</v>
      </c>
      <c r="AD1107" s="15">
        <f>AC1107+50</f>
        <v>778</v>
      </c>
      <c r="AE1107">
        <f t="shared" ref="AE1107:AN1107" si="5811">AD1107+50</f>
        <v>828</v>
      </c>
      <c r="AF1107" s="4">
        <f t="shared" si="5811"/>
        <v>878</v>
      </c>
      <c r="AG1107" s="4">
        <f t="shared" si="5811"/>
        <v>928</v>
      </c>
      <c r="AH1107" s="4">
        <f t="shared" si="5811"/>
        <v>978</v>
      </c>
      <c r="AI1107" s="4">
        <f t="shared" si="5811"/>
        <v>1028</v>
      </c>
      <c r="AJ1107" s="4">
        <f t="shared" si="5811"/>
        <v>1078</v>
      </c>
      <c r="AK1107" s="4">
        <f t="shared" si="5811"/>
        <v>1128</v>
      </c>
      <c r="AL1107" s="4">
        <f t="shared" si="5811"/>
        <v>1178</v>
      </c>
      <c r="AM1107" s="4">
        <f t="shared" si="5811"/>
        <v>1228</v>
      </c>
      <c r="AN1107" s="4">
        <f t="shared" si="5811"/>
        <v>1278</v>
      </c>
      <c r="AO1107">
        <f t="shared" ref="AO1107:BI1107" si="5812">AN1107+50</f>
        <v>1328</v>
      </c>
      <c r="AP1107" s="4">
        <f t="shared" si="5812"/>
        <v>1378</v>
      </c>
      <c r="AQ1107" s="4">
        <f t="shared" si="5812"/>
        <v>1428</v>
      </c>
      <c r="AR1107" s="4">
        <f t="shared" si="5812"/>
        <v>1478</v>
      </c>
      <c r="AS1107" s="4">
        <f t="shared" si="5812"/>
        <v>1528</v>
      </c>
      <c r="AT1107" s="4">
        <f t="shared" si="5812"/>
        <v>1578</v>
      </c>
      <c r="AU1107" s="4">
        <f t="shared" si="5812"/>
        <v>1628</v>
      </c>
      <c r="AV1107" s="4">
        <f t="shared" si="5812"/>
        <v>1678</v>
      </c>
      <c r="AW1107" s="4">
        <f t="shared" si="5812"/>
        <v>1728</v>
      </c>
      <c r="AX1107" s="4">
        <f t="shared" si="5812"/>
        <v>1778</v>
      </c>
      <c r="AY1107">
        <f t="shared" si="5812"/>
        <v>1828</v>
      </c>
      <c r="AZ1107" s="4">
        <f t="shared" si="5812"/>
        <v>1878</v>
      </c>
      <c r="BA1107" s="4">
        <f t="shared" si="5812"/>
        <v>1928</v>
      </c>
      <c r="BB1107" s="4">
        <f t="shared" si="5812"/>
        <v>1978</v>
      </c>
      <c r="BC1107" s="4">
        <f t="shared" si="5812"/>
        <v>2028</v>
      </c>
      <c r="BD1107" s="4">
        <f t="shared" si="5812"/>
        <v>2078</v>
      </c>
      <c r="BE1107" s="4">
        <f t="shared" si="5812"/>
        <v>2128</v>
      </c>
      <c r="BF1107" s="4">
        <f t="shared" si="5812"/>
        <v>2178</v>
      </c>
      <c r="BG1107" s="4">
        <f t="shared" si="5812"/>
        <v>2228</v>
      </c>
      <c r="BH1107" s="4">
        <f t="shared" si="5812"/>
        <v>2278</v>
      </c>
      <c r="BI1107">
        <f t="shared" si="5812"/>
        <v>2328</v>
      </c>
      <c r="BJ1107" t="s">
        <v>0</v>
      </c>
    </row>
    <row r="1108" spans="1:62">
      <c r="A1108" s="4" t="s">
        <v>469</v>
      </c>
      <c r="B1108" s="4">
        <v>14</v>
      </c>
      <c r="C1108" s="4">
        <f>B1108+11</f>
        <v>25</v>
      </c>
      <c r="D1108" s="4">
        <f>C1108+12</f>
        <v>37</v>
      </c>
      <c r="E1108" s="4">
        <f t="shared" ref="E1108:I1108" si="5813">D1108+12</f>
        <v>49</v>
      </c>
      <c r="F1108" s="4">
        <f>E1108+11</f>
        <v>60</v>
      </c>
      <c r="G1108" s="4">
        <f t="shared" si="5813"/>
        <v>72</v>
      </c>
      <c r="H1108" s="4">
        <f t="shared" si="5813"/>
        <v>84</v>
      </c>
      <c r="I1108" s="4">
        <f t="shared" si="5813"/>
        <v>96</v>
      </c>
      <c r="J1108" s="15">
        <f>I1108+18</f>
        <v>114</v>
      </c>
      <c r="K1108" s="15">
        <f>J1108+19</f>
        <v>133</v>
      </c>
      <c r="L1108" s="15">
        <f t="shared" ref="L1108:N1108" si="5814">K1108+19</f>
        <v>152</v>
      </c>
      <c r="M1108" s="15">
        <f t="shared" si="5814"/>
        <v>171</v>
      </c>
      <c r="N1108" s="15">
        <f t="shared" si="5814"/>
        <v>190</v>
      </c>
      <c r="O1108" s="15">
        <f>N1108+19</f>
        <v>209</v>
      </c>
      <c r="P1108" s="15">
        <f t="shared" ref="P1108" si="5815">O1108+18</f>
        <v>227</v>
      </c>
      <c r="Q1108" s="15">
        <f>P1108+19</f>
        <v>246</v>
      </c>
      <c r="R1108" s="15">
        <f>Q1108+25</f>
        <v>271</v>
      </c>
      <c r="S1108" s="15">
        <f t="shared" ref="S1108:W1108" si="5816">R1108+25</f>
        <v>296</v>
      </c>
      <c r="T1108" s="15">
        <f t="shared" si="5816"/>
        <v>321</v>
      </c>
      <c r="U1108" s="15">
        <f t="shared" si="5816"/>
        <v>346</v>
      </c>
      <c r="V1108" s="15">
        <f t="shared" si="5816"/>
        <v>371</v>
      </c>
      <c r="W1108" s="15">
        <f t="shared" si="5816"/>
        <v>396</v>
      </c>
      <c r="X1108" s="15">
        <f>W1108+34</f>
        <v>430</v>
      </c>
      <c r="Y1108" s="15">
        <f>X1108+33</f>
        <v>463</v>
      </c>
      <c r="Z1108" s="15">
        <f t="shared" ref="Z1108" si="5817">Y1108+34</f>
        <v>497</v>
      </c>
      <c r="AA1108" s="15">
        <f t="shared" ref="AA1108" si="5818">Z1108+33</f>
        <v>530</v>
      </c>
      <c r="AB1108" s="15">
        <f t="shared" ref="AB1108" si="5819">AA1108+34</f>
        <v>564</v>
      </c>
      <c r="AC1108" s="15">
        <f t="shared" ref="AC1108" si="5820">AB1108+33</f>
        <v>597</v>
      </c>
      <c r="AD1108" s="15">
        <f>AC1108+40</f>
        <v>637</v>
      </c>
      <c r="AE1108" s="15">
        <f t="shared" ref="AE1108:AF1108" si="5821">AD1108+40</f>
        <v>677</v>
      </c>
      <c r="AF1108" s="15">
        <f t="shared" si="5821"/>
        <v>717</v>
      </c>
      <c r="AG1108" s="15">
        <f t="shared" ref="AG1108:BI1108" si="5822">AF1108+40</f>
        <v>757</v>
      </c>
      <c r="AH1108" s="15">
        <f t="shared" si="5822"/>
        <v>797</v>
      </c>
      <c r="AI1108" s="15">
        <f t="shared" si="5822"/>
        <v>837</v>
      </c>
      <c r="AJ1108" s="15">
        <f t="shared" si="5822"/>
        <v>877</v>
      </c>
      <c r="AK1108" s="15">
        <f t="shared" si="5822"/>
        <v>917</v>
      </c>
      <c r="AL1108" s="15">
        <f t="shared" si="5822"/>
        <v>957</v>
      </c>
      <c r="AM1108" s="15">
        <f t="shared" si="5822"/>
        <v>997</v>
      </c>
      <c r="AN1108" s="15">
        <f t="shared" si="5822"/>
        <v>1037</v>
      </c>
      <c r="AO1108" s="15">
        <f t="shared" si="5822"/>
        <v>1077</v>
      </c>
      <c r="AP1108" s="15">
        <f t="shared" si="5822"/>
        <v>1117</v>
      </c>
      <c r="AQ1108" s="15">
        <f t="shared" si="5822"/>
        <v>1157</v>
      </c>
      <c r="AR1108" s="15">
        <f t="shared" si="5822"/>
        <v>1197</v>
      </c>
      <c r="AS1108" s="15">
        <f t="shared" si="5822"/>
        <v>1237</v>
      </c>
      <c r="AT1108" s="15">
        <f t="shared" si="5822"/>
        <v>1277</v>
      </c>
      <c r="AU1108" s="15">
        <f t="shared" si="5822"/>
        <v>1317</v>
      </c>
      <c r="AV1108" s="15">
        <f t="shared" si="5822"/>
        <v>1357</v>
      </c>
      <c r="AW1108" s="15">
        <f t="shared" si="5822"/>
        <v>1397</v>
      </c>
      <c r="AX1108" s="15">
        <f t="shared" si="5822"/>
        <v>1437</v>
      </c>
      <c r="AY1108" s="15">
        <f t="shared" si="5822"/>
        <v>1477</v>
      </c>
      <c r="AZ1108" s="15">
        <f t="shared" si="5822"/>
        <v>1517</v>
      </c>
      <c r="BA1108" s="15">
        <f t="shared" si="5822"/>
        <v>1557</v>
      </c>
      <c r="BB1108" s="15">
        <f t="shared" si="5822"/>
        <v>1597</v>
      </c>
      <c r="BC1108" s="15">
        <f t="shared" si="5822"/>
        <v>1637</v>
      </c>
      <c r="BD1108" s="15">
        <f t="shared" si="5822"/>
        <v>1677</v>
      </c>
      <c r="BE1108" s="15">
        <f t="shared" si="5822"/>
        <v>1717</v>
      </c>
      <c r="BF1108" s="15">
        <f t="shared" si="5822"/>
        <v>1757</v>
      </c>
      <c r="BG1108" s="15">
        <f t="shared" si="5822"/>
        <v>1797</v>
      </c>
      <c r="BH1108" s="15">
        <f t="shared" si="5822"/>
        <v>1837</v>
      </c>
      <c r="BI1108" s="15">
        <f t="shared" si="5822"/>
        <v>1877</v>
      </c>
      <c r="BJ1108" t="s">
        <v>0</v>
      </c>
    </row>
    <row r="1109" spans="1:62">
      <c r="A1109" s="4" t="s">
        <v>470</v>
      </c>
      <c r="B1109" s="4">
        <v>23</v>
      </c>
      <c r="C1109" s="4">
        <f>B1109+14</f>
        <v>37</v>
      </c>
      <c r="D1109" s="4">
        <f t="shared" ref="D1109:I1109" si="5823">C1109+14</f>
        <v>51</v>
      </c>
      <c r="E1109" s="4">
        <f t="shared" si="5823"/>
        <v>65</v>
      </c>
      <c r="F1109" s="4">
        <f t="shared" si="5823"/>
        <v>79</v>
      </c>
      <c r="G1109" s="4">
        <f t="shared" si="5823"/>
        <v>93</v>
      </c>
      <c r="H1109" s="4">
        <f t="shared" si="5823"/>
        <v>107</v>
      </c>
      <c r="I1109" s="4">
        <f t="shared" si="5823"/>
        <v>121</v>
      </c>
      <c r="J1109" s="15">
        <f>I1109+21</f>
        <v>142</v>
      </c>
      <c r="K1109" s="15">
        <f t="shared" ref="K1109:Q1109" si="5824">J1109+21</f>
        <v>163</v>
      </c>
      <c r="L1109" s="15">
        <f t="shared" si="5824"/>
        <v>184</v>
      </c>
      <c r="M1109" s="15">
        <f t="shared" si="5824"/>
        <v>205</v>
      </c>
      <c r="N1109" s="15">
        <f>M1109+22</f>
        <v>227</v>
      </c>
      <c r="O1109" s="15">
        <f t="shared" si="5824"/>
        <v>248</v>
      </c>
      <c r="P1109" s="15">
        <f t="shared" si="5824"/>
        <v>269</v>
      </c>
      <c r="Q1109" s="15">
        <f t="shared" si="5824"/>
        <v>290</v>
      </c>
      <c r="R1109" s="15">
        <f>Q1109+28</f>
        <v>318</v>
      </c>
      <c r="S1109" s="15">
        <f t="shared" ref="S1109:W1109" si="5825">R1109+28</f>
        <v>346</v>
      </c>
      <c r="T1109" s="15">
        <f t="shared" si="5825"/>
        <v>374</v>
      </c>
      <c r="U1109" s="15">
        <f t="shared" si="5825"/>
        <v>402</v>
      </c>
      <c r="V1109" s="15">
        <f t="shared" si="5825"/>
        <v>430</v>
      </c>
      <c r="W1109" s="15">
        <f t="shared" si="5825"/>
        <v>458</v>
      </c>
      <c r="X1109" s="15">
        <f>W1109+36</f>
        <v>494</v>
      </c>
      <c r="Y1109" s="15">
        <f>X1109+35</f>
        <v>529</v>
      </c>
      <c r="Z1109" s="15">
        <f t="shared" ref="Z1109" si="5826">Y1109+36</f>
        <v>565</v>
      </c>
      <c r="AA1109" s="15">
        <f t="shared" ref="AA1109" si="5827">Z1109+35</f>
        <v>600</v>
      </c>
      <c r="AB1109" s="15">
        <f t="shared" ref="AB1109" si="5828">AA1109+36</f>
        <v>636</v>
      </c>
      <c r="AC1109" s="15">
        <f t="shared" ref="AC1109" si="5829">AB1109+35</f>
        <v>671</v>
      </c>
      <c r="AD1109" s="15">
        <f>AC1109+41</f>
        <v>712</v>
      </c>
      <c r="AE1109" s="15">
        <f t="shared" ref="AE1109" si="5830">AD1109+41</f>
        <v>753</v>
      </c>
      <c r="AF1109" s="15">
        <f>AE1109+42</f>
        <v>795</v>
      </c>
      <c r="AG1109" s="15">
        <f t="shared" ref="AG1109:BI1109" si="5831">AF1109+42</f>
        <v>837</v>
      </c>
      <c r="AH1109" s="15">
        <f t="shared" si="5831"/>
        <v>879</v>
      </c>
      <c r="AI1109" s="15">
        <f t="shared" si="5831"/>
        <v>921</v>
      </c>
      <c r="AJ1109" s="15">
        <f t="shared" si="5831"/>
        <v>963</v>
      </c>
      <c r="AK1109" s="15">
        <f t="shared" si="5831"/>
        <v>1005</v>
      </c>
      <c r="AL1109" s="15">
        <f t="shared" si="5831"/>
        <v>1047</v>
      </c>
      <c r="AM1109" s="15">
        <f t="shared" si="5831"/>
        <v>1089</v>
      </c>
      <c r="AN1109" s="15">
        <f t="shared" si="5831"/>
        <v>1131</v>
      </c>
      <c r="AO1109" s="15">
        <f t="shared" si="5831"/>
        <v>1173</v>
      </c>
      <c r="AP1109" s="15">
        <f t="shared" si="5831"/>
        <v>1215</v>
      </c>
      <c r="AQ1109" s="15">
        <f t="shared" si="5831"/>
        <v>1257</v>
      </c>
      <c r="AR1109" s="15">
        <f t="shared" si="5831"/>
        <v>1299</v>
      </c>
      <c r="AS1109" s="15">
        <f t="shared" si="5831"/>
        <v>1341</v>
      </c>
      <c r="AT1109" s="15">
        <f t="shared" si="5831"/>
        <v>1383</v>
      </c>
      <c r="AU1109" s="15">
        <f t="shared" si="5831"/>
        <v>1425</v>
      </c>
      <c r="AV1109" s="15">
        <f t="shared" si="5831"/>
        <v>1467</v>
      </c>
      <c r="AW1109" s="15">
        <f t="shared" si="5831"/>
        <v>1509</v>
      </c>
      <c r="AX1109" s="15">
        <f t="shared" si="5831"/>
        <v>1551</v>
      </c>
      <c r="AY1109" s="15">
        <f t="shared" si="5831"/>
        <v>1593</v>
      </c>
      <c r="AZ1109" s="15">
        <f t="shared" si="5831"/>
        <v>1635</v>
      </c>
      <c r="BA1109" s="15">
        <f t="shared" si="5831"/>
        <v>1677</v>
      </c>
      <c r="BB1109" s="15">
        <f t="shared" si="5831"/>
        <v>1719</v>
      </c>
      <c r="BC1109" s="15">
        <f t="shared" si="5831"/>
        <v>1761</v>
      </c>
      <c r="BD1109" s="15">
        <f t="shared" si="5831"/>
        <v>1803</v>
      </c>
      <c r="BE1109" s="15">
        <f t="shared" si="5831"/>
        <v>1845</v>
      </c>
      <c r="BF1109" s="15">
        <f t="shared" si="5831"/>
        <v>1887</v>
      </c>
      <c r="BG1109" s="15">
        <f t="shared" si="5831"/>
        <v>1929</v>
      </c>
      <c r="BH1109" s="15">
        <f t="shared" si="5831"/>
        <v>1971</v>
      </c>
      <c r="BI1109" s="15">
        <f t="shared" si="5831"/>
        <v>2013</v>
      </c>
      <c r="BJ1109" t="s">
        <v>0</v>
      </c>
    </row>
    <row r="1110" spans="1:62">
      <c r="A1110" s="4" t="s">
        <v>462</v>
      </c>
      <c r="B1110" s="4">
        <v>1</v>
      </c>
      <c r="C1110" s="4">
        <v>1</v>
      </c>
      <c r="D1110" s="4">
        <v>1</v>
      </c>
      <c r="E1110" s="4">
        <v>1</v>
      </c>
      <c r="F1110" s="4">
        <v>1</v>
      </c>
      <c r="G1110" s="4">
        <v>1</v>
      </c>
      <c r="H1110" s="4">
        <v>1</v>
      </c>
      <c r="I1110" s="4">
        <v>1</v>
      </c>
      <c r="J1110" s="15">
        <v>1</v>
      </c>
      <c r="K1110">
        <v>1</v>
      </c>
      <c r="L1110" s="4">
        <v>1</v>
      </c>
      <c r="M1110" s="4">
        <v>1</v>
      </c>
      <c r="N1110" s="4">
        <v>1</v>
      </c>
      <c r="O1110" s="4">
        <v>1</v>
      </c>
      <c r="P1110" s="4">
        <v>1</v>
      </c>
      <c r="Q1110" s="4">
        <v>1</v>
      </c>
      <c r="R1110" s="15">
        <v>1</v>
      </c>
      <c r="S1110" s="4">
        <v>1</v>
      </c>
      <c r="T1110" s="4">
        <v>1</v>
      </c>
      <c r="U1110">
        <v>1</v>
      </c>
      <c r="V1110" s="4">
        <v>1</v>
      </c>
      <c r="W1110" s="4">
        <v>1</v>
      </c>
      <c r="X1110" s="15">
        <v>1</v>
      </c>
      <c r="Y1110" s="4">
        <v>1</v>
      </c>
      <c r="Z1110" s="4">
        <v>1</v>
      </c>
      <c r="AA1110" s="4">
        <v>1</v>
      </c>
      <c r="AB1110" s="4">
        <v>1</v>
      </c>
      <c r="AC1110" s="4">
        <v>1</v>
      </c>
      <c r="AD1110" s="15">
        <v>1</v>
      </c>
      <c r="AE1110">
        <v>1</v>
      </c>
      <c r="AF1110" s="4">
        <v>1</v>
      </c>
      <c r="AG1110" s="4">
        <v>1</v>
      </c>
      <c r="AH1110" s="4">
        <v>1</v>
      </c>
      <c r="AI1110" s="4">
        <v>1</v>
      </c>
      <c r="AJ1110" s="4">
        <v>1</v>
      </c>
      <c r="AK1110" s="4">
        <v>1</v>
      </c>
      <c r="AL1110" s="4">
        <v>1</v>
      </c>
      <c r="AM1110" s="4">
        <v>1</v>
      </c>
      <c r="AN1110" s="4">
        <v>1</v>
      </c>
      <c r="AO1110">
        <v>1</v>
      </c>
      <c r="AP1110" s="4">
        <v>1</v>
      </c>
      <c r="AQ1110" s="4">
        <v>1</v>
      </c>
      <c r="AR1110" s="4">
        <v>1</v>
      </c>
      <c r="AS1110" s="4">
        <v>1</v>
      </c>
      <c r="AT1110" s="4">
        <v>1</v>
      </c>
      <c r="AU1110" s="4">
        <v>1</v>
      </c>
      <c r="AV1110" s="4">
        <v>1</v>
      </c>
      <c r="AW1110" s="4">
        <v>1</v>
      </c>
      <c r="AX1110" s="4">
        <v>1</v>
      </c>
      <c r="AY1110">
        <v>1</v>
      </c>
      <c r="AZ1110" s="4">
        <v>1</v>
      </c>
      <c r="BA1110" s="4">
        <v>1</v>
      </c>
      <c r="BB1110" s="4">
        <v>1</v>
      </c>
      <c r="BC1110" s="4">
        <v>1</v>
      </c>
      <c r="BD1110" s="4">
        <v>1</v>
      </c>
      <c r="BE1110" s="4">
        <v>1</v>
      </c>
      <c r="BF1110" s="4">
        <v>1</v>
      </c>
      <c r="BG1110" s="4">
        <v>1</v>
      </c>
      <c r="BH1110" s="4">
        <v>1</v>
      </c>
      <c r="BI1110">
        <v>1</v>
      </c>
      <c r="BJ1110" t="s">
        <v>0</v>
      </c>
    </row>
    <row r="1111" spans="1:62">
      <c r="A1111" s="4" t="s">
        <v>463</v>
      </c>
      <c r="B1111" s="4">
        <v>60</v>
      </c>
      <c r="C1111" s="4">
        <f>B1111+40</f>
        <v>100</v>
      </c>
      <c r="D1111" s="4">
        <f t="shared" ref="D1111:I1111" si="5832">C1111+40</f>
        <v>140</v>
      </c>
      <c r="E1111" s="4">
        <f t="shared" si="5832"/>
        <v>180</v>
      </c>
      <c r="F1111" s="4">
        <f t="shared" si="5832"/>
        <v>220</v>
      </c>
      <c r="G1111" s="4">
        <f t="shared" si="5832"/>
        <v>260</v>
      </c>
      <c r="H1111" s="4">
        <f t="shared" si="5832"/>
        <v>300</v>
      </c>
      <c r="I1111" s="4">
        <f t="shared" si="5832"/>
        <v>340</v>
      </c>
      <c r="J1111" s="15">
        <f>I1111+70</f>
        <v>410</v>
      </c>
      <c r="K1111" s="15">
        <f t="shared" ref="K1111:Q1111" si="5833">J1111+70</f>
        <v>480</v>
      </c>
      <c r="L1111" s="15">
        <f t="shared" si="5833"/>
        <v>550</v>
      </c>
      <c r="M1111" s="15">
        <f t="shared" si="5833"/>
        <v>620</v>
      </c>
      <c r="N1111" s="15">
        <f t="shared" si="5833"/>
        <v>690</v>
      </c>
      <c r="O1111" s="15">
        <f t="shared" si="5833"/>
        <v>760</v>
      </c>
      <c r="P1111" s="15">
        <f t="shared" si="5833"/>
        <v>830</v>
      </c>
      <c r="Q1111" s="15">
        <f t="shared" si="5833"/>
        <v>900</v>
      </c>
      <c r="R1111" s="15">
        <f>Q1111+100</f>
        <v>1000</v>
      </c>
      <c r="S1111" s="15">
        <f t="shared" ref="S1111:W1111" si="5834">R1111+100</f>
        <v>1100</v>
      </c>
      <c r="T1111" s="15">
        <f t="shared" si="5834"/>
        <v>1200</v>
      </c>
      <c r="U1111" s="15">
        <f t="shared" si="5834"/>
        <v>1300</v>
      </c>
      <c r="V1111" s="15">
        <f t="shared" si="5834"/>
        <v>1400</v>
      </c>
      <c r="W1111" s="15">
        <f t="shared" si="5834"/>
        <v>1500</v>
      </c>
      <c r="X1111" s="15">
        <f>W1111+130</f>
        <v>1630</v>
      </c>
      <c r="Y1111" s="15">
        <f t="shared" ref="Y1111:AC1111" si="5835">X1111+130</f>
        <v>1760</v>
      </c>
      <c r="Z1111" s="15">
        <f t="shared" si="5835"/>
        <v>1890</v>
      </c>
      <c r="AA1111" s="15">
        <f t="shared" si="5835"/>
        <v>2020</v>
      </c>
      <c r="AB1111" s="15">
        <f t="shared" si="5835"/>
        <v>2150</v>
      </c>
      <c r="AC1111" s="15">
        <f t="shared" si="5835"/>
        <v>2280</v>
      </c>
      <c r="AD1111" s="15">
        <f>AC1111+160</f>
        <v>2440</v>
      </c>
      <c r="AE1111" s="15">
        <f t="shared" ref="AE1111:BI1111" si="5836">AD1111+160</f>
        <v>2600</v>
      </c>
      <c r="AF1111" s="15">
        <f t="shared" si="5836"/>
        <v>2760</v>
      </c>
      <c r="AG1111" s="15">
        <f t="shared" si="5836"/>
        <v>2920</v>
      </c>
      <c r="AH1111" s="15">
        <f t="shared" si="5836"/>
        <v>3080</v>
      </c>
      <c r="AI1111" s="15">
        <f t="shared" si="5836"/>
        <v>3240</v>
      </c>
      <c r="AJ1111" s="15">
        <f t="shared" si="5836"/>
        <v>3400</v>
      </c>
      <c r="AK1111" s="15">
        <f t="shared" si="5836"/>
        <v>3560</v>
      </c>
      <c r="AL1111" s="15">
        <f t="shared" si="5836"/>
        <v>3720</v>
      </c>
      <c r="AM1111" s="15">
        <f t="shared" si="5836"/>
        <v>3880</v>
      </c>
      <c r="AN1111" s="15">
        <f t="shared" si="5836"/>
        <v>4040</v>
      </c>
      <c r="AO1111" s="15">
        <f t="shared" si="5836"/>
        <v>4200</v>
      </c>
      <c r="AP1111" s="15">
        <f t="shared" si="5836"/>
        <v>4360</v>
      </c>
      <c r="AQ1111" s="15">
        <f t="shared" si="5836"/>
        <v>4520</v>
      </c>
      <c r="AR1111" s="15">
        <f t="shared" si="5836"/>
        <v>4680</v>
      </c>
      <c r="AS1111" s="15">
        <f t="shared" si="5836"/>
        <v>4840</v>
      </c>
      <c r="AT1111" s="15">
        <f t="shared" si="5836"/>
        <v>5000</v>
      </c>
      <c r="AU1111" s="15">
        <f t="shared" si="5836"/>
        <v>5160</v>
      </c>
      <c r="AV1111" s="15">
        <f t="shared" si="5836"/>
        <v>5320</v>
      </c>
      <c r="AW1111" s="15">
        <f t="shared" si="5836"/>
        <v>5480</v>
      </c>
      <c r="AX1111" s="15">
        <f t="shared" si="5836"/>
        <v>5640</v>
      </c>
      <c r="AY1111" s="15">
        <f t="shared" si="5836"/>
        <v>5800</v>
      </c>
      <c r="AZ1111" s="15">
        <f t="shared" si="5836"/>
        <v>5960</v>
      </c>
      <c r="BA1111" s="15">
        <f t="shared" si="5836"/>
        <v>6120</v>
      </c>
      <c r="BB1111" s="15">
        <f t="shared" si="5836"/>
        <v>6280</v>
      </c>
      <c r="BC1111" s="15">
        <f t="shared" si="5836"/>
        <v>6440</v>
      </c>
      <c r="BD1111" s="15">
        <f t="shared" si="5836"/>
        <v>6600</v>
      </c>
      <c r="BE1111" s="15">
        <f t="shared" si="5836"/>
        <v>6760</v>
      </c>
      <c r="BF1111" s="15">
        <f t="shared" si="5836"/>
        <v>6920</v>
      </c>
      <c r="BG1111" s="15">
        <f t="shared" si="5836"/>
        <v>7080</v>
      </c>
      <c r="BH1111" s="15">
        <f t="shared" si="5836"/>
        <v>7240</v>
      </c>
      <c r="BI1111" s="15">
        <f t="shared" si="5836"/>
        <v>7400</v>
      </c>
      <c r="BJ1111" t="s">
        <v>0</v>
      </c>
    </row>
    <row r="1112" spans="1:62">
      <c r="A1112" s="4" t="s">
        <v>457</v>
      </c>
      <c r="B1112" s="4">
        <v>16</v>
      </c>
      <c r="C1112" s="4">
        <f>B1112+4</f>
        <v>20</v>
      </c>
      <c r="D1112" s="4">
        <f t="shared" ref="D1112:I1112" si="5837">C1112+4</f>
        <v>24</v>
      </c>
      <c r="E1112" s="4">
        <f t="shared" si="5837"/>
        <v>28</v>
      </c>
      <c r="F1112" s="4">
        <f t="shared" si="5837"/>
        <v>32</v>
      </c>
      <c r="G1112" s="4">
        <f t="shared" si="5837"/>
        <v>36</v>
      </c>
      <c r="H1112" s="4">
        <f t="shared" si="5837"/>
        <v>40</v>
      </c>
      <c r="I1112" s="4">
        <f t="shared" si="5837"/>
        <v>44</v>
      </c>
      <c r="J1112" s="15">
        <f>I1112+8</f>
        <v>52</v>
      </c>
      <c r="K1112">
        <f t="shared" ref="K1112:Q1112" si="5838">J1112+8</f>
        <v>60</v>
      </c>
      <c r="L1112" s="4">
        <f t="shared" si="5838"/>
        <v>68</v>
      </c>
      <c r="M1112" s="4">
        <f t="shared" si="5838"/>
        <v>76</v>
      </c>
      <c r="N1112" s="4">
        <f t="shared" si="5838"/>
        <v>84</v>
      </c>
      <c r="O1112" s="4">
        <f t="shared" si="5838"/>
        <v>92</v>
      </c>
      <c r="P1112" s="4">
        <f t="shared" si="5838"/>
        <v>100</v>
      </c>
      <c r="Q1112" s="4">
        <f t="shared" si="5838"/>
        <v>108</v>
      </c>
      <c r="R1112" s="15">
        <f>Q1112+12</f>
        <v>120</v>
      </c>
      <c r="S1112" s="4">
        <f t="shared" ref="S1112:W1112" si="5839">R1112+12</f>
        <v>132</v>
      </c>
      <c r="T1112" s="4">
        <f t="shared" si="5839"/>
        <v>144</v>
      </c>
      <c r="U1112">
        <f t="shared" si="5839"/>
        <v>156</v>
      </c>
      <c r="V1112" s="4">
        <f t="shared" si="5839"/>
        <v>168</v>
      </c>
      <c r="W1112" s="4">
        <f t="shared" si="5839"/>
        <v>180</v>
      </c>
      <c r="X1112" s="15">
        <f>W1112+20</f>
        <v>200</v>
      </c>
      <c r="Y1112" s="4">
        <f t="shared" ref="Y1112:AC1112" si="5840">X1112+20</f>
        <v>220</v>
      </c>
      <c r="Z1112" s="4">
        <f t="shared" si="5840"/>
        <v>240</v>
      </c>
      <c r="AA1112" s="4">
        <f t="shared" si="5840"/>
        <v>260</v>
      </c>
      <c r="AB1112" s="4">
        <f t="shared" si="5840"/>
        <v>280</v>
      </c>
      <c r="AC1112" s="4">
        <f t="shared" si="5840"/>
        <v>300</v>
      </c>
      <c r="AD1112" s="15">
        <f>AC1112+28</f>
        <v>328</v>
      </c>
      <c r="AE1112">
        <f t="shared" ref="AE1112:AV1112" si="5841">AD1112+28</f>
        <v>356</v>
      </c>
      <c r="AF1112" s="4">
        <f t="shared" si="5841"/>
        <v>384</v>
      </c>
      <c r="AG1112" s="4">
        <f t="shared" si="5841"/>
        <v>412</v>
      </c>
      <c r="AH1112" s="4">
        <f t="shared" si="5841"/>
        <v>440</v>
      </c>
      <c r="AI1112" s="4">
        <f t="shared" si="5841"/>
        <v>468</v>
      </c>
      <c r="AJ1112" s="4">
        <f t="shared" si="5841"/>
        <v>496</v>
      </c>
      <c r="AK1112" s="4">
        <f t="shared" si="5841"/>
        <v>524</v>
      </c>
      <c r="AL1112" s="4">
        <f t="shared" si="5841"/>
        <v>552</v>
      </c>
      <c r="AM1112" s="4">
        <f t="shared" si="5841"/>
        <v>580</v>
      </c>
      <c r="AN1112" s="4">
        <f t="shared" si="5841"/>
        <v>608</v>
      </c>
      <c r="AO1112">
        <f t="shared" si="5841"/>
        <v>636</v>
      </c>
      <c r="AP1112" s="4">
        <f t="shared" si="5841"/>
        <v>664</v>
      </c>
      <c r="AQ1112" s="4">
        <f t="shared" si="5841"/>
        <v>692</v>
      </c>
      <c r="AR1112" s="4">
        <f t="shared" si="5841"/>
        <v>720</v>
      </c>
      <c r="AS1112" s="4">
        <f t="shared" si="5841"/>
        <v>748</v>
      </c>
      <c r="AT1112" s="4">
        <f t="shared" si="5841"/>
        <v>776</v>
      </c>
      <c r="AU1112" s="4">
        <f t="shared" si="5841"/>
        <v>804</v>
      </c>
      <c r="AV1112" s="4">
        <f t="shared" si="5841"/>
        <v>832</v>
      </c>
      <c r="AW1112" s="4">
        <f t="shared" ref="AW1112:BI1112" si="5842">AV1112+28</f>
        <v>860</v>
      </c>
      <c r="AX1112" s="4">
        <f t="shared" si="5842"/>
        <v>888</v>
      </c>
      <c r="AY1112">
        <f t="shared" si="5842"/>
        <v>916</v>
      </c>
      <c r="AZ1112" s="4">
        <f t="shared" si="5842"/>
        <v>944</v>
      </c>
      <c r="BA1112" s="4">
        <f t="shared" si="5842"/>
        <v>972</v>
      </c>
      <c r="BB1112" s="4">
        <f t="shared" si="5842"/>
        <v>1000</v>
      </c>
      <c r="BC1112" s="4">
        <f t="shared" si="5842"/>
        <v>1028</v>
      </c>
      <c r="BD1112" s="4">
        <f t="shared" si="5842"/>
        <v>1056</v>
      </c>
      <c r="BE1112" s="4">
        <f t="shared" si="5842"/>
        <v>1084</v>
      </c>
      <c r="BF1112" s="4">
        <f t="shared" si="5842"/>
        <v>1112</v>
      </c>
      <c r="BG1112" s="4">
        <f t="shared" si="5842"/>
        <v>1140</v>
      </c>
      <c r="BH1112" s="4">
        <f t="shared" si="5842"/>
        <v>1168</v>
      </c>
      <c r="BI1112">
        <f t="shared" si="5842"/>
        <v>1196</v>
      </c>
      <c r="BJ1112" t="s">
        <v>0</v>
      </c>
    </row>
    <row r="1113" spans="1:62">
      <c r="A1113" s="4" t="s">
        <v>458</v>
      </c>
      <c r="B1113" s="4">
        <v>32</v>
      </c>
      <c r="C1113" s="4">
        <f>B1113+4</f>
        <v>36</v>
      </c>
      <c r="D1113" s="4">
        <f t="shared" ref="D1113:I1113" si="5843">C1113+4</f>
        <v>40</v>
      </c>
      <c r="E1113" s="4">
        <f t="shared" si="5843"/>
        <v>44</v>
      </c>
      <c r="F1113" s="4">
        <f t="shared" si="5843"/>
        <v>48</v>
      </c>
      <c r="G1113" s="4">
        <f t="shared" si="5843"/>
        <v>52</v>
      </c>
      <c r="H1113" s="4">
        <f t="shared" si="5843"/>
        <v>56</v>
      </c>
      <c r="I1113" s="4">
        <f t="shared" si="5843"/>
        <v>60</v>
      </c>
      <c r="J1113" s="15">
        <f>I1113+8</f>
        <v>68</v>
      </c>
      <c r="K1113">
        <f t="shared" ref="K1113:Q1113" si="5844">J1113+8</f>
        <v>76</v>
      </c>
      <c r="L1113" s="4">
        <f t="shared" si="5844"/>
        <v>84</v>
      </c>
      <c r="M1113" s="4">
        <f t="shared" si="5844"/>
        <v>92</v>
      </c>
      <c r="N1113" s="4">
        <f t="shared" si="5844"/>
        <v>100</v>
      </c>
      <c r="O1113" s="4">
        <f t="shared" si="5844"/>
        <v>108</v>
      </c>
      <c r="P1113" s="4">
        <f t="shared" si="5844"/>
        <v>116</v>
      </c>
      <c r="Q1113" s="4">
        <f t="shared" si="5844"/>
        <v>124</v>
      </c>
      <c r="R1113" s="15">
        <f>Q1113+13</f>
        <v>137</v>
      </c>
      <c r="S1113" s="4">
        <f t="shared" ref="S1113:W1113" si="5845">R1113+13</f>
        <v>150</v>
      </c>
      <c r="T1113" s="4">
        <f t="shared" si="5845"/>
        <v>163</v>
      </c>
      <c r="U1113">
        <f t="shared" si="5845"/>
        <v>176</v>
      </c>
      <c r="V1113" s="4">
        <f t="shared" si="5845"/>
        <v>189</v>
      </c>
      <c r="W1113" s="4">
        <f t="shared" si="5845"/>
        <v>202</v>
      </c>
      <c r="X1113" s="15">
        <f>W1113+21</f>
        <v>223</v>
      </c>
      <c r="Y1113" s="4">
        <f t="shared" ref="Y1113:AC1113" si="5846">X1113+21</f>
        <v>244</v>
      </c>
      <c r="Z1113" s="4">
        <f t="shared" si="5846"/>
        <v>265</v>
      </c>
      <c r="AA1113" s="4">
        <f t="shared" si="5846"/>
        <v>286</v>
      </c>
      <c r="AB1113" s="4">
        <f t="shared" si="5846"/>
        <v>307</v>
      </c>
      <c r="AC1113" s="4">
        <f t="shared" si="5846"/>
        <v>328</v>
      </c>
      <c r="AD1113" s="15">
        <f>AC1113+29</f>
        <v>357</v>
      </c>
      <c r="AE1113">
        <f t="shared" ref="AE1113:AV1113" si="5847">AD1113+29</f>
        <v>386</v>
      </c>
      <c r="AF1113" s="4">
        <f t="shared" si="5847"/>
        <v>415</v>
      </c>
      <c r="AG1113" s="4">
        <f t="shared" si="5847"/>
        <v>444</v>
      </c>
      <c r="AH1113" s="4">
        <f t="shared" si="5847"/>
        <v>473</v>
      </c>
      <c r="AI1113" s="4">
        <f t="shared" si="5847"/>
        <v>502</v>
      </c>
      <c r="AJ1113" s="4">
        <f t="shared" si="5847"/>
        <v>531</v>
      </c>
      <c r="AK1113" s="4">
        <f t="shared" si="5847"/>
        <v>560</v>
      </c>
      <c r="AL1113" s="4">
        <f t="shared" si="5847"/>
        <v>589</v>
      </c>
      <c r="AM1113" s="4">
        <f t="shared" si="5847"/>
        <v>618</v>
      </c>
      <c r="AN1113" s="4">
        <f t="shared" si="5847"/>
        <v>647</v>
      </c>
      <c r="AO1113">
        <f t="shared" si="5847"/>
        <v>676</v>
      </c>
      <c r="AP1113" s="4">
        <f t="shared" si="5847"/>
        <v>705</v>
      </c>
      <c r="AQ1113" s="4">
        <f t="shared" si="5847"/>
        <v>734</v>
      </c>
      <c r="AR1113" s="4">
        <f t="shared" si="5847"/>
        <v>763</v>
      </c>
      <c r="AS1113" s="4">
        <f t="shared" si="5847"/>
        <v>792</v>
      </c>
      <c r="AT1113" s="4">
        <f t="shared" si="5847"/>
        <v>821</v>
      </c>
      <c r="AU1113" s="4">
        <f t="shared" si="5847"/>
        <v>850</v>
      </c>
      <c r="AV1113" s="4">
        <f t="shared" si="5847"/>
        <v>879</v>
      </c>
      <c r="AW1113" s="4">
        <f t="shared" ref="AW1113:BI1113" si="5848">AV1113+29</f>
        <v>908</v>
      </c>
      <c r="AX1113" s="4">
        <f t="shared" si="5848"/>
        <v>937</v>
      </c>
      <c r="AY1113">
        <f t="shared" si="5848"/>
        <v>966</v>
      </c>
      <c r="AZ1113" s="4">
        <f t="shared" si="5848"/>
        <v>995</v>
      </c>
      <c r="BA1113" s="4">
        <f t="shared" si="5848"/>
        <v>1024</v>
      </c>
      <c r="BB1113" s="4">
        <f t="shared" si="5848"/>
        <v>1053</v>
      </c>
      <c r="BC1113" s="4">
        <f t="shared" si="5848"/>
        <v>1082</v>
      </c>
      <c r="BD1113" s="4">
        <f t="shared" si="5848"/>
        <v>1111</v>
      </c>
      <c r="BE1113" s="4">
        <f t="shared" si="5848"/>
        <v>1140</v>
      </c>
      <c r="BF1113" s="4">
        <f t="shared" si="5848"/>
        <v>1169</v>
      </c>
      <c r="BG1113" s="4">
        <f t="shared" si="5848"/>
        <v>1198</v>
      </c>
      <c r="BH1113" s="4">
        <f t="shared" si="5848"/>
        <v>1227</v>
      </c>
      <c r="BI1113">
        <f t="shared" si="5848"/>
        <v>1256</v>
      </c>
      <c r="BJ1113" t="s">
        <v>0</v>
      </c>
    </row>
    <row r="1114" spans="1:62">
      <c r="A1114" s="4" t="s">
        <v>48</v>
      </c>
      <c r="B1114" s="4">
        <v>160</v>
      </c>
      <c r="C1114" s="4">
        <f>B1114+10</f>
        <v>170</v>
      </c>
      <c r="D1114" s="4">
        <f t="shared" ref="D1114:BI1114" si="5849">C1114+10</f>
        <v>180</v>
      </c>
      <c r="E1114" s="4">
        <f t="shared" si="5849"/>
        <v>190</v>
      </c>
      <c r="F1114" s="4">
        <f t="shared" si="5849"/>
        <v>200</v>
      </c>
      <c r="G1114" s="4">
        <f t="shared" si="5849"/>
        <v>210</v>
      </c>
      <c r="H1114" s="4">
        <f t="shared" si="5849"/>
        <v>220</v>
      </c>
      <c r="I1114" s="4">
        <f t="shared" si="5849"/>
        <v>230</v>
      </c>
      <c r="J1114" s="4">
        <f t="shared" si="5849"/>
        <v>240</v>
      </c>
      <c r="K1114" s="4">
        <f t="shared" si="5849"/>
        <v>250</v>
      </c>
      <c r="L1114" s="4">
        <f t="shared" si="5849"/>
        <v>260</v>
      </c>
      <c r="M1114" s="4">
        <f t="shared" si="5849"/>
        <v>270</v>
      </c>
      <c r="N1114" s="4">
        <f t="shared" si="5849"/>
        <v>280</v>
      </c>
      <c r="O1114" s="4">
        <f t="shared" si="5849"/>
        <v>290</v>
      </c>
      <c r="P1114" s="4">
        <f t="shared" si="5849"/>
        <v>300</v>
      </c>
      <c r="Q1114" s="4">
        <f t="shared" si="5849"/>
        <v>310</v>
      </c>
      <c r="R1114" s="4">
        <f t="shared" si="5849"/>
        <v>320</v>
      </c>
      <c r="S1114" s="4">
        <f t="shared" si="5849"/>
        <v>330</v>
      </c>
      <c r="T1114" s="4">
        <f t="shared" si="5849"/>
        <v>340</v>
      </c>
      <c r="U1114" s="4">
        <f t="shared" si="5849"/>
        <v>350</v>
      </c>
      <c r="V1114" s="4">
        <f t="shared" si="5849"/>
        <v>360</v>
      </c>
      <c r="W1114" s="4">
        <f t="shared" si="5849"/>
        <v>370</v>
      </c>
      <c r="X1114" s="4">
        <f t="shared" si="5849"/>
        <v>380</v>
      </c>
      <c r="Y1114" s="4">
        <f t="shared" si="5849"/>
        <v>390</v>
      </c>
      <c r="Z1114" s="4">
        <f t="shared" si="5849"/>
        <v>400</v>
      </c>
      <c r="AA1114" s="4">
        <f t="shared" si="5849"/>
        <v>410</v>
      </c>
      <c r="AB1114" s="4">
        <f t="shared" si="5849"/>
        <v>420</v>
      </c>
      <c r="AC1114" s="4">
        <f t="shared" si="5849"/>
        <v>430</v>
      </c>
      <c r="AD1114" s="4">
        <f t="shared" si="5849"/>
        <v>440</v>
      </c>
      <c r="AE1114" s="4">
        <f t="shared" si="5849"/>
        <v>450</v>
      </c>
      <c r="AF1114" s="4">
        <f t="shared" si="5849"/>
        <v>460</v>
      </c>
      <c r="AG1114" s="4">
        <f t="shared" si="5849"/>
        <v>470</v>
      </c>
      <c r="AH1114" s="4">
        <f t="shared" si="5849"/>
        <v>480</v>
      </c>
      <c r="AI1114" s="4">
        <f t="shared" si="5849"/>
        <v>490</v>
      </c>
      <c r="AJ1114" s="4">
        <f t="shared" si="5849"/>
        <v>500</v>
      </c>
      <c r="AK1114" s="4">
        <f t="shared" si="5849"/>
        <v>510</v>
      </c>
      <c r="AL1114" s="4">
        <f t="shared" si="5849"/>
        <v>520</v>
      </c>
      <c r="AM1114" s="4">
        <f t="shared" si="5849"/>
        <v>530</v>
      </c>
      <c r="AN1114" s="4">
        <f t="shared" si="5849"/>
        <v>540</v>
      </c>
      <c r="AO1114" s="4">
        <f t="shared" si="5849"/>
        <v>550</v>
      </c>
      <c r="AP1114" s="4">
        <f t="shared" si="5849"/>
        <v>560</v>
      </c>
      <c r="AQ1114" s="4">
        <f t="shared" si="5849"/>
        <v>570</v>
      </c>
      <c r="AR1114" s="4">
        <f t="shared" si="5849"/>
        <v>580</v>
      </c>
      <c r="AS1114" s="4">
        <f t="shared" si="5849"/>
        <v>590</v>
      </c>
      <c r="AT1114" s="4">
        <f t="shared" si="5849"/>
        <v>600</v>
      </c>
      <c r="AU1114" s="4">
        <f t="shared" si="5849"/>
        <v>610</v>
      </c>
      <c r="AV1114" s="4">
        <f t="shared" si="5849"/>
        <v>620</v>
      </c>
      <c r="AW1114" s="4">
        <f t="shared" si="5849"/>
        <v>630</v>
      </c>
      <c r="AX1114" s="4">
        <f t="shared" si="5849"/>
        <v>640</v>
      </c>
      <c r="AY1114" s="4">
        <f t="shared" si="5849"/>
        <v>650</v>
      </c>
      <c r="AZ1114" s="4">
        <f t="shared" si="5849"/>
        <v>660</v>
      </c>
      <c r="BA1114" s="4">
        <f t="shared" si="5849"/>
        <v>670</v>
      </c>
      <c r="BB1114" s="4">
        <f t="shared" si="5849"/>
        <v>680</v>
      </c>
      <c r="BC1114" s="4">
        <f t="shared" si="5849"/>
        <v>690</v>
      </c>
      <c r="BD1114" s="4">
        <f t="shared" si="5849"/>
        <v>700</v>
      </c>
      <c r="BE1114" s="4">
        <f t="shared" si="5849"/>
        <v>710</v>
      </c>
      <c r="BF1114" s="4">
        <f t="shared" si="5849"/>
        <v>720</v>
      </c>
      <c r="BG1114" s="4">
        <f t="shared" si="5849"/>
        <v>730</v>
      </c>
      <c r="BH1114" s="4">
        <f t="shared" si="5849"/>
        <v>740</v>
      </c>
      <c r="BI1114" s="4">
        <f t="shared" si="5849"/>
        <v>750</v>
      </c>
      <c r="BJ1114" t="s">
        <v>0</v>
      </c>
    </row>
    <row r="1115" spans="1:62">
      <c r="A1115" s="4" t="s">
        <v>3</v>
      </c>
      <c r="J1115" s="15"/>
      <c r="K1115" s="5"/>
      <c r="R1115" s="15"/>
      <c r="U1115" s="6"/>
      <c r="X1115" s="15"/>
      <c r="AD1115" s="15"/>
      <c r="AE1115" s="5"/>
      <c r="AO1115" s="6"/>
      <c r="AY1115" s="5"/>
      <c r="BI1115" s="6"/>
    </row>
    <row r="1116" spans="1:62">
      <c r="J1116" s="15"/>
      <c r="K1116" s="5"/>
      <c r="R1116" s="15"/>
      <c r="U1116" s="6"/>
      <c r="X1116" s="15"/>
      <c r="AD1116" s="15"/>
      <c r="AE1116" s="5"/>
      <c r="AO1116" s="6"/>
      <c r="AY1116" s="5"/>
      <c r="BI1116" s="6"/>
    </row>
    <row r="1117" spans="1:62">
      <c r="A1117" s="4" t="s">
        <v>340</v>
      </c>
      <c r="J1117" s="15"/>
      <c r="K1117" s="5"/>
      <c r="R1117" s="15"/>
      <c r="U1117" s="6"/>
      <c r="X1117" s="15"/>
      <c r="AD1117" s="15"/>
      <c r="AE1117" s="5"/>
      <c r="AO1117" s="6"/>
      <c r="AY1117" s="5"/>
      <c r="BI1117" s="6"/>
    </row>
    <row r="1118" spans="1:62">
      <c r="A1118" s="4" t="s">
        <v>46</v>
      </c>
      <c r="B1118" s="4">
        <v>35</v>
      </c>
      <c r="C1118" s="4">
        <f>B1118+12</f>
        <v>47</v>
      </c>
      <c r="D1118" s="4">
        <f t="shared" ref="D1118:BI1118" si="5850">C1118+12</f>
        <v>59</v>
      </c>
      <c r="E1118" s="4">
        <f t="shared" si="5850"/>
        <v>71</v>
      </c>
      <c r="F1118" s="4">
        <f t="shared" si="5850"/>
        <v>83</v>
      </c>
      <c r="G1118" s="4">
        <f t="shared" si="5850"/>
        <v>95</v>
      </c>
      <c r="H1118" s="4">
        <f t="shared" si="5850"/>
        <v>107</v>
      </c>
      <c r="I1118" s="4">
        <f t="shared" si="5850"/>
        <v>119</v>
      </c>
      <c r="J1118" s="4">
        <f t="shared" si="5850"/>
        <v>131</v>
      </c>
      <c r="K1118" s="4">
        <f t="shared" si="5850"/>
        <v>143</v>
      </c>
      <c r="L1118" s="4">
        <f t="shared" si="5850"/>
        <v>155</v>
      </c>
      <c r="M1118" s="4">
        <f t="shared" si="5850"/>
        <v>167</v>
      </c>
      <c r="N1118" s="4">
        <f t="shared" si="5850"/>
        <v>179</v>
      </c>
      <c r="O1118" s="4">
        <f t="shared" si="5850"/>
        <v>191</v>
      </c>
      <c r="P1118" s="4">
        <f t="shared" si="5850"/>
        <v>203</v>
      </c>
      <c r="Q1118" s="4">
        <f t="shared" si="5850"/>
        <v>215</v>
      </c>
      <c r="R1118" s="4">
        <f t="shared" si="5850"/>
        <v>227</v>
      </c>
      <c r="S1118" s="4">
        <f t="shared" si="5850"/>
        <v>239</v>
      </c>
      <c r="T1118" s="4">
        <f t="shared" si="5850"/>
        <v>251</v>
      </c>
      <c r="U1118" s="4">
        <f t="shared" si="5850"/>
        <v>263</v>
      </c>
      <c r="V1118" s="4">
        <f t="shared" si="5850"/>
        <v>275</v>
      </c>
      <c r="W1118" s="4">
        <f t="shared" si="5850"/>
        <v>287</v>
      </c>
      <c r="X1118" s="4">
        <f t="shared" si="5850"/>
        <v>299</v>
      </c>
      <c r="Y1118" s="4">
        <f t="shared" si="5850"/>
        <v>311</v>
      </c>
      <c r="Z1118" s="4">
        <f t="shared" si="5850"/>
        <v>323</v>
      </c>
      <c r="AA1118" s="4">
        <f t="shared" si="5850"/>
        <v>335</v>
      </c>
      <c r="AB1118" s="4">
        <f t="shared" si="5850"/>
        <v>347</v>
      </c>
      <c r="AC1118" s="4">
        <f t="shared" si="5850"/>
        <v>359</v>
      </c>
      <c r="AD1118" s="4">
        <f t="shared" si="5850"/>
        <v>371</v>
      </c>
      <c r="AE1118" s="4">
        <f t="shared" si="5850"/>
        <v>383</v>
      </c>
      <c r="AF1118" s="4">
        <f t="shared" si="5850"/>
        <v>395</v>
      </c>
      <c r="AG1118" s="4">
        <f t="shared" si="5850"/>
        <v>407</v>
      </c>
      <c r="AH1118" s="4">
        <f t="shared" si="5850"/>
        <v>419</v>
      </c>
      <c r="AI1118" s="4">
        <f t="shared" si="5850"/>
        <v>431</v>
      </c>
      <c r="AJ1118" s="4">
        <f t="shared" si="5850"/>
        <v>443</v>
      </c>
      <c r="AK1118" s="4">
        <f t="shared" si="5850"/>
        <v>455</v>
      </c>
      <c r="AL1118" s="4">
        <f t="shared" si="5850"/>
        <v>467</v>
      </c>
      <c r="AM1118" s="4">
        <f t="shared" si="5850"/>
        <v>479</v>
      </c>
      <c r="AN1118" s="4">
        <f t="shared" si="5850"/>
        <v>491</v>
      </c>
      <c r="AO1118" s="4">
        <f t="shared" si="5850"/>
        <v>503</v>
      </c>
      <c r="AP1118" s="4">
        <f t="shared" si="5850"/>
        <v>515</v>
      </c>
      <c r="AQ1118" s="4">
        <f t="shared" si="5850"/>
        <v>527</v>
      </c>
      <c r="AR1118" s="4">
        <f t="shared" si="5850"/>
        <v>539</v>
      </c>
      <c r="AS1118" s="4">
        <f t="shared" si="5850"/>
        <v>551</v>
      </c>
      <c r="AT1118" s="4">
        <f t="shared" si="5850"/>
        <v>563</v>
      </c>
      <c r="AU1118" s="4">
        <f t="shared" si="5850"/>
        <v>575</v>
      </c>
      <c r="AV1118" s="4">
        <f t="shared" si="5850"/>
        <v>587</v>
      </c>
      <c r="AW1118" s="4">
        <f t="shared" si="5850"/>
        <v>599</v>
      </c>
      <c r="AX1118" s="4">
        <f t="shared" si="5850"/>
        <v>611</v>
      </c>
      <c r="AY1118" s="4">
        <f t="shared" si="5850"/>
        <v>623</v>
      </c>
      <c r="AZ1118" s="4">
        <f t="shared" si="5850"/>
        <v>635</v>
      </c>
      <c r="BA1118" s="4">
        <f t="shared" si="5850"/>
        <v>647</v>
      </c>
      <c r="BB1118" s="4">
        <f t="shared" si="5850"/>
        <v>659</v>
      </c>
      <c r="BC1118" s="4">
        <f t="shared" si="5850"/>
        <v>671</v>
      </c>
      <c r="BD1118" s="4">
        <f t="shared" si="5850"/>
        <v>683</v>
      </c>
      <c r="BE1118" s="4">
        <f t="shared" si="5850"/>
        <v>695</v>
      </c>
      <c r="BF1118" s="4">
        <f t="shared" si="5850"/>
        <v>707</v>
      </c>
      <c r="BG1118" s="4">
        <f t="shared" si="5850"/>
        <v>719</v>
      </c>
      <c r="BH1118" s="4">
        <f t="shared" si="5850"/>
        <v>731</v>
      </c>
      <c r="BI1118" s="4">
        <f t="shared" si="5850"/>
        <v>743</v>
      </c>
      <c r="BJ1118" t="s">
        <v>0</v>
      </c>
    </row>
    <row r="1119" spans="1:62">
      <c r="A1119" s="4" t="s">
        <v>48</v>
      </c>
      <c r="B1119" s="4">
        <v>30</v>
      </c>
      <c r="C1119" s="4">
        <v>40</v>
      </c>
      <c r="D1119" s="4">
        <v>50</v>
      </c>
      <c r="E1119" s="4">
        <v>60</v>
      </c>
      <c r="F1119" s="4">
        <v>70</v>
      </c>
      <c r="G1119" s="4">
        <v>80</v>
      </c>
      <c r="H1119" s="4">
        <v>90</v>
      </c>
      <c r="I1119" s="4">
        <v>100</v>
      </c>
      <c r="J1119" s="15">
        <v>110</v>
      </c>
      <c r="K1119" s="5">
        <v>120</v>
      </c>
      <c r="L1119" s="4">
        <v>130</v>
      </c>
      <c r="M1119" s="4">
        <v>140</v>
      </c>
      <c r="N1119" s="4">
        <v>150</v>
      </c>
      <c r="O1119" s="4">
        <v>160</v>
      </c>
      <c r="P1119" s="4">
        <v>170</v>
      </c>
      <c r="Q1119" s="4">
        <v>180</v>
      </c>
      <c r="R1119" s="15">
        <v>190</v>
      </c>
      <c r="S1119" s="4">
        <v>200</v>
      </c>
      <c r="T1119" s="4">
        <v>210</v>
      </c>
      <c r="U1119" s="6">
        <v>220</v>
      </c>
      <c r="V1119" s="4">
        <v>230</v>
      </c>
      <c r="W1119" s="4">
        <v>240</v>
      </c>
      <c r="X1119" s="15">
        <v>250</v>
      </c>
      <c r="Y1119" s="4">
        <v>260</v>
      </c>
      <c r="Z1119" s="4">
        <v>270</v>
      </c>
      <c r="AA1119" s="4">
        <v>280</v>
      </c>
      <c r="AB1119" s="4">
        <v>290</v>
      </c>
      <c r="AC1119" s="4">
        <v>300</v>
      </c>
      <c r="AD1119" s="15">
        <v>310</v>
      </c>
      <c r="AE1119" s="5">
        <v>320</v>
      </c>
      <c r="AF1119" s="4">
        <v>330</v>
      </c>
      <c r="AG1119" s="4">
        <v>340</v>
      </c>
      <c r="AH1119" s="4">
        <v>350</v>
      </c>
      <c r="AI1119" s="4">
        <v>360</v>
      </c>
      <c r="AJ1119" s="4">
        <v>370</v>
      </c>
      <c r="AK1119" s="4">
        <v>380</v>
      </c>
      <c r="AL1119" s="4">
        <v>390</v>
      </c>
      <c r="AM1119" s="4">
        <v>400</v>
      </c>
      <c r="AN1119" s="4">
        <v>410</v>
      </c>
      <c r="AO1119" s="6">
        <v>420</v>
      </c>
      <c r="AP1119" s="4">
        <v>430</v>
      </c>
      <c r="AQ1119" s="4">
        <v>440</v>
      </c>
      <c r="AR1119" s="4">
        <v>450</v>
      </c>
      <c r="AS1119" s="4">
        <v>460</v>
      </c>
      <c r="AT1119" s="4">
        <v>470</v>
      </c>
      <c r="AU1119" s="4">
        <v>480</v>
      </c>
      <c r="AV1119" s="4">
        <v>490</v>
      </c>
      <c r="AW1119" s="4">
        <v>500</v>
      </c>
      <c r="AX1119" s="4">
        <v>510</v>
      </c>
      <c r="AY1119" s="5">
        <v>520</v>
      </c>
      <c r="AZ1119" s="4">
        <v>530</v>
      </c>
      <c r="BA1119" s="4">
        <v>540</v>
      </c>
      <c r="BB1119" s="4">
        <v>550</v>
      </c>
      <c r="BC1119" s="4">
        <v>560</v>
      </c>
      <c r="BD1119" s="4">
        <v>570</v>
      </c>
      <c r="BE1119" s="4">
        <v>580</v>
      </c>
      <c r="BF1119" s="4">
        <v>590</v>
      </c>
      <c r="BG1119" s="4">
        <v>600</v>
      </c>
      <c r="BH1119" s="4">
        <v>610</v>
      </c>
      <c r="BI1119" s="6">
        <v>620</v>
      </c>
      <c r="BJ1119" t="s">
        <v>0</v>
      </c>
    </row>
    <row r="1120" spans="1:62">
      <c r="A1120" s="4" t="s">
        <v>164</v>
      </c>
      <c r="B1120" s="4">
        <v>3</v>
      </c>
      <c r="C1120" s="4">
        <v>6</v>
      </c>
      <c r="D1120" s="4">
        <v>9</v>
      </c>
      <c r="E1120" s="4">
        <v>11</v>
      </c>
      <c r="F1120" s="4">
        <v>12</v>
      </c>
      <c r="G1120" s="4">
        <v>13</v>
      </c>
      <c r="H1120" s="4">
        <v>14</v>
      </c>
      <c r="I1120" s="4">
        <v>15</v>
      </c>
      <c r="J1120" s="15">
        <v>16</v>
      </c>
      <c r="K1120" s="5">
        <v>17</v>
      </c>
      <c r="L1120" s="4">
        <v>17</v>
      </c>
      <c r="M1120" s="4">
        <v>18</v>
      </c>
      <c r="N1120" s="4">
        <v>18</v>
      </c>
      <c r="O1120" s="4">
        <v>19</v>
      </c>
      <c r="P1120" s="4">
        <v>19</v>
      </c>
      <c r="Q1120" s="4">
        <v>20</v>
      </c>
      <c r="R1120" s="15">
        <v>20</v>
      </c>
      <c r="S1120" s="4">
        <v>20</v>
      </c>
      <c r="T1120" s="4">
        <v>20</v>
      </c>
      <c r="U1120" s="6">
        <v>21</v>
      </c>
      <c r="V1120" s="4">
        <v>21</v>
      </c>
      <c r="W1120" s="4">
        <v>21</v>
      </c>
      <c r="X1120" s="15">
        <v>21</v>
      </c>
      <c r="Y1120" s="4">
        <v>22</v>
      </c>
      <c r="Z1120" s="4">
        <v>22</v>
      </c>
      <c r="AA1120" s="4">
        <v>22</v>
      </c>
      <c r="AB1120" s="4">
        <v>22</v>
      </c>
      <c r="AC1120" s="4">
        <v>22</v>
      </c>
      <c r="AD1120" s="15">
        <v>22</v>
      </c>
      <c r="AE1120" s="5">
        <v>22</v>
      </c>
      <c r="AF1120" s="4">
        <v>23</v>
      </c>
      <c r="AG1120" s="4">
        <v>23</v>
      </c>
      <c r="AH1120" s="4">
        <v>23</v>
      </c>
      <c r="AI1120" s="4">
        <v>23</v>
      </c>
      <c r="AJ1120" s="4">
        <v>23</v>
      </c>
      <c r="AK1120" s="4">
        <v>23</v>
      </c>
      <c r="AL1120" s="4">
        <v>23</v>
      </c>
      <c r="AM1120" s="4">
        <v>23</v>
      </c>
      <c r="AN1120" s="4">
        <v>23</v>
      </c>
      <c r="AO1120" s="6">
        <v>23</v>
      </c>
      <c r="AP1120" s="4">
        <v>23</v>
      </c>
      <c r="AQ1120" s="4">
        <v>24</v>
      </c>
      <c r="AR1120" s="4">
        <v>24</v>
      </c>
      <c r="AS1120" s="4">
        <v>24</v>
      </c>
      <c r="AT1120" s="4">
        <v>24</v>
      </c>
      <c r="AU1120" s="4">
        <v>24</v>
      </c>
      <c r="AV1120" s="4">
        <v>24</v>
      </c>
      <c r="AW1120" s="4">
        <v>24</v>
      </c>
      <c r="AX1120" s="4">
        <v>24</v>
      </c>
      <c r="AY1120" s="5">
        <v>24</v>
      </c>
      <c r="AZ1120" s="4">
        <v>24</v>
      </c>
      <c r="BA1120" s="4">
        <v>24</v>
      </c>
      <c r="BB1120" s="4">
        <v>24</v>
      </c>
      <c r="BC1120" s="4">
        <v>24</v>
      </c>
      <c r="BD1120" s="4">
        <v>24</v>
      </c>
      <c r="BE1120" s="4">
        <v>24</v>
      </c>
      <c r="BF1120" s="4">
        <v>24</v>
      </c>
      <c r="BG1120" s="4">
        <v>24</v>
      </c>
      <c r="BH1120" s="4">
        <v>24</v>
      </c>
      <c r="BI1120" s="6">
        <v>25</v>
      </c>
      <c r="BJ1120" t="s">
        <v>0</v>
      </c>
    </row>
    <row r="1121" spans="1:62">
      <c r="A1121" s="4" t="s">
        <v>3</v>
      </c>
      <c r="J1121" s="15"/>
      <c r="K1121" s="5"/>
      <c r="R1121" s="15"/>
      <c r="U1121" s="6"/>
      <c r="X1121" s="15"/>
      <c r="AD1121" s="15"/>
      <c r="AE1121" s="5"/>
      <c r="AO1121" s="6"/>
      <c r="AY1121" s="5"/>
      <c r="BI1121" s="6"/>
    </row>
    <row r="1122" spans="1:62">
      <c r="A1122" s="4" t="s">
        <v>341</v>
      </c>
      <c r="J1122" s="15"/>
      <c r="K1122" s="5"/>
      <c r="R1122" s="15"/>
      <c r="U1122" s="6"/>
      <c r="X1122" s="15"/>
      <c r="AD1122" s="15"/>
      <c r="AE1122" s="5"/>
      <c r="AO1122" s="6"/>
      <c r="AY1122" s="5"/>
      <c r="BI1122" s="6"/>
    </row>
    <row r="1123" spans="1:62">
      <c r="A1123" s="4" t="s">
        <v>188</v>
      </c>
      <c r="B1123" s="4">
        <v>1</v>
      </c>
      <c r="C1123" s="4">
        <v>1</v>
      </c>
      <c r="D1123" s="4">
        <v>1</v>
      </c>
      <c r="E1123" s="4">
        <v>1</v>
      </c>
      <c r="F1123" s="4">
        <v>1</v>
      </c>
      <c r="G1123" s="4">
        <v>1</v>
      </c>
      <c r="H1123" s="4">
        <v>1</v>
      </c>
      <c r="I1123" s="4">
        <v>1</v>
      </c>
      <c r="J1123" s="15">
        <v>1</v>
      </c>
      <c r="K1123" s="5">
        <v>2</v>
      </c>
      <c r="L1123" s="4">
        <v>2</v>
      </c>
      <c r="M1123" s="4">
        <v>2</v>
      </c>
      <c r="N1123" s="4">
        <v>2</v>
      </c>
      <c r="O1123" s="4">
        <v>2</v>
      </c>
      <c r="P1123" s="4">
        <v>2</v>
      </c>
      <c r="Q1123" s="4">
        <v>2</v>
      </c>
      <c r="R1123" s="15">
        <v>2</v>
      </c>
      <c r="S1123" s="4">
        <v>2</v>
      </c>
      <c r="T1123" s="4">
        <v>2</v>
      </c>
      <c r="U1123" s="6">
        <v>3</v>
      </c>
      <c r="V1123" s="4">
        <f>U1123</f>
        <v>3</v>
      </c>
      <c r="W1123" s="4">
        <f t="shared" ref="W1123:BH1123" si="5851">V1123</f>
        <v>3</v>
      </c>
      <c r="X1123" s="4">
        <f t="shared" si="5851"/>
        <v>3</v>
      </c>
      <c r="Y1123" s="4">
        <f t="shared" si="5851"/>
        <v>3</v>
      </c>
      <c r="Z1123" s="4">
        <f t="shared" si="5851"/>
        <v>3</v>
      </c>
      <c r="AA1123" s="4">
        <f t="shared" si="5851"/>
        <v>3</v>
      </c>
      <c r="AB1123" s="4">
        <f t="shared" si="5851"/>
        <v>3</v>
      </c>
      <c r="AC1123" s="4">
        <f t="shared" si="5851"/>
        <v>3</v>
      </c>
      <c r="AD1123" s="4">
        <f t="shared" si="5851"/>
        <v>3</v>
      </c>
      <c r="AE1123" s="4">
        <f>AD1123+1</f>
        <v>4</v>
      </c>
      <c r="AF1123" s="4">
        <f t="shared" ref="AF1123" si="5852">AE1123</f>
        <v>4</v>
      </c>
      <c r="AG1123" s="4">
        <f t="shared" si="5851"/>
        <v>4</v>
      </c>
      <c r="AH1123" s="4">
        <f t="shared" si="5851"/>
        <v>4</v>
      </c>
      <c r="AI1123" s="4">
        <f t="shared" si="5851"/>
        <v>4</v>
      </c>
      <c r="AJ1123" s="4">
        <f t="shared" si="5851"/>
        <v>4</v>
      </c>
      <c r="AK1123" s="4">
        <f t="shared" si="5851"/>
        <v>4</v>
      </c>
      <c r="AL1123" s="4">
        <f t="shared" si="5851"/>
        <v>4</v>
      </c>
      <c r="AM1123" s="4">
        <f t="shared" si="5851"/>
        <v>4</v>
      </c>
      <c r="AN1123" s="4">
        <f t="shared" si="5851"/>
        <v>4</v>
      </c>
      <c r="AO1123" s="4">
        <f t="shared" ref="AO1123" si="5853">AN1123+1</f>
        <v>5</v>
      </c>
      <c r="AP1123" s="4">
        <f t="shared" ref="AP1123" si="5854">AO1123</f>
        <v>5</v>
      </c>
      <c r="AQ1123" s="4">
        <f t="shared" si="5851"/>
        <v>5</v>
      </c>
      <c r="AR1123" s="4">
        <f t="shared" si="5851"/>
        <v>5</v>
      </c>
      <c r="AS1123" s="4">
        <f t="shared" si="5851"/>
        <v>5</v>
      </c>
      <c r="AT1123" s="4">
        <f t="shared" si="5851"/>
        <v>5</v>
      </c>
      <c r="AU1123" s="4">
        <f t="shared" si="5851"/>
        <v>5</v>
      </c>
      <c r="AV1123" s="4">
        <f t="shared" si="5851"/>
        <v>5</v>
      </c>
      <c r="AW1123" s="4">
        <f t="shared" si="5851"/>
        <v>5</v>
      </c>
      <c r="AX1123" s="4">
        <f t="shared" si="5851"/>
        <v>5</v>
      </c>
      <c r="AY1123" s="4">
        <f t="shared" ref="AY1123" si="5855">AX1123+1</f>
        <v>6</v>
      </c>
      <c r="AZ1123" s="4">
        <f t="shared" ref="AZ1123" si="5856">AY1123</f>
        <v>6</v>
      </c>
      <c r="BA1123" s="4">
        <f t="shared" si="5851"/>
        <v>6</v>
      </c>
      <c r="BB1123" s="4">
        <f t="shared" si="5851"/>
        <v>6</v>
      </c>
      <c r="BC1123" s="4">
        <f t="shared" si="5851"/>
        <v>6</v>
      </c>
      <c r="BD1123" s="4">
        <f t="shared" si="5851"/>
        <v>6</v>
      </c>
      <c r="BE1123" s="4">
        <f t="shared" si="5851"/>
        <v>6</v>
      </c>
      <c r="BF1123" s="4">
        <f t="shared" si="5851"/>
        <v>6</v>
      </c>
      <c r="BG1123" s="4">
        <f t="shared" si="5851"/>
        <v>6</v>
      </c>
      <c r="BH1123" s="4">
        <f t="shared" si="5851"/>
        <v>6</v>
      </c>
      <c r="BI1123" s="4">
        <f t="shared" ref="BI1123" si="5857">BH1123+1</f>
        <v>7</v>
      </c>
      <c r="BJ1123" t="s">
        <v>0</v>
      </c>
    </row>
    <row r="1124" spans="1:62">
      <c r="A1124" s="4" t="s">
        <v>482</v>
      </c>
      <c r="B1124" s="4">
        <v>4</v>
      </c>
      <c r="C1124" s="4">
        <v>7</v>
      </c>
      <c r="D1124" s="4">
        <v>10</v>
      </c>
      <c r="E1124" s="4">
        <v>13</v>
      </c>
      <c r="F1124" s="4">
        <v>16</v>
      </c>
      <c r="G1124" s="4">
        <v>19</v>
      </c>
      <c r="H1124" s="4">
        <v>22</v>
      </c>
      <c r="I1124" s="4">
        <v>25</v>
      </c>
      <c r="J1124" s="15">
        <v>31</v>
      </c>
      <c r="K1124" s="5">
        <v>37</v>
      </c>
      <c r="L1124" s="4">
        <v>43</v>
      </c>
      <c r="M1124" s="4">
        <v>49</v>
      </c>
      <c r="N1124" s="4">
        <v>55</v>
      </c>
      <c r="O1124" s="4">
        <v>61</v>
      </c>
      <c r="P1124" s="4">
        <v>67</v>
      </c>
      <c r="Q1124" s="4">
        <v>73</v>
      </c>
      <c r="R1124" s="15">
        <v>85</v>
      </c>
      <c r="S1124" s="4">
        <v>97</v>
      </c>
      <c r="T1124" s="4">
        <v>109</v>
      </c>
      <c r="U1124" s="6">
        <v>121</v>
      </c>
      <c r="V1124" s="4">
        <v>133</v>
      </c>
      <c r="W1124" s="4">
        <v>145</v>
      </c>
      <c r="X1124" s="15">
        <v>169</v>
      </c>
      <c r="Y1124" s="4">
        <v>193</v>
      </c>
      <c r="Z1124" s="4">
        <v>217</v>
      </c>
      <c r="AA1124" s="4">
        <v>241</v>
      </c>
      <c r="AB1124" s="4">
        <v>265</v>
      </c>
      <c r="AC1124" s="4">
        <v>289</v>
      </c>
      <c r="AD1124" s="15">
        <v>325</v>
      </c>
      <c r="AE1124" s="5">
        <v>361</v>
      </c>
      <c r="AF1124" s="4">
        <v>397</v>
      </c>
      <c r="AG1124" s="4">
        <v>433</v>
      </c>
      <c r="AH1124" s="4">
        <v>469</v>
      </c>
      <c r="AI1124" s="4">
        <v>505</v>
      </c>
      <c r="AJ1124" s="4">
        <v>541</v>
      </c>
      <c r="AK1124" s="4">
        <v>577</v>
      </c>
      <c r="AL1124" s="4">
        <v>613</v>
      </c>
      <c r="AM1124" s="4">
        <v>649</v>
      </c>
      <c r="AN1124" s="4">
        <v>685</v>
      </c>
      <c r="AO1124" s="6">
        <v>721</v>
      </c>
      <c r="AP1124" s="4">
        <v>757</v>
      </c>
      <c r="AQ1124" s="4">
        <v>793</v>
      </c>
      <c r="AR1124" s="4">
        <v>829</v>
      </c>
      <c r="AS1124" s="4">
        <v>865</v>
      </c>
      <c r="AT1124" s="4">
        <v>901</v>
      </c>
      <c r="AU1124" s="4">
        <v>937</v>
      </c>
      <c r="AV1124" s="4">
        <v>973</v>
      </c>
      <c r="AW1124" s="4">
        <v>1009</v>
      </c>
      <c r="AX1124" s="4">
        <v>1045</v>
      </c>
      <c r="AY1124" s="5">
        <v>1081</v>
      </c>
      <c r="AZ1124" s="4">
        <v>1117</v>
      </c>
      <c r="BA1124" s="4">
        <v>1153</v>
      </c>
      <c r="BB1124" s="4">
        <v>1189</v>
      </c>
      <c r="BC1124" s="4">
        <v>1225</v>
      </c>
      <c r="BD1124" s="4">
        <v>1261</v>
      </c>
      <c r="BE1124" s="4">
        <v>1297</v>
      </c>
      <c r="BF1124" s="4">
        <v>1333</v>
      </c>
      <c r="BG1124" s="4">
        <v>1369</v>
      </c>
      <c r="BH1124" s="4">
        <v>1405</v>
      </c>
      <c r="BI1124" s="6">
        <v>1441</v>
      </c>
      <c r="BJ1124" t="s">
        <v>0</v>
      </c>
    </row>
    <row r="1125" spans="1:62">
      <c r="A1125" s="4" t="s">
        <v>483</v>
      </c>
      <c r="B1125" s="4">
        <v>6</v>
      </c>
      <c r="C1125" s="4">
        <v>10</v>
      </c>
      <c r="D1125" s="4">
        <v>14</v>
      </c>
      <c r="E1125" s="4">
        <v>18</v>
      </c>
      <c r="F1125" s="4">
        <v>22</v>
      </c>
      <c r="G1125" s="4">
        <v>26</v>
      </c>
      <c r="H1125" s="4">
        <v>30</v>
      </c>
      <c r="I1125" s="4">
        <v>34</v>
      </c>
      <c r="J1125" s="15">
        <v>42</v>
      </c>
      <c r="K1125" s="5">
        <v>50</v>
      </c>
      <c r="L1125" s="4">
        <v>58</v>
      </c>
      <c r="M1125" s="4">
        <v>66</v>
      </c>
      <c r="N1125" s="4">
        <v>74</v>
      </c>
      <c r="O1125" s="4">
        <v>82</v>
      </c>
      <c r="P1125" s="4">
        <v>90</v>
      </c>
      <c r="Q1125" s="4">
        <v>98</v>
      </c>
      <c r="R1125" s="15">
        <v>112</v>
      </c>
      <c r="S1125" s="4">
        <v>126</v>
      </c>
      <c r="T1125" s="4">
        <v>140</v>
      </c>
      <c r="U1125" s="6">
        <v>154</v>
      </c>
      <c r="V1125" s="4">
        <v>168</v>
      </c>
      <c r="W1125" s="4">
        <v>182</v>
      </c>
      <c r="X1125" s="15">
        <v>208</v>
      </c>
      <c r="Y1125" s="4">
        <v>234</v>
      </c>
      <c r="Z1125" s="4">
        <v>260</v>
      </c>
      <c r="AA1125" s="4">
        <v>286</v>
      </c>
      <c r="AB1125" s="4">
        <v>312</v>
      </c>
      <c r="AC1125" s="4">
        <v>338</v>
      </c>
      <c r="AD1125" s="15">
        <v>376</v>
      </c>
      <c r="AE1125" s="5">
        <v>414</v>
      </c>
      <c r="AF1125" s="4">
        <v>452</v>
      </c>
      <c r="AG1125" s="4">
        <v>490</v>
      </c>
      <c r="AH1125" s="4">
        <v>528</v>
      </c>
      <c r="AI1125" s="4">
        <v>566</v>
      </c>
      <c r="AJ1125" s="4">
        <v>604</v>
      </c>
      <c r="AK1125" s="4">
        <v>642</v>
      </c>
      <c r="AL1125" s="4">
        <v>680</v>
      </c>
      <c r="AM1125" s="4">
        <v>718</v>
      </c>
      <c r="AN1125" s="4">
        <v>756</v>
      </c>
      <c r="AO1125" s="6">
        <v>794</v>
      </c>
      <c r="AP1125" s="4">
        <v>832</v>
      </c>
      <c r="AQ1125" s="4">
        <v>870</v>
      </c>
      <c r="AR1125" s="4">
        <v>908</v>
      </c>
      <c r="AS1125" s="4">
        <v>946</v>
      </c>
      <c r="AT1125" s="4">
        <v>984</v>
      </c>
      <c r="AU1125" s="4">
        <v>1022</v>
      </c>
      <c r="AV1125" s="4">
        <v>1060</v>
      </c>
      <c r="AW1125" s="4">
        <v>1098</v>
      </c>
      <c r="AX1125" s="4">
        <v>1136</v>
      </c>
      <c r="AY1125" s="5">
        <v>1174</v>
      </c>
      <c r="AZ1125" s="4">
        <v>1212</v>
      </c>
      <c r="BA1125" s="4">
        <v>1250</v>
      </c>
      <c r="BB1125" s="4">
        <v>1288</v>
      </c>
      <c r="BC1125" s="4">
        <v>1326</v>
      </c>
      <c r="BD1125" s="4">
        <v>1364</v>
      </c>
      <c r="BE1125" s="4">
        <v>1402</v>
      </c>
      <c r="BF1125" s="4">
        <v>1440</v>
      </c>
      <c r="BG1125" s="4">
        <v>1478</v>
      </c>
      <c r="BH1125" s="4">
        <v>1516</v>
      </c>
      <c r="BI1125" s="6">
        <v>1554</v>
      </c>
      <c r="BJ1125" t="s">
        <v>0</v>
      </c>
    </row>
    <row r="1126" spans="1:62">
      <c r="A1126" s="4" t="s">
        <v>2</v>
      </c>
      <c r="B1126" s="4">
        <v>1.5</v>
      </c>
      <c r="C1126" s="4">
        <v>1.75</v>
      </c>
      <c r="D1126" s="4">
        <v>2</v>
      </c>
      <c r="E1126" s="4">
        <v>2.25</v>
      </c>
      <c r="F1126" s="4">
        <v>2.5</v>
      </c>
      <c r="G1126" s="4">
        <v>2.75</v>
      </c>
      <c r="H1126" s="4">
        <v>3</v>
      </c>
      <c r="I1126" s="4">
        <v>3.25</v>
      </c>
      <c r="J1126" s="15">
        <v>3.5</v>
      </c>
      <c r="K1126" s="5">
        <v>3.75</v>
      </c>
      <c r="L1126" s="4">
        <v>4</v>
      </c>
      <c r="M1126" s="4">
        <v>4.25</v>
      </c>
      <c r="N1126" s="4">
        <v>4.5</v>
      </c>
      <c r="O1126" s="4">
        <v>4.75</v>
      </c>
      <c r="P1126" s="4">
        <v>5</v>
      </c>
      <c r="Q1126" s="4">
        <v>5.25</v>
      </c>
      <c r="R1126" s="15">
        <v>5.5</v>
      </c>
      <c r="S1126" s="4">
        <v>5.75</v>
      </c>
      <c r="T1126" s="4">
        <v>6</v>
      </c>
      <c r="U1126" s="6">
        <v>6.25</v>
      </c>
      <c r="V1126" s="4">
        <v>6.5</v>
      </c>
      <c r="W1126" s="4">
        <v>6.75</v>
      </c>
      <c r="X1126" s="15">
        <v>7</v>
      </c>
      <c r="Y1126" s="4">
        <v>7.25</v>
      </c>
      <c r="Z1126" s="4">
        <v>7.5</v>
      </c>
      <c r="AA1126" s="4">
        <v>7.75</v>
      </c>
      <c r="AB1126" s="4">
        <v>8</v>
      </c>
      <c r="AC1126" s="4">
        <v>8.25</v>
      </c>
      <c r="AD1126" s="15">
        <v>8.5</v>
      </c>
      <c r="AE1126" s="5">
        <v>8.75</v>
      </c>
      <c r="AF1126" s="4">
        <v>9</v>
      </c>
      <c r="AG1126" s="4">
        <v>9.25</v>
      </c>
      <c r="AH1126" s="4">
        <v>9.5</v>
      </c>
      <c r="AI1126" s="4">
        <v>9.75</v>
      </c>
      <c r="AJ1126" s="4">
        <v>10</v>
      </c>
      <c r="AK1126" s="4">
        <v>10.25</v>
      </c>
      <c r="AL1126" s="4">
        <v>10.5</v>
      </c>
      <c r="AM1126" s="4">
        <v>10.75</v>
      </c>
      <c r="AN1126" s="4">
        <v>11</v>
      </c>
      <c r="AO1126" s="6">
        <v>11.25</v>
      </c>
      <c r="AP1126" s="4">
        <v>11.5</v>
      </c>
      <c r="AQ1126" s="4">
        <v>11.75</v>
      </c>
      <c r="AR1126" s="4">
        <v>12</v>
      </c>
      <c r="AS1126" s="4">
        <v>12.25</v>
      </c>
      <c r="AT1126" s="4">
        <v>12.5</v>
      </c>
      <c r="AU1126" s="4">
        <v>12.75</v>
      </c>
      <c r="AV1126" s="4">
        <v>13</v>
      </c>
      <c r="AW1126" s="4">
        <v>13.25</v>
      </c>
      <c r="AX1126" s="4">
        <v>13.5</v>
      </c>
      <c r="AY1126" s="5">
        <v>13.75</v>
      </c>
      <c r="AZ1126" s="4">
        <v>14</v>
      </c>
      <c r="BA1126" s="4">
        <v>14.25</v>
      </c>
      <c r="BB1126" s="4">
        <v>14.5</v>
      </c>
      <c r="BC1126" s="4">
        <v>14.75</v>
      </c>
      <c r="BD1126" s="4">
        <v>15</v>
      </c>
      <c r="BE1126" s="4">
        <v>15.25</v>
      </c>
      <c r="BF1126" s="4">
        <v>15.5</v>
      </c>
      <c r="BG1126" s="4">
        <v>15.75</v>
      </c>
      <c r="BH1126" s="4">
        <v>16</v>
      </c>
      <c r="BI1126" s="6">
        <v>16.25</v>
      </c>
      <c r="BJ1126" t="s">
        <v>0</v>
      </c>
    </row>
    <row r="1127" spans="1:62">
      <c r="A1127" s="4" t="s">
        <v>3</v>
      </c>
      <c r="J1127" s="15"/>
      <c r="K1127" s="5"/>
      <c r="R1127" s="15"/>
      <c r="U1127" s="6"/>
      <c r="X1127" s="15"/>
      <c r="AD1127" s="15"/>
      <c r="AE1127" s="5"/>
      <c r="AO1127" s="6"/>
      <c r="AY1127" s="5"/>
      <c r="BI1127" s="6"/>
    </row>
    <row r="1128" spans="1:62">
      <c r="A1128" s="4" t="s">
        <v>420</v>
      </c>
      <c r="J1128" s="15"/>
      <c r="K1128" s="5"/>
      <c r="R1128" s="15"/>
      <c r="U1128" s="6"/>
      <c r="X1128" s="15"/>
      <c r="AD1128" s="15"/>
      <c r="AE1128" s="5"/>
      <c r="AO1128" s="6"/>
      <c r="AY1128" s="5"/>
      <c r="BI1128" s="6"/>
    </row>
    <row r="1129" spans="1:62">
      <c r="A1129" s="4" t="s">
        <v>54</v>
      </c>
      <c r="B1129" s="4">
        <v>22</v>
      </c>
      <c r="C1129" s="4">
        <v>27</v>
      </c>
      <c r="D1129" s="4">
        <v>31</v>
      </c>
      <c r="E1129" s="4">
        <v>34</v>
      </c>
      <c r="F1129" s="4">
        <v>37</v>
      </c>
      <c r="G1129" s="4">
        <v>39</v>
      </c>
      <c r="H1129" s="4">
        <v>41</v>
      </c>
      <c r="I1129" s="4">
        <v>43</v>
      </c>
      <c r="J1129" s="15">
        <v>44</v>
      </c>
      <c r="K1129" s="5">
        <v>45</v>
      </c>
      <c r="L1129" s="4">
        <v>47</v>
      </c>
      <c r="M1129" s="4">
        <v>48</v>
      </c>
      <c r="N1129" s="4">
        <v>48</v>
      </c>
      <c r="O1129" s="4">
        <v>49</v>
      </c>
      <c r="P1129" s="4">
        <v>50</v>
      </c>
      <c r="Q1129" s="4">
        <v>51</v>
      </c>
      <c r="R1129" s="15">
        <v>51</v>
      </c>
      <c r="S1129" s="4">
        <v>52</v>
      </c>
      <c r="T1129" s="4">
        <v>52</v>
      </c>
      <c r="U1129" s="6">
        <v>53</v>
      </c>
      <c r="V1129" s="4" t="s">
        <v>0</v>
      </c>
      <c r="X1129" s="15"/>
      <c r="AD1129" s="15"/>
      <c r="AE1129" s="5"/>
      <c r="AO1129" s="6"/>
      <c r="AY1129" s="5"/>
      <c r="BI1129" s="6"/>
    </row>
    <row r="1130" spans="1:62">
      <c r="A1130" s="4" t="s">
        <v>170</v>
      </c>
      <c r="B1130" s="4">
        <v>20</v>
      </c>
      <c r="C1130" s="4">
        <f>B1130+2</f>
        <v>22</v>
      </c>
      <c r="D1130" s="4">
        <f t="shared" ref="D1130:I1130" si="5858">C1130+2</f>
        <v>24</v>
      </c>
      <c r="E1130" s="4">
        <f t="shared" si="5858"/>
        <v>26</v>
      </c>
      <c r="F1130" s="4">
        <f t="shared" si="5858"/>
        <v>28</v>
      </c>
      <c r="G1130" s="4">
        <f t="shared" si="5858"/>
        <v>30</v>
      </c>
      <c r="H1130" s="4">
        <f t="shared" si="5858"/>
        <v>32</v>
      </c>
      <c r="I1130" s="4">
        <f t="shared" si="5858"/>
        <v>34</v>
      </c>
      <c r="J1130" s="15">
        <f>I1130+1</f>
        <v>35</v>
      </c>
      <c r="K1130" s="5">
        <f>J1130+1</f>
        <v>36</v>
      </c>
      <c r="L1130" s="4">
        <f>K1130+1</f>
        <v>37</v>
      </c>
      <c r="M1130" s="4">
        <f t="shared" ref="M1130:BI1130" si="5859">L1130+1</f>
        <v>38</v>
      </c>
      <c r="N1130" s="4">
        <f t="shared" si="5859"/>
        <v>39</v>
      </c>
      <c r="O1130" s="4">
        <f t="shared" si="5859"/>
        <v>40</v>
      </c>
      <c r="P1130" s="4">
        <f t="shared" si="5859"/>
        <v>41</v>
      </c>
      <c r="Q1130" s="4">
        <f t="shared" si="5859"/>
        <v>42</v>
      </c>
      <c r="R1130" s="4">
        <f t="shared" si="5859"/>
        <v>43</v>
      </c>
      <c r="S1130" s="4">
        <f t="shared" si="5859"/>
        <v>44</v>
      </c>
      <c r="T1130" s="4">
        <f t="shared" si="5859"/>
        <v>45</v>
      </c>
      <c r="U1130" s="4">
        <f t="shared" si="5859"/>
        <v>46</v>
      </c>
      <c r="V1130" s="4">
        <f t="shared" si="5859"/>
        <v>47</v>
      </c>
      <c r="W1130" s="4">
        <f t="shared" si="5859"/>
        <v>48</v>
      </c>
      <c r="X1130" s="4">
        <f t="shared" si="5859"/>
        <v>49</v>
      </c>
      <c r="Y1130" s="4">
        <f t="shared" si="5859"/>
        <v>50</v>
      </c>
      <c r="Z1130" s="4">
        <f t="shared" si="5859"/>
        <v>51</v>
      </c>
      <c r="AA1130" s="4">
        <f t="shared" si="5859"/>
        <v>52</v>
      </c>
      <c r="AB1130" s="4">
        <f t="shared" si="5859"/>
        <v>53</v>
      </c>
      <c r="AC1130" s="4">
        <f t="shared" si="5859"/>
        <v>54</v>
      </c>
      <c r="AD1130" s="4">
        <f t="shared" si="5859"/>
        <v>55</v>
      </c>
      <c r="AE1130" s="4">
        <f t="shared" si="5859"/>
        <v>56</v>
      </c>
      <c r="AF1130" s="4">
        <f t="shared" si="5859"/>
        <v>57</v>
      </c>
      <c r="AG1130" s="4">
        <f t="shared" si="5859"/>
        <v>58</v>
      </c>
      <c r="AH1130" s="4">
        <f t="shared" si="5859"/>
        <v>59</v>
      </c>
      <c r="AI1130" s="4">
        <f t="shared" si="5859"/>
        <v>60</v>
      </c>
      <c r="AJ1130" s="4">
        <f t="shared" si="5859"/>
        <v>61</v>
      </c>
      <c r="AK1130" s="4">
        <f t="shared" si="5859"/>
        <v>62</v>
      </c>
      <c r="AL1130" s="4">
        <f t="shared" si="5859"/>
        <v>63</v>
      </c>
      <c r="AM1130" s="4">
        <f t="shared" si="5859"/>
        <v>64</v>
      </c>
      <c r="AN1130" s="4">
        <f t="shared" si="5859"/>
        <v>65</v>
      </c>
      <c r="AO1130" s="4">
        <f t="shared" si="5859"/>
        <v>66</v>
      </c>
      <c r="AP1130" s="4">
        <f t="shared" si="5859"/>
        <v>67</v>
      </c>
      <c r="AQ1130" s="4">
        <f t="shared" si="5859"/>
        <v>68</v>
      </c>
      <c r="AR1130" s="4">
        <f t="shared" si="5859"/>
        <v>69</v>
      </c>
      <c r="AS1130" s="4">
        <f t="shared" si="5859"/>
        <v>70</v>
      </c>
      <c r="AT1130" s="4">
        <f t="shared" si="5859"/>
        <v>71</v>
      </c>
      <c r="AU1130" s="4">
        <f t="shared" si="5859"/>
        <v>72</v>
      </c>
      <c r="AV1130" s="4">
        <f t="shared" si="5859"/>
        <v>73</v>
      </c>
      <c r="AW1130" s="4">
        <f t="shared" si="5859"/>
        <v>74</v>
      </c>
      <c r="AX1130" s="4">
        <f t="shared" si="5859"/>
        <v>75</v>
      </c>
      <c r="AY1130" s="4">
        <f t="shared" si="5859"/>
        <v>76</v>
      </c>
      <c r="AZ1130" s="4">
        <f t="shared" si="5859"/>
        <v>77</v>
      </c>
      <c r="BA1130" s="4">
        <f t="shared" si="5859"/>
        <v>78</v>
      </c>
      <c r="BB1130" s="4">
        <f t="shared" si="5859"/>
        <v>79</v>
      </c>
      <c r="BC1130" s="4">
        <f t="shared" si="5859"/>
        <v>80</v>
      </c>
      <c r="BD1130" s="4">
        <f t="shared" si="5859"/>
        <v>81</v>
      </c>
      <c r="BE1130" s="4">
        <f t="shared" si="5859"/>
        <v>82</v>
      </c>
      <c r="BF1130" s="4">
        <f t="shared" si="5859"/>
        <v>83</v>
      </c>
      <c r="BG1130" s="4">
        <f t="shared" si="5859"/>
        <v>84</v>
      </c>
      <c r="BH1130" s="4">
        <f t="shared" si="5859"/>
        <v>85</v>
      </c>
      <c r="BI1130" s="4">
        <f t="shared" si="5859"/>
        <v>86</v>
      </c>
      <c r="BJ1130" t="s">
        <v>0</v>
      </c>
    </row>
    <row r="1131" spans="1:62">
      <c r="A1131" s="4" t="s">
        <v>4</v>
      </c>
      <c r="B1131" s="4">
        <v>300</v>
      </c>
      <c r="C1131" s="4">
        <f>B1131+5</f>
        <v>305</v>
      </c>
      <c r="D1131" s="4">
        <f t="shared" ref="D1131:BI1131" si="5860">C1131+5</f>
        <v>310</v>
      </c>
      <c r="E1131" s="4">
        <f t="shared" si="5860"/>
        <v>315</v>
      </c>
      <c r="F1131" s="4">
        <f t="shared" si="5860"/>
        <v>320</v>
      </c>
      <c r="G1131" s="4">
        <f t="shared" si="5860"/>
        <v>325</v>
      </c>
      <c r="H1131" s="4">
        <f t="shared" si="5860"/>
        <v>330</v>
      </c>
      <c r="I1131" s="4">
        <f t="shared" si="5860"/>
        <v>335</v>
      </c>
      <c r="J1131" s="4">
        <f t="shared" si="5860"/>
        <v>340</v>
      </c>
      <c r="K1131" s="4">
        <f t="shared" si="5860"/>
        <v>345</v>
      </c>
      <c r="L1131" s="4">
        <f t="shared" si="5860"/>
        <v>350</v>
      </c>
      <c r="M1131" s="4">
        <f t="shared" si="5860"/>
        <v>355</v>
      </c>
      <c r="N1131" s="4">
        <f t="shared" si="5860"/>
        <v>360</v>
      </c>
      <c r="O1131" s="4">
        <f t="shared" si="5860"/>
        <v>365</v>
      </c>
      <c r="P1131" s="4">
        <f t="shared" si="5860"/>
        <v>370</v>
      </c>
      <c r="Q1131" s="4">
        <f t="shared" si="5860"/>
        <v>375</v>
      </c>
      <c r="R1131" s="4">
        <f t="shared" si="5860"/>
        <v>380</v>
      </c>
      <c r="S1131" s="4">
        <f t="shared" si="5860"/>
        <v>385</v>
      </c>
      <c r="T1131" s="4">
        <f t="shared" si="5860"/>
        <v>390</v>
      </c>
      <c r="U1131" s="4">
        <f t="shared" si="5860"/>
        <v>395</v>
      </c>
      <c r="V1131" s="4">
        <f t="shared" si="5860"/>
        <v>400</v>
      </c>
      <c r="W1131" s="4">
        <f t="shared" si="5860"/>
        <v>405</v>
      </c>
      <c r="X1131" s="4">
        <f t="shared" si="5860"/>
        <v>410</v>
      </c>
      <c r="Y1131" s="4">
        <f t="shared" si="5860"/>
        <v>415</v>
      </c>
      <c r="Z1131" s="4">
        <f t="shared" si="5860"/>
        <v>420</v>
      </c>
      <c r="AA1131" s="4">
        <f t="shared" si="5860"/>
        <v>425</v>
      </c>
      <c r="AB1131" s="4">
        <f t="shared" si="5860"/>
        <v>430</v>
      </c>
      <c r="AC1131" s="4">
        <f t="shared" si="5860"/>
        <v>435</v>
      </c>
      <c r="AD1131" s="4">
        <f t="shared" si="5860"/>
        <v>440</v>
      </c>
      <c r="AE1131" s="4">
        <f t="shared" si="5860"/>
        <v>445</v>
      </c>
      <c r="AF1131" s="4">
        <f t="shared" si="5860"/>
        <v>450</v>
      </c>
      <c r="AG1131" s="4">
        <f t="shared" si="5860"/>
        <v>455</v>
      </c>
      <c r="AH1131" s="4">
        <f t="shared" si="5860"/>
        <v>460</v>
      </c>
      <c r="AI1131" s="4">
        <f t="shared" si="5860"/>
        <v>465</v>
      </c>
      <c r="AJ1131" s="4">
        <f t="shared" si="5860"/>
        <v>470</v>
      </c>
      <c r="AK1131" s="4">
        <f t="shared" si="5860"/>
        <v>475</v>
      </c>
      <c r="AL1131" s="4">
        <f t="shared" si="5860"/>
        <v>480</v>
      </c>
      <c r="AM1131" s="4">
        <f t="shared" si="5860"/>
        <v>485</v>
      </c>
      <c r="AN1131" s="4">
        <f t="shared" si="5860"/>
        <v>490</v>
      </c>
      <c r="AO1131" s="4">
        <f t="shared" si="5860"/>
        <v>495</v>
      </c>
      <c r="AP1131" s="4">
        <f t="shared" si="5860"/>
        <v>500</v>
      </c>
      <c r="AQ1131" s="4">
        <f t="shared" si="5860"/>
        <v>505</v>
      </c>
      <c r="AR1131" s="4">
        <f t="shared" si="5860"/>
        <v>510</v>
      </c>
      <c r="AS1131" s="4">
        <f t="shared" si="5860"/>
        <v>515</v>
      </c>
      <c r="AT1131" s="4">
        <f t="shared" si="5860"/>
        <v>520</v>
      </c>
      <c r="AU1131" s="4">
        <f t="shared" si="5860"/>
        <v>525</v>
      </c>
      <c r="AV1131" s="4">
        <f t="shared" si="5860"/>
        <v>530</v>
      </c>
      <c r="AW1131" s="4">
        <f t="shared" si="5860"/>
        <v>535</v>
      </c>
      <c r="AX1131" s="4">
        <f t="shared" si="5860"/>
        <v>540</v>
      </c>
      <c r="AY1131" s="4">
        <f t="shared" si="5860"/>
        <v>545</v>
      </c>
      <c r="AZ1131" s="4">
        <f t="shared" si="5860"/>
        <v>550</v>
      </c>
      <c r="BA1131" s="4">
        <f t="shared" si="5860"/>
        <v>555</v>
      </c>
      <c r="BB1131" s="4">
        <f t="shared" si="5860"/>
        <v>560</v>
      </c>
      <c r="BC1131" s="4">
        <f t="shared" si="5860"/>
        <v>565</v>
      </c>
      <c r="BD1131" s="4">
        <f t="shared" si="5860"/>
        <v>570</v>
      </c>
      <c r="BE1131" s="4">
        <f t="shared" si="5860"/>
        <v>575</v>
      </c>
      <c r="BF1131" s="4">
        <f t="shared" si="5860"/>
        <v>580</v>
      </c>
      <c r="BG1131" s="4">
        <f t="shared" si="5860"/>
        <v>585</v>
      </c>
      <c r="BH1131" s="4">
        <f t="shared" si="5860"/>
        <v>590</v>
      </c>
      <c r="BI1131" s="4">
        <f t="shared" si="5860"/>
        <v>595</v>
      </c>
      <c r="BJ1131" t="s">
        <v>0</v>
      </c>
    </row>
    <row r="1132" spans="1:62">
      <c r="A1132" s="4" t="s">
        <v>3</v>
      </c>
      <c r="J1132" s="15"/>
      <c r="K1132" s="5"/>
      <c r="R1132" s="15"/>
      <c r="U1132" s="6"/>
      <c r="X1132" s="15"/>
      <c r="AD1132" s="15"/>
      <c r="AE1132" s="5"/>
      <c r="AO1132" s="6"/>
      <c r="AY1132" s="5"/>
      <c r="BI1132" s="6"/>
    </row>
    <row r="1133" spans="1:62">
      <c r="A1133" s="4" t="s">
        <v>165</v>
      </c>
      <c r="J1133" s="15"/>
      <c r="K1133" s="5"/>
      <c r="R1133" s="15"/>
      <c r="U1133" s="6"/>
      <c r="X1133" s="15"/>
      <c r="AD1133" s="15"/>
      <c r="AE1133" s="5"/>
      <c r="AO1133" s="6"/>
      <c r="AY1133" s="5"/>
      <c r="BI1133" s="6"/>
    </row>
    <row r="1134" spans="1:62">
      <c r="A1134" s="4" t="s">
        <v>342</v>
      </c>
      <c r="J1134" s="15"/>
      <c r="K1134" s="5"/>
      <c r="R1134" s="15"/>
      <c r="U1134" s="6"/>
      <c r="X1134" s="15"/>
      <c r="AD1134" s="15"/>
      <c r="AE1134" s="5"/>
      <c r="AO1134" s="6"/>
      <c r="AY1134" s="5"/>
      <c r="BI1134" s="6"/>
    </row>
    <row r="1135" spans="1:62">
      <c r="A1135" s="4" t="s">
        <v>156</v>
      </c>
      <c r="B1135" s="4">
        <v>14</v>
      </c>
      <c r="C1135" s="4">
        <v>19</v>
      </c>
      <c r="D1135" s="4">
        <v>23</v>
      </c>
      <c r="E1135" s="4">
        <v>26</v>
      </c>
      <c r="F1135" s="4">
        <v>29</v>
      </c>
      <c r="G1135" s="4">
        <v>31</v>
      </c>
      <c r="H1135" s="4">
        <v>32</v>
      </c>
      <c r="I1135" s="4">
        <v>34</v>
      </c>
      <c r="J1135" s="15">
        <v>35</v>
      </c>
      <c r="K1135" s="5">
        <v>36</v>
      </c>
      <c r="L1135" s="4">
        <v>37</v>
      </c>
      <c r="M1135" s="4">
        <v>38</v>
      </c>
      <c r="N1135" s="4">
        <v>39</v>
      </c>
      <c r="O1135" s="4">
        <v>40</v>
      </c>
      <c r="P1135" s="4">
        <v>40</v>
      </c>
      <c r="Q1135" s="4">
        <v>41</v>
      </c>
      <c r="R1135" s="15">
        <v>42</v>
      </c>
      <c r="S1135" s="14">
        <f t="shared" ref="S1135:T1135" si="5861">R1135</f>
        <v>42</v>
      </c>
      <c r="T1135" s="14">
        <f t="shared" si="5861"/>
        <v>42</v>
      </c>
      <c r="U1135" s="14">
        <v>43</v>
      </c>
      <c r="V1135" s="14">
        <f t="shared" ref="V1135" si="5862">U1135</f>
        <v>43</v>
      </c>
      <c r="W1135" s="14">
        <v>44</v>
      </c>
      <c r="X1135" s="14">
        <f t="shared" ref="X1135:BH1135" si="5863">W1135</f>
        <v>44</v>
      </c>
      <c r="Y1135" s="14">
        <f t="shared" si="5863"/>
        <v>44</v>
      </c>
      <c r="Z1135" s="14">
        <f t="shared" si="5863"/>
        <v>44</v>
      </c>
      <c r="AA1135" s="14">
        <v>45</v>
      </c>
      <c r="AB1135" s="14">
        <f t="shared" si="5863"/>
        <v>45</v>
      </c>
      <c r="AC1135" s="14">
        <f t="shared" si="5863"/>
        <v>45</v>
      </c>
      <c r="AD1135" s="14">
        <v>46</v>
      </c>
      <c r="AE1135" s="14">
        <f t="shared" si="5863"/>
        <v>46</v>
      </c>
      <c r="AF1135" s="14">
        <f t="shared" ref="AF1135" si="5864">AE1135</f>
        <v>46</v>
      </c>
      <c r="AG1135" s="14">
        <f t="shared" si="5863"/>
        <v>46</v>
      </c>
      <c r="AH1135" s="14">
        <v>47</v>
      </c>
      <c r="AI1135" s="14">
        <f t="shared" si="5863"/>
        <v>47</v>
      </c>
      <c r="AJ1135" s="14">
        <f t="shared" si="5863"/>
        <v>47</v>
      </c>
      <c r="AK1135" s="14">
        <f t="shared" si="5863"/>
        <v>47</v>
      </c>
      <c r="AL1135" s="14">
        <f t="shared" si="5863"/>
        <v>47</v>
      </c>
      <c r="AM1135" s="14">
        <f t="shared" ref="AM1135" si="5865">AL1135</f>
        <v>47</v>
      </c>
      <c r="AN1135" s="14">
        <f t="shared" si="5863"/>
        <v>47</v>
      </c>
      <c r="AO1135" s="14">
        <f t="shared" si="5863"/>
        <v>47</v>
      </c>
      <c r="AP1135" s="14">
        <f t="shared" si="5863"/>
        <v>47</v>
      </c>
      <c r="AQ1135" s="14">
        <v>48</v>
      </c>
      <c r="AR1135" s="14">
        <f t="shared" si="5863"/>
        <v>48</v>
      </c>
      <c r="AS1135" s="14">
        <f t="shared" si="5863"/>
        <v>48</v>
      </c>
      <c r="AT1135" s="14">
        <f t="shared" si="5863"/>
        <v>48</v>
      </c>
      <c r="AU1135" s="14">
        <f t="shared" si="5863"/>
        <v>48</v>
      </c>
      <c r="AV1135" s="14">
        <f t="shared" si="5863"/>
        <v>48</v>
      </c>
      <c r="AW1135" s="14">
        <f t="shared" ref="AW1135" si="5866">AV1135</f>
        <v>48</v>
      </c>
      <c r="AX1135" s="14">
        <f t="shared" si="5863"/>
        <v>48</v>
      </c>
      <c r="AY1135" s="14">
        <f t="shared" si="5863"/>
        <v>48</v>
      </c>
      <c r="AZ1135" s="14">
        <v>49</v>
      </c>
      <c r="BA1135" s="14">
        <f t="shared" si="5863"/>
        <v>49</v>
      </c>
      <c r="BB1135" s="14">
        <f t="shared" si="5863"/>
        <v>49</v>
      </c>
      <c r="BC1135" s="14">
        <f t="shared" si="5863"/>
        <v>49</v>
      </c>
      <c r="BD1135" s="14">
        <f t="shared" si="5863"/>
        <v>49</v>
      </c>
      <c r="BE1135" s="14">
        <f t="shared" si="5863"/>
        <v>49</v>
      </c>
      <c r="BF1135" s="14">
        <f t="shared" si="5863"/>
        <v>49</v>
      </c>
      <c r="BG1135" s="14">
        <f t="shared" si="5863"/>
        <v>49</v>
      </c>
      <c r="BH1135" s="14">
        <f t="shared" si="5863"/>
        <v>49</v>
      </c>
      <c r="BI1135" s="14">
        <v>50</v>
      </c>
      <c r="BJ1135" t="s">
        <v>0</v>
      </c>
    </row>
    <row r="1136" spans="1:62">
      <c r="A1136" s="4" t="s">
        <v>3</v>
      </c>
      <c r="J1136" s="15"/>
      <c r="K1136" s="5"/>
      <c r="R1136" s="15"/>
      <c r="U1136" s="6"/>
      <c r="X1136" s="15"/>
      <c r="AD1136" s="15"/>
      <c r="AE1136" s="5"/>
      <c r="AO1136" s="6"/>
      <c r="AY1136" s="5"/>
      <c r="BI1136" s="6"/>
    </row>
    <row r="1137" spans="1:62">
      <c r="A1137" s="4" t="s">
        <v>343</v>
      </c>
      <c r="J1137" s="15"/>
      <c r="K1137" s="5"/>
      <c r="R1137" s="15"/>
      <c r="U1137" s="6"/>
      <c r="X1137" s="15"/>
      <c r="AD1137" s="15"/>
      <c r="AE1137" s="5"/>
      <c r="AO1137" s="6"/>
      <c r="AY1137" s="5"/>
      <c r="BI1137" s="6"/>
    </row>
    <row r="1138" spans="1:62">
      <c r="A1138" s="4" t="s">
        <v>189</v>
      </c>
      <c r="B1138" s="4">
        <v>5</v>
      </c>
      <c r="C1138" s="4">
        <v>6</v>
      </c>
      <c r="D1138" s="4">
        <v>8</v>
      </c>
      <c r="E1138" s="4">
        <v>9</v>
      </c>
      <c r="F1138" s="4">
        <v>11</v>
      </c>
      <c r="G1138" s="4">
        <v>12</v>
      </c>
      <c r="H1138" s="4">
        <v>14</v>
      </c>
      <c r="I1138" s="4">
        <v>15</v>
      </c>
      <c r="J1138" s="15">
        <v>17</v>
      </c>
      <c r="K1138" s="5">
        <v>18</v>
      </c>
      <c r="L1138" s="4">
        <v>20</v>
      </c>
      <c r="M1138" s="4">
        <v>21</v>
      </c>
      <c r="N1138" s="4">
        <v>23</v>
      </c>
      <c r="O1138" s="4">
        <v>24</v>
      </c>
      <c r="P1138" s="4">
        <v>26</v>
      </c>
      <c r="Q1138" s="4">
        <v>27</v>
      </c>
      <c r="R1138" s="15">
        <v>29</v>
      </c>
      <c r="S1138" s="4">
        <v>30</v>
      </c>
      <c r="T1138" s="4">
        <v>32</v>
      </c>
      <c r="U1138" s="6">
        <v>33</v>
      </c>
      <c r="V1138" s="4">
        <v>35</v>
      </c>
      <c r="W1138" s="4">
        <v>36</v>
      </c>
      <c r="X1138" s="15">
        <v>38</v>
      </c>
      <c r="Y1138" s="4">
        <v>39</v>
      </c>
      <c r="Z1138" s="4">
        <v>41</v>
      </c>
      <c r="AA1138" s="4">
        <v>42</v>
      </c>
      <c r="AB1138" s="4">
        <v>44</v>
      </c>
      <c r="AC1138" s="4">
        <v>45</v>
      </c>
      <c r="AD1138" s="15">
        <v>47</v>
      </c>
      <c r="AE1138" s="5">
        <v>48</v>
      </c>
      <c r="AF1138" s="4">
        <v>50</v>
      </c>
      <c r="AG1138" s="4">
        <v>51</v>
      </c>
      <c r="AH1138" s="4">
        <v>53</v>
      </c>
      <c r="AI1138" s="4">
        <v>54</v>
      </c>
      <c r="AJ1138" s="4">
        <v>56</v>
      </c>
      <c r="AK1138" s="4">
        <v>57</v>
      </c>
      <c r="AL1138" s="4">
        <v>59</v>
      </c>
      <c r="AM1138" s="4">
        <v>60</v>
      </c>
      <c r="AN1138" s="4">
        <v>62</v>
      </c>
      <c r="AO1138" s="6">
        <v>63</v>
      </c>
      <c r="AP1138" s="4">
        <v>65</v>
      </c>
      <c r="AQ1138" s="4">
        <v>66</v>
      </c>
      <c r="AR1138" s="4">
        <v>68</v>
      </c>
      <c r="AS1138" s="4">
        <v>69</v>
      </c>
      <c r="AT1138" s="4">
        <v>71</v>
      </c>
      <c r="AU1138" s="4">
        <v>72</v>
      </c>
      <c r="AV1138" s="4">
        <v>74</v>
      </c>
      <c r="AW1138" s="4">
        <v>75</v>
      </c>
      <c r="AX1138" s="4">
        <v>77</v>
      </c>
      <c r="AY1138" s="5">
        <v>78</v>
      </c>
      <c r="AZ1138" s="4">
        <v>80</v>
      </c>
      <c r="BA1138" s="4">
        <v>81</v>
      </c>
      <c r="BB1138" s="4">
        <v>83</v>
      </c>
      <c r="BC1138" s="4">
        <v>84</v>
      </c>
      <c r="BD1138" s="4">
        <v>86</v>
      </c>
      <c r="BE1138" s="4">
        <v>87</v>
      </c>
      <c r="BF1138" s="4">
        <v>89</v>
      </c>
      <c r="BG1138" s="4">
        <v>90</v>
      </c>
      <c r="BH1138" s="4">
        <v>92</v>
      </c>
      <c r="BI1138" s="6">
        <v>93</v>
      </c>
      <c r="BJ1138" t="s">
        <v>0</v>
      </c>
    </row>
    <row r="1139" spans="1:62">
      <c r="A1139" s="4" t="s">
        <v>190</v>
      </c>
      <c r="B1139" s="4">
        <v>-13</v>
      </c>
      <c r="C1139" s="4">
        <f>B1139-1</f>
        <v>-14</v>
      </c>
      <c r="D1139" s="4">
        <f t="shared" ref="D1139:BI1139" si="5867">C1139-1</f>
        <v>-15</v>
      </c>
      <c r="E1139" s="4">
        <f t="shared" si="5867"/>
        <v>-16</v>
      </c>
      <c r="F1139" s="4">
        <f t="shared" si="5867"/>
        <v>-17</v>
      </c>
      <c r="G1139" s="4">
        <f t="shared" si="5867"/>
        <v>-18</v>
      </c>
      <c r="H1139" s="4">
        <f t="shared" si="5867"/>
        <v>-19</v>
      </c>
      <c r="I1139" s="4">
        <f t="shared" si="5867"/>
        <v>-20</v>
      </c>
      <c r="J1139" s="15">
        <f t="shared" si="5867"/>
        <v>-21</v>
      </c>
      <c r="K1139" s="4">
        <f t="shared" si="5867"/>
        <v>-22</v>
      </c>
      <c r="L1139" s="4">
        <f t="shared" si="5867"/>
        <v>-23</v>
      </c>
      <c r="M1139" s="4">
        <f t="shared" si="5867"/>
        <v>-24</v>
      </c>
      <c r="N1139" s="4">
        <f t="shared" si="5867"/>
        <v>-25</v>
      </c>
      <c r="O1139" s="4">
        <f t="shared" si="5867"/>
        <v>-26</v>
      </c>
      <c r="P1139" s="4">
        <f t="shared" si="5867"/>
        <v>-27</v>
      </c>
      <c r="Q1139" s="4">
        <f t="shared" si="5867"/>
        <v>-28</v>
      </c>
      <c r="R1139" s="15">
        <f t="shared" si="5867"/>
        <v>-29</v>
      </c>
      <c r="S1139" s="4">
        <f t="shared" si="5867"/>
        <v>-30</v>
      </c>
      <c r="T1139" s="4">
        <f t="shared" si="5867"/>
        <v>-31</v>
      </c>
      <c r="U1139" s="4">
        <f t="shared" si="5867"/>
        <v>-32</v>
      </c>
      <c r="V1139" s="4">
        <f t="shared" si="5867"/>
        <v>-33</v>
      </c>
      <c r="W1139" s="4">
        <f t="shared" si="5867"/>
        <v>-34</v>
      </c>
      <c r="X1139" s="15">
        <f t="shared" si="5867"/>
        <v>-35</v>
      </c>
      <c r="Y1139" s="4">
        <f t="shared" si="5867"/>
        <v>-36</v>
      </c>
      <c r="Z1139" s="4">
        <f t="shared" si="5867"/>
        <v>-37</v>
      </c>
      <c r="AA1139" s="4">
        <f t="shared" si="5867"/>
        <v>-38</v>
      </c>
      <c r="AB1139" s="4">
        <f t="shared" si="5867"/>
        <v>-39</v>
      </c>
      <c r="AC1139" s="4">
        <f t="shared" si="5867"/>
        <v>-40</v>
      </c>
      <c r="AD1139" s="15">
        <f t="shared" si="5867"/>
        <v>-41</v>
      </c>
      <c r="AE1139" s="4">
        <f t="shared" si="5867"/>
        <v>-42</v>
      </c>
      <c r="AF1139" s="4">
        <f t="shared" si="5867"/>
        <v>-43</v>
      </c>
      <c r="AG1139" s="4">
        <f t="shared" si="5867"/>
        <v>-44</v>
      </c>
      <c r="AH1139" s="4">
        <f t="shared" si="5867"/>
        <v>-45</v>
      </c>
      <c r="AI1139" s="4">
        <f t="shared" si="5867"/>
        <v>-46</v>
      </c>
      <c r="AJ1139" s="4">
        <f t="shared" si="5867"/>
        <v>-47</v>
      </c>
      <c r="AK1139" s="4">
        <f t="shared" si="5867"/>
        <v>-48</v>
      </c>
      <c r="AL1139" s="4">
        <f t="shared" si="5867"/>
        <v>-49</v>
      </c>
      <c r="AM1139" s="4">
        <f t="shared" si="5867"/>
        <v>-50</v>
      </c>
      <c r="AN1139" s="4">
        <f t="shared" si="5867"/>
        <v>-51</v>
      </c>
      <c r="AO1139" s="4">
        <f t="shared" si="5867"/>
        <v>-52</v>
      </c>
      <c r="AP1139" s="4">
        <f t="shared" si="5867"/>
        <v>-53</v>
      </c>
      <c r="AQ1139" s="4">
        <f t="shared" si="5867"/>
        <v>-54</v>
      </c>
      <c r="AR1139" s="4">
        <f t="shared" si="5867"/>
        <v>-55</v>
      </c>
      <c r="AS1139" s="4">
        <f t="shared" si="5867"/>
        <v>-56</v>
      </c>
      <c r="AT1139" s="4">
        <f t="shared" si="5867"/>
        <v>-57</v>
      </c>
      <c r="AU1139" s="4">
        <f t="shared" si="5867"/>
        <v>-58</v>
      </c>
      <c r="AV1139" s="4">
        <f t="shared" si="5867"/>
        <v>-59</v>
      </c>
      <c r="AW1139" s="4">
        <f t="shared" si="5867"/>
        <v>-60</v>
      </c>
      <c r="AX1139" s="4">
        <f t="shared" si="5867"/>
        <v>-61</v>
      </c>
      <c r="AY1139" s="4">
        <f t="shared" si="5867"/>
        <v>-62</v>
      </c>
      <c r="AZ1139" s="4">
        <f t="shared" si="5867"/>
        <v>-63</v>
      </c>
      <c r="BA1139" s="4">
        <f t="shared" si="5867"/>
        <v>-64</v>
      </c>
      <c r="BB1139" s="4">
        <f t="shared" si="5867"/>
        <v>-65</v>
      </c>
      <c r="BC1139" s="4">
        <f t="shared" si="5867"/>
        <v>-66</v>
      </c>
      <c r="BD1139" s="4">
        <f t="shared" si="5867"/>
        <v>-67</v>
      </c>
      <c r="BE1139" s="4">
        <f t="shared" si="5867"/>
        <v>-68</v>
      </c>
      <c r="BF1139" s="4">
        <f t="shared" si="5867"/>
        <v>-69</v>
      </c>
      <c r="BG1139" s="4">
        <f t="shared" si="5867"/>
        <v>-70</v>
      </c>
      <c r="BH1139" s="4">
        <f t="shared" si="5867"/>
        <v>-71</v>
      </c>
      <c r="BI1139" s="4">
        <f t="shared" si="5867"/>
        <v>-72</v>
      </c>
      <c r="BJ1139" t="s">
        <v>0</v>
      </c>
    </row>
    <row r="1140" spans="1:62">
      <c r="A1140" s="4" t="s">
        <v>3</v>
      </c>
      <c r="J1140" s="15"/>
      <c r="K1140" s="5"/>
      <c r="R1140" s="15"/>
      <c r="U1140" s="6"/>
      <c r="X1140" s="15"/>
      <c r="AD1140" s="15"/>
      <c r="AE1140" s="5"/>
      <c r="AO1140" s="6"/>
      <c r="AY1140" s="5"/>
      <c r="BI1140" s="6"/>
    </row>
    <row r="1141" spans="1:62">
      <c r="A1141" s="4" t="s">
        <v>344</v>
      </c>
      <c r="J1141" s="15"/>
      <c r="K1141" s="5"/>
      <c r="R1141" s="15"/>
      <c r="U1141" s="6"/>
      <c r="X1141" s="15"/>
      <c r="AD1141" s="15"/>
      <c r="AE1141" s="5"/>
      <c r="AO1141" s="6"/>
      <c r="AY1141" s="5"/>
      <c r="BI1141" s="6"/>
    </row>
    <row r="1142" spans="1:62">
      <c r="A1142" s="4" t="s">
        <v>191</v>
      </c>
      <c r="B1142" s="4">
        <v>5</v>
      </c>
      <c r="C1142" s="4">
        <f>B1142+1</f>
        <v>6</v>
      </c>
      <c r="D1142" s="4">
        <f t="shared" ref="D1142:Q1142" si="5868">C1142+1</f>
        <v>7</v>
      </c>
      <c r="E1142" s="4">
        <f t="shared" si="5868"/>
        <v>8</v>
      </c>
      <c r="F1142" s="4">
        <f t="shared" si="5868"/>
        <v>9</v>
      </c>
      <c r="G1142" s="4">
        <f t="shared" si="5868"/>
        <v>10</v>
      </c>
      <c r="H1142" s="4">
        <f t="shared" si="5868"/>
        <v>11</v>
      </c>
      <c r="I1142" s="4">
        <f t="shared" si="5868"/>
        <v>12</v>
      </c>
      <c r="J1142" s="4">
        <f t="shared" si="5868"/>
        <v>13</v>
      </c>
      <c r="K1142" s="4">
        <f t="shared" si="5868"/>
        <v>14</v>
      </c>
      <c r="L1142" s="4">
        <f t="shared" si="5868"/>
        <v>15</v>
      </c>
      <c r="M1142" s="4">
        <f t="shared" si="5868"/>
        <v>16</v>
      </c>
      <c r="N1142" s="4">
        <f t="shared" si="5868"/>
        <v>17</v>
      </c>
      <c r="O1142" s="4">
        <f t="shared" si="5868"/>
        <v>18</v>
      </c>
      <c r="P1142" s="4">
        <f t="shared" si="5868"/>
        <v>19</v>
      </c>
      <c r="Q1142" s="4">
        <f t="shared" si="5868"/>
        <v>20</v>
      </c>
      <c r="R1142" s="4">
        <f>Q1142</f>
        <v>20</v>
      </c>
      <c r="S1142" s="4">
        <f t="shared" ref="S1142:BI1142" si="5869">R1142</f>
        <v>20</v>
      </c>
      <c r="T1142" s="4">
        <f t="shared" si="5869"/>
        <v>20</v>
      </c>
      <c r="U1142" s="4">
        <f t="shared" si="5869"/>
        <v>20</v>
      </c>
      <c r="V1142" s="4">
        <f t="shared" si="5869"/>
        <v>20</v>
      </c>
      <c r="W1142" s="4">
        <f t="shared" si="5869"/>
        <v>20</v>
      </c>
      <c r="X1142" s="4">
        <f t="shared" si="5869"/>
        <v>20</v>
      </c>
      <c r="Y1142" s="4">
        <f t="shared" si="5869"/>
        <v>20</v>
      </c>
      <c r="Z1142" s="4">
        <f t="shared" si="5869"/>
        <v>20</v>
      </c>
      <c r="AA1142" s="4">
        <f t="shared" si="5869"/>
        <v>20</v>
      </c>
      <c r="AB1142" s="4">
        <f t="shared" si="5869"/>
        <v>20</v>
      </c>
      <c r="AC1142" s="4">
        <f t="shared" si="5869"/>
        <v>20</v>
      </c>
      <c r="AD1142" s="4">
        <f t="shared" si="5869"/>
        <v>20</v>
      </c>
      <c r="AE1142" s="4">
        <f t="shared" si="5869"/>
        <v>20</v>
      </c>
      <c r="AF1142" s="4">
        <f t="shared" si="5869"/>
        <v>20</v>
      </c>
      <c r="AG1142" s="4">
        <f t="shared" si="5869"/>
        <v>20</v>
      </c>
      <c r="AH1142" s="4">
        <f t="shared" si="5869"/>
        <v>20</v>
      </c>
      <c r="AI1142" s="4">
        <f t="shared" si="5869"/>
        <v>20</v>
      </c>
      <c r="AJ1142" s="4">
        <f t="shared" si="5869"/>
        <v>20</v>
      </c>
      <c r="AK1142" s="4">
        <f t="shared" si="5869"/>
        <v>20</v>
      </c>
      <c r="AL1142" s="4">
        <f t="shared" si="5869"/>
        <v>20</v>
      </c>
      <c r="AM1142" s="4">
        <f t="shared" si="5869"/>
        <v>20</v>
      </c>
      <c r="AN1142" s="4">
        <f t="shared" si="5869"/>
        <v>20</v>
      </c>
      <c r="AO1142" s="4">
        <f t="shared" si="5869"/>
        <v>20</v>
      </c>
      <c r="AP1142" s="4">
        <f t="shared" si="5869"/>
        <v>20</v>
      </c>
      <c r="AQ1142" s="4">
        <f t="shared" si="5869"/>
        <v>20</v>
      </c>
      <c r="AR1142" s="4">
        <f t="shared" si="5869"/>
        <v>20</v>
      </c>
      <c r="AS1142" s="4">
        <f t="shared" si="5869"/>
        <v>20</v>
      </c>
      <c r="AT1142" s="4">
        <f t="shared" si="5869"/>
        <v>20</v>
      </c>
      <c r="AU1142" s="4">
        <f t="shared" si="5869"/>
        <v>20</v>
      </c>
      <c r="AV1142" s="4">
        <f t="shared" si="5869"/>
        <v>20</v>
      </c>
      <c r="AW1142" s="4">
        <f t="shared" si="5869"/>
        <v>20</v>
      </c>
      <c r="AX1142" s="4">
        <f t="shared" si="5869"/>
        <v>20</v>
      </c>
      <c r="AY1142" s="4">
        <f t="shared" si="5869"/>
        <v>20</v>
      </c>
      <c r="AZ1142" s="4">
        <f t="shared" si="5869"/>
        <v>20</v>
      </c>
      <c r="BA1142" s="4">
        <f t="shared" si="5869"/>
        <v>20</v>
      </c>
      <c r="BB1142" s="4">
        <f t="shared" si="5869"/>
        <v>20</v>
      </c>
      <c r="BC1142" s="4">
        <f t="shared" si="5869"/>
        <v>20</v>
      </c>
      <c r="BD1142" s="4">
        <f t="shared" si="5869"/>
        <v>20</v>
      </c>
      <c r="BE1142" s="4">
        <f t="shared" si="5869"/>
        <v>20</v>
      </c>
      <c r="BF1142" s="4">
        <f t="shared" si="5869"/>
        <v>20</v>
      </c>
      <c r="BG1142" s="4">
        <f t="shared" si="5869"/>
        <v>20</v>
      </c>
      <c r="BH1142" s="4">
        <f t="shared" si="5869"/>
        <v>20</v>
      </c>
      <c r="BI1142" s="4">
        <f t="shared" si="5869"/>
        <v>20</v>
      </c>
      <c r="BJ1142" t="s">
        <v>0</v>
      </c>
    </row>
    <row r="1143" spans="1:62">
      <c r="A1143" s="4" t="s">
        <v>169</v>
      </c>
      <c r="B1143" s="4">
        <v>0</v>
      </c>
      <c r="C1143" s="4">
        <v>1</v>
      </c>
      <c r="D1143" s="4">
        <v>1</v>
      </c>
      <c r="E1143" s="4">
        <v>2</v>
      </c>
      <c r="F1143" s="4">
        <v>2</v>
      </c>
      <c r="G1143" s="4">
        <v>3</v>
      </c>
      <c r="H1143" s="4">
        <v>3</v>
      </c>
      <c r="I1143" s="4">
        <v>4</v>
      </c>
      <c r="J1143" s="15">
        <v>4</v>
      </c>
      <c r="K1143" s="5">
        <v>5</v>
      </c>
      <c r="L1143" s="4">
        <v>5</v>
      </c>
      <c r="M1143" s="4">
        <v>6</v>
      </c>
      <c r="N1143" s="4">
        <v>6</v>
      </c>
      <c r="O1143" s="4">
        <v>7</v>
      </c>
      <c r="P1143" s="4">
        <v>7</v>
      </c>
      <c r="Q1143" s="4">
        <v>8</v>
      </c>
      <c r="R1143" s="15">
        <v>8</v>
      </c>
      <c r="S1143" s="4">
        <v>9</v>
      </c>
      <c r="T1143" s="4">
        <v>9</v>
      </c>
      <c r="U1143" s="6">
        <v>10</v>
      </c>
      <c r="V1143" s="4">
        <v>10</v>
      </c>
      <c r="W1143" s="4">
        <v>11</v>
      </c>
      <c r="X1143" s="15">
        <v>11</v>
      </c>
      <c r="Y1143" s="4">
        <v>12</v>
      </c>
      <c r="Z1143" s="4">
        <v>12</v>
      </c>
      <c r="AA1143" s="4">
        <v>13</v>
      </c>
      <c r="AB1143" s="4">
        <v>13</v>
      </c>
      <c r="AC1143" s="4">
        <v>14</v>
      </c>
      <c r="AD1143" s="15">
        <v>14</v>
      </c>
      <c r="AE1143" s="5">
        <v>15</v>
      </c>
      <c r="AF1143" s="4">
        <v>15</v>
      </c>
      <c r="AG1143" s="4">
        <v>16</v>
      </c>
      <c r="AH1143" s="4">
        <v>16</v>
      </c>
      <c r="AI1143" s="4">
        <v>17</v>
      </c>
      <c r="AJ1143" s="4">
        <v>17</v>
      </c>
      <c r="AK1143" s="4">
        <v>18</v>
      </c>
      <c r="AL1143" s="4">
        <v>18</v>
      </c>
      <c r="AM1143" s="4">
        <v>19</v>
      </c>
      <c r="AN1143" s="4">
        <v>19</v>
      </c>
      <c r="AO1143" s="6">
        <v>20</v>
      </c>
      <c r="AP1143" s="4">
        <v>20</v>
      </c>
      <c r="AQ1143" s="4">
        <v>21</v>
      </c>
      <c r="AR1143" s="4">
        <v>21</v>
      </c>
      <c r="AS1143" s="4">
        <v>22</v>
      </c>
      <c r="AT1143" s="4">
        <v>22</v>
      </c>
      <c r="AU1143" s="4">
        <v>23</v>
      </c>
      <c r="AV1143" s="4">
        <v>23</v>
      </c>
      <c r="AW1143" s="4">
        <v>24</v>
      </c>
      <c r="AX1143" s="4">
        <v>24</v>
      </c>
      <c r="AY1143" s="5">
        <v>25</v>
      </c>
      <c r="AZ1143" s="4">
        <v>25</v>
      </c>
      <c r="BA1143" s="4">
        <v>26</v>
      </c>
      <c r="BB1143" s="4">
        <v>26</v>
      </c>
      <c r="BC1143" s="4">
        <v>27</v>
      </c>
      <c r="BD1143" s="4">
        <v>27</v>
      </c>
      <c r="BE1143" s="4">
        <v>28</v>
      </c>
      <c r="BF1143" s="4">
        <v>28</v>
      </c>
      <c r="BG1143" s="4">
        <v>29</v>
      </c>
      <c r="BH1143" s="4">
        <v>29</v>
      </c>
      <c r="BI1143" s="6">
        <v>30</v>
      </c>
      <c r="BJ1143" t="s">
        <v>0</v>
      </c>
    </row>
    <row r="1144" spans="1:62">
      <c r="A1144" s="4" t="s">
        <v>192</v>
      </c>
      <c r="B1144" s="4">
        <v>19</v>
      </c>
      <c r="C1144" s="4">
        <v>27</v>
      </c>
      <c r="D1144" s="4">
        <v>33</v>
      </c>
      <c r="E1144" s="4">
        <v>38</v>
      </c>
      <c r="F1144" s="4">
        <v>42</v>
      </c>
      <c r="G1144" s="4">
        <v>45</v>
      </c>
      <c r="H1144" s="4">
        <v>48</v>
      </c>
      <c r="I1144" s="4">
        <v>50</v>
      </c>
      <c r="J1144" s="15">
        <v>52</v>
      </c>
      <c r="K1144" s="5">
        <v>54</v>
      </c>
      <c r="L1144" s="4">
        <v>56</v>
      </c>
      <c r="M1144" s="4">
        <v>57</v>
      </c>
      <c r="N1144" s="4">
        <v>58</v>
      </c>
      <c r="O1144" s="4">
        <v>60</v>
      </c>
      <c r="P1144" s="4">
        <v>60</v>
      </c>
      <c r="Q1144" s="4">
        <v>62</v>
      </c>
      <c r="R1144" s="15">
        <v>62</v>
      </c>
      <c r="S1144" s="4">
        <v>63</v>
      </c>
      <c r="T1144" s="4">
        <v>63</v>
      </c>
      <c r="U1144" s="6">
        <v>64</v>
      </c>
      <c r="V1144" s="4">
        <v>65</v>
      </c>
      <c r="W1144" s="4">
        <v>65</v>
      </c>
      <c r="X1144" s="15">
        <v>66</v>
      </c>
      <c r="Y1144" s="4">
        <v>67</v>
      </c>
      <c r="Z1144" s="4">
        <v>67</v>
      </c>
      <c r="AA1144" s="4">
        <v>67</v>
      </c>
      <c r="AB1144" s="4">
        <v>68</v>
      </c>
      <c r="AC1144" s="4">
        <v>68</v>
      </c>
      <c r="AD1144" s="15">
        <v>69</v>
      </c>
      <c r="AE1144" s="5">
        <v>69</v>
      </c>
      <c r="AF1144" s="4">
        <v>69</v>
      </c>
      <c r="AG1144" s="4">
        <v>69</v>
      </c>
      <c r="AH1144" s="4">
        <v>70</v>
      </c>
      <c r="AI1144" s="4">
        <v>70</v>
      </c>
      <c r="AJ1144" s="4">
        <v>70</v>
      </c>
      <c r="AK1144" s="4">
        <v>71</v>
      </c>
      <c r="AL1144" s="4">
        <v>71</v>
      </c>
      <c r="AM1144" s="4">
        <v>71</v>
      </c>
      <c r="AN1144" s="4">
        <v>71</v>
      </c>
      <c r="AO1144" s="6">
        <v>71</v>
      </c>
      <c r="AP1144" s="4">
        <v>71</v>
      </c>
      <c r="AQ1144" s="4">
        <v>72</v>
      </c>
      <c r="AR1144" s="4">
        <v>72</v>
      </c>
      <c r="AS1144" s="4">
        <v>72</v>
      </c>
      <c r="AT1144" s="4">
        <v>73</v>
      </c>
      <c r="AU1144" s="4">
        <v>73</v>
      </c>
      <c r="AV1144" s="4">
        <v>73</v>
      </c>
      <c r="AW1144" s="4">
        <v>73</v>
      </c>
      <c r="AX1144" s="4">
        <v>73</v>
      </c>
      <c r="AY1144" s="5">
        <v>73</v>
      </c>
      <c r="AZ1144" s="4">
        <v>73</v>
      </c>
      <c r="BA1144" s="4">
        <v>73</v>
      </c>
      <c r="BB1144" s="4">
        <v>73</v>
      </c>
      <c r="BC1144" s="4">
        <v>74</v>
      </c>
      <c r="BD1144" s="4">
        <v>74</v>
      </c>
      <c r="BE1144" s="4">
        <v>74</v>
      </c>
      <c r="BF1144" s="4">
        <v>74</v>
      </c>
      <c r="BG1144" s="4">
        <v>74</v>
      </c>
      <c r="BH1144" s="4">
        <v>74</v>
      </c>
      <c r="BI1144" s="6">
        <v>75</v>
      </c>
      <c r="BJ1144" t="s">
        <v>0</v>
      </c>
    </row>
    <row r="1145" spans="1:62">
      <c r="A1145" s="4" t="s">
        <v>4</v>
      </c>
      <c r="B1145" s="4">
        <v>300</v>
      </c>
      <c r="C1145" s="4">
        <f>B1145+5</f>
        <v>305</v>
      </c>
      <c r="D1145" s="4">
        <f t="shared" ref="D1145:BI1145" si="5870">C1145+5</f>
        <v>310</v>
      </c>
      <c r="E1145" s="4">
        <f t="shared" si="5870"/>
        <v>315</v>
      </c>
      <c r="F1145" s="4">
        <f t="shared" si="5870"/>
        <v>320</v>
      </c>
      <c r="G1145" s="4">
        <f t="shared" si="5870"/>
        <v>325</v>
      </c>
      <c r="H1145" s="4">
        <f t="shared" si="5870"/>
        <v>330</v>
      </c>
      <c r="I1145" s="4">
        <f t="shared" si="5870"/>
        <v>335</v>
      </c>
      <c r="J1145" s="4">
        <f t="shared" si="5870"/>
        <v>340</v>
      </c>
      <c r="K1145" s="4">
        <f t="shared" si="5870"/>
        <v>345</v>
      </c>
      <c r="L1145" s="4">
        <f t="shared" si="5870"/>
        <v>350</v>
      </c>
      <c r="M1145" s="4">
        <f t="shared" si="5870"/>
        <v>355</v>
      </c>
      <c r="N1145" s="4">
        <f t="shared" si="5870"/>
        <v>360</v>
      </c>
      <c r="O1145" s="4">
        <f t="shared" si="5870"/>
        <v>365</v>
      </c>
      <c r="P1145" s="4">
        <f t="shared" si="5870"/>
        <v>370</v>
      </c>
      <c r="Q1145" s="4">
        <f t="shared" si="5870"/>
        <v>375</v>
      </c>
      <c r="R1145" s="4">
        <f t="shared" si="5870"/>
        <v>380</v>
      </c>
      <c r="S1145" s="4">
        <f t="shared" si="5870"/>
        <v>385</v>
      </c>
      <c r="T1145" s="4">
        <f t="shared" si="5870"/>
        <v>390</v>
      </c>
      <c r="U1145" s="4">
        <f t="shared" si="5870"/>
        <v>395</v>
      </c>
      <c r="V1145" s="4">
        <f t="shared" si="5870"/>
        <v>400</v>
      </c>
      <c r="W1145" s="4">
        <f t="shared" si="5870"/>
        <v>405</v>
      </c>
      <c r="X1145" s="4">
        <f t="shared" si="5870"/>
        <v>410</v>
      </c>
      <c r="Y1145" s="4">
        <f t="shared" si="5870"/>
        <v>415</v>
      </c>
      <c r="Z1145" s="4">
        <f t="shared" si="5870"/>
        <v>420</v>
      </c>
      <c r="AA1145" s="4">
        <f t="shared" si="5870"/>
        <v>425</v>
      </c>
      <c r="AB1145" s="4">
        <f t="shared" si="5870"/>
        <v>430</v>
      </c>
      <c r="AC1145" s="4">
        <f t="shared" si="5870"/>
        <v>435</v>
      </c>
      <c r="AD1145" s="4">
        <f t="shared" si="5870"/>
        <v>440</v>
      </c>
      <c r="AE1145" s="4">
        <f t="shared" si="5870"/>
        <v>445</v>
      </c>
      <c r="AF1145" s="4">
        <f t="shared" si="5870"/>
        <v>450</v>
      </c>
      <c r="AG1145" s="4">
        <f t="shared" si="5870"/>
        <v>455</v>
      </c>
      <c r="AH1145" s="4">
        <f t="shared" si="5870"/>
        <v>460</v>
      </c>
      <c r="AI1145" s="4">
        <f t="shared" si="5870"/>
        <v>465</v>
      </c>
      <c r="AJ1145" s="4">
        <f t="shared" si="5870"/>
        <v>470</v>
      </c>
      <c r="AK1145" s="4">
        <f t="shared" si="5870"/>
        <v>475</v>
      </c>
      <c r="AL1145" s="4">
        <f t="shared" si="5870"/>
        <v>480</v>
      </c>
      <c r="AM1145" s="4">
        <f t="shared" si="5870"/>
        <v>485</v>
      </c>
      <c r="AN1145" s="4">
        <f t="shared" si="5870"/>
        <v>490</v>
      </c>
      <c r="AO1145" s="4">
        <f t="shared" si="5870"/>
        <v>495</v>
      </c>
      <c r="AP1145" s="4">
        <f t="shared" si="5870"/>
        <v>500</v>
      </c>
      <c r="AQ1145" s="4">
        <f t="shared" si="5870"/>
        <v>505</v>
      </c>
      <c r="AR1145" s="4">
        <f t="shared" si="5870"/>
        <v>510</v>
      </c>
      <c r="AS1145" s="4">
        <f t="shared" si="5870"/>
        <v>515</v>
      </c>
      <c r="AT1145" s="4">
        <f t="shared" si="5870"/>
        <v>520</v>
      </c>
      <c r="AU1145" s="4">
        <f t="shared" si="5870"/>
        <v>525</v>
      </c>
      <c r="AV1145" s="4">
        <f t="shared" si="5870"/>
        <v>530</v>
      </c>
      <c r="AW1145" s="4">
        <f t="shared" si="5870"/>
        <v>535</v>
      </c>
      <c r="AX1145" s="4">
        <f t="shared" si="5870"/>
        <v>540</v>
      </c>
      <c r="AY1145" s="4">
        <f t="shared" si="5870"/>
        <v>545</v>
      </c>
      <c r="AZ1145" s="4">
        <f t="shared" si="5870"/>
        <v>550</v>
      </c>
      <c r="BA1145" s="4">
        <f t="shared" si="5870"/>
        <v>555</v>
      </c>
      <c r="BB1145" s="4">
        <f t="shared" si="5870"/>
        <v>560</v>
      </c>
      <c r="BC1145" s="4">
        <f t="shared" si="5870"/>
        <v>565</v>
      </c>
      <c r="BD1145" s="4">
        <f t="shared" si="5870"/>
        <v>570</v>
      </c>
      <c r="BE1145" s="4">
        <f t="shared" si="5870"/>
        <v>575</v>
      </c>
      <c r="BF1145" s="4">
        <f t="shared" si="5870"/>
        <v>580</v>
      </c>
      <c r="BG1145" s="4">
        <f t="shared" si="5870"/>
        <v>585</v>
      </c>
      <c r="BH1145" s="4">
        <f t="shared" si="5870"/>
        <v>590</v>
      </c>
      <c r="BI1145" s="4">
        <f t="shared" si="5870"/>
        <v>595</v>
      </c>
      <c r="BJ1145" t="s">
        <v>0</v>
      </c>
    </row>
    <row r="1146" spans="1:62">
      <c r="A1146" s="4" t="s">
        <v>3</v>
      </c>
      <c r="J1146" s="15"/>
      <c r="K1146" s="5"/>
      <c r="R1146" s="15"/>
      <c r="U1146" s="6"/>
      <c r="X1146" s="15"/>
      <c r="AD1146" s="15"/>
      <c r="AE1146" s="5"/>
      <c r="AO1146" s="6"/>
      <c r="AY1146" s="5"/>
      <c r="BI1146" s="6"/>
    </row>
    <row r="1147" spans="1:62">
      <c r="A1147" s="4" t="s">
        <v>345</v>
      </c>
      <c r="J1147" s="15"/>
      <c r="K1147" s="5"/>
      <c r="R1147" s="15"/>
      <c r="U1147" s="6"/>
      <c r="X1147" s="15"/>
      <c r="AD1147" s="15"/>
      <c r="AE1147" s="5"/>
      <c r="AO1147" s="6"/>
      <c r="AY1147" s="5"/>
      <c r="BI1147" s="6"/>
    </row>
    <row r="1148" spans="1:62">
      <c r="A1148" s="4" t="s">
        <v>137</v>
      </c>
      <c r="J1148" s="15"/>
      <c r="R1148" s="15"/>
      <c r="X1148" s="15"/>
      <c r="AD1148" s="15"/>
    </row>
    <row r="1149" spans="1:62">
      <c r="A1149" s="4" t="s">
        <v>72</v>
      </c>
      <c r="B1149" s="4">
        <v>600</v>
      </c>
      <c r="C1149" s="4">
        <f>B1149+$B1149/20</f>
        <v>630</v>
      </c>
      <c r="D1149" s="4">
        <f t="shared" ref="D1149:BI1149" si="5871">C1149+$B1149/20</f>
        <v>660</v>
      </c>
      <c r="E1149" s="4">
        <f t="shared" si="5871"/>
        <v>690</v>
      </c>
      <c r="F1149" s="4">
        <f t="shared" si="5871"/>
        <v>720</v>
      </c>
      <c r="G1149" s="4">
        <f t="shared" si="5871"/>
        <v>750</v>
      </c>
      <c r="H1149" s="4">
        <f t="shared" si="5871"/>
        <v>780</v>
      </c>
      <c r="I1149" s="4">
        <f t="shared" si="5871"/>
        <v>810</v>
      </c>
      <c r="J1149" s="4">
        <f t="shared" si="5871"/>
        <v>840</v>
      </c>
      <c r="K1149" s="4">
        <f t="shared" si="5871"/>
        <v>870</v>
      </c>
      <c r="L1149" s="4">
        <f t="shared" si="5871"/>
        <v>900</v>
      </c>
      <c r="M1149" s="4">
        <f t="shared" si="5871"/>
        <v>930</v>
      </c>
      <c r="N1149" s="4">
        <f t="shared" si="5871"/>
        <v>960</v>
      </c>
      <c r="O1149" s="4">
        <f t="shared" si="5871"/>
        <v>990</v>
      </c>
      <c r="P1149" s="4">
        <f t="shared" si="5871"/>
        <v>1020</v>
      </c>
      <c r="Q1149" s="4">
        <f t="shared" si="5871"/>
        <v>1050</v>
      </c>
      <c r="R1149" s="4">
        <f t="shared" si="5871"/>
        <v>1080</v>
      </c>
      <c r="S1149" s="4">
        <f t="shared" si="5871"/>
        <v>1110</v>
      </c>
      <c r="T1149" s="4">
        <f t="shared" si="5871"/>
        <v>1140</v>
      </c>
      <c r="U1149" s="4">
        <f t="shared" si="5871"/>
        <v>1170</v>
      </c>
      <c r="V1149" s="4">
        <f t="shared" si="5871"/>
        <v>1200</v>
      </c>
      <c r="W1149" s="4">
        <f t="shared" si="5871"/>
        <v>1230</v>
      </c>
      <c r="X1149" s="4">
        <f t="shared" si="5871"/>
        <v>1260</v>
      </c>
      <c r="Y1149" s="4">
        <f t="shared" si="5871"/>
        <v>1290</v>
      </c>
      <c r="Z1149" s="4">
        <f t="shared" si="5871"/>
        <v>1320</v>
      </c>
      <c r="AA1149" s="4">
        <f t="shared" si="5871"/>
        <v>1350</v>
      </c>
      <c r="AB1149" s="4">
        <f t="shared" si="5871"/>
        <v>1380</v>
      </c>
      <c r="AC1149" s="4">
        <f t="shared" si="5871"/>
        <v>1410</v>
      </c>
      <c r="AD1149" s="4">
        <f t="shared" si="5871"/>
        <v>1440</v>
      </c>
      <c r="AE1149" s="4">
        <f t="shared" si="5871"/>
        <v>1470</v>
      </c>
      <c r="AF1149" s="4">
        <f t="shared" si="5871"/>
        <v>1500</v>
      </c>
      <c r="AG1149" s="4">
        <f t="shared" si="5871"/>
        <v>1530</v>
      </c>
      <c r="AH1149" s="4">
        <f t="shared" si="5871"/>
        <v>1560</v>
      </c>
      <c r="AI1149" s="4">
        <f t="shared" si="5871"/>
        <v>1590</v>
      </c>
      <c r="AJ1149" s="4">
        <f t="shared" si="5871"/>
        <v>1620</v>
      </c>
      <c r="AK1149" s="4">
        <f t="shared" si="5871"/>
        <v>1650</v>
      </c>
      <c r="AL1149" s="4">
        <f t="shared" si="5871"/>
        <v>1680</v>
      </c>
      <c r="AM1149" s="4">
        <f t="shared" si="5871"/>
        <v>1710</v>
      </c>
      <c r="AN1149" s="4">
        <f t="shared" si="5871"/>
        <v>1740</v>
      </c>
      <c r="AO1149" s="4">
        <f t="shared" si="5871"/>
        <v>1770</v>
      </c>
      <c r="AP1149" s="4">
        <f t="shared" si="5871"/>
        <v>1800</v>
      </c>
      <c r="AQ1149" s="4">
        <f t="shared" si="5871"/>
        <v>1830</v>
      </c>
      <c r="AR1149" s="4">
        <f t="shared" si="5871"/>
        <v>1860</v>
      </c>
      <c r="AS1149" s="4">
        <f t="shared" si="5871"/>
        <v>1890</v>
      </c>
      <c r="AT1149" s="4">
        <f t="shared" si="5871"/>
        <v>1920</v>
      </c>
      <c r="AU1149" s="4">
        <f t="shared" si="5871"/>
        <v>1950</v>
      </c>
      <c r="AV1149" s="4">
        <f t="shared" si="5871"/>
        <v>1980</v>
      </c>
      <c r="AW1149" s="4">
        <f t="shared" si="5871"/>
        <v>2010</v>
      </c>
      <c r="AX1149" s="4">
        <f t="shared" si="5871"/>
        <v>2040</v>
      </c>
      <c r="AY1149" s="4">
        <f t="shared" si="5871"/>
        <v>2070</v>
      </c>
      <c r="AZ1149" s="4">
        <f t="shared" si="5871"/>
        <v>2100</v>
      </c>
      <c r="BA1149" s="4">
        <f t="shared" si="5871"/>
        <v>2130</v>
      </c>
      <c r="BB1149" s="4">
        <f t="shared" si="5871"/>
        <v>2160</v>
      </c>
      <c r="BC1149" s="4">
        <f t="shared" si="5871"/>
        <v>2190</v>
      </c>
      <c r="BD1149" s="4">
        <f t="shared" si="5871"/>
        <v>2220</v>
      </c>
      <c r="BE1149" s="4">
        <f t="shared" si="5871"/>
        <v>2250</v>
      </c>
      <c r="BF1149" s="4">
        <f t="shared" si="5871"/>
        <v>2280</v>
      </c>
      <c r="BG1149" s="4">
        <f t="shared" si="5871"/>
        <v>2310</v>
      </c>
      <c r="BH1149" s="4">
        <f t="shared" si="5871"/>
        <v>2340</v>
      </c>
      <c r="BI1149" s="4">
        <f t="shared" si="5871"/>
        <v>2370</v>
      </c>
      <c r="BJ1149" t="s">
        <v>0</v>
      </c>
    </row>
    <row r="1150" spans="1:62">
      <c r="A1150" s="4" t="s">
        <v>73</v>
      </c>
      <c r="B1150" s="4">
        <v>800</v>
      </c>
      <c r="C1150" s="4">
        <f t="shared" ref="C1150:BI1150" si="5872">B1150+$B1150/20</f>
        <v>840</v>
      </c>
      <c r="D1150" s="4">
        <f t="shared" si="5872"/>
        <v>880</v>
      </c>
      <c r="E1150" s="4">
        <f t="shared" si="5872"/>
        <v>920</v>
      </c>
      <c r="F1150" s="4">
        <f t="shared" si="5872"/>
        <v>960</v>
      </c>
      <c r="G1150" s="4">
        <f t="shared" si="5872"/>
        <v>1000</v>
      </c>
      <c r="H1150" s="4">
        <f t="shared" si="5872"/>
        <v>1040</v>
      </c>
      <c r="I1150" s="4">
        <f t="shared" si="5872"/>
        <v>1080</v>
      </c>
      <c r="J1150" s="4">
        <f t="shared" si="5872"/>
        <v>1120</v>
      </c>
      <c r="K1150" s="4">
        <f t="shared" si="5872"/>
        <v>1160</v>
      </c>
      <c r="L1150" s="4">
        <f t="shared" si="5872"/>
        <v>1200</v>
      </c>
      <c r="M1150" s="4">
        <f t="shared" si="5872"/>
        <v>1240</v>
      </c>
      <c r="N1150" s="4">
        <f t="shared" si="5872"/>
        <v>1280</v>
      </c>
      <c r="O1150" s="4">
        <f t="shared" si="5872"/>
        <v>1320</v>
      </c>
      <c r="P1150" s="4">
        <f t="shared" si="5872"/>
        <v>1360</v>
      </c>
      <c r="Q1150" s="4">
        <f t="shared" si="5872"/>
        <v>1400</v>
      </c>
      <c r="R1150" s="4">
        <f t="shared" si="5872"/>
        <v>1440</v>
      </c>
      <c r="S1150" s="4">
        <f t="shared" si="5872"/>
        <v>1480</v>
      </c>
      <c r="T1150" s="4">
        <f t="shared" si="5872"/>
        <v>1520</v>
      </c>
      <c r="U1150" s="4">
        <f t="shared" si="5872"/>
        <v>1560</v>
      </c>
      <c r="V1150" s="4">
        <f t="shared" si="5872"/>
        <v>1600</v>
      </c>
      <c r="W1150" s="4">
        <f t="shared" si="5872"/>
        <v>1640</v>
      </c>
      <c r="X1150" s="4">
        <f t="shared" si="5872"/>
        <v>1680</v>
      </c>
      <c r="Y1150" s="4">
        <f t="shared" si="5872"/>
        <v>1720</v>
      </c>
      <c r="Z1150" s="4">
        <f t="shared" si="5872"/>
        <v>1760</v>
      </c>
      <c r="AA1150" s="4">
        <f t="shared" si="5872"/>
        <v>1800</v>
      </c>
      <c r="AB1150" s="4">
        <f t="shared" si="5872"/>
        <v>1840</v>
      </c>
      <c r="AC1150" s="4">
        <f t="shared" si="5872"/>
        <v>1880</v>
      </c>
      <c r="AD1150" s="4">
        <f t="shared" si="5872"/>
        <v>1920</v>
      </c>
      <c r="AE1150" s="4">
        <f t="shared" si="5872"/>
        <v>1960</v>
      </c>
      <c r="AF1150" s="4">
        <f t="shared" si="5872"/>
        <v>2000</v>
      </c>
      <c r="AG1150" s="4">
        <f t="shared" si="5872"/>
        <v>2040</v>
      </c>
      <c r="AH1150" s="4">
        <f t="shared" si="5872"/>
        <v>2080</v>
      </c>
      <c r="AI1150" s="4">
        <f t="shared" si="5872"/>
        <v>2120</v>
      </c>
      <c r="AJ1150" s="4">
        <f t="shared" si="5872"/>
        <v>2160</v>
      </c>
      <c r="AK1150" s="4">
        <f t="shared" si="5872"/>
        <v>2200</v>
      </c>
      <c r="AL1150" s="4">
        <f t="shared" si="5872"/>
        <v>2240</v>
      </c>
      <c r="AM1150" s="4">
        <f t="shared" si="5872"/>
        <v>2280</v>
      </c>
      <c r="AN1150" s="4">
        <f t="shared" si="5872"/>
        <v>2320</v>
      </c>
      <c r="AO1150" s="4">
        <f t="shared" si="5872"/>
        <v>2360</v>
      </c>
      <c r="AP1150" s="4">
        <f t="shared" si="5872"/>
        <v>2400</v>
      </c>
      <c r="AQ1150" s="4">
        <f t="shared" si="5872"/>
        <v>2440</v>
      </c>
      <c r="AR1150" s="4">
        <f t="shared" si="5872"/>
        <v>2480</v>
      </c>
      <c r="AS1150" s="4">
        <f t="shared" si="5872"/>
        <v>2520</v>
      </c>
      <c r="AT1150" s="4">
        <f t="shared" si="5872"/>
        <v>2560</v>
      </c>
      <c r="AU1150" s="4">
        <f t="shared" si="5872"/>
        <v>2600</v>
      </c>
      <c r="AV1150" s="4">
        <f t="shared" si="5872"/>
        <v>2640</v>
      </c>
      <c r="AW1150" s="4">
        <f t="shared" si="5872"/>
        <v>2680</v>
      </c>
      <c r="AX1150" s="4">
        <f t="shared" si="5872"/>
        <v>2720</v>
      </c>
      <c r="AY1150" s="4">
        <f t="shared" si="5872"/>
        <v>2760</v>
      </c>
      <c r="AZ1150" s="4">
        <f t="shared" si="5872"/>
        <v>2800</v>
      </c>
      <c r="BA1150" s="4">
        <f t="shared" si="5872"/>
        <v>2840</v>
      </c>
      <c r="BB1150" s="4">
        <f t="shared" si="5872"/>
        <v>2880</v>
      </c>
      <c r="BC1150" s="4">
        <f t="shared" si="5872"/>
        <v>2920</v>
      </c>
      <c r="BD1150" s="4">
        <f t="shared" si="5872"/>
        <v>2960</v>
      </c>
      <c r="BE1150" s="4">
        <f t="shared" si="5872"/>
        <v>3000</v>
      </c>
      <c r="BF1150" s="4">
        <f t="shared" si="5872"/>
        <v>3040</v>
      </c>
      <c r="BG1150" s="4">
        <f t="shared" si="5872"/>
        <v>3080</v>
      </c>
      <c r="BH1150" s="4">
        <f t="shared" si="5872"/>
        <v>3120</v>
      </c>
      <c r="BI1150" s="4">
        <f t="shared" si="5872"/>
        <v>3160</v>
      </c>
      <c r="BJ1150" t="s">
        <v>0</v>
      </c>
    </row>
    <row r="1151" spans="1:62">
      <c r="A1151" s="4" t="s">
        <v>74</v>
      </c>
      <c r="B1151" s="4">
        <v>1000</v>
      </c>
      <c r="C1151" s="4">
        <f t="shared" ref="C1151:BI1151" si="5873">B1151+$B1151/20</f>
        <v>1050</v>
      </c>
      <c r="D1151" s="4">
        <f t="shared" si="5873"/>
        <v>1100</v>
      </c>
      <c r="E1151" s="4">
        <f t="shared" si="5873"/>
        <v>1150</v>
      </c>
      <c r="F1151" s="4">
        <f t="shared" si="5873"/>
        <v>1200</v>
      </c>
      <c r="G1151" s="4">
        <f t="shared" si="5873"/>
        <v>1250</v>
      </c>
      <c r="H1151" s="4">
        <f t="shared" si="5873"/>
        <v>1300</v>
      </c>
      <c r="I1151" s="4">
        <f t="shared" si="5873"/>
        <v>1350</v>
      </c>
      <c r="J1151" s="4">
        <f t="shared" si="5873"/>
        <v>1400</v>
      </c>
      <c r="K1151" s="4">
        <f t="shared" si="5873"/>
        <v>1450</v>
      </c>
      <c r="L1151" s="4">
        <f t="shared" si="5873"/>
        <v>1500</v>
      </c>
      <c r="M1151" s="4">
        <f t="shared" si="5873"/>
        <v>1550</v>
      </c>
      <c r="N1151" s="4">
        <f t="shared" si="5873"/>
        <v>1600</v>
      </c>
      <c r="O1151" s="4">
        <f t="shared" si="5873"/>
        <v>1650</v>
      </c>
      <c r="P1151" s="4">
        <f t="shared" si="5873"/>
        <v>1700</v>
      </c>
      <c r="Q1151" s="4">
        <f t="shared" si="5873"/>
        <v>1750</v>
      </c>
      <c r="R1151" s="4">
        <f t="shared" si="5873"/>
        <v>1800</v>
      </c>
      <c r="S1151" s="4">
        <f t="shared" si="5873"/>
        <v>1850</v>
      </c>
      <c r="T1151" s="4">
        <f t="shared" si="5873"/>
        <v>1900</v>
      </c>
      <c r="U1151" s="4">
        <f t="shared" si="5873"/>
        <v>1950</v>
      </c>
      <c r="V1151" s="4">
        <f t="shared" si="5873"/>
        <v>2000</v>
      </c>
      <c r="W1151" s="4">
        <f t="shared" si="5873"/>
        <v>2050</v>
      </c>
      <c r="X1151" s="4">
        <f t="shared" si="5873"/>
        <v>2100</v>
      </c>
      <c r="Y1151" s="4">
        <f t="shared" si="5873"/>
        <v>2150</v>
      </c>
      <c r="Z1151" s="4">
        <f t="shared" si="5873"/>
        <v>2200</v>
      </c>
      <c r="AA1151" s="4">
        <f t="shared" si="5873"/>
        <v>2250</v>
      </c>
      <c r="AB1151" s="4">
        <f t="shared" si="5873"/>
        <v>2300</v>
      </c>
      <c r="AC1151" s="4">
        <f t="shared" si="5873"/>
        <v>2350</v>
      </c>
      <c r="AD1151" s="4">
        <f t="shared" si="5873"/>
        <v>2400</v>
      </c>
      <c r="AE1151" s="4">
        <f t="shared" si="5873"/>
        <v>2450</v>
      </c>
      <c r="AF1151" s="4">
        <f t="shared" si="5873"/>
        <v>2500</v>
      </c>
      <c r="AG1151" s="4">
        <f t="shared" si="5873"/>
        <v>2550</v>
      </c>
      <c r="AH1151" s="4">
        <f t="shared" si="5873"/>
        <v>2600</v>
      </c>
      <c r="AI1151" s="4">
        <f t="shared" si="5873"/>
        <v>2650</v>
      </c>
      <c r="AJ1151" s="4">
        <f t="shared" si="5873"/>
        <v>2700</v>
      </c>
      <c r="AK1151" s="4">
        <f t="shared" si="5873"/>
        <v>2750</v>
      </c>
      <c r="AL1151" s="4">
        <f t="shared" si="5873"/>
        <v>2800</v>
      </c>
      <c r="AM1151" s="4">
        <f t="shared" si="5873"/>
        <v>2850</v>
      </c>
      <c r="AN1151" s="4">
        <f t="shared" si="5873"/>
        <v>2900</v>
      </c>
      <c r="AO1151" s="4">
        <f t="shared" si="5873"/>
        <v>2950</v>
      </c>
      <c r="AP1151" s="4">
        <f t="shared" si="5873"/>
        <v>3000</v>
      </c>
      <c r="AQ1151" s="4">
        <f t="shared" si="5873"/>
        <v>3050</v>
      </c>
      <c r="AR1151" s="4">
        <f t="shared" si="5873"/>
        <v>3100</v>
      </c>
      <c r="AS1151" s="4">
        <f t="shared" si="5873"/>
        <v>3150</v>
      </c>
      <c r="AT1151" s="4">
        <f t="shared" si="5873"/>
        <v>3200</v>
      </c>
      <c r="AU1151" s="4">
        <f t="shared" si="5873"/>
        <v>3250</v>
      </c>
      <c r="AV1151" s="4">
        <f t="shared" si="5873"/>
        <v>3300</v>
      </c>
      <c r="AW1151" s="4">
        <f t="shared" si="5873"/>
        <v>3350</v>
      </c>
      <c r="AX1151" s="4">
        <f t="shared" si="5873"/>
        <v>3400</v>
      </c>
      <c r="AY1151" s="4">
        <f t="shared" si="5873"/>
        <v>3450</v>
      </c>
      <c r="AZ1151" s="4">
        <f t="shared" si="5873"/>
        <v>3500</v>
      </c>
      <c r="BA1151" s="4">
        <f t="shared" si="5873"/>
        <v>3550</v>
      </c>
      <c r="BB1151" s="4">
        <f t="shared" si="5873"/>
        <v>3600</v>
      </c>
      <c r="BC1151" s="4">
        <f t="shared" si="5873"/>
        <v>3650</v>
      </c>
      <c r="BD1151" s="4">
        <f t="shared" si="5873"/>
        <v>3700</v>
      </c>
      <c r="BE1151" s="4">
        <f t="shared" si="5873"/>
        <v>3750</v>
      </c>
      <c r="BF1151" s="4">
        <f t="shared" si="5873"/>
        <v>3800</v>
      </c>
      <c r="BG1151" s="4">
        <f t="shared" si="5873"/>
        <v>3850</v>
      </c>
      <c r="BH1151" s="4">
        <f t="shared" si="5873"/>
        <v>3900</v>
      </c>
      <c r="BI1151" s="4">
        <f t="shared" si="5873"/>
        <v>3950</v>
      </c>
      <c r="BJ1151" t="s">
        <v>0</v>
      </c>
    </row>
    <row r="1152" spans="1:62">
      <c r="A1152" s="4" t="s">
        <v>75</v>
      </c>
      <c r="J1152" s="15"/>
      <c r="R1152" s="15"/>
      <c r="X1152" s="15"/>
      <c r="AD1152" s="15"/>
    </row>
    <row r="1153" spans="1:62">
      <c r="A1153" s="4" t="s">
        <v>48</v>
      </c>
      <c r="B1153" s="4">
        <v>40</v>
      </c>
      <c r="C1153" s="4">
        <v>80</v>
      </c>
      <c r="D1153" s="4">
        <v>120</v>
      </c>
      <c r="E1153" s="4">
        <v>160</v>
      </c>
      <c r="F1153" s="4">
        <v>200</v>
      </c>
      <c r="G1153" s="4">
        <v>240</v>
      </c>
      <c r="H1153" s="4">
        <v>280</v>
      </c>
      <c r="I1153" s="4">
        <v>320</v>
      </c>
      <c r="J1153" s="15">
        <v>360</v>
      </c>
      <c r="K1153" s="5">
        <v>400</v>
      </c>
      <c r="L1153" s="4">
        <v>440</v>
      </c>
      <c r="M1153" s="4">
        <v>480</v>
      </c>
      <c r="N1153" s="4">
        <v>520</v>
      </c>
      <c r="O1153" s="4">
        <v>560</v>
      </c>
      <c r="P1153" s="4">
        <v>600</v>
      </c>
      <c r="Q1153" s="4">
        <v>640</v>
      </c>
      <c r="R1153" s="15">
        <v>680</v>
      </c>
      <c r="S1153" s="4">
        <v>720</v>
      </c>
      <c r="T1153" s="4">
        <v>760</v>
      </c>
      <c r="U1153" s="6">
        <v>800</v>
      </c>
      <c r="V1153" s="4">
        <v>840</v>
      </c>
      <c r="W1153" s="4">
        <v>880</v>
      </c>
      <c r="X1153" s="15">
        <v>920</v>
      </c>
      <c r="Y1153" s="4">
        <v>960</v>
      </c>
      <c r="Z1153" s="4">
        <v>1000</v>
      </c>
      <c r="AA1153" s="4">
        <v>1040</v>
      </c>
      <c r="AB1153" s="4">
        <v>1080</v>
      </c>
      <c r="AC1153" s="4">
        <v>1120</v>
      </c>
      <c r="AD1153" s="15">
        <v>1160</v>
      </c>
      <c r="AE1153" s="5">
        <v>1200</v>
      </c>
      <c r="AF1153" s="4">
        <v>1240</v>
      </c>
      <c r="AG1153" s="4">
        <v>1280</v>
      </c>
      <c r="AH1153" s="4">
        <v>1320</v>
      </c>
      <c r="AI1153" s="4">
        <v>1360</v>
      </c>
      <c r="AJ1153" s="4">
        <v>1400</v>
      </c>
      <c r="AK1153" s="4">
        <v>1440</v>
      </c>
      <c r="AL1153" s="4">
        <v>1480</v>
      </c>
      <c r="AM1153" s="4">
        <v>1520</v>
      </c>
      <c r="AN1153" s="4">
        <v>1560</v>
      </c>
      <c r="AO1153" s="6">
        <v>1600</v>
      </c>
      <c r="AP1153" s="4">
        <v>1640</v>
      </c>
      <c r="AQ1153" s="4">
        <v>1680</v>
      </c>
      <c r="AR1153" s="4">
        <v>1720</v>
      </c>
      <c r="AS1153" s="4">
        <v>1760</v>
      </c>
      <c r="AT1153" s="4">
        <v>1800</v>
      </c>
      <c r="AU1153" s="4">
        <v>1840</v>
      </c>
      <c r="AV1153" s="4">
        <v>1880</v>
      </c>
      <c r="AW1153" s="4">
        <v>1920</v>
      </c>
      <c r="AX1153" s="4">
        <v>1960</v>
      </c>
      <c r="AY1153" s="5">
        <v>2000</v>
      </c>
      <c r="AZ1153" s="4">
        <v>2040</v>
      </c>
      <c r="BA1153" s="4">
        <v>2080</v>
      </c>
      <c r="BB1153" s="4">
        <v>2120</v>
      </c>
      <c r="BC1153" s="4">
        <v>2160</v>
      </c>
      <c r="BD1153" s="4">
        <v>2200</v>
      </c>
      <c r="BE1153" s="4">
        <v>2240</v>
      </c>
      <c r="BF1153" s="4">
        <v>2280</v>
      </c>
      <c r="BG1153" s="4">
        <v>2320</v>
      </c>
      <c r="BH1153" s="4">
        <v>2360</v>
      </c>
      <c r="BI1153" s="6">
        <v>2400</v>
      </c>
      <c r="BJ1153" t="s">
        <v>0</v>
      </c>
    </row>
    <row r="1154" spans="1:62">
      <c r="A1154" s="4" t="s">
        <v>189</v>
      </c>
      <c r="B1154" s="4">
        <v>0</v>
      </c>
      <c r="C1154" s="4">
        <v>12</v>
      </c>
      <c r="D1154" s="4">
        <v>24</v>
      </c>
      <c r="E1154" s="4">
        <v>36</v>
      </c>
      <c r="F1154" s="4">
        <v>48</v>
      </c>
      <c r="G1154" s="4">
        <v>60</v>
      </c>
      <c r="H1154" s="4">
        <v>72</v>
      </c>
      <c r="I1154" s="4">
        <v>84</v>
      </c>
      <c r="J1154" s="15">
        <v>96</v>
      </c>
      <c r="K1154" s="5">
        <v>108</v>
      </c>
      <c r="L1154" s="4">
        <v>120</v>
      </c>
      <c r="M1154" s="4">
        <v>132</v>
      </c>
      <c r="N1154" s="4">
        <v>144</v>
      </c>
      <c r="O1154" s="4">
        <v>156</v>
      </c>
      <c r="P1154" s="4">
        <v>168</v>
      </c>
      <c r="Q1154" s="4">
        <v>180</v>
      </c>
      <c r="R1154" s="15">
        <v>192</v>
      </c>
      <c r="S1154" s="4">
        <v>204</v>
      </c>
      <c r="T1154" s="4">
        <v>216</v>
      </c>
      <c r="U1154" s="6">
        <v>228</v>
      </c>
      <c r="V1154" s="4">
        <v>240</v>
      </c>
      <c r="W1154" s="4">
        <v>252</v>
      </c>
      <c r="X1154" s="15">
        <v>264</v>
      </c>
      <c r="Y1154" s="4">
        <v>276</v>
      </c>
      <c r="Z1154" s="4">
        <v>288</v>
      </c>
      <c r="AA1154" s="4">
        <v>300</v>
      </c>
      <c r="AB1154" s="4">
        <v>312</v>
      </c>
      <c r="AC1154" s="4">
        <v>324</v>
      </c>
      <c r="AD1154" s="15">
        <v>336</v>
      </c>
      <c r="AE1154" s="5">
        <v>348</v>
      </c>
      <c r="AF1154" s="4">
        <v>360</v>
      </c>
      <c r="AG1154" s="4">
        <v>372</v>
      </c>
      <c r="AH1154" s="4">
        <v>384</v>
      </c>
      <c r="AI1154" s="4">
        <v>396</v>
      </c>
      <c r="AJ1154" s="4">
        <v>408</v>
      </c>
      <c r="AK1154" s="4">
        <v>420</v>
      </c>
      <c r="AL1154" s="4">
        <v>432</v>
      </c>
      <c r="AM1154" s="4">
        <v>444</v>
      </c>
      <c r="AN1154" s="4">
        <v>456</v>
      </c>
      <c r="AO1154" s="6">
        <v>468</v>
      </c>
      <c r="AP1154" s="4">
        <v>480</v>
      </c>
      <c r="AQ1154" s="4">
        <v>492</v>
      </c>
      <c r="AR1154" s="4">
        <v>504</v>
      </c>
      <c r="AS1154" s="4">
        <v>516</v>
      </c>
      <c r="AT1154" s="4">
        <v>528</v>
      </c>
      <c r="AU1154" s="4">
        <v>540</v>
      </c>
      <c r="AV1154" s="4">
        <v>552</v>
      </c>
      <c r="AW1154" s="4">
        <v>564</v>
      </c>
      <c r="AX1154" s="4">
        <v>576</v>
      </c>
      <c r="AY1154" s="5">
        <v>588</v>
      </c>
      <c r="AZ1154" s="4">
        <v>600</v>
      </c>
      <c r="BA1154" s="4">
        <v>612</v>
      </c>
      <c r="BB1154" s="4">
        <v>624</v>
      </c>
      <c r="BC1154" s="4">
        <v>636</v>
      </c>
      <c r="BD1154" s="4">
        <v>648</v>
      </c>
      <c r="BE1154" s="4">
        <v>660</v>
      </c>
      <c r="BF1154" s="4">
        <v>672</v>
      </c>
      <c r="BG1154" s="4">
        <v>684</v>
      </c>
      <c r="BH1154" s="4">
        <v>696</v>
      </c>
      <c r="BI1154" s="6">
        <v>708</v>
      </c>
      <c r="BJ1154" t="s">
        <v>0</v>
      </c>
    </row>
    <row r="1155" spans="1:62">
      <c r="A1155" s="4" t="s">
        <v>2</v>
      </c>
      <c r="B1155" s="4">
        <v>27</v>
      </c>
      <c r="C1155" s="4">
        <v>27</v>
      </c>
      <c r="D1155" s="4">
        <v>28</v>
      </c>
      <c r="E1155" s="4">
        <v>28</v>
      </c>
      <c r="F1155" s="4">
        <v>29</v>
      </c>
      <c r="G1155" s="4">
        <v>29</v>
      </c>
      <c r="H1155" s="4">
        <v>30</v>
      </c>
      <c r="I1155" s="4">
        <v>30</v>
      </c>
      <c r="J1155" s="15">
        <v>31</v>
      </c>
      <c r="K1155" s="5">
        <v>31</v>
      </c>
      <c r="L1155" s="4">
        <v>32</v>
      </c>
      <c r="M1155" s="4">
        <v>32</v>
      </c>
      <c r="N1155" s="4">
        <v>33</v>
      </c>
      <c r="O1155" s="4">
        <v>33</v>
      </c>
      <c r="P1155" s="4">
        <v>34</v>
      </c>
      <c r="Q1155" s="4">
        <v>34</v>
      </c>
      <c r="R1155" s="15">
        <v>35</v>
      </c>
      <c r="S1155" s="4">
        <v>35</v>
      </c>
      <c r="T1155" s="4">
        <v>36</v>
      </c>
      <c r="U1155" s="6">
        <v>36</v>
      </c>
      <c r="V1155" s="4">
        <v>37</v>
      </c>
      <c r="W1155" s="4">
        <v>37</v>
      </c>
      <c r="X1155" s="15">
        <v>38</v>
      </c>
      <c r="Y1155" s="4">
        <v>38</v>
      </c>
      <c r="Z1155" s="4">
        <v>39</v>
      </c>
      <c r="AA1155" s="4">
        <v>39</v>
      </c>
      <c r="AB1155" s="4">
        <v>40</v>
      </c>
      <c r="AC1155" s="4">
        <v>40</v>
      </c>
      <c r="AD1155" s="15">
        <v>41</v>
      </c>
      <c r="AE1155" s="5">
        <v>41</v>
      </c>
      <c r="AF1155" s="4">
        <v>42</v>
      </c>
      <c r="AG1155" s="4">
        <v>42</v>
      </c>
      <c r="AH1155" s="4">
        <v>43</v>
      </c>
      <c r="AI1155" s="4">
        <v>43</v>
      </c>
      <c r="AJ1155" s="4">
        <v>44</v>
      </c>
      <c r="AK1155" s="4">
        <v>44</v>
      </c>
      <c r="AL1155" s="4">
        <v>45</v>
      </c>
      <c r="AM1155" s="4">
        <v>45</v>
      </c>
      <c r="AN1155" s="4">
        <v>46</v>
      </c>
      <c r="AO1155" s="6">
        <v>46</v>
      </c>
      <c r="AP1155" s="4">
        <v>47</v>
      </c>
      <c r="AQ1155" s="4">
        <v>47</v>
      </c>
      <c r="AR1155" s="4">
        <v>48</v>
      </c>
      <c r="AS1155" s="4">
        <v>48</v>
      </c>
      <c r="AT1155" s="4">
        <v>49</v>
      </c>
      <c r="AU1155" s="4">
        <v>49</v>
      </c>
      <c r="AV1155" s="4">
        <v>50</v>
      </c>
      <c r="AW1155" s="4">
        <v>50</v>
      </c>
      <c r="AX1155" s="4">
        <v>51</v>
      </c>
      <c r="AY1155" s="5">
        <v>51</v>
      </c>
      <c r="AZ1155" s="4">
        <v>52</v>
      </c>
      <c r="BA1155" s="4">
        <v>52</v>
      </c>
      <c r="BB1155" s="4">
        <v>53</v>
      </c>
      <c r="BC1155" s="4">
        <v>53</v>
      </c>
      <c r="BD1155" s="4">
        <v>54</v>
      </c>
      <c r="BE1155" s="4">
        <v>54</v>
      </c>
      <c r="BF1155" s="4">
        <v>55</v>
      </c>
      <c r="BG1155" s="4">
        <v>55</v>
      </c>
      <c r="BH1155" s="4">
        <v>56</v>
      </c>
      <c r="BI1155" s="6">
        <v>56</v>
      </c>
      <c r="BJ1155" t="s">
        <v>0</v>
      </c>
    </row>
    <row r="1156" spans="1:62">
      <c r="A1156" s="4" t="s">
        <v>3</v>
      </c>
      <c r="J1156" s="15"/>
      <c r="K1156" s="5"/>
      <c r="R1156" s="15"/>
      <c r="U1156" s="6"/>
      <c r="X1156" s="15"/>
      <c r="AD1156" s="15"/>
      <c r="AE1156" s="5"/>
      <c r="AO1156" s="6"/>
      <c r="AY1156" s="5"/>
      <c r="BI1156" s="6"/>
    </row>
    <row r="1157" spans="1:62">
      <c r="A1157" s="4" t="s">
        <v>421</v>
      </c>
      <c r="J1157" s="15"/>
      <c r="K1157" s="5"/>
      <c r="R1157" s="15"/>
      <c r="U1157" s="6"/>
      <c r="X1157" s="15"/>
      <c r="AD1157" s="15"/>
      <c r="AE1157" s="5"/>
      <c r="AO1157" s="6"/>
      <c r="AY1157" s="5"/>
      <c r="BI1157" s="6"/>
    </row>
    <row r="1158" spans="1:62">
      <c r="A1158" s="4" t="s">
        <v>193</v>
      </c>
      <c r="B1158" s="4" t="s">
        <v>0</v>
      </c>
      <c r="J1158" s="15"/>
      <c r="K1158" s="5"/>
      <c r="R1158" s="15"/>
      <c r="U1158" s="6"/>
      <c r="X1158" s="15"/>
      <c r="AD1158" s="15"/>
      <c r="AE1158" s="5"/>
      <c r="AO1158" s="6"/>
      <c r="AY1158" s="5"/>
      <c r="BI1158" s="6"/>
    </row>
    <row r="1159" spans="1:62">
      <c r="A1159" s="4" t="s">
        <v>22</v>
      </c>
      <c r="B1159" s="4">
        <v>2.6</v>
      </c>
      <c r="C1159" s="4">
        <f>B1159+0.7</f>
        <v>3.3</v>
      </c>
      <c r="D1159" s="4">
        <f t="shared" ref="D1159:U1159" si="5874">C1159</f>
        <v>3.3</v>
      </c>
      <c r="E1159" s="4">
        <f>D1159+0.7</f>
        <v>4</v>
      </c>
      <c r="F1159" s="4">
        <f t="shared" si="5874"/>
        <v>4</v>
      </c>
      <c r="G1159" s="4">
        <f>F1159+0.6</f>
        <v>4.5999999999999996</v>
      </c>
      <c r="H1159" s="4">
        <f t="shared" si="5874"/>
        <v>4.5999999999999996</v>
      </c>
      <c r="I1159" s="4">
        <f>H1159+0.7</f>
        <v>5.3</v>
      </c>
      <c r="J1159" s="15">
        <f t="shared" si="5874"/>
        <v>5.3</v>
      </c>
      <c r="K1159">
        <f>J1159+0.7</f>
        <v>6</v>
      </c>
      <c r="L1159" s="4">
        <f t="shared" si="5874"/>
        <v>6</v>
      </c>
      <c r="M1159" s="4">
        <f t="shared" si="5874"/>
        <v>6</v>
      </c>
      <c r="N1159" s="4">
        <f t="shared" si="5874"/>
        <v>6</v>
      </c>
      <c r="O1159" s="4">
        <f t="shared" si="5874"/>
        <v>6</v>
      </c>
      <c r="P1159" s="4">
        <f t="shared" si="5874"/>
        <v>6</v>
      </c>
      <c r="Q1159" s="4">
        <f t="shared" si="5874"/>
        <v>6</v>
      </c>
      <c r="R1159" s="15">
        <f t="shared" si="5874"/>
        <v>6</v>
      </c>
      <c r="S1159" s="4">
        <f t="shared" si="5874"/>
        <v>6</v>
      </c>
      <c r="T1159" s="4">
        <f t="shared" si="5874"/>
        <v>6</v>
      </c>
      <c r="U1159">
        <f t="shared" si="5874"/>
        <v>6</v>
      </c>
      <c r="V1159" s="4" t="s">
        <v>0</v>
      </c>
      <c r="X1159" s="15"/>
      <c r="AD1159" s="15"/>
      <c r="AE1159" s="5"/>
      <c r="AO1159" s="6"/>
      <c r="AY1159" s="5"/>
      <c r="BI1159" s="6"/>
    </row>
    <row r="1160" spans="1:62">
      <c r="A1160" s="4" t="s">
        <v>472</v>
      </c>
      <c r="B1160" s="4">
        <v>10</v>
      </c>
      <c r="C1160" s="4">
        <f>B1160+3</f>
        <v>13</v>
      </c>
      <c r="D1160" s="4">
        <f t="shared" ref="D1160:I1160" si="5875">C1160+3</f>
        <v>16</v>
      </c>
      <c r="E1160" s="4">
        <f t="shared" si="5875"/>
        <v>19</v>
      </c>
      <c r="F1160" s="4">
        <f t="shared" si="5875"/>
        <v>22</v>
      </c>
      <c r="G1160" s="4">
        <f t="shared" si="5875"/>
        <v>25</v>
      </c>
      <c r="H1160" s="4">
        <f t="shared" si="5875"/>
        <v>28</v>
      </c>
      <c r="I1160" s="4">
        <f t="shared" si="5875"/>
        <v>31</v>
      </c>
      <c r="J1160" s="15">
        <f>I1160+7</f>
        <v>38</v>
      </c>
      <c r="K1160">
        <f t="shared" ref="K1160:Q1160" si="5876">J1160+7</f>
        <v>45</v>
      </c>
      <c r="L1160" s="4">
        <f t="shared" si="5876"/>
        <v>52</v>
      </c>
      <c r="M1160" s="4">
        <f t="shared" si="5876"/>
        <v>59</v>
      </c>
      <c r="N1160" s="4">
        <f t="shared" si="5876"/>
        <v>66</v>
      </c>
      <c r="O1160" s="4">
        <f t="shared" si="5876"/>
        <v>73</v>
      </c>
      <c r="P1160" s="4">
        <f t="shared" si="5876"/>
        <v>80</v>
      </c>
      <c r="Q1160" s="4">
        <f t="shared" si="5876"/>
        <v>87</v>
      </c>
      <c r="R1160" s="15">
        <f>Q1160+17</f>
        <v>104</v>
      </c>
      <c r="S1160" s="4">
        <f t="shared" ref="S1160:W1160" si="5877">R1160+17</f>
        <v>121</v>
      </c>
      <c r="T1160" s="4">
        <f t="shared" si="5877"/>
        <v>138</v>
      </c>
      <c r="U1160">
        <f t="shared" si="5877"/>
        <v>155</v>
      </c>
      <c r="V1160" s="4">
        <f t="shared" si="5877"/>
        <v>172</v>
      </c>
      <c r="W1160" s="4">
        <f t="shared" si="5877"/>
        <v>189</v>
      </c>
      <c r="X1160" s="16">
        <f>W1160+34</f>
        <v>223</v>
      </c>
      <c r="Y1160" s="9">
        <f t="shared" ref="Y1160:AC1160" si="5878">X1160+34</f>
        <v>257</v>
      </c>
      <c r="Z1160" s="9">
        <f t="shared" si="5878"/>
        <v>291</v>
      </c>
      <c r="AA1160" s="9">
        <f t="shared" si="5878"/>
        <v>325</v>
      </c>
      <c r="AB1160" s="9">
        <f t="shared" si="5878"/>
        <v>359</v>
      </c>
      <c r="AC1160" s="9">
        <f t="shared" si="5878"/>
        <v>393</v>
      </c>
      <c r="AD1160" s="16">
        <f>AC1160+51</f>
        <v>444</v>
      </c>
      <c r="AE1160" s="9">
        <f t="shared" ref="AE1160:BI1160" si="5879">AD1160+51</f>
        <v>495</v>
      </c>
      <c r="AF1160" s="9">
        <f t="shared" si="5879"/>
        <v>546</v>
      </c>
      <c r="AG1160" s="9">
        <f t="shared" si="5879"/>
        <v>597</v>
      </c>
      <c r="AH1160" s="9">
        <f t="shared" si="5879"/>
        <v>648</v>
      </c>
      <c r="AI1160" s="9">
        <f t="shared" si="5879"/>
        <v>699</v>
      </c>
      <c r="AJ1160" s="9">
        <f t="shared" si="5879"/>
        <v>750</v>
      </c>
      <c r="AK1160" s="9">
        <f t="shared" si="5879"/>
        <v>801</v>
      </c>
      <c r="AL1160" s="9">
        <f t="shared" si="5879"/>
        <v>852</v>
      </c>
      <c r="AM1160" s="9">
        <f t="shared" si="5879"/>
        <v>903</v>
      </c>
      <c r="AN1160" s="9">
        <f t="shared" si="5879"/>
        <v>954</v>
      </c>
      <c r="AO1160" s="9">
        <f t="shared" si="5879"/>
        <v>1005</v>
      </c>
      <c r="AP1160" s="9">
        <f t="shared" si="5879"/>
        <v>1056</v>
      </c>
      <c r="AQ1160" s="9">
        <f t="shared" si="5879"/>
        <v>1107</v>
      </c>
      <c r="AR1160" s="9">
        <f t="shared" si="5879"/>
        <v>1158</v>
      </c>
      <c r="AS1160" s="9">
        <f t="shared" si="5879"/>
        <v>1209</v>
      </c>
      <c r="AT1160" s="9">
        <f t="shared" si="5879"/>
        <v>1260</v>
      </c>
      <c r="AU1160" s="9">
        <f t="shared" si="5879"/>
        <v>1311</v>
      </c>
      <c r="AV1160" s="9">
        <f t="shared" si="5879"/>
        <v>1362</v>
      </c>
      <c r="AW1160" s="9">
        <f t="shared" si="5879"/>
        <v>1413</v>
      </c>
      <c r="AX1160" s="9">
        <f t="shared" si="5879"/>
        <v>1464</v>
      </c>
      <c r="AY1160" s="9">
        <f t="shared" si="5879"/>
        <v>1515</v>
      </c>
      <c r="AZ1160" s="9">
        <f t="shared" si="5879"/>
        <v>1566</v>
      </c>
      <c r="BA1160" s="9">
        <f t="shared" si="5879"/>
        <v>1617</v>
      </c>
      <c r="BB1160" s="9">
        <f t="shared" si="5879"/>
        <v>1668</v>
      </c>
      <c r="BC1160" s="9">
        <f t="shared" si="5879"/>
        <v>1719</v>
      </c>
      <c r="BD1160" s="9">
        <f t="shared" si="5879"/>
        <v>1770</v>
      </c>
      <c r="BE1160" s="9">
        <f t="shared" si="5879"/>
        <v>1821</v>
      </c>
      <c r="BF1160" s="9">
        <f t="shared" si="5879"/>
        <v>1872</v>
      </c>
      <c r="BG1160" s="9">
        <f t="shared" si="5879"/>
        <v>1923</v>
      </c>
      <c r="BH1160" s="9">
        <f t="shared" si="5879"/>
        <v>1974</v>
      </c>
      <c r="BI1160" s="9">
        <f t="shared" si="5879"/>
        <v>2025</v>
      </c>
      <c r="BJ1160" t="s">
        <v>0</v>
      </c>
    </row>
    <row r="1161" spans="1:62">
      <c r="A1161" s="4" t="s">
        <v>473</v>
      </c>
      <c r="B1161" s="4">
        <v>20</v>
      </c>
      <c r="C1161" s="4">
        <f>B1161+3</f>
        <v>23</v>
      </c>
      <c r="D1161" s="4">
        <f t="shared" ref="D1161:I1161" si="5880">C1161+3</f>
        <v>26</v>
      </c>
      <c r="E1161" s="4">
        <f t="shared" si="5880"/>
        <v>29</v>
      </c>
      <c r="F1161" s="4">
        <f t="shared" si="5880"/>
        <v>32</v>
      </c>
      <c r="G1161" s="4">
        <f t="shared" si="5880"/>
        <v>35</v>
      </c>
      <c r="H1161" s="4">
        <f t="shared" si="5880"/>
        <v>38</v>
      </c>
      <c r="I1161" s="4">
        <f t="shared" si="5880"/>
        <v>41</v>
      </c>
      <c r="J1161" s="15">
        <f>I1161+7</f>
        <v>48</v>
      </c>
      <c r="K1161">
        <f t="shared" ref="K1161:Q1161" si="5881">J1161+7</f>
        <v>55</v>
      </c>
      <c r="L1161" s="4">
        <f t="shared" si="5881"/>
        <v>62</v>
      </c>
      <c r="M1161" s="4">
        <f t="shared" si="5881"/>
        <v>69</v>
      </c>
      <c r="N1161" s="4">
        <f t="shared" si="5881"/>
        <v>76</v>
      </c>
      <c r="O1161" s="4">
        <f t="shared" si="5881"/>
        <v>83</v>
      </c>
      <c r="P1161" s="4">
        <f t="shared" si="5881"/>
        <v>90</v>
      </c>
      <c r="Q1161" s="4">
        <f t="shared" si="5881"/>
        <v>97</v>
      </c>
      <c r="R1161" s="15">
        <f>Q1161+17</f>
        <v>114</v>
      </c>
      <c r="S1161" s="4">
        <f t="shared" ref="S1161:W1161" si="5882">R1161+17</f>
        <v>131</v>
      </c>
      <c r="T1161" s="4">
        <f t="shared" si="5882"/>
        <v>148</v>
      </c>
      <c r="U1161">
        <f t="shared" si="5882"/>
        <v>165</v>
      </c>
      <c r="V1161" s="4">
        <f t="shared" si="5882"/>
        <v>182</v>
      </c>
      <c r="W1161" s="4">
        <f t="shared" si="5882"/>
        <v>199</v>
      </c>
      <c r="X1161" s="16">
        <f>W1161+34</f>
        <v>233</v>
      </c>
      <c r="Y1161" s="9">
        <f t="shared" ref="Y1161:AC1161" si="5883">X1161+34</f>
        <v>267</v>
      </c>
      <c r="Z1161" s="9">
        <f t="shared" si="5883"/>
        <v>301</v>
      </c>
      <c r="AA1161" s="9">
        <f t="shared" si="5883"/>
        <v>335</v>
      </c>
      <c r="AB1161" s="9">
        <f t="shared" si="5883"/>
        <v>369</v>
      </c>
      <c r="AC1161" s="9">
        <f t="shared" si="5883"/>
        <v>403</v>
      </c>
      <c r="AD1161" s="16">
        <f>AC1161+51</f>
        <v>454</v>
      </c>
      <c r="AE1161" s="9">
        <f t="shared" ref="AE1161:BI1161" si="5884">AD1161+51</f>
        <v>505</v>
      </c>
      <c r="AF1161" s="9">
        <f t="shared" si="5884"/>
        <v>556</v>
      </c>
      <c r="AG1161" s="9">
        <f t="shared" si="5884"/>
        <v>607</v>
      </c>
      <c r="AH1161" s="9">
        <f t="shared" si="5884"/>
        <v>658</v>
      </c>
      <c r="AI1161" s="9">
        <f t="shared" si="5884"/>
        <v>709</v>
      </c>
      <c r="AJ1161" s="9">
        <f t="shared" si="5884"/>
        <v>760</v>
      </c>
      <c r="AK1161" s="9">
        <f t="shared" si="5884"/>
        <v>811</v>
      </c>
      <c r="AL1161" s="9">
        <f t="shared" si="5884"/>
        <v>862</v>
      </c>
      <c r="AM1161" s="9">
        <f t="shared" si="5884"/>
        <v>913</v>
      </c>
      <c r="AN1161" s="9">
        <f t="shared" si="5884"/>
        <v>964</v>
      </c>
      <c r="AO1161" s="9">
        <f t="shared" si="5884"/>
        <v>1015</v>
      </c>
      <c r="AP1161" s="9">
        <f t="shared" si="5884"/>
        <v>1066</v>
      </c>
      <c r="AQ1161" s="9">
        <f t="shared" si="5884"/>
        <v>1117</v>
      </c>
      <c r="AR1161" s="9">
        <f t="shared" si="5884"/>
        <v>1168</v>
      </c>
      <c r="AS1161" s="9">
        <f t="shared" si="5884"/>
        <v>1219</v>
      </c>
      <c r="AT1161" s="9">
        <f t="shared" si="5884"/>
        <v>1270</v>
      </c>
      <c r="AU1161" s="9">
        <f t="shared" si="5884"/>
        <v>1321</v>
      </c>
      <c r="AV1161" s="9">
        <f t="shared" si="5884"/>
        <v>1372</v>
      </c>
      <c r="AW1161" s="9">
        <f t="shared" si="5884"/>
        <v>1423</v>
      </c>
      <c r="AX1161" s="9">
        <f t="shared" si="5884"/>
        <v>1474</v>
      </c>
      <c r="AY1161" s="9">
        <f t="shared" si="5884"/>
        <v>1525</v>
      </c>
      <c r="AZ1161" s="9">
        <f t="shared" si="5884"/>
        <v>1576</v>
      </c>
      <c r="BA1161" s="9">
        <f t="shared" si="5884"/>
        <v>1627</v>
      </c>
      <c r="BB1161" s="9">
        <f t="shared" si="5884"/>
        <v>1678</v>
      </c>
      <c r="BC1161" s="9">
        <f t="shared" si="5884"/>
        <v>1729</v>
      </c>
      <c r="BD1161" s="9">
        <f t="shared" si="5884"/>
        <v>1780</v>
      </c>
      <c r="BE1161" s="9">
        <f t="shared" si="5884"/>
        <v>1831</v>
      </c>
      <c r="BF1161" s="9">
        <f t="shared" si="5884"/>
        <v>1882</v>
      </c>
      <c r="BG1161" s="9">
        <f t="shared" si="5884"/>
        <v>1933</v>
      </c>
      <c r="BH1161" s="9">
        <f t="shared" si="5884"/>
        <v>1984</v>
      </c>
      <c r="BI1161" s="9">
        <f t="shared" si="5884"/>
        <v>2035</v>
      </c>
      <c r="BJ1161" t="s">
        <v>0</v>
      </c>
    </row>
    <row r="1162" spans="1:62">
      <c r="A1162" s="4" t="s">
        <v>3</v>
      </c>
      <c r="J1162" s="15"/>
      <c r="K1162" s="5"/>
      <c r="R1162" s="15"/>
      <c r="U1162" s="6"/>
      <c r="X1162" s="15"/>
      <c r="AD1162" s="15"/>
      <c r="AE1162" s="5"/>
      <c r="AO1162" s="6"/>
      <c r="AY1162" s="5"/>
      <c r="BI1162" s="6"/>
    </row>
    <row r="1163" spans="1:62">
      <c r="A1163" s="4" t="s">
        <v>346</v>
      </c>
      <c r="J1163" s="15"/>
      <c r="K1163" s="5"/>
      <c r="R1163" s="15"/>
      <c r="U1163" s="6"/>
      <c r="X1163" s="15"/>
      <c r="AD1163" s="15"/>
      <c r="AE1163" s="5"/>
      <c r="AO1163" s="6"/>
      <c r="AY1163" s="5"/>
      <c r="BI1163" s="6"/>
    </row>
    <row r="1164" spans="1:62">
      <c r="A1164" s="4" t="s">
        <v>490</v>
      </c>
      <c r="B1164" s="4">
        <v>60</v>
      </c>
      <c r="C1164" s="4">
        <v>75</v>
      </c>
      <c r="D1164" s="4">
        <v>90</v>
      </c>
      <c r="E1164" s="4">
        <v>105</v>
      </c>
      <c r="F1164" s="4">
        <v>120</v>
      </c>
      <c r="G1164" s="4">
        <v>135</v>
      </c>
      <c r="H1164" s="4">
        <v>150</v>
      </c>
      <c r="I1164" s="4">
        <v>165</v>
      </c>
      <c r="J1164" s="15">
        <v>185</v>
      </c>
      <c r="K1164" s="5">
        <v>205</v>
      </c>
      <c r="L1164" s="4">
        <v>225</v>
      </c>
      <c r="M1164" s="4">
        <v>245</v>
      </c>
      <c r="N1164" s="4">
        <v>265</v>
      </c>
      <c r="O1164" s="4">
        <v>285</v>
      </c>
      <c r="P1164" s="4">
        <v>305</v>
      </c>
      <c r="Q1164" s="4">
        <v>325</v>
      </c>
      <c r="R1164" s="15">
        <v>350</v>
      </c>
      <c r="S1164" s="4">
        <v>375</v>
      </c>
      <c r="T1164" s="4">
        <v>400</v>
      </c>
      <c r="U1164" s="6">
        <v>425</v>
      </c>
      <c r="V1164" s="4">
        <v>450</v>
      </c>
      <c r="W1164" s="4">
        <v>475</v>
      </c>
      <c r="X1164" s="15">
        <v>507</v>
      </c>
      <c r="Y1164" s="4">
        <v>540</v>
      </c>
      <c r="Z1164" s="4">
        <v>572</v>
      </c>
      <c r="AA1164" s="4">
        <v>605</v>
      </c>
      <c r="AB1164" s="4">
        <v>637</v>
      </c>
      <c r="AC1164" s="4">
        <v>670</v>
      </c>
      <c r="AD1164" s="15">
        <v>712</v>
      </c>
      <c r="AE1164" s="5">
        <v>755</v>
      </c>
      <c r="AF1164" s="4">
        <v>797</v>
      </c>
      <c r="AG1164" s="4">
        <v>840</v>
      </c>
      <c r="AH1164" s="4">
        <v>882</v>
      </c>
      <c r="AI1164" s="4">
        <v>925</v>
      </c>
      <c r="AJ1164" s="4">
        <v>967</v>
      </c>
      <c r="AK1164" s="4">
        <v>1010</v>
      </c>
      <c r="AL1164" s="4">
        <v>1052</v>
      </c>
      <c r="AM1164" s="4">
        <v>1095</v>
      </c>
      <c r="AN1164" s="4">
        <v>1137</v>
      </c>
      <c r="AO1164" s="6">
        <v>1180</v>
      </c>
      <c r="AP1164" s="4">
        <v>1222</v>
      </c>
      <c r="AQ1164" s="4">
        <v>1265</v>
      </c>
      <c r="AR1164" s="4">
        <v>1307</v>
      </c>
      <c r="AS1164" s="4">
        <v>1350</v>
      </c>
      <c r="AT1164" s="4">
        <v>1392</v>
      </c>
      <c r="AU1164" s="4">
        <v>1435</v>
      </c>
      <c r="AV1164" s="4">
        <v>1477</v>
      </c>
      <c r="AW1164" s="4">
        <v>1520</v>
      </c>
      <c r="AX1164" s="4">
        <v>1562</v>
      </c>
      <c r="AY1164" s="5">
        <v>1605</v>
      </c>
      <c r="AZ1164" s="4">
        <v>1647</v>
      </c>
      <c r="BA1164" s="4">
        <v>1690</v>
      </c>
      <c r="BB1164" s="4">
        <v>1732</v>
      </c>
      <c r="BC1164" s="4">
        <v>1775</v>
      </c>
      <c r="BD1164" s="4">
        <v>1817</v>
      </c>
      <c r="BE1164" s="4">
        <v>1860</v>
      </c>
      <c r="BF1164" s="4">
        <v>1902</v>
      </c>
      <c r="BG1164" s="4">
        <v>1945</v>
      </c>
      <c r="BH1164" s="4">
        <v>1987</v>
      </c>
      <c r="BI1164" s="6">
        <v>2030</v>
      </c>
      <c r="BJ1164" t="s">
        <v>0</v>
      </c>
    </row>
    <row r="1165" spans="1:62">
      <c r="A1165" s="4" t="s">
        <v>491</v>
      </c>
      <c r="B1165" s="4">
        <v>80</v>
      </c>
      <c r="C1165" s="4">
        <v>95</v>
      </c>
      <c r="D1165" s="4">
        <v>110</v>
      </c>
      <c r="E1165" s="4">
        <v>125</v>
      </c>
      <c r="F1165" s="4">
        <v>140</v>
      </c>
      <c r="G1165" s="4">
        <v>155</v>
      </c>
      <c r="H1165" s="4">
        <v>170</v>
      </c>
      <c r="I1165" s="4">
        <v>185</v>
      </c>
      <c r="J1165" s="15">
        <v>205</v>
      </c>
      <c r="K1165" s="5">
        <v>225</v>
      </c>
      <c r="L1165" s="4">
        <v>245</v>
      </c>
      <c r="M1165" s="4">
        <v>265</v>
      </c>
      <c r="N1165" s="4">
        <v>285</v>
      </c>
      <c r="O1165" s="4">
        <v>305</v>
      </c>
      <c r="P1165" s="4">
        <v>325</v>
      </c>
      <c r="Q1165" s="4">
        <v>345</v>
      </c>
      <c r="R1165" s="15">
        <v>370</v>
      </c>
      <c r="S1165" s="4">
        <v>395</v>
      </c>
      <c r="T1165" s="4">
        <v>420</v>
      </c>
      <c r="U1165" s="6">
        <v>445</v>
      </c>
      <c r="V1165" s="4">
        <v>470</v>
      </c>
      <c r="W1165" s="4">
        <v>495</v>
      </c>
      <c r="X1165" s="15">
        <v>527</v>
      </c>
      <c r="Y1165" s="4">
        <v>560</v>
      </c>
      <c r="Z1165" s="4">
        <v>592</v>
      </c>
      <c r="AA1165" s="4">
        <v>625</v>
      </c>
      <c r="AB1165" s="4">
        <v>657</v>
      </c>
      <c r="AC1165" s="4">
        <v>690</v>
      </c>
      <c r="AD1165" s="15">
        <v>732</v>
      </c>
      <c r="AE1165" s="5">
        <v>775</v>
      </c>
      <c r="AF1165" s="4">
        <v>817</v>
      </c>
      <c r="AG1165" s="4">
        <v>860</v>
      </c>
      <c r="AH1165" s="4">
        <v>902</v>
      </c>
      <c r="AI1165" s="4">
        <v>945</v>
      </c>
      <c r="AJ1165" s="4">
        <v>987</v>
      </c>
      <c r="AK1165" s="4">
        <v>1030</v>
      </c>
      <c r="AL1165" s="4">
        <v>1072</v>
      </c>
      <c r="AM1165" s="4">
        <v>1115</v>
      </c>
      <c r="AN1165" s="4">
        <v>1157</v>
      </c>
      <c r="AO1165" s="6">
        <v>1200</v>
      </c>
      <c r="AP1165" s="4">
        <v>1242</v>
      </c>
      <c r="AQ1165" s="4">
        <v>1285</v>
      </c>
      <c r="AR1165" s="4">
        <v>1327</v>
      </c>
      <c r="AS1165" s="4">
        <v>1370</v>
      </c>
      <c r="AT1165" s="4">
        <v>1412</v>
      </c>
      <c r="AU1165" s="4">
        <v>1455</v>
      </c>
      <c r="AV1165" s="4">
        <v>1497</v>
      </c>
      <c r="AW1165" s="4">
        <v>1540</v>
      </c>
      <c r="AX1165" s="4">
        <v>1582</v>
      </c>
      <c r="AY1165" s="5">
        <v>1625</v>
      </c>
      <c r="AZ1165" s="4">
        <v>1667</v>
      </c>
      <c r="BA1165" s="4">
        <v>1710</v>
      </c>
      <c r="BB1165" s="4">
        <v>1752</v>
      </c>
      <c r="BC1165" s="4">
        <v>1795</v>
      </c>
      <c r="BD1165" s="4">
        <v>1837</v>
      </c>
      <c r="BE1165" s="4">
        <v>1880</v>
      </c>
      <c r="BF1165" s="4">
        <v>1922</v>
      </c>
      <c r="BG1165" s="4">
        <v>1965</v>
      </c>
      <c r="BH1165" s="4">
        <v>2007</v>
      </c>
      <c r="BI1165" s="6">
        <v>2050</v>
      </c>
      <c r="BJ1165" t="s">
        <v>0</v>
      </c>
    </row>
    <row r="1166" spans="1:62">
      <c r="A1166" s="4" t="s">
        <v>4</v>
      </c>
      <c r="B1166" s="4">
        <v>300</v>
      </c>
      <c r="C1166" s="4">
        <f>B1166+5</f>
        <v>305</v>
      </c>
      <c r="D1166" s="4">
        <f t="shared" ref="D1166:BI1166" si="5885">C1166+5</f>
        <v>310</v>
      </c>
      <c r="E1166" s="4">
        <f t="shared" si="5885"/>
        <v>315</v>
      </c>
      <c r="F1166" s="4">
        <f t="shared" si="5885"/>
        <v>320</v>
      </c>
      <c r="G1166" s="4">
        <f t="shared" si="5885"/>
        <v>325</v>
      </c>
      <c r="H1166" s="4">
        <f t="shared" si="5885"/>
        <v>330</v>
      </c>
      <c r="I1166" s="4">
        <f t="shared" si="5885"/>
        <v>335</v>
      </c>
      <c r="J1166" s="15">
        <f t="shared" si="5885"/>
        <v>340</v>
      </c>
      <c r="K1166" s="4">
        <f t="shared" si="5885"/>
        <v>345</v>
      </c>
      <c r="L1166" s="4">
        <f t="shared" si="5885"/>
        <v>350</v>
      </c>
      <c r="M1166" s="4">
        <f t="shared" si="5885"/>
        <v>355</v>
      </c>
      <c r="N1166" s="4">
        <f t="shared" si="5885"/>
        <v>360</v>
      </c>
      <c r="O1166" s="4">
        <f t="shared" si="5885"/>
        <v>365</v>
      </c>
      <c r="P1166" s="4">
        <f t="shared" si="5885"/>
        <v>370</v>
      </c>
      <c r="Q1166" s="4">
        <f t="shared" si="5885"/>
        <v>375</v>
      </c>
      <c r="R1166" s="15">
        <f t="shared" si="5885"/>
        <v>380</v>
      </c>
      <c r="S1166" s="4">
        <f t="shared" si="5885"/>
        <v>385</v>
      </c>
      <c r="T1166" s="4">
        <f t="shared" si="5885"/>
        <v>390</v>
      </c>
      <c r="U1166" s="4">
        <f t="shared" si="5885"/>
        <v>395</v>
      </c>
      <c r="V1166" s="4">
        <f t="shared" si="5885"/>
        <v>400</v>
      </c>
      <c r="W1166" s="4">
        <f t="shared" si="5885"/>
        <v>405</v>
      </c>
      <c r="X1166" s="15">
        <f t="shared" si="5885"/>
        <v>410</v>
      </c>
      <c r="Y1166" s="4">
        <f t="shared" si="5885"/>
        <v>415</v>
      </c>
      <c r="Z1166" s="4">
        <f t="shared" si="5885"/>
        <v>420</v>
      </c>
      <c r="AA1166" s="4">
        <f t="shared" si="5885"/>
        <v>425</v>
      </c>
      <c r="AB1166" s="4">
        <f t="shared" si="5885"/>
        <v>430</v>
      </c>
      <c r="AC1166" s="4">
        <f t="shared" si="5885"/>
        <v>435</v>
      </c>
      <c r="AD1166" s="15">
        <f t="shared" si="5885"/>
        <v>440</v>
      </c>
      <c r="AE1166" s="4">
        <f t="shared" si="5885"/>
        <v>445</v>
      </c>
      <c r="AF1166" s="4">
        <f t="shared" si="5885"/>
        <v>450</v>
      </c>
      <c r="AG1166" s="4">
        <f t="shared" si="5885"/>
        <v>455</v>
      </c>
      <c r="AH1166" s="4">
        <f t="shared" si="5885"/>
        <v>460</v>
      </c>
      <c r="AI1166" s="4">
        <f t="shared" si="5885"/>
        <v>465</v>
      </c>
      <c r="AJ1166" s="4">
        <f t="shared" si="5885"/>
        <v>470</v>
      </c>
      <c r="AK1166" s="4">
        <f t="shared" si="5885"/>
        <v>475</v>
      </c>
      <c r="AL1166" s="4">
        <f t="shared" si="5885"/>
        <v>480</v>
      </c>
      <c r="AM1166" s="4">
        <f t="shared" si="5885"/>
        <v>485</v>
      </c>
      <c r="AN1166" s="4">
        <f t="shared" si="5885"/>
        <v>490</v>
      </c>
      <c r="AO1166" s="4">
        <f t="shared" si="5885"/>
        <v>495</v>
      </c>
      <c r="AP1166" s="4">
        <f t="shared" si="5885"/>
        <v>500</v>
      </c>
      <c r="AQ1166" s="4">
        <f t="shared" si="5885"/>
        <v>505</v>
      </c>
      <c r="AR1166" s="4">
        <f t="shared" si="5885"/>
        <v>510</v>
      </c>
      <c r="AS1166" s="4">
        <f t="shared" si="5885"/>
        <v>515</v>
      </c>
      <c r="AT1166" s="4">
        <f t="shared" si="5885"/>
        <v>520</v>
      </c>
      <c r="AU1166" s="4">
        <f t="shared" si="5885"/>
        <v>525</v>
      </c>
      <c r="AV1166" s="4">
        <f t="shared" si="5885"/>
        <v>530</v>
      </c>
      <c r="AW1166" s="4">
        <f t="shared" si="5885"/>
        <v>535</v>
      </c>
      <c r="AX1166" s="4">
        <f t="shared" si="5885"/>
        <v>540</v>
      </c>
      <c r="AY1166" s="4">
        <f t="shared" si="5885"/>
        <v>545</v>
      </c>
      <c r="AZ1166" s="4">
        <f t="shared" si="5885"/>
        <v>550</v>
      </c>
      <c r="BA1166" s="4">
        <f t="shared" si="5885"/>
        <v>555</v>
      </c>
      <c r="BB1166" s="4">
        <f t="shared" si="5885"/>
        <v>560</v>
      </c>
      <c r="BC1166" s="4">
        <f t="shared" si="5885"/>
        <v>565</v>
      </c>
      <c r="BD1166" s="4">
        <f t="shared" si="5885"/>
        <v>570</v>
      </c>
      <c r="BE1166" s="4">
        <f t="shared" si="5885"/>
        <v>575</v>
      </c>
      <c r="BF1166" s="4">
        <f t="shared" si="5885"/>
        <v>580</v>
      </c>
      <c r="BG1166" s="4">
        <f t="shared" si="5885"/>
        <v>585</v>
      </c>
      <c r="BH1166" s="4">
        <f t="shared" si="5885"/>
        <v>590</v>
      </c>
      <c r="BI1166" s="4">
        <f t="shared" si="5885"/>
        <v>595</v>
      </c>
      <c r="BJ1166" t="s">
        <v>0</v>
      </c>
    </row>
    <row r="1167" spans="1:62">
      <c r="A1167" s="4" t="s">
        <v>3</v>
      </c>
      <c r="J1167" s="15"/>
      <c r="K1167" s="5"/>
      <c r="R1167" s="15"/>
      <c r="U1167" s="6"/>
      <c r="X1167" s="15"/>
      <c r="AD1167" s="15"/>
      <c r="AE1167" s="5"/>
      <c r="AO1167" s="6"/>
      <c r="AY1167" s="5"/>
      <c r="BI1167" s="6"/>
    </row>
    <row r="1168" spans="1:62">
      <c r="A1168" s="4" t="s">
        <v>347</v>
      </c>
      <c r="J1168" s="15"/>
      <c r="K1168" s="5"/>
      <c r="R1168" s="15"/>
      <c r="U1168" s="6"/>
      <c r="X1168" s="15"/>
      <c r="AD1168" s="15"/>
      <c r="AE1168" s="5"/>
      <c r="AO1168" s="6"/>
      <c r="AY1168" s="5"/>
      <c r="BI1168" s="6"/>
    </row>
    <row r="1169" spans="1:62">
      <c r="A1169" s="4" t="s">
        <v>137</v>
      </c>
      <c r="J1169" s="15"/>
      <c r="R1169" s="15"/>
      <c r="X1169" s="15"/>
      <c r="AD1169" s="15"/>
    </row>
    <row r="1170" spans="1:62">
      <c r="A1170" s="4" t="s">
        <v>72</v>
      </c>
      <c r="B1170" s="4">
        <v>600</v>
      </c>
      <c r="C1170" s="4">
        <f>B1170+$B1170/20</f>
        <v>630</v>
      </c>
      <c r="D1170" s="4">
        <f t="shared" ref="D1170:BI1172" si="5886">C1170+$B1170/20</f>
        <v>660</v>
      </c>
      <c r="E1170" s="4">
        <f t="shared" si="5886"/>
        <v>690</v>
      </c>
      <c r="F1170" s="4">
        <f t="shared" si="5886"/>
        <v>720</v>
      </c>
      <c r="G1170" s="4">
        <f t="shared" si="5886"/>
        <v>750</v>
      </c>
      <c r="H1170" s="4">
        <f t="shared" si="5886"/>
        <v>780</v>
      </c>
      <c r="I1170" s="4">
        <f t="shared" si="5886"/>
        <v>810</v>
      </c>
      <c r="J1170" s="4">
        <f t="shared" si="5886"/>
        <v>840</v>
      </c>
      <c r="K1170" s="4">
        <f t="shared" si="5886"/>
        <v>870</v>
      </c>
      <c r="L1170" s="4">
        <f t="shared" si="5886"/>
        <v>900</v>
      </c>
      <c r="M1170" s="4">
        <f t="shared" si="5886"/>
        <v>930</v>
      </c>
      <c r="N1170" s="4">
        <f t="shared" si="5886"/>
        <v>960</v>
      </c>
      <c r="O1170" s="4">
        <f t="shared" si="5886"/>
        <v>990</v>
      </c>
      <c r="P1170" s="4">
        <f t="shared" si="5886"/>
        <v>1020</v>
      </c>
      <c r="Q1170" s="4">
        <f t="shared" si="5886"/>
        <v>1050</v>
      </c>
      <c r="R1170" s="4">
        <f t="shared" si="5886"/>
        <v>1080</v>
      </c>
      <c r="S1170" s="4">
        <f t="shared" si="5886"/>
        <v>1110</v>
      </c>
      <c r="T1170" s="4">
        <f t="shared" si="5886"/>
        <v>1140</v>
      </c>
      <c r="U1170" s="4">
        <f t="shared" si="5886"/>
        <v>1170</v>
      </c>
      <c r="V1170" s="4">
        <f t="shared" si="5886"/>
        <v>1200</v>
      </c>
      <c r="W1170" s="4">
        <f t="shared" si="5886"/>
        <v>1230</v>
      </c>
      <c r="X1170" s="4">
        <f t="shared" si="5886"/>
        <v>1260</v>
      </c>
      <c r="Y1170" s="4">
        <f t="shared" si="5886"/>
        <v>1290</v>
      </c>
      <c r="Z1170" s="4">
        <f t="shared" si="5886"/>
        <v>1320</v>
      </c>
      <c r="AA1170" s="4">
        <f t="shared" si="5886"/>
        <v>1350</v>
      </c>
      <c r="AB1170" s="4">
        <f t="shared" si="5886"/>
        <v>1380</v>
      </c>
      <c r="AC1170" s="4">
        <f t="shared" si="5886"/>
        <v>1410</v>
      </c>
      <c r="AD1170" s="4">
        <f t="shared" si="5886"/>
        <v>1440</v>
      </c>
      <c r="AE1170" s="4">
        <f t="shared" si="5886"/>
        <v>1470</v>
      </c>
      <c r="AF1170" s="4">
        <f t="shared" si="5886"/>
        <v>1500</v>
      </c>
      <c r="AG1170" s="4">
        <f t="shared" si="5886"/>
        <v>1530</v>
      </c>
      <c r="AH1170" s="4">
        <f t="shared" si="5886"/>
        <v>1560</v>
      </c>
      <c r="AI1170" s="4">
        <f t="shared" si="5886"/>
        <v>1590</v>
      </c>
      <c r="AJ1170" s="4">
        <f t="shared" si="5886"/>
        <v>1620</v>
      </c>
      <c r="AK1170" s="4">
        <f t="shared" si="5886"/>
        <v>1650</v>
      </c>
      <c r="AL1170" s="4">
        <f t="shared" si="5886"/>
        <v>1680</v>
      </c>
      <c r="AM1170" s="4">
        <f t="shared" si="5886"/>
        <v>1710</v>
      </c>
      <c r="AN1170" s="4">
        <f t="shared" si="5886"/>
        <v>1740</v>
      </c>
      <c r="AO1170" s="4">
        <f t="shared" si="5886"/>
        <v>1770</v>
      </c>
      <c r="AP1170" s="4">
        <f t="shared" si="5886"/>
        <v>1800</v>
      </c>
      <c r="AQ1170" s="4">
        <f t="shared" si="5886"/>
        <v>1830</v>
      </c>
      <c r="AR1170" s="4">
        <f t="shared" si="5886"/>
        <v>1860</v>
      </c>
      <c r="AS1170" s="4">
        <f t="shared" si="5886"/>
        <v>1890</v>
      </c>
      <c r="AT1170" s="4">
        <f t="shared" si="5886"/>
        <v>1920</v>
      </c>
      <c r="AU1170" s="4">
        <f t="shared" si="5886"/>
        <v>1950</v>
      </c>
      <c r="AV1170" s="4">
        <f t="shared" si="5886"/>
        <v>1980</v>
      </c>
      <c r="AW1170" s="4">
        <f t="shared" si="5886"/>
        <v>2010</v>
      </c>
      <c r="AX1170" s="4">
        <f t="shared" si="5886"/>
        <v>2040</v>
      </c>
      <c r="AY1170" s="4">
        <f t="shared" si="5886"/>
        <v>2070</v>
      </c>
      <c r="AZ1170" s="4">
        <f t="shared" si="5886"/>
        <v>2100</v>
      </c>
      <c r="BA1170" s="4">
        <f t="shared" si="5886"/>
        <v>2130</v>
      </c>
      <c r="BB1170" s="4">
        <f t="shared" si="5886"/>
        <v>2160</v>
      </c>
      <c r="BC1170" s="4">
        <f t="shared" si="5886"/>
        <v>2190</v>
      </c>
      <c r="BD1170" s="4">
        <f t="shared" si="5886"/>
        <v>2220</v>
      </c>
      <c r="BE1170" s="4">
        <f t="shared" si="5886"/>
        <v>2250</v>
      </c>
      <c r="BF1170" s="4">
        <f t="shared" si="5886"/>
        <v>2280</v>
      </c>
      <c r="BG1170" s="4">
        <f t="shared" si="5886"/>
        <v>2310</v>
      </c>
      <c r="BH1170" s="4">
        <f t="shared" si="5886"/>
        <v>2340</v>
      </c>
      <c r="BI1170" s="4">
        <f t="shared" si="5886"/>
        <v>2370</v>
      </c>
      <c r="BJ1170" t="s">
        <v>0</v>
      </c>
    </row>
    <row r="1171" spans="1:62">
      <c r="A1171" s="4" t="s">
        <v>73</v>
      </c>
      <c r="B1171" s="4">
        <v>800</v>
      </c>
      <c r="C1171" s="4">
        <f t="shared" ref="C1171:R1172" si="5887">B1171+$B1171/20</f>
        <v>840</v>
      </c>
      <c r="D1171" s="4">
        <f t="shared" si="5887"/>
        <v>880</v>
      </c>
      <c r="E1171" s="4">
        <f t="shared" si="5887"/>
        <v>920</v>
      </c>
      <c r="F1171" s="4">
        <f t="shared" si="5887"/>
        <v>960</v>
      </c>
      <c r="G1171" s="4">
        <f t="shared" si="5887"/>
        <v>1000</v>
      </c>
      <c r="H1171" s="4">
        <f t="shared" si="5887"/>
        <v>1040</v>
      </c>
      <c r="I1171" s="4">
        <f t="shared" si="5887"/>
        <v>1080</v>
      </c>
      <c r="J1171" s="4">
        <f t="shared" si="5887"/>
        <v>1120</v>
      </c>
      <c r="K1171" s="4">
        <f t="shared" si="5887"/>
        <v>1160</v>
      </c>
      <c r="L1171" s="4">
        <f t="shared" si="5887"/>
        <v>1200</v>
      </c>
      <c r="M1171" s="4">
        <f t="shared" si="5887"/>
        <v>1240</v>
      </c>
      <c r="N1171" s="4">
        <f t="shared" si="5887"/>
        <v>1280</v>
      </c>
      <c r="O1171" s="4">
        <f t="shared" si="5887"/>
        <v>1320</v>
      </c>
      <c r="P1171" s="4">
        <f t="shared" si="5887"/>
        <v>1360</v>
      </c>
      <c r="Q1171" s="4">
        <f t="shared" si="5887"/>
        <v>1400</v>
      </c>
      <c r="R1171" s="4">
        <f t="shared" si="5887"/>
        <v>1440</v>
      </c>
      <c r="S1171" s="4">
        <f t="shared" si="5886"/>
        <v>1480</v>
      </c>
      <c r="T1171" s="4">
        <f t="shared" si="5886"/>
        <v>1520</v>
      </c>
      <c r="U1171" s="4">
        <f t="shared" si="5886"/>
        <v>1560</v>
      </c>
      <c r="V1171" s="4">
        <f t="shared" si="5886"/>
        <v>1600</v>
      </c>
      <c r="W1171" s="4">
        <f t="shared" si="5886"/>
        <v>1640</v>
      </c>
      <c r="X1171" s="4">
        <f t="shared" si="5886"/>
        <v>1680</v>
      </c>
      <c r="Y1171" s="4">
        <f t="shared" si="5886"/>
        <v>1720</v>
      </c>
      <c r="Z1171" s="4">
        <f t="shared" si="5886"/>
        <v>1760</v>
      </c>
      <c r="AA1171" s="4">
        <f t="shared" si="5886"/>
        <v>1800</v>
      </c>
      <c r="AB1171" s="4">
        <f t="shared" si="5886"/>
        <v>1840</v>
      </c>
      <c r="AC1171" s="4">
        <f t="shared" si="5886"/>
        <v>1880</v>
      </c>
      <c r="AD1171" s="4">
        <f t="shared" si="5886"/>
        <v>1920</v>
      </c>
      <c r="AE1171" s="4">
        <f t="shared" si="5886"/>
        <v>1960</v>
      </c>
      <c r="AF1171" s="4">
        <f t="shared" si="5886"/>
        <v>2000</v>
      </c>
      <c r="AG1171" s="4">
        <f t="shared" si="5886"/>
        <v>2040</v>
      </c>
      <c r="AH1171" s="4">
        <f t="shared" si="5886"/>
        <v>2080</v>
      </c>
      <c r="AI1171" s="4">
        <f t="shared" si="5886"/>
        <v>2120</v>
      </c>
      <c r="AJ1171" s="4">
        <f t="shared" si="5886"/>
        <v>2160</v>
      </c>
      <c r="AK1171" s="4">
        <f t="shared" si="5886"/>
        <v>2200</v>
      </c>
      <c r="AL1171" s="4">
        <f t="shared" si="5886"/>
        <v>2240</v>
      </c>
      <c r="AM1171" s="4">
        <f t="shared" si="5886"/>
        <v>2280</v>
      </c>
      <c r="AN1171" s="4">
        <f t="shared" si="5886"/>
        <v>2320</v>
      </c>
      <c r="AO1171" s="4">
        <f t="shared" si="5886"/>
        <v>2360</v>
      </c>
      <c r="AP1171" s="4">
        <f t="shared" si="5886"/>
        <v>2400</v>
      </c>
      <c r="AQ1171" s="4">
        <f t="shared" si="5886"/>
        <v>2440</v>
      </c>
      <c r="AR1171" s="4">
        <f t="shared" si="5886"/>
        <v>2480</v>
      </c>
      <c r="AS1171" s="4">
        <f t="shared" si="5886"/>
        <v>2520</v>
      </c>
      <c r="AT1171" s="4">
        <f t="shared" si="5886"/>
        <v>2560</v>
      </c>
      <c r="AU1171" s="4">
        <f t="shared" si="5886"/>
        <v>2600</v>
      </c>
      <c r="AV1171" s="4">
        <f t="shared" si="5886"/>
        <v>2640</v>
      </c>
      <c r="AW1171" s="4">
        <f t="shared" si="5886"/>
        <v>2680</v>
      </c>
      <c r="AX1171" s="4">
        <f t="shared" si="5886"/>
        <v>2720</v>
      </c>
      <c r="AY1171" s="4">
        <f t="shared" si="5886"/>
        <v>2760</v>
      </c>
      <c r="AZ1171" s="4">
        <f t="shared" si="5886"/>
        <v>2800</v>
      </c>
      <c r="BA1171" s="4">
        <f t="shared" si="5886"/>
        <v>2840</v>
      </c>
      <c r="BB1171" s="4">
        <f t="shared" si="5886"/>
        <v>2880</v>
      </c>
      <c r="BC1171" s="4">
        <f t="shared" si="5886"/>
        <v>2920</v>
      </c>
      <c r="BD1171" s="4">
        <f t="shared" si="5886"/>
        <v>2960</v>
      </c>
      <c r="BE1171" s="4">
        <f t="shared" si="5886"/>
        <v>3000</v>
      </c>
      <c r="BF1171" s="4">
        <f t="shared" si="5886"/>
        <v>3040</v>
      </c>
      <c r="BG1171" s="4">
        <f t="shared" si="5886"/>
        <v>3080</v>
      </c>
      <c r="BH1171" s="4">
        <f t="shared" si="5886"/>
        <v>3120</v>
      </c>
      <c r="BI1171" s="4">
        <f t="shared" si="5886"/>
        <v>3160</v>
      </c>
      <c r="BJ1171" t="s">
        <v>0</v>
      </c>
    </row>
    <row r="1172" spans="1:62">
      <c r="A1172" s="4" t="s">
        <v>74</v>
      </c>
      <c r="B1172" s="4">
        <v>1000</v>
      </c>
      <c r="C1172" s="4">
        <f t="shared" si="5887"/>
        <v>1050</v>
      </c>
      <c r="D1172" s="4">
        <f t="shared" si="5887"/>
        <v>1100</v>
      </c>
      <c r="E1172" s="4">
        <f t="shared" si="5887"/>
        <v>1150</v>
      </c>
      <c r="F1172" s="4">
        <f t="shared" si="5887"/>
        <v>1200</v>
      </c>
      <c r="G1172" s="4">
        <f t="shared" si="5887"/>
        <v>1250</v>
      </c>
      <c r="H1172" s="4">
        <f t="shared" si="5887"/>
        <v>1300</v>
      </c>
      <c r="I1172" s="4">
        <f t="shared" si="5887"/>
        <v>1350</v>
      </c>
      <c r="J1172" s="4">
        <f t="shared" si="5887"/>
        <v>1400</v>
      </c>
      <c r="K1172" s="4">
        <f t="shared" si="5887"/>
        <v>1450</v>
      </c>
      <c r="L1172" s="4">
        <f t="shared" si="5887"/>
        <v>1500</v>
      </c>
      <c r="M1172" s="4">
        <f t="shared" si="5887"/>
        <v>1550</v>
      </c>
      <c r="N1172" s="4">
        <f t="shared" si="5887"/>
        <v>1600</v>
      </c>
      <c r="O1172" s="4">
        <f t="shared" si="5887"/>
        <v>1650</v>
      </c>
      <c r="P1172" s="4">
        <f t="shared" si="5887"/>
        <v>1700</v>
      </c>
      <c r="Q1172" s="4">
        <f t="shared" si="5887"/>
        <v>1750</v>
      </c>
      <c r="R1172" s="4">
        <f t="shared" si="5887"/>
        <v>1800</v>
      </c>
      <c r="S1172" s="4">
        <f t="shared" si="5886"/>
        <v>1850</v>
      </c>
      <c r="T1172" s="4">
        <f t="shared" si="5886"/>
        <v>1900</v>
      </c>
      <c r="U1172" s="4">
        <f t="shared" si="5886"/>
        <v>1950</v>
      </c>
      <c r="V1172" s="4">
        <f t="shared" si="5886"/>
        <v>2000</v>
      </c>
      <c r="W1172" s="4">
        <f t="shared" si="5886"/>
        <v>2050</v>
      </c>
      <c r="X1172" s="4">
        <f t="shared" si="5886"/>
        <v>2100</v>
      </c>
      <c r="Y1172" s="4">
        <f t="shared" si="5886"/>
        <v>2150</v>
      </c>
      <c r="Z1172" s="4">
        <f t="shared" si="5886"/>
        <v>2200</v>
      </c>
      <c r="AA1172" s="4">
        <f t="shared" si="5886"/>
        <v>2250</v>
      </c>
      <c r="AB1172" s="4">
        <f t="shared" si="5886"/>
        <v>2300</v>
      </c>
      <c r="AC1172" s="4">
        <f t="shared" si="5886"/>
        <v>2350</v>
      </c>
      <c r="AD1172" s="4">
        <f t="shared" si="5886"/>
        <v>2400</v>
      </c>
      <c r="AE1172" s="4">
        <f t="shared" si="5886"/>
        <v>2450</v>
      </c>
      <c r="AF1172" s="4">
        <f t="shared" si="5886"/>
        <v>2500</v>
      </c>
      <c r="AG1172" s="4">
        <f t="shared" si="5886"/>
        <v>2550</v>
      </c>
      <c r="AH1172" s="4">
        <f t="shared" si="5886"/>
        <v>2600</v>
      </c>
      <c r="AI1172" s="4">
        <f t="shared" si="5886"/>
        <v>2650</v>
      </c>
      <c r="AJ1172" s="4">
        <f t="shared" si="5886"/>
        <v>2700</v>
      </c>
      <c r="AK1172" s="4">
        <f t="shared" si="5886"/>
        <v>2750</v>
      </c>
      <c r="AL1172" s="4">
        <f t="shared" si="5886"/>
        <v>2800</v>
      </c>
      <c r="AM1172" s="4">
        <f t="shared" si="5886"/>
        <v>2850</v>
      </c>
      <c r="AN1172" s="4">
        <f t="shared" si="5886"/>
        <v>2900</v>
      </c>
      <c r="AO1172" s="4">
        <f t="shared" si="5886"/>
        <v>2950</v>
      </c>
      <c r="AP1172" s="4">
        <f t="shared" si="5886"/>
        <v>3000</v>
      </c>
      <c r="AQ1172" s="4">
        <f t="shared" si="5886"/>
        <v>3050</v>
      </c>
      <c r="AR1172" s="4">
        <f t="shared" si="5886"/>
        <v>3100</v>
      </c>
      <c r="AS1172" s="4">
        <f t="shared" si="5886"/>
        <v>3150</v>
      </c>
      <c r="AT1172" s="4">
        <f t="shared" si="5886"/>
        <v>3200</v>
      </c>
      <c r="AU1172" s="4">
        <f t="shared" si="5886"/>
        <v>3250</v>
      </c>
      <c r="AV1172" s="4">
        <f t="shared" si="5886"/>
        <v>3300</v>
      </c>
      <c r="AW1172" s="4">
        <f t="shared" si="5886"/>
        <v>3350</v>
      </c>
      <c r="AX1172" s="4">
        <f t="shared" si="5886"/>
        <v>3400</v>
      </c>
      <c r="AY1172" s="4">
        <f t="shared" si="5886"/>
        <v>3450</v>
      </c>
      <c r="AZ1172" s="4">
        <f t="shared" si="5886"/>
        <v>3500</v>
      </c>
      <c r="BA1172" s="4">
        <f t="shared" si="5886"/>
        <v>3550</v>
      </c>
      <c r="BB1172" s="4">
        <f t="shared" si="5886"/>
        <v>3600</v>
      </c>
      <c r="BC1172" s="4">
        <f t="shared" si="5886"/>
        <v>3650</v>
      </c>
      <c r="BD1172" s="4">
        <f t="shared" si="5886"/>
        <v>3700</v>
      </c>
      <c r="BE1172" s="4">
        <f t="shared" si="5886"/>
        <v>3750</v>
      </c>
      <c r="BF1172" s="4">
        <f t="shared" si="5886"/>
        <v>3800</v>
      </c>
      <c r="BG1172" s="4">
        <f t="shared" si="5886"/>
        <v>3850</v>
      </c>
      <c r="BH1172" s="4">
        <f t="shared" si="5886"/>
        <v>3900</v>
      </c>
      <c r="BI1172" s="4">
        <f t="shared" si="5886"/>
        <v>3950</v>
      </c>
      <c r="BJ1172" t="s">
        <v>0</v>
      </c>
    </row>
    <row r="1173" spans="1:62">
      <c r="A1173" s="4" t="s">
        <v>75</v>
      </c>
      <c r="J1173" s="15"/>
      <c r="R1173" s="15"/>
      <c r="X1173" s="15"/>
      <c r="AD1173" s="15"/>
    </row>
    <row r="1174" spans="1:62">
      <c r="A1174" s="4" t="s">
        <v>48</v>
      </c>
      <c r="B1174" s="4">
        <v>40</v>
      </c>
      <c r="C1174" s="4">
        <v>80</v>
      </c>
      <c r="D1174" s="4">
        <v>120</v>
      </c>
      <c r="E1174" s="4">
        <v>160</v>
      </c>
      <c r="F1174" s="4">
        <v>200</v>
      </c>
      <c r="G1174" s="4">
        <v>240</v>
      </c>
      <c r="H1174" s="4">
        <v>280</v>
      </c>
      <c r="I1174" s="4">
        <v>320</v>
      </c>
      <c r="J1174" s="15">
        <v>360</v>
      </c>
      <c r="K1174" s="5">
        <v>400</v>
      </c>
      <c r="L1174" s="4">
        <v>440</v>
      </c>
      <c r="M1174" s="4">
        <v>480</v>
      </c>
      <c r="N1174" s="4">
        <v>520</v>
      </c>
      <c r="O1174" s="4">
        <v>560</v>
      </c>
      <c r="P1174" s="4">
        <v>600</v>
      </c>
      <c r="Q1174" s="4">
        <v>640</v>
      </c>
      <c r="R1174" s="15">
        <v>680</v>
      </c>
      <c r="S1174" s="4">
        <v>720</v>
      </c>
      <c r="T1174" s="4">
        <v>760</v>
      </c>
      <c r="U1174" s="6">
        <v>800</v>
      </c>
      <c r="V1174" s="4">
        <v>840</v>
      </c>
      <c r="W1174" s="4">
        <v>880</v>
      </c>
      <c r="X1174" s="15">
        <v>920</v>
      </c>
      <c r="Y1174" s="4">
        <v>960</v>
      </c>
      <c r="Z1174" s="4">
        <v>1000</v>
      </c>
      <c r="AA1174" s="4">
        <v>1040</v>
      </c>
      <c r="AB1174" s="4">
        <v>1080</v>
      </c>
      <c r="AC1174" s="4">
        <v>1120</v>
      </c>
      <c r="AD1174" s="15">
        <v>1160</v>
      </c>
      <c r="AE1174" s="5">
        <v>1200</v>
      </c>
      <c r="AF1174" s="4">
        <v>1240</v>
      </c>
      <c r="AG1174" s="4">
        <v>1280</v>
      </c>
      <c r="AH1174" s="4">
        <v>1320</v>
      </c>
      <c r="AI1174" s="4">
        <v>1360</v>
      </c>
      <c r="AJ1174" s="4">
        <v>1400</v>
      </c>
      <c r="AK1174" s="4">
        <v>1440</v>
      </c>
      <c r="AL1174" s="4">
        <v>1480</v>
      </c>
      <c r="AM1174" s="4">
        <v>1520</v>
      </c>
      <c r="AN1174" s="4">
        <v>1560</v>
      </c>
      <c r="AO1174" s="6">
        <v>1600</v>
      </c>
      <c r="AP1174" s="4">
        <v>1640</v>
      </c>
      <c r="AQ1174" s="4">
        <v>1680</v>
      </c>
      <c r="AR1174" s="4">
        <v>1720</v>
      </c>
      <c r="AS1174" s="4">
        <v>1760</v>
      </c>
      <c r="AT1174" s="4">
        <v>1800</v>
      </c>
      <c r="AU1174" s="4">
        <v>1840</v>
      </c>
      <c r="AV1174" s="4">
        <v>1880</v>
      </c>
      <c r="AW1174" s="4">
        <v>1920</v>
      </c>
      <c r="AX1174" s="4">
        <v>1960</v>
      </c>
      <c r="AY1174" s="5">
        <v>2000</v>
      </c>
      <c r="AZ1174" s="4">
        <v>2040</v>
      </c>
      <c r="BA1174" s="4">
        <v>2080</v>
      </c>
      <c r="BB1174" s="4">
        <v>2120</v>
      </c>
      <c r="BC1174" s="4">
        <v>2160</v>
      </c>
      <c r="BD1174" s="4">
        <v>2200</v>
      </c>
      <c r="BE1174" s="4">
        <v>2240</v>
      </c>
      <c r="BF1174" s="4">
        <v>2280</v>
      </c>
      <c r="BG1174" s="4">
        <v>2320</v>
      </c>
      <c r="BH1174" s="4">
        <v>2360</v>
      </c>
      <c r="BI1174" s="6">
        <v>2400</v>
      </c>
      <c r="BJ1174" t="s">
        <v>0</v>
      </c>
    </row>
    <row r="1175" spans="1:62">
      <c r="A1175" s="4" t="s">
        <v>192</v>
      </c>
      <c r="B1175" s="4">
        <v>5</v>
      </c>
      <c r="C1175" s="4">
        <v>17</v>
      </c>
      <c r="D1175" s="4">
        <v>27</v>
      </c>
      <c r="E1175" s="4">
        <v>35</v>
      </c>
      <c r="F1175" s="4">
        <v>42</v>
      </c>
      <c r="G1175" s="4">
        <v>47</v>
      </c>
      <c r="H1175" s="4">
        <v>51</v>
      </c>
      <c r="I1175" s="4">
        <v>55</v>
      </c>
      <c r="J1175" s="15">
        <v>57</v>
      </c>
      <c r="K1175" s="5">
        <v>61</v>
      </c>
      <c r="L1175" s="4">
        <v>62</v>
      </c>
      <c r="M1175" s="4">
        <v>65</v>
      </c>
      <c r="N1175" s="4">
        <v>67</v>
      </c>
      <c r="O1175" s="4">
        <v>68</v>
      </c>
      <c r="P1175" s="4">
        <v>70</v>
      </c>
      <c r="Q1175" s="4">
        <v>71</v>
      </c>
      <c r="R1175" s="15">
        <v>73</v>
      </c>
      <c r="S1175" s="4">
        <v>73</v>
      </c>
      <c r="T1175" s="4">
        <v>74</v>
      </c>
      <c r="U1175" s="6">
        <v>75</v>
      </c>
      <c r="V1175" s="4">
        <v>76</v>
      </c>
      <c r="W1175" s="4">
        <v>77</v>
      </c>
      <c r="X1175" s="15">
        <v>78</v>
      </c>
      <c r="Y1175" s="4">
        <v>78</v>
      </c>
      <c r="Z1175" s="4">
        <v>79</v>
      </c>
      <c r="AA1175" s="4">
        <v>79</v>
      </c>
      <c r="AB1175" s="4">
        <v>80</v>
      </c>
      <c r="AC1175" s="4">
        <v>81</v>
      </c>
      <c r="AD1175" s="15">
        <v>81</v>
      </c>
      <c r="AE1175" s="5">
        <v>82</v>
      </c>
      <c r="AF1175" s="4">
        <v>82</v>
      </c>
      <c r="AG1175" s="4">
        <v>83</v>
      </c>
      <c r="AH1175" s="4">
        <v>83</v>
      </c>
      <c r="AI1175" s="4">
        <v>84</v>
      </c>
      <c r="AJ1175" s="4">
        <v>84</v>
      </c>
      <c r="AK1175" s="4">
        <v>84</v>
      </c>
      <c r="AL1175" s="4">
        <v>84</v>
      </c>
      <c r="AM1175" s="4">
        <v>84</v>
      </c>
      <c r="AN1175" s="4">
        <v>85</v>
      </c>
      <c r="AO1175" s="6">
        <v>85</v>
      </c>
      <c r="AP1175" s="4">
        <v>85</v>
      </c>
      <c r="AQ1175" s="4">
        <v>85</v>
      </c>
      <c r="AR1175" s="4">
        <v>86</v>
      </c>
      <c r="AS1175" s="4">
        <v>86</v>
      </c>
      <c r="AT1175" s="4">
        <v>86</v>
      </c>
      <c r="AU1175" s="4">
        <v>87</v>
      </c>
      <c r="AV1175" s="4">
        <v>87</v>
      </c>
      <c r="AW1175" s="4">
        <v>87</v>
      </c>
      <c r="AX1175" s="4">
        <v>87</v>
      </c>
      <c r="AY1175" s="5">
        <v>88</v>
      </c>
      <c r="AZ1175" s="4">
        <v>88</v>
      </c>
      <c r="BA1175" s="4">
        <v>88</v>
      </c>
      <c r="BB1175" s="4">
        <v>88</v>
      </c>
      <c r="BC1175" s="4">
        <v>88</v>
      </c>
      <c r="BD1175" s="4">
        <v>89</v>
      </c>
      <c r="BE1175" s="4">
        <v>89</v>
      </c>
      <c r="BF1175" s="4">
        <v>89</v>
      </c>
      <c r="BG1175" s="4">
        <v>89</v>
      </c>
      <c r="BH1175" s="4">
        <v>89</v>
      </c>
      <c r="BI1175" s="6">
        <v>89</v>
      </c>
      <c r="BJ1175" t="s">
        <v>0</v>
      </c>
    </row>
    <row r="1176" spans="1:62">
      <c r="A1176" s="4" t="s">
        <v>2</v>
      </c>
      <c r="B1176" s="4">
        <v>35</v>
      </c>
      <c r="C1176" s="4">
        <v>35</v>
      </c>
      <c r="D1176" s="4">
        <v>36</v>
      </c>
      <c r="E1176" s="4">
        <v>36</v>
      </c>
      <c r="F1176" s="4">
        <v>37</v>
      </c>
      <c r="G1176" s="4">
        <v>37</v>
      </c>
      <c r="H1176" s="4">
        <v>38</v>
      </c>
      <c r="I1176" s="4">
        <v>38</v>
      </c>
      <c r="J1176" s="15">
        <v>39</v>
      </c>
      <c r="K1176" s="5">
        <v>39</v>
      </c>
      <c r="L1176" s="4">
        <v>40</v>
      </c>
      <c r="M1176" s="4">
        <v>40</v>
      </c>
      <c r="N1176" s="4">
        <v>41</v>
      </c>
      <c r="O1176" s="4">
        <v>41</v>
      </c>
      <c r="P1176" s="4">
        <v>42</v>
      </c>
      <c r="Q1176" s="4">
        <v>42</v>
      </c>
      <c r="R1176" s="15">
        <v>43</v>
      </c>
      <c r="S1176" s="4">
        <v>43</v>
      </c>
      <c r="T1176" s="4">
        <v>44</v>
      </c>
      <c r="U1176" s="6">
        <v>44</v>
      </c>
      <c r="V1176" s="4">
        <v>45</v>
      </c>
      <c r="W1176" s="4">
        <v>45</v>
      </c>
      <c r="X1176" s="15">
        <v>46</v>
      </c>
      <c r="Y1176" s="4">
        <v>46</v>
      </c>
      <c r="Z1176" s="4">
        <v>47</v>
      </c>
      <c r="AA1176" s="4">
        <v>47</v>
      </c>
      <c r="AB1176" s="4">
        <v>48</v>
      </c>
      <c r="AC1176" s="4">
        <v>48</v>
      </c>
      <c r="AD1176" s="15">
        <v>49</v>
      </c>
      <c r="AE1176" s="5">
        <v>49</v>
      </c>
      <c r="AF1176" s="4">
        <v>50</v>
      </c>
      <c r="AG1176" s="4">
        <v>50</v>
      </c>
      <c r="AH1176" s="4">
        <v>51</v>
      </c>
      <c r="AI1176" s="4">
        <v>51</v>
      </c>
      <c r="AJ1176" s="4">
        <v>52</v>
      </c>
      <c r="AK1176" s="4">
        <v>52</v>
      </c>
      <c r="AL1176" s="4">
        <v>53</v>
      </c>
      <c r="AM1176" s="4">
        <v>53</v>
      </c>
      <c r="AN1176" s="4">
        <v>54</v>
      </c>
      <c r="AO1176" s="6">
        <v>54</v>
      </c>
      <c r="AP1176" s="4">
        <v>55</v>
      </c>
      <c r="AQ1176" s="4">
        <v>55</v>
      </c>
      <c r="AR1176" s="4">
        <v>56</v>
      </c>
      <c r="AS1176" s="4">
        <v>56</v>
      </c>
      <c r="AT1176" s="4">
        <v>57</v>
      </c>
      <c r="AU1176" s="4">
        <v>57</v>
      </c>
      <c r="AV1176" s="4">
        <v>58</v>
      </c>
      <c r="AW1176" s="4">
        <v>58</v>
      </c>
      <c r="AX1176" s="4">
        <v>59</v>
      </c>
      <c r="AY1176" s="5">
        <v>59</v>
      </c>
      <c r="AZ1176" s="4">
        <v>60</v>
      </c>
      <c r="BA1176" s="4">
        <v>60</v>
      </c>
      <c r="BB1176" s="4">
        <v>61</v>
      </c>
      <c r="BC1176" s="4">
        <v>61</v>
      </c>
      <c r="BD1176" s="4">
        <v>62</v>
      </c>
      <c r="BE1176" s="4">
        <v>62</v>
      </c>
      <c r="BF1176" s="4">
        <v>63</v>
      </c>
      <c r="BG1176" s="4">
        <v>63</v>
      </c>
      <c r="BH1176" s="4">
        <v>64</v>
      </c>
      <c r="BI1176" s="6">
        <v>64</v>
      </c>
      <c r="BJ1176" t="s">
        <v>0</v>
      </c>
    </row>
    <row r="1177" spans="1:62">
      <c r="A1177" s="4" t="s">
        <v>3</v>
      </c>
      <c r="J1177" s="15"/>
      <c r="K1177" s="5"/>
      <c r="R1177" s="15"/>
      <c r="U1177" s="6"/>
      <c r="X1177" s="15"/>
      <c r="AD1177" s="15"/>
      <c r="AE1177" s="5"/>
      <c r="AO1177" s="6"/>
      <c r="AY1177" s="5"/>
      <c r="BI1177" s="6"/>
    </row>
    <row r="1178" spans="1:62">
      <c r="J1178" s="15"/>
      <c r="K1178" s="5"/>
      <c r="R1178" s="15"/>
      <c r="U1178" s="6"/>
      <c r="X1178" s="15"/>
      <c r="AD1178" s="15"/>
      <c r="AE1178" s="5"/>
      <c r="AO1178" s="6"/>
      <c r="AY1178" s="5"/>
      <c r="BI1178" s="6"/>
    </row>
    <row r="1179" spans="1:62">
      <c r="A1179" s="4" t="s">
        <v>422</v>
      </c>
      <c r="J1179" s="15"/>
      <c r="K1179" s="5"/>
      <c r="R1179" s="15"/>
      <c r="U1179" s="6"/>
      <c r="X1179" s="15"/>
      <c r="AD1179" s="15"/>
      <c r="AE1179" s="5"/>
      <c r="AO1179" s="6"/>
      <c r="AY1179" s="5"/>
      <c r="BI1179" s="6"/>
    </row>
    <row r="1180" spans="1:62">
      <c r="A1180" s="4" t="s">
        <v>194</v>
      </c>
      <c r="B1180" s="4" t="s">
        <v>0</v>
      </c>
      <c r="J1180" s="15"/>
      <c r="K1180" s="5"/>
      <c r="R1180" s="15"/>
      <c r="U1180" s="6"/>
      <c r="X1180" s="15"/>
      <c r="AD1180" s="15"/>
      <c r="AE1180" s="5"/>
      <c r="AO1180" s="6"/>
      <c r="AY1180" s="5"/>
      <c r="BI1180" s="6"/>
    </row>
    <row r="1181" spans="1:62">
      <c r="A1181" s="4" t="s">
        <v>467</v>
      </c>
      <c r="B1181" s="4">
        <v>2</v>
      </c>
      <c r="C1181" s="4">
        <v>3</v>
      </c>
      <c r="D1181" s="4">
        <v>4</v>
      </c>
      <c r="E1181" s="4">
        <v>5</v>
      </c>
      <c r="F1181" s="4">
        <v>6</v>
      </c>
      <c r="G1181" s="4">
        <v>7</v>
      </c>
      <c r="H1181" s="4">
        <v>8</v>
      </c>
      <c r="I1181" s="4">
        <v>9</v>
      </c>
      <c r="J1181" s="15">
        <v>11</v>
      </c>
      <c r="K1181" s="5">
        <v>13</v>
      </c>
      <c r="L1181" s="4">
        <v>15</v>
      </c>
      <c r="M1181" s="4">
        <v>17</v>
      </c>
      <c r="N1181" s="4">
        <v>19</v>
      </c>
      <c r="O1181" s="4">
        <v>21</v>
      </c>
      <c r="P1181" s="4">
        <v>23</v>
      </c>
      <c r="Q1181" s="4">
        <v>25</v>
      </c>
      <c r="R1181" s="15">
        <v>29</v>
      </c>
      <c r="S1181" s="4">
        <v>33</v>
      </c>
      <c r="T1181" s="4">
        <v>37</v>
      </c>
      <c r="U1181" s="6">
        <v>41</v>
      </c>
      <c r="V1181" s="4">
        <v>45</v>
      </c>
      <c r="W1181" s="4">
        <v>49</v>
      </c>
      <c r="X1181" s="15">
        <v>58</v>
      </c>
      <c r="Y1181" s="4">
        <v>67</v>
      </c>
      <c r="Z1181" s="4">
        <v>76</v>
      </c>
      <c r="AA1181" s="4">
        <v>85</v>
      </c>
      <c r="AB1181" s="4">
        <v>94</v>
      </c>
      <c r="AC1181" s="4">
        <v>103</v>
      </c>
      <c r="AD1181" s="15">
        <v>112</v>
      </c>
      <c r="AE1181" s="5">
        <v>121</v>
      </c>
      <c r="AF1181" s="4">
        <v>130</v>
      </c>
      <c r="AG1181" s="4">
        <v>139</v>
      </c>
      <c r="AH1181" s="4">
        <v>148</v>
      </c>
      <c r="AI1181" s="4">
        <v>157</v>
      </c>
      <c r="AJ1181" s="4">
        <v>166</v>
      </c>
      <c r="AK1181" s="4">
        <v>175</v>
      </c>
      <c r="AL1181" s="4">
        <v>184</v>
      </c>
      <c r="AM1181" s="4">
        <v>193</v>
      </c>
      <c r="AN1181" s="4">
        <v>202</v>
      </c>
      <c r="AO1181" s="6">
        <v>211</v>
      </c>
      <c r="AP1181" s="4">
        <v>220</v>
      </c>
      <c r="AQ1181" s="4">
        <v>229</v>
      </c>
      <c r="AR1181" s="4">
        <v>238</v>
      </c>
      <c r="AS1181" s="4">
        <v>247</v>
      </c>
      <c r="AT1181" s="4">
        <v>256</v>
      </c>
      <c r="AU1181" s="4">
        <v>265</v>
      </c>
      <c r="AV1181" s="4">
        <v>274</v>
      </c>
      <c r="AW1181" s="4">
        <v>283</v>
      </c>
      <c r="AX1181" s="4">
        <v>292</v>
      </c>
      <c r="AY1181" s="5">
        <v>301</v>
      </c>
      <c r="AZ1181" s="4">
        <v>310</v>
      </c>
      <c r="BA1181" s="4">
        <v>319</v>
      </c>
      <c r="BB1181" s="4">
        <v>328</v>
      </c>
      <c r="BC1181" s="4">
        <v>337</v>
      </c>
      <c r="BD1181" s="4">
        <v>346</v>
      </c>
      <c r="BE1181" s="4">
        <v>355</v>
      </c>
      <c r="BF1181" s="4">
        <v>364</v>
      </c>
      <c r="BG1181" s="4">
        <v>373</v>
      </c>
      <c r="BH1181" s="4">
        <v>382</v>
      </c>
      <c r="BI1181" s="6">
        <v>391</v>
      </c>
      <c r="BJ1181" t="s">
        <v>0</v>
      </c>
    </row>
    <row r="1182" spans="1:62">
      <c r="A1182" s="4" t="s">
        <v>468</v>
      </c>
      <c r="B1182" s="4">
        <v>3</v>
      </c>
      <c r="C1182" s="4">
        <v>4</v>
      </c>
      <c r="D1182" s="4">
        <v>6</v>
      </c>
      <c r="E1182" s="4">
        <v>7</v>
      </c>
      <c r="F1182" s="4">
        <v>9</v>
      </c>
      <c r="G1182" s="4">
        <v>10</v>
      </c>
      <c r="H1182" s="4">
        <v>12</v>
      </c>
      <c r="I1182" s="4">
        <v>13</v>
      </c>
      <c r="J1182" s="15">
        <v>16</v>
      </c>
      <c r="K1182" s="5">
        <v>18</v>
      </c>
      <c r="L1182" s="4">
        <v>21</v>
      </c>
      <c r="M1182" s="4">
        <v>23</v>
      </c>
      <c r="N1182" s="4">
        <v>26</v>
      </c>
      <c r="O1182" s="4">
        <v>28</v>
      </c>
      <c r="P1182" s="4">
        <v>31</v>
      </c>
      <c r="Q1182" s="4">
        <v>33</v>
      </c>
      <c r="R1182" s="15">
        <v>38</v>
      </c>
      <c r="S1182" s="4">
        <v>43</v>
      </c>
      <c r="T1182" s="4">
        <v>48</v>
      </c>
      <c r="U1182" s="6">
        <v>53</v>
      </c>
      <c r="V1182" s="4">
        <v>58</v>
      </c>
      <c r="W1182" s="4">
        <v>63</v>
      </c>
      <c r="X1182" s="15">
        <v>73</v>
      </c>
      <c r="Y1182" s="4">
        <v>83</v>
      </c>
      <c r="Z1182" s="4">
        <v>93</v>
      </c>
      <c r="AA1182" s="4">
        <v>103</v>
      </c>
      <c r="AB1182" s="4">
        <v>113</v>
      </c>
      <c r="AC1182" s="4">
        <v>123</v>
      </c>
      <c r="AD1182" s="15">
        <v>133</v>
      </c>
      <c r="AE1182" s="5">
        <v>143</v>
      </c>
      <c r="AF1182" s="4">
        <v>153</v>
      </c>
      <c r="AG1182" s="4">
        <v>163</v>
      </c>
      <c r="AH1182" s="4">
        <v>173</v>
      </c>
      <c r="AI1182" s="4">
        <v>183</v>
      </c>
      <c r="AJ1182" s="4">
        <v>193</v>
      </c>
      <c r="AK1182" s="4">
        <v>203</v>
      </c>
      <c r="AL1182" s="4">
        <v>213</v>
      </c>
      <c r="AM1182" s="4">
        <v>223</v>
      </c>
      <c r="AN1182" s="4">
        <v>233</v>
      </c>
      <c r="AO1182" s="6">
        <v>243</v>
      </c>
      <c r="AP1182" s="4">
        <v>253</v>
      </c>
      <c r="AQ1182" s="4">
        <v>263</v>
      </c>
      <c r="AR1182" s="4">
        <v>273</v>
      </c>
      <c r="AS1182" s="4">
        <v>283</v>
      </c>
      <c r="AT1182" s="4">
        <v>293</v>
      </c>
      <c r="AU1182" s="4">
        <v>303</v>
      </c>
      <c r="AV1182" s="4">
        <v>313</v>
      </c>
      <c r="AW1182" s="4">
        <v>323</v>
      </c>
      <c r="AX1182" s="4">
        <v>333</v>
      </c>
      <c r="AY1182" s="5">
        <v>343</v>
      </c>
      <c r="AZ1182" s="4">
        <v>353</v>
      </c>
      <c r="BA1182" s="4">
        <v>363</v>
      </c>
      <c r="BB1182" s="4">
        <v>373</v>
      </c>
      <c r="BC1182" s="4">
        <v>383</v>
      </c>
      <c r="BD1182" s="4">
        <v>393</v>
      </c>
      <c r="BE1182" s="4">
        <v>403</v>
      </c>
      <c r="BF1182" s="4">
        <v>413</v>
      </c>
      <c r="BG1182" s="4">
        <v>423</v>
      </c>
      <c r="BH1182" s="4">
        <v>433</v>
      </c>
      <c r="BI1182" s="6">
        <v>443</v>
      </c>
      <c r="BJ1182" t="s">
        <v>0</v>
      </c>
    </row>
    <row r="1183" spans="1:62">
      <c r="A1183" s="4" t="s">
        <v>2</v>
      </c>
      <c r="B1183" s="4">
        <v>2</v>
      </c>
      <c r="C1183" s="4">
        <v>2.1</v>
      </c>
      <c r="D1183" s="4">
        <v>2.2000000000000002</v>
      </c>
      <c r="E1183" s="4">
        <v>2.2999999999999998</v>
      </c>
      <c r="F1183" s="4">
        <v>2.5</v>
      </c>
      <c r="G1183" s="4">
        <v>2.6</v>
      </c>
      <c r="H1183" s="4">
        <v>2.7</v>
      </c>
      <c r="I1183" s="4">
        <v>2.8</v>
      </c>
      <c r="J1183" s="15">
        <v>3</v>
      </c>
      <c r="K1183" s="5">
        <v>3.1</v>
      </c>
      <c r="L1183" s="4">
        <v>3.2</v>
      </c>
      <c r="M1183" s="4">
        <v>3.3</v>
      </c>
      <c r="N1183" s="4">
        <v>3.5</v>
      </c>
      <c r="O1183" s="4">
        <v>3.6</v>
      </c>
      <c r="P1183" s="4">
        <v>3.7</v>
      </c>
      <c r="Q1183" s="4">
        <v>3.8</v>
      </c>
      <c r="R1183" s="15">
        <v>4</v>
      </c>
      <c r="S1183" s="4">
        <v>4.0999999999999996</v>
      </c>
      <c r="T1183" s="4">
        <v>4.2</v>
      </c>
      <c r="U1183" s="6">
        <v>4.3</v>
      </c>
      <c r="V1183" s="4">
        <v>4.5</v>
      </c>
      <c r="W1183" s="4">
        <v>4.5999999999999996</v>
      </c>
      <c r="X1183" s="15">
        <v>4.7</v>
      </c>
      <c r="Y1183" s="4">
        <v>4.8</v>
      </c>
      <c r="Z1183" s="4">
        <v>5</v>
      </c>
      <c r="AA1183" s="4">
        <v>5.0999999999999996</v>
      </c>
      <c r="AB1183" s="4">
        <v>5.2</v>
      </c>
      <c r="AC1183" s="4">
        <v>5.3</v>
      </c>
      <c r="AD1183" s="15">
        <v>5.5</v>
      </c>
      <c r="AE1183" s="5">
        <v>5.6</v>
      </c>
      <c r="AF1183" s="4">
        <v>5.7</v>
      </c>
      <c r="AG1183" s="4">
        <v>5.8</v>
      </c>
      <c r="AH1183" s="4">
        <v>6</v>
      </c>
      <c r="AI1183" s="4">
        <v>6.1</v>
      </c>
      <c r="AJ1183" s="4">
        <v>6.2</v>
      </c>
      <c r="AK1183" s="4">
        <v>6.3</v>
      </c>
      <c r="AL1183" s="4">
        <v>6.5</v>
      </c>
      <c r="AM1183" s="4">
        <v>6.6</v>
      </c>
      <c r="AN1183" s="4">
        <v>6.7</v>
      </c>
      <c r="AO1183" s="6">
        <v>6.8</v>
      </c>
      <c r="AP1183" s="4">
        <v>7</v>
      </c>
      <c r="AQ1183" s="4">
        <v>7.1</v>
      </c>
      <c r="AR1183" s="4">
        <v>7.2</v>
      </c>
      <c r="AS1183" s="4">
        <v>7.3</v>
      </c>
      <c r="AT1183" s="4">
        <v>7.5</v>
      </c>
      <c r="AU1183" s="4">
        <v>7.6</v>
      </c>
      <c r="AV1183" s="4">
        <v>7.7</v>
      </c>
      <c r="AW1183" s="4">
        <v>7.8</v>
      </c>
      <c r="AX1183" s="4">
        <v>8</v>
      </c>
      <c r="AY1183" s="5">
        <v>8.1</v>
      </c>
      <c r="AZ1183" s="4">
        <v>8.1999999999999993</v>
      </c>
      <c r="BA1183" s="4">
        <v>8.3000000000000007</v>
      </c>
      <c r="BB1183" s="4">
        <v>8.5</v>
      </c>
      <c r="BC1183" s="4">
        <v>8.6</v>
      </c>
      <c r="BD1183" s="4">
        <v>8.6999999999999993</v>
      </c>
      <c r="BE1183" s="4">
        <v>8.8000000000000007</v>
      </c>
      <c r="BF1183" s="4">
        <v>9</v>
      </c>
      <c r="BG1183" s="4">
        <v>9.1</v>
      </c>
      <c r="BH1183" s="4">
        <v>9.1999999999999993</v>
      </c>
      <c r="BI1183" s="6">
        <v>9.3000000000000007</v>
      </c>
      <c r="BJ1183" t="s">
        <v>0</v>
      </c>
    </row>
    <row r="1184" spans="1:62">
      <c r="A1184" s="4" t="s">
        <v>3</v>
      </c>
      <c r="J1184" s="15"/>
      <c r="K1184" s="5"/>
      <c r="R1184" s="15"/>
      <c r="U1184" s="6"/>
      <c r="X1184" s="15"/>
      <c r="AD1184" s="15"/>
      <c r="AE1184" s="5"/>
      <c r="AO1184" s="6"/>
      <c r="AY1184" s="5"/>
      <c r="BI1184" s="6"/>
    </row>
    <row r="1185" spans="1:62">
      <c r="A1185" s="4" t="s">
        <v>348</v>
      </c>
      <c r="J1185" s="15"/>
      <c r="K1185" s="5"/>
      <c r="R1185" s="15"/>
      <c r="U1185" s="6"/>
      <c r="X1185" s="15"/>
      <c r="AD1185" s="15"/>
      <c r="AE1185" s="5"/>
      <c r="AO1185" s="6"/>
      <c r="AY1185" s="5"/>
      <c r="BI1185" s="6"/>
    </row>
    <row r="1186" spans="1:62">
      <c r="A1186" s="4" t="s">
        <v>195</v>
      </c>
      <c r="B1186" s="4">
        <v>4</v>
      </c>
      <c r="C1186" s="4">
        <v>4</v>
      </c>
      <c r="D1186" s="4">
        <v>5</v>
      </c>
      <c r="E1186" s="4">
        <v>5</v>
      </c>
      <c r="F1186" s="4">
        <v>5</v>
      </c>
      <c r="G1186" s="4">
        <v>6</v>
      </c>
      <c r="H1186" s="4">
        <v>6</v>
      </c>
      <c r="I1186" s="4">
        <v>6</v>
      </c>
      <c r="J1186" s="15">
        <v>7</v>
      </c>
      <c r="K1186" s="5">
        <v>7</v>
      </c>
      <c r="L1186" s="4">
        <v>7</v>
      </c>
      <c r="M1186" s="4">
        <v>8</v>
      </c>
      <c r="N1186" s="4">
        <v>8</v>
      </c>
      <c r="O1186" s="4">
        <v>8</v>
      </c>
      <c r="P1186" s="4">
        <v>9</v>
      </c>
      <c r="Q1186" s="4">
        <v>9</v>
      </c>
      <c r="R1186" s="15">
        <v>9</v>
      </c>
      <c r="S1186" s="4">
        <v>10</v>
      </c>
      <c r="T1186" s="4">
        <v>10</v>
      </c>
      <c r="U1186" s="6">
        <v>10</v>
      </c>
      <c r="V1186" s="4">
        <v>11</v>
      </c>
      <c r="W1186" s="4">
        <v>11</v>
      </c>
      <c r="X1186" s="15">
        <v>11</v>
      </c>
      <c r="Y1186" s="4">
        <v>12</v>
      </c>
      <c r="Z1186" s="4">
        <v>12</v>
      </c>
      <c r="AA1186" s="4">
        <v>12</v>
      </c>
      <c r="AB1186" s="4">
        <v>13</v>
      </c>
      <c r="AC1186" s="4">
        <v>13</v>
      </c>
      <c r="AD1186" s="15">
        <v>13</v>
      </c>
      <c r="AE1186" s="5">
        <v>14</v>
      </c>
      <c r="AF1186" s="4">
        <v>14</v>
      </c>
      <c r="AG1186" s="4">
        <v>14</v>
      </c>
      <c r="AH1186" s="4">
        <v>15</v>
      </c>
      <c r="AI1186" s="4">
        <v>15</v>
      </c>
      <c r="AJ1186" s="4">
        <v>15</v>
      </c>
      <c r="AK1186" s="4">
        <v>16</v>
      </c>
      <c r="AL1186" s="4">
        <v>16</v>
      </c>
      <c r="AM1186" s="4">
        <v>16</v>
      </c>
      <c r="AN1186" s="4">
        <v>17</v>
      </c>
      <c r="AO1186" s="6">
        <v>17</v>
      </c>
      <c r="AP1186" s="4">
        <v>17</v>
      </c>
      <c r="AQ1186" s="4">
        <v>18</v>
      </c>
      <c r="AR1186" s="4">
        <v>18</v>
      </c>
      <c r="AS1186" s="4">
        <v>18</v>
      </c>
      <c r="AT1186" s="4">
        <v>19</v>
      </c>
      <c r="AU1186" s="4">
        <v>19</v>
      </c>
      <c r="AV1186" s="4">
        <v>19</v>
      </c>
      <c r="AW1186" s="4">
        <v>20</v>
      </c>
      <c r="AX1186" s="4">
        <v>20</v>
      </c>
      <c r="AY1186" s="5">
        <v>20</v>
      </c>
      <c r="AZ1186" s="4">
        <v>21</v>
      </c>
      <c r="BA1186" s="4">
        <v>21</v>
      </c>
      <c r="BB1186" s="4">
        <v>21</v>
      </c>
      <c r="BC1186" s="4">
        <v>22</v>
      </c>
      <c r="BD1186" s="4">
        <v>22</v>
      </c>
      <c r="BE1186" s="4">
        <v>22</v>
      </c>
      <c r="BF1186" s="4">
        <v>23</v>
      </c>
      <c r="BG1186" s="4">
        <v>23</v>
      </c>
      <c r="BH1186" s="4">
        <v>23</v>
      </c>
      <c r="BI1186" s="6">
        <v>24</v>
      </c>
      <c r="BJ1186" t="s">
        <v>0</v>
      </c>
    </row>
    <row r="1187" spans="1:62">
      <c r="A1187" s="4" t="s">
        <v>462</v>
      </c>
      <c r="B1187" s="4">
        <v>1</v>
      </c>
      <c r="C1187" s="4">
        <v>1</v>
      </c>
      <c r="D1187" s="4">
        <v>1</v>
      </c>
      <c r="E1187" s="4">
        <v>1</v>
      </c>
      <c r="F1187" s="4">
        <v>1</v>
      </c>
      <c r="G1187" s="4">
        <v>1</v>
      </c>
      <c r="H1187" s="4">
        <v>1</v>
      </c>
      <c r="I1187" s="4">
        <v>1</v>
      </c>
      <c r="J1187" s="15">
        <v>1</v>
      </c>
      <c r="K1187" s="5">
        <v>1</v>
      </c>
      <c r="L1187" s="4">
        <v>1</v>
      </c>
      <c r="M1187" s="4">
        <v>1</v>
      </c>
      <c r="N1187" s="4">
        <v>1</v>
      </c>
      <c r="O1187" s="4">
        <v>1</v>
      </c>
      <c r="P1187" s="4">
        <v>1</v>
      </c>
      <c r="Q1187" s="4">
        <v>1</v>
      </c>
      <c r="R1187" s="15">
        <v>1</v>
      </c>
      <c r="S1187" s="4">
        <v>1</v>
      </c>
      <c r="T1187" s="4">
        <v>1</v>
      </c>
      <c r="U1187" s="6">
        <v>1</v>
      </c>
      <c r="V1187" s="4">
        <v>1</v>
      </c>
      <c r="W1187" s="4">
        <v>1</v>
      </c>
      <c r="X1187" s="15">
        <v>1</v>
      </c>
      <c r="Y1187" s="4">
        <v>1</v>
      </c>
      <c r="Z1187" s="4">
        <v>1</v>
      </c>
      <c r="AA1187" s="4">
        <v>1</v>
      </c>
      <c r="AB1187" s="4">
        <v>1</v>
      </c>
      <c r="AC1187" s="4">
        <v>1</v>
      </c>
      <c r="AD1187" s="15">
        <v>1</v>
      </c>
      <c r="AE1187" s="5">
        <v>1</v>
      </c>
      <c r="AF1187" s="4">
        <v>1</v>
      </c>
      <c r="AG1187" s="4">
        <v>1</v>
      </c>
      <c r="AH1187" s="4">
        <v>1</v>
      </c>
      <c r="AI1187" s="4">
        <v>1</v>
      </c>
      <c r="AJ1187" s="4">
        <v>1</v>
      </c>
      <c r="AK1187" s="4">
        <v>1</v>
      </c>
      <c r="AL1187" s="4">
        <v>1</v>
      </c>
      <c r="AM1187" s="4">
        <v>1</v>
      </c>
      <c r="AN1187" s="4">
        <v>1</v>
      </c>
      <c r="AO1187" s="6">
        <v>1</v>
      </c>
      <c r="AP1187" s="4">
        <v>1</v>
      </c>
      <c r="AQ1187" s="4">
        <v>1</v>
      </c>
      <c r="AR1187" s="4">
        <v>1</v>
      </c>
      <c r="AS1187" s="4">
        <v>1</v>
      </c>
      <c r="AT1187" s="4">
        <v>1</v>
      </c>
      <c r="AU1187" s="4">
        <v>1</v>
      </c>
      <c r="AV1187" s="4">
        <v>1</v>
      </c>
      <c r="AW1187" s="4">
        <v>1</v>
      </c>
      <c r="AX1187" s="4">
        <v>1</v>
      </c>
      <c r="AY1187" s="5">
        <v>1</v>
      </c>
      <c r="AZ1187" s="4">
        <v>1</v>
      </c>
      <c r="BA1187" s="4">
        <v>1</v>
      </c>
      <c r="BB1187" s="4">
        <v>1</v>
      </c>
      <c r="BC1187" s="4">
        <v>1</v>
      </c>
      <c r="BD1187" s="4">
        <v>1</v>
      </c>
      <c r="BE1187" s="4">
        <v>1</v>
      </c>
      <c r="BF1187" s="4">
        <v>1</v>
      </c>
      <c r="BG1187" s="4">
        <v>1</v>
      </c>
      <c r="BH1187" s="4">
        <v>1</v>
      </c>
      <c r="BI1187" s="6">
        <v>1</v>
      </c>
      <c r="BJ1187" t="s">
        <v>0</v>
      </c>
    </row>
    <row r="1188" spans="1:62">
      <c r="A1188" s="4" t="s">
        <v>463</v>
      </c>
      <c r="B1188" s="4">
        <v>7</v>
      </c>
      <c r="C1188" s="4">
        <f>B1188+7</f>
        <v>14</v>
      </c>
      <c r="D1188" s="4">
        <f>C1188+6</f>
        <v>20</v>
      </c>
      <c r="E1188" s="4">
        <f>D1188+6</f>
        <v>26</v>
      </c>
      <c r="F1188" s="4">
        <f t="shared" ref="F1188" si="5888">E1188+6</f>
        <v>32</v>
      </c>
      <c r="G1188" s="4">
        <f t="shared" ref="G1188" si="5889">F1188+7</f>
        <v>39</v>
      </c>
      <c r="H1188" s="4">
        <f t="shared" ref="H1188:I1188" si="5890">G1188+6</f>
        <v>45</v>
      </c>
      <c r="I1188" s="4">
        <f t="shared" si="5890"/>
        <v>51</v>
      </c>
      <c r="J1188" s="15">
        <f>I1188+16</f>
        <v>67</v>
      </c>
      <c r="K1188" s="15">
        <f t="shared" ref="K1188:Q1188" si="5891">J1188+16</f>
        <v>83</v>
      </c>
      <c r="L1188" s="15">
        <f>K1188+15</f>
        <v>98</v>
      </c>
      <c r="M1188" s="15">
        <f t="shared" ref="M1188" si="5892">L1188+16</f>
        <v>114</v>
      </c>
      <c r="N1188" s="15">
        <f>M1188+15</f>
        <v>129</v>
      </c>
      <c r="O1188" s="15">
        <f>N1188+16</f>
        <v>145</v>
      </c>
      <c r="P1188" s="15">
        <f>O1188+15</f>
        <v>160</v>
      </c>
      <c r="Q1188" s="15">
        <f t="shared" si="5891"/>
        <v>176</v>
      </c>
      <c r="R1188" s="15">
        <f>Q1188+25</f>
        <v>201</v>
      </c>
      <c r="S1188" s="15">
        <f t="shared" ref="S1188:W1188" si="5893">R1188+25</f>
        <v>226</v>
      </c>
      <c r="T1188" s="15">
        <f t="shared" si="5893"/>
        <v>251</v>
      </c>
      <c r="U1188" s="15">
        <f t="shared" si="5893"/>
        <v>276</v>
      </c>
      <c r="V1188" s="15">
        <f t="shared" si="5893"/>
        <v>301</v>
      </c>
      <c r="W1188" s="15">
        <f t="shared" si="5893"/>
        <v>326</v>
      </c>
      <c r="X1188" s="15">
        <f>W1188+34</f>
        <v>360</v>
      </c>
      <c r="Y1188" s="15">
        <f>X1188+35</f>
        <v>395</v>
      </c>
      <c r="Z1188" s="15">
        <f t="shared" ref="Z1188" si="5894">Y1188+34</f>
        <v>429</v>
      </c>
      <c r="AA1188" s="15">
        <f t="shared" ref="AA1188" si="5895">Z1188+35</f>
        <v>464</v>
      </c>
      <c r="AB1188" s="15">
        <f t="shared" ref="AB1188" si="5896">AA1188+34</f>
        <v>498</v>
      </c>
      <c r="AC1188" s="15">
        <f t="shared" ref="AC1188" si="5897">AB1188+35</f>
        <v>533</v>
      </c>
      <c r="AD1188" s="15">
        <f>AC1188+43</f>
        <v>576</v>
      </c>
      <c r="AE1188" s="15">
        <f>AD1188+44</f>
        <v>620</v>
      </c>
      <c r="AF1188" s="15">
        <f t="shared" ref="AF1188" si="5898">AE1188+43</f>
        <v>663</v>
      </c>
      <c r="AG1188" s="15">
        <f t="shared" ref="AG1188" si="5899">AF1188+44</f>
        <v>707</v>
      </c>
      <c r="AH1188" s="15">
        <f t="shared" ref="AH1188" si="5900">AG1188+43</f>
        <v>750</v>
      </c>
      <c r="AI1188" s="15">
        <f t="shared" ref="AI1188" si="5901">AH1188+44</f>
        <v>794</v>
      </c>
      <c r="AJ1188" s="15">
        <f t="shared" ref="AJ1188" si="5902">AI1188+43</f>
        <v>837</v>
      </c>
      <c r="AK1188" s="15">
        <f t="shared" ref="AK1188" si="5903">AJ1188+44</f>
        <v>881</v>
      </c>
      <c r="AL1188" s="15">
        <f t="shared" ref="AL1188" si="5904">AK1188+43</f>
        <v>924</v>
      </c>
      <c r="AM1188" s="15">
        <f t="shared" ref="AM1188" si="5905">AL1188+44</f>
        <v>968</v>
      </c>
      <c r="AN1188" s="15">
        <f t="shared" ref="AN1188" si="5906">AM1188+43</f>
        <v>1011</v>
      </c>
      <c r="AO1188" s="15">
        <f t="shared" ref="AO1188" si="5907">AN1188+44</f>
        <v>1055</v>
      </c>
      <c r="AP1188" s="15">
        <f t="shared" ref="AP1188" si="5908">AO1188+43</f>
        <v>1098</v>
      </c>
      <c r="AQ1188" s="15">
        <f t="shared" ref="AQ1188" si="5909">AP1188+44</f>
        <v>1142</v>
      </c>
      <c r="AR1188" s="15">
        <f t="shared" ref="AR1188" si="5910">AQ1188+43</f>
        <v>1185</v>
      </c>
      <c r="AS1188" s="15">
        <f t="shared" ref="AS1188" si="5911">AR1188+44</f>
        <v>1229</v>
      </c>
      <c r="AT1188" s="15">
        <f t="shared" ref="AT1188" si="5912">AS1188+43</f>
        <v>1272</v>
      </c>
      <c r="AU1188" s="15">
        <f t="shared" ref="AU1188" si="5913">AT1188+44</f>
        <v>1316</v>
      </c>
      <c r="AV1188" s="15">
        <f t="shared" ref="AV1188" si="5914">AU1188+43</f>
        <v>1359</v>
      </c>
      <c r="AW1188" s="15">
        <f t="shared" ref="AW1188" si="5915">AV1188+44</f>
        <v>1403</v>
      </c>
      <c r="AX1188" s="15">
        <f t="shared" ref="AX1188" si="5916">AW1188+43</f>
        <v>1446</v>
      </c>
      <c r="AY1188" s="15">
        <f t="shared" ref="AY1188" si="5917">AX1188+44</f>
        <v>1490</v>
      </c>
      <c r="AZ1188" s="15">
        <f t="shared" ref="AZ1188" si="5918">AY1188+43</f>
        <v>1533</v>
      </c>
      <c r="BA1188" s="15">
        <f t="shared" ref="BA1188" si="5919">AZ1188+44</f>
        <v>1577</v>
      </c>
      <c r="BB1188" s="15">
        <f t="shared" ref="BB1188" si="5920">BA1188+43</f>
        <v>1620</v>
      </c>
      <c r="BC1188" s="15">
        <f t="shared" ref="BC1188" si="5921">BB1188+44</f>
        <v>1664</v>
      </c>
      <c r="BD1188" s="15">
        <f t="shared" ref="BD1188" si="5922">BC1188+43</f>
        <v>1707</v>
      </c>
      <c r="BE1188" s="15">
        <f t="shared" ref="BE1188" si="5923">BD1188+44</f>
        <v>1751</v>
      </c>
      <c r="BF1188" s="15">
        <f t="shared" ref="BF1188" si="5924">BE1188+43</f>
        <v>1794</v>
      </c>
      <c r="BG1188" s="15">
        <f t="shared" ref="BG1188" si="5925">BF1188+44</f>
        <v>1838</v>
      </c>
      <c r="BH1188" s="15">
        <f t="shared" ref="BH1188" si="5926">BG1188+43</f>
        <v>1881</v>
      </c>
      <c r="BI1188" s="15">
        <f t="shared" ref="BI1188" si="5927">BH1188+44</f>
        <v>1925</v>
      </c>
      <c r="BJ1188" t="s">
        <v>0</v>
      </c>
    </row>
    <row r="1189" spans="1:62">
      <c r="A1189" s="4" t="s">
        <v>3</v>
      </c>
      <c r="J1189" s="15"/>
      <c r="K1189" s="5"/>
      <c r="R1189" s="15"/>
      <c r="U1189" s="6"/>
      <c r="X1189" s="15"/>
      <c r="AD1189" s="15"/>
      <c r="AE1189" s="5"/>
      <c r="AO1189" s="6"/>
      <c r="AY1189" s="5"/>
      <c r="BI1189" s="6"/>
    </row>
    <row r="1190" spans="1:62">
      <c r="A1190" s="4" t="s">
        <v>349</v>
      </c>
      <c r="J1190" s="15"/>
      <c r="K1190" s="5"/>
      <c r="R1190" s="15"/>
      <c r="U1190" s="6"/>
      <c r="X1190" s="15"/>
      <c r="AD1190" s="15"/>
      <c r="AE1190" s="5"/>
      <c r="AO1190" s="6"/>
      <c r="AY1190" s="5"/>
      <c r="BI1190" s="6"/>
    </row>
    <row r="1191" spans="1:62">
      <c r="A1191" s="4" t="s">
        <v>472</v>
      </c>
      <c r="B1191" s="4">
        <v>1</v>
      </c>
      <c r="C1191" s="4">
        <v>2</v>
      </c>
      <c r="D1191" s="4">
        <v>3</v>
      </c>
      <c r="E1191" s="4">
        <v>4</v>
      </c>
      <c r="F1191" s="4">
        <v>5</v>
      </c>
      <c r="G1191" s="4">
        <v>6</v>
      </c>
      <c r="H1191" s="4">
        <v>7</v>
      </c>
      <c r="I1191" s="4">
        <v>8</v>
      </c>
      <c r="J1191" s="15">
        <v>10</v>
      </c>
      <c r="K1191" s="5">
        <v>12</v>
      </c>
      <c r="L1191" s="4">
        <v>14</v>
      </c>
      <c r="M1191" s="4">
        <v>16</v>
      </c>
      <c r="N1191" s="4">
        <v>18</v>
      </c>
      <c r="O1191" s="4">
        <v>20</v>
      </c>
      <c r="P1191" s="4">
        <v>22</v>
      </c>
      <c r="Q1191" s="4">
        <v>24</v>
      </c>
      <c r="R1191" s="15">
        <v>28</v>
      </c>
      <c r="S1191" s="4">
        <v>32</v>
      </c>
      <c r="T1191" s="4">
        <v>36</v>
      </c>
      <c r="U1191" s="6">
        <v>40</v>
      </c>
      <c r="V1191" s="4">
        <v>44</v>
      </c>
      <c r="W1191" s="4">
        <v>48</v>
      </c>
      <c r="X1191" s="15">
        <f>W1191+6</f>
        <v>54</v>
      </c>
      <c r="Y1191" s="15">
        <f t="shared" ref="Y1191:AC1191" si="5928">X1191+6</f>
        <v>60</v>
      </c>
      <c r="Z1191" s="15">
        <f t="shared" si="5928"/>
        <v>66</v>
      </c>
      <c r="AA1191" s="15">
        <f t="shared" si="5928"/>
        <v>72</v>
      </c>
      <c r="AB1191" s="15">
        <f t="shared" si="5928"/>
        <v>78</v>
      </c>
      <c r="AC1191" s="15">
        <f t="shared" si="5928"/>
        <v>84</v>
      </c>
      <c r="AD1191" s="15">
        <f>AC1191+8</f>
        <v>92</v>
      </c>
      <c r="AE1191" s="15">
        <f t="shared" ref="AE1191:BI1191" si="5929">AD1191+8</f>
        <v>100</v>
      </c>
      <c r="AF1191" s="15">
        <f t="shared" si="5929"/>
        <v>108</v>
      </c>
      <c r="AG1191" s="15">
        <f t="shared" si="5929"/>
        <v>116</v>
      </c>
      <c r="AH1191" s="15">
        <f t="shared" si="5929"/>
        <v>124</v>
      </c>
      <c r="AI1191" s="15">
        <f t="shared" si="5929"/>
        <v>132</v>
      </c>
      <c r="AJ1191" s="15">
        <f t="shared" si="5929"/>
        <v>140</v>
      </c>
      <c r="AK1191" s="15">
        <f t="shared" si="5929"/>
        <v>148</v>
      </c>
      <c r="AL1191" s="15">
        <f t="shared" si="5929"/>
        <v>156</v>
      </c>
      <c r="AM1191" s="15">
        <f t="shared" si="5929"/>
        <v>164</v>
      </c>
      <c r="AN1191" s="15">
        <f t="shared" si="5929"/>
        <v>172</v>
      </c>
      <c r="AO1191" s="15">
        <f t="shared" si="5929"/>
        <v>180</v>
      </c>
      <c r="AP1191" s="15">
        <f t="shared" si="5929"/>
        <v>188</v>
      </c>
      <c r="AQ1191" s="15">
        <f t="shared" si="5929"/>
        <v>196</v>
      </c>
      <c r="AR1191" s="15">
        <f t="shared" si="5929"/>
        <v>204</v>
      </c>
      <c r="AS1191" s="15">
        <f t="shared" si="5929"/>
        <v>212</v>
      </c>
      <c r="AT1191" s="15">
        <f t="shared" si="5929"/>
        <v>220</v>
      </c>
      <c r="AU1191" s="15">
        <f t="shared" si="5929"/>
        <v>228</v>
      </c>
      <c r="AV1191" s="15">
        <f t="shared" si="5929"/>
        <v>236</v>
      </c>
      <c r="AW1191" s="15">
        <f t="shared" si="5929"/>
        <v>244</v>
      </c>
      <c r="AX1191" s="15">
        <f t="shared" si="5929"/>
        <v>252</v>
      </c>
      <c r="AY1191" s="15">
        <f t="shared" si="5929"/>
        <v>260</v>
      </c>
      <c r="AZ1191" s="15">
        <f t="shared" si="5929"/>
        <v>268</v>
      </c>
      <c r="BA1191" s="15">
        <f t="shared" si="5929"/>
        <v>276</v>
      </c>
      <c r="BB1191" s="15">
        <f t="shared" si="5929"/>
        <v>284</v>
      </c>
      <c r="BC1191" s="15">
        <f t="shared" si="5929"/>
        <v>292</v>
      </c>
      <c r="BD1191" s="15">
        <f t="shared" si="5929"/>
        <v>300</v>
      </c>
      <c r="BE1191" s="15">
        <f t="shared" si="5929"/>
        <v>308</v>
      </c>
      <c r="BF1191" s="15">
        <f t="shared" si="5929"/>
        <v>316</v>
      </c>
      <c r="BG1191" s="15">
        <f t="shared" si="5929"/>
        <v>324</v>
      </c>
      <c r="BH1191" s="15">
        <f t="shared" si="5929"/>
        <v>332</v>
      </c>
      <c r="BI1191" s="15">
        <f t="shared" si="5929"/>
        <v>340</v>
      </c>
      <c r="BJ1191" t="s">
        <v>0</v>
      </c>
    </row>
    <row r="1192" spans="1:62">
      <c r="A1192" s="4" t="s">
        <v>473</v>
      </c>
      <c r="B1192" s="4">
        <v>3</v>
      </c>
      <c r="C1192" s="4">
        <v>4</v>
      </c>
      <c r="D1192" s="4">
        <v>5</v>
      </c>
      <c r="E1192" s="4">
        <v>6</v>
      </c>
      <c r="F1192" s="4">
        <v>7</v>
      </c>
      <c r="G1192" s="4">
        <v>8</v>
      </c>
      <c r="H1192" s="4">
        <v>9</v>
      </c>
      <c r="I1192" s="4">
        <v>10</v>
      </c>
      <c r="J1192" s="15">
        <v>12</v>
      </c>
      <c r="K1192" s="5">
        <v>14</v>
      </c>
      <c r="L1192" s="4">
        <v>16</v>
      </c>
      <c r="M1192" s="4">
        <v>18</v>
      </c>
      <c r="N1192" s="4">
        <v>20</v>
      </c>
      <c r="O1192" s="4">
        <v>22</v>
      </c>
      <c r="P1192" s="4">
        <v>24</v>
      </c>
      <c r="Q1192" s="4">
        <v>26</v>
      </c>
      <c r="R1192" s="15">
        <v>30</v>
      </c>
      <c r="S1192" s="4">
        <v>34</v>
      </c>
      <c r="T1192" s="4">
        <v>38</v>
      </c>
      <c r="U1192" s="6">
        <v>42</v>
      </c>
      <c r="V1192" s="4">
        <v>46</v>
      </c>
      <c r="W1192" s="4">
        <v>50</v>
      </c>
      <c r="X1192" s="15">
        <f>W1192+6</f>
        <v>56</v>
      </c>
      <c r="Y1192" s="15">
        <f t="shared" ref="Y1192:AC1192" si="5930">X1192+6</f>
        <v>62</v>
      </c>
      <c r="Z1192" s="15">
        <f t="shared" si="5930"/>
        <v>68</v>
      </c>
      <c r="AA1192" s="15">
        <f t="shared" si="5930"/>
        <v>74</v>
      </c>
      <c r="AB1192" s="15">
        <f t="shared" si="5930"/>
        <v>80</v>
      </c>
      <c r="AC1192" s="15">
        <f t="shared" si="5930"/>
        <v>86</v>
      </c>
      <c r="AD1192" s="15">
        <f>AC1192+8</f>
        <v>94</v>
      </c>
      <c r="AE1192" s="15">
        <f t="shared" ref="AE1192:BI1192" si="5931">AD1192+8</f>
        <v>102</v>
      </c>
      <c r="AF1192" s="15">
        <f t="shared" si="5931"/>
        <v>110</v>
      </c>
      <c r="AG1192" s="15">
        <f t="shared" si="5931"/>
        <v>118</v>
      </c>
      <c r="AH1192" s="15">
        <f t="shared" si="5931"/>
        <v>126</v>
      </c>
      <c r="AI1192" s="15">
        <f t="shared" si="5931"/>
        <v>134</v>
      </c>
      <c r="AJ1192" s="15">
        <f t="shared" si="5931"/>
        <v>142</v>
      </c>
      <c r="AK1192" s="15">
        <f t="shared" si="5931"/>
        <v>150</v>
      </c>
      <c r="AL1192" s="15">
        <f t="shared" si="5931"/>
        <v>158</v>
      </c>
      <c r="AM1192" s="15">
        <f t="shared" si="5931"/>
        <v>166</v>
      </c>
      <c r="AN1192" s="15">
        <f t="shared" si="5931"/>
        <v>174</v>
      </c>
      <c r="AO1192" s="15">
        <f t="shared" si="5931"/>
        <v>182</v>
      </c>
      <c r="AP1192" s="15">
        <f t="shared" si="5931"/>
        <v>190</v>
      </c>
      <c r="AQ1192" s="15">
        <f t="shared" si="5931"/>
        <v>198</v>
      </c>
      <c r="AR1192" s="15">
        <f t="shared" si="5931"/>
        <v>206</v>
      </c>
      <c r="AS1192" s="15">
        <f t="shared" si="5931"/>
        <v>214</v>
      </c>
      <c r="AT1192" s="15">
        <f t="shared" si="5931"/>
        <v>222</v>
      </c>
      <c r="AU1192" s="15">
        <f t="shared" si="5931"/>
        <v>230</v>
      </c>
      <c r="AV1192" s="15">
        <f t="shared" si="5931"/>
        <v>238</v>
      </c>
      <c r="AW1192" s="15">
        <f t="shared" si="5931"/>
        <v>246</v>
      </c>
      <c r="AX1192" s="15">
        <f t="shared" si="5931"/>
        <v>254</v>
      </c>
      <c r="AY1192" s="15">
        <f t="shared" si="5931"/>
        <v>262</v>
      </c>
      <c r="AZ1192" s="15">
        <f t="shared" si="5931"/>
        <v>270</v>
      </c>
      <c r="BA1192" s="15">
        <f t="shared" si="5931"/>
        <v>278</v>
      </c>
      <c r="BB1192" s="15">
        <f t="shared" si="5931"/>
        <v>286</v>
      </c>
      <c r="BC1192" s="15">
        <f t="shared" si="5931"/>
        <v>294</v>
      </c>
      <c r="BD1192" s="15">
        <f t="shared" si="5931"/>
        <v>302</v>
      </c>
      <c r="BE1192" s="15">
        <f t="shared" si="5931"/>
        <v>310</v>
      </c>
      <c r="BF1192" s="15">
        <f t="shared" si="5931"/>
        <v>318</v>
      </c>
      <c r="BG1192" s="15">
        <f t="shared" si="5931"/>
        <v>326</v>
      </c>
      <c r="BH1192" s="15">
        <f t="shared" si="5931"/>
        <v>334</v>
      </c>
      <c r="BI1192" s="15">
        <f t="shared" si="5931"/>
        <v>342</v>
      </c>
      <c r="BJ1192" t="s">
        <v>0</v>
      </c>
    </row>
    <row r="1193" spans="1:62">
      <c r="A1193" s="4" t="s">
        <v>2</v>
      </c>
      <c r="B1193" s="4">
        <v>4</v>
      </c>
      <c r="C1193" s="4">
        <f>B1193+0.5</f>
        <v>4.5</v>
      </c>
      <c r="D1193" s="4">
        <f t="shared" ref="D1193:BI1193" si="5932">C1193+0.5</f>
        <v>5</v>
      </c>
      <c r="E1193" s="4">
        <f t="shared" si="5932"/>
        <v>5.5</v>
      </c>
      <c r="F1193" s="4">
        <f t="shared" si="5932"/>
        <v>6</v>
      </c>
      <c r="G1193" s="4">
        <f t="shared" si="5932"/>
        <v>6.5</v>
      </c>
      <c r="H1193" s="4">
        <f t="shared" si="5932"/>
        <v>7</v>
      </c>
      <c r="I1193" s="4">
        <f t="shared" si="5932"/>
        <v>7.5</v>
      </c>
      <c r="J1193" s="4">
        <f t="shared" si="5932"/>
        <v>8</v>
      </c>
      <c r="K1193" s="4">
        <f t="shared" si="5932"/>
        <v>8.5</v>
      </c>
      <c r="L1193" s="4">
        <f t="shared" si="5932"/>
        <v>9</v>
      </c>
      <c r="M1193" s="4">
        <f t="shared" si="5932"/>
        <v>9.5</v>
      </c>
      <c r="N1193" s="4">
        <f t="shared" si="5932"/>
        <v>10</v>
      </c>
      <c r="O1193" s="4">
        <f t="shared" si="5932"/>
        <v>10.5</v>
      </c>
      <c r="P1193" s="4">
        <f t="shared" si="5932"/>
        <v>11</v>
      </c>
      <c r="Q1193" s="4">
        <f t="shared" si="5932"/>
        <v>11.5</v>
      </c>
      <c r="R1193" s="4">
        <f t="shared" si="5932"/>
        <v>12</v>
      </c>
      <c r="S1193" s="4">
        <f t="shared" si="5932"/>
        <v>12.5</v>
      </c>
      <c r="T1193" s="4">
        <f t="shared" si="5932"/>
        <v>13</v>
      </c>
      <c r="U1193" s="4">
        <f t="shared" si="5932"/>
        <v>13.5</v>
      </c>
      <c r="V1193" s="4">
        <f t="shared" si="5932"/>
        <v>14</v>
      </c>
      <c r="W1193" s="4">
        <f t="shared" si="5932"/>
        <v>14.5</v>
      </c>
      <c r="X1193" s="4">
        <f t="shared" si="5932"/>
        <v>15</v>
      </c>
      <c r="Y1193" s="4">
        <f t="shared" si="5932"/>
        <v>15.5</v>
      </c>
      <c r="Z1193" s="4">
        <f t="shared" si="5932"/>
        <v>16</v>
      </c>
      <c r="AA1193" s="4">
        <f t="shared" si="5932"/>
        <v>16.5</v>
      </c>
      <c r="AB1193" s="4">
        <f t="shared" si="5932"/>
        <v>17</v>
      </c>
      <c r="AC1193" s="4">
        <f t="shared" si="5932"/>
        <v>17.5</v>
      </c>
      <c r="AD1193" s="4">
        <f t="shared" si="5932"/>
        <v>18</v>
      </c>
      <c r="AE1193" s="4">
        <f t="shared" si="5932"/>
        <v>18.5</v>
      </c>
      <c r="AF1193" s="4">
        <f t="shared" si="5932"/>
        <v>19</v>
      </c>
      <c r="AG1193" s="4">
        <f t="shared" si="5932"/>
        <v>19.5</v>
      </c>
      <c r="AH1193" s="4">
        <f t="shared" si="5932"/>
        <v>20</v>
      </c>
      <c r="AI1193" s="4">
        <f t="shared" si="5932"/>
        <v>20.5</v>
      </c>
      <c r="AJ1193" s="4">
        <f t="shared" si="5932"/>
        <v>21</v>
      </c>
      <c r="AK1193" s="4">
        <f t="shared" si="5932"/>
        <v>21.5</v>
      </c>
      <c r="AL1193" s="4">
        <f t="shared" si="5932"/>
        <v>22</v>
      </c>
      <c r="AM1193" s="4">
        <f t="shared" si="5932"/>
        <v>22.5</v>
      </c>
      <c r="AN1193" s="4">
        <f t="shared" si="5932"/>
        <v>23</v>
      </c>
      <c r="AO1193" s="4">
        <f t="shared" si="5932"/>
        <v>23.5</v>
      </c>
      <c r="AP1193" s="4">
        <f t="shared" si="5932"/>
        <v>24</v>
      </c>
      <c r="AQ1193" s="4">
        <f t="shared" si="5932"/>
        <v>24.5</v>
      </c>
      <c r="AR1193" s="4">
        <f t="shared" si="5932"/>
        <v>25</v>
      </c>
      <c r="AS1193" s="4">
        <f t="shared" si="5932"/>
        <v>25.5</v>
      </c>
      <c r="AT1193" s="4">
        <f t="shared" si="5932"/>
        <v>26</v>
      </c>
      <c r="AU1193" s="4">
        <f t="shared" si="5932"/>
        <v>26.5</v>
      </c>
      <c r="AV1193" s="4">
        <f t="shared" si="5932"/>
        <v>27</v>
      </c>
      <c r="AW1193" s="4">
        <f t="shared" si="5932"/>
        <v>27.5</v>
      </c>
      <c r="AX1193" s="4">
        <f t="shared" si="5932"/>
        <v>28</v>
      </c>
      <c r="AY1193" s="4">
        <f t="shared" si="5932"/>
        <v>28.5</v>
      </c>
      <c r="AZ1193" s="4">
        <f t="shared" si="5932"/>
        <v>29</v>
      </c>
      <c r="BA1193" s="4">
        <f t="shared" si="5932"/>
        <v>29.5</v>
      </c>
      <c r="BB1193" s="4">
        <f t="shared" si="5932"/>
        <v>30</v>
      </c>
      <c r="BC1193" s="4">
        <f t="shared" si="5932"/>
        <v>30.5</v>
      </c>
      <c r="BD1193" s="4">
        <f t="shared" si="5932"/>
        <v>31</v>
      </c>
      <c r="BE1193" s="4">
        <f t="shared" si="5932"/>
        <v>31.5</v>
      </c>
      <c r="BF1193" s="4">
        <f t="shared" si="5932"/>
        <v>32</v>
      </c>
      <c r="BG1193" s="4">
        <f t="shared" si="5932"/>
        <v>32.5</v>
      </c>
      <c r="BH1193" s="4">
        <f t="shared" si="5932"/>
        <v>33</v>
      </c>
      <c r="BI1193" s="4">
        <f t="shared" si="5932"/>
        <v>33.5</v>
      </c>
      <c r="BJ1193" t="s">
        <v>0</v>
      </c>
    </row>
    <row r="1194" spans="1:62">
      <c r="A1194" s="4" t="s">
        <v>3</v>
      </c>
      <c r="J1194" s="15"/>
      <c r="K1194" s="5"/>
      <c r="R1194" s="15"/>
      <c r="U1194" s="6"/>
      <c r="X1194" s="15"/>
      <c r="AD1194" s="15"/>
      <c r="AE1194" s="5"/>
      <c r="AO1194" s="6"/>
      <c r="AY1194" s="5"/>
      <c r="BI1194" s="6"/>
    </row>
    <row r="1195" spans="1:62">
      <c r="A1195" s="4" t="s">
        <v>423</v>
      </c>
      <c r="J1195" s="15"/>
      <c r="K1195" s="5"/>
      <c r="R1195" s="15"/>
      <c r="U1195" s="6"/>
      <c r="X1195" s="15"/>
      <c r="AD1195" s="15"/>
      <c r="AE1195" s="5"/>
      <c r="AO1195" s="6"/>
      <c r="AY1195" s="5"/>
      <c r="BI1195" s="6"/>
    </row>
    <row r="1196" spans="1:62">
      <c r="A1196" s="4" t="s">
        <v>196</v>
      </c>
      <c r="B1196" s="4">
        <v>5</v>
      </c>
      <c r="C1196" s="4">
        <v>5</v>
      </c>
      <c r="D1196" s="4">
        <v>6</v>
      </c>
      <c r="E1196" s="4">
        <v>6</v>
      </c>
      <c r="F1196" s="4">
        <v>6</v>
      </c>
      <c r="G1196" s="4">
        <v>7</v>
      </c>
      <c r="H1196" s="4">
        <v>7</v>
      </c>
      <c r="I1196" s="4">
        <v>7</v>
      </c>
      <c r="J1196" s="15">
        <v>8</v>
      </c>
      <c r="K1196" s="5">
        <v>8</v>
      </c>
      <c r="L1196" s="4">
        <v>8</v>
      </c>
      <c r="M1196" s="4">
        <v>9</v>
      </c>
      <c r="N1196" s="4">
        <v>9</v>
      </c>
      <c r="O1196" s="4">
        <v>9</v>
      </c>
      <c r="P1196" s="4">
        <v>10</v>
      </c>
      <c r="Q1196" s="4">
        <v>10</v>
      </c>
      <c r="R1196" s="15">
        <v>10</v>
      </c>
      <c r="S1196" s="4">
        <v>11</v>
      </c>
      <c r="T1196" s="4">
        <v>11</v>
      </c>
      <c r="U1196" s="6">
        <v>11</v>
      </c>
      <c r="V1196" s="4">
        <v>11</v>
      </c>
      <c r="W1196" s="4">
        <v>11</v>
      </c>
      <c r="X1196" s="15">
        <v>11</v>
      </c>
      <c r="Y1196" s="4">
        <v>11</v>
      </c>
      <c r="Z1196" s="4">
        <v>11</v>
      </c>
      <c r="AA1196" s="4">
        <v>11</v>
      </c>
      <c r="AB1196" s="4">
        <v>11</v>
      </c>
      <c r="AC1196" s="4">
        <v>11</v>
      </c>
      <c r="AD1196" s="15">
        <v>11</v>
      </c>
      <c r="AE1196" s="5">
        <v>11</v>
      </c>
      <c r="AF1196" s="4">
        <v>11</v>
      </c>
      <c r="AG1196" s="4">
        <v>11</v>
      </c>
      <c r="AH1196" s="4">
        <v>11</v>
      </c>
      <c r="AI1196" s="4">
        <v>11</v>
      </c>
      <c r="AJ1196" s="4">
        <v>11</v>
      </c>
      <c r="AK1196" s="4">
        <v>11</v>
      </c>
      <c r="AL1196" s="4">
        <v>11</v>
      </c>
      <c r="AM1196" s="4">
        <v>11</v>
      </c>
      <c r="AN1196" s="4">
        <v>11</v>
      </c>
      <c r="AO1196" s="6">
        <v>11</v>
      </c>
      <c r="AP1196" s="4">
        <v>11</v>
      </c>
      <c r="AQ1196" s="4">
        <v>11</v>
      </c>
      <c r="AR1196" s="4">
        <v>11</v>
      </c>
      <c r="AS1196" s="4">
        <v>11</v>
      </c>
      <c r="AT1196" s="4">
        <v>11</v>
      </c>
      <c r="AU1196" s="4">
        <v>11</v>
      </c>
      <c r="AV1196" s="4">
        <v>11</v>
      </c>
      <c r="AW1196" s="4">
        <v>11</v>
      </c>
      <c r="AX1196" s="4">
        <v>11</v>
      </c>
      <c r="AY1196" s="5">
        <v>11</v>
      </c>
      <c r="AZ1196" s="4">
        <v>11</v>
      </c>
      <c r="BA1196" s="4">
        <v>11</v>
      </c>
      <c r="BB1196" s="4">
        <v>11</v>
      </c>
      <c r="BC1196" s="4">
        <v>11</v>
      </c>
      <c r="BD1196" s="4">
        <v>11</v>
      </c>
      <c r="BE1196" s="4">
        <v>11</v>
      </c>
      <c r="BF1196" s="4">
        <v>11</v>
      </c>
      <c r="BG1196" s="4">
        <v>11</v>
      </c>
      <c r="BH1196" s="4">
        <v>11</v>
      </c>
      <c r="BI1196" s="6">
        <v>11</v>
      </c>
      <c r="BJ1196" t="s">
        <v>0</v>
      </c>
    </row>
    <row r="1197" spans="1:62">
      <c r="A1197" s="4" t="s">
        <v>462</v>
      </c>
      <c r="B1197" s="4">
        <v>1</v>
      </c>
      <c r="C1197" s="4">
        <v>1</v>
      </c>
      <c r="D1197" s="4">
        <v>1</v>
      </c>
      <c r="E1197" s="4">
        <v>1</v>
      </c>
      <c r="F1197" s="4">
        <v>1</v>
      </c>
      <c r="G1197" s="4">
        <v>1</v>
      </c>
      <c r="H1197" s="4">
        <v>1</v>
      </c>
      <c r="I1197" s="4">
        <v>1</v>
      </c>
      <c r="J1197" s="15">
        <v>1</v>
      </c>
      <c r="K1197" s="5">
        <v>1</v>
      </c>
      <c r="L1197" s="4">
        <v>1</v>
      </c>
      <c r="M1197" s="4">
        <v>1</v>
      </c>
      <c r="N1197" s="4">
        <v>1</v>
      </c>
      <c r="O1197" s="4">
        <v>1</v>
      </c>
      <c r="P1197" s="4">
        <v>1</v>
      </c>
      <c r="Q1197" s="4">
        <v>1</v>
      </c>
      <c r="R1197" s="15">
        <v>1</v>
      </c>
      <c r="S1197" s="4">
        <v>1</v>
      </c>
      <c r="T1197" s="4">
        <v>1</v>
      </c>
      <c r="U1197" s="6">
        <v>1</v>
      </c>
      <c r="V1197" s="4">
        <v>1</v>
      </c>
      <c r="W1197" s="4">
        <v>1</v>
      </c>
      <c r="X1197" s="15">
        <v>1</v>
      </c>
      <c r="Y1197" s="4">
        <v>1</v>
      </c>
      <c r="Z1197" s="4">
        <v>1</v>
      </c>
      <c r="AA1197" s="4">
        <v>1</v>
      </c>
      <c r="AB1197" s="4">
        <v>1</v>
      </c>
      <c r="AC1197" s="4">
        <v>1</v>
      </c>
      <c r="AD1197" s="15">
        <v>1</v>
      </c>
      <c r="AE1197" s="5">
        <v>1</v>
      </c>
      <c r="AF1197" s="4">
        <v>1</v>
      </c>
      <c r="AG1197" s="4">
        <v>1</v>
      </c>
      <c r="AH1197" s="4">
        <v>1</v>
      </c>
      <c r="AI1197" s="4">
        <v>1</v>
      </c>
      <c r="AJ1197" s="4">
        <v>1</v>
      </c>
      <c r="AK1197" s="4">
        <v>1</v>
      </c>
      <c r="AL1197" s="4">
        <v>1</v>
      </c>
      <c r="AM1197" s="4">
        <v>1</v>
      </c>
      <c r="AN1197" s="4">
        <v>1</v>
      </c>
      <c r="AO1197" s="6">
        <v>1</v>
      </c>
      <c r="AP1197" s="4">
        <v>1</v>
      </c>
      <c r="AQ1197" s="4">
        <v>1</v>
      </c>
      <c r="AR1197" s="4">
        <v>1</v>
      </c>
      <c r="AS1197" s="4">
        <v>1</v>
      </c>
      <c r="AT1197" s="4">
        <v>1</v>
      </c>
      <c r="AU1197" s="4">
        <v>1</v>
      </c>
      <c r="AV1197" s="4">
        <v>1</v>
      </c>
      <c r="AW1197" s="4">
        <v>1</v>
      </c>
      <c r="AX1197" s="4">
        <v>1</v>
      </c>
      <c r="AY1197" s="5">
        <v>1</v>
      </c>
      <c r="AZ1197" s="4">
        <v>1</v>
      </c>
      <c r="BA1197" s="4">
        <v>1</v>
      </c>
      <c r="BB1197" s="4">
        <v>1</v>
      </c>
      <c r="BC1197" s="4">
        <v>1</v>
      </c>
      <c r="BD1197" s="4">
        <v>1</v>
      </c>
      <c r="BE1197" s="4">
        <v>1</v>
      </c>
      <c r="BF1197" s="4">
        <v>1</v>
      </c>
      <c r="BG1197" s="4">
        <v>1</v>
      </c>
      <c r="BH1197" s="4">
        <v>1</v>
      </c>
      <c r="BI1197" s="6">
        <v>1</v>
      </c>
      <c r="BJ1197" t="s">
        <v>0</v>
      </c>
    </row>
    <row r="1198" spans="1:62">
      <c r="A1198" s="4" t="s">
        <v>463</v>
      </c>
      <c r="B1198" s="4">
        <v>8</v>
      </c>
      <c r="C1198" s="4">
        <f>B1198+3</f>
        <v>11</v>
      </c>
      <c r="D1198" s="4">
        <f>C1198+4</f>
        <v>15</v>
      </c>
      <c r="E1198" s="4">
        <f t="shared" ref="E1198:I1198" si="5933">D1198+3</f>
        <v>18</v>
      </c>
      <c r="F1198" s="4">
        <f t="shared" ref="F1198" si="5934">E1198+4</f>
        <v>22</v>
      </c>
      <c r="G1198" s="4">
        <f t="shared" si="5933"/>
        <v>25</v>
      </c>
      <c r="H1198" s="4">
        <f t="shared" ref="H1198" si="5935">G1198+4</f>
        <v>29</v>
      </c>
      <c r="I1198" s="4">
        <f t="shared" si="5933"/>
        <v>32</v>
      </c>
      <c r="J1198" s="15">
        <f>I1198+5</f>
        <v>37</v>
      </c>
      <c r="K1198" s="4">
        <f t="shared" ref="K1198:L1198" si="5936">J1198+5</f>
        <v>42</v>
      </c>
      <c r="L1198" s="4">
        <f t="shared" si="5936"/>
        <v>47</v>
      </c>
      <c r="M1198" s="4">
        <f t="shared" ref="M1198" si="5937">L1198+5</f>
        <v>52</v>
      </c>
      <c r="N1198" s="4">
        <f t="shared" ref="N1198" si="5938">M1198+5</f>
        <v>57</v>
      </c>
      <c r="O1198" s="4">
        <f t="shared" ref="O1198" si="5939">N1198+5</f>
        <v>62</v>
      </c>
      <c r="P1198" s="4">
        <f t="shared" ref="P1198" si="5940">O1198+5</f>
        <v>67</v>
      </c>
      <c r="Q1198" s="4">
        <f t="shared" ref="Q1198" si="5941">P1198+5</f>
        <v>72</v>
      </c>
      <c r="R1198" s="15">
        <f>Q1198+6</f>
        <v>78</v>
      </c>
      <c r="S1198" s="4">
        <f>R1198+7</f>
        <v>85</v>
      </c>
      <c r="T1198" s="15">
        <f t="shared" ref="T1198" si="5942">S1198+6</f>
        <v>91</v>
      </c>
      <c r="U1198" s="4">
        <f t="shared" ref="U1198" si="5943">T1198+7</f>
        <v>98</v>
      </c>
      <c r="V1198" s="15">
        <f t="shared" ref="V1198" si="5944">U1198+6</f>
        <v>104</v>
      </c>
      <c r="W1198" s="4">
        <f t="shared" ref="W1198" si="5945">V1198+7</f>
        <v>111</v>
      </c>
      <c r="X1198" s="15">
        <f>W1198+8</f>
        <v>119</v>
      </c>
      <c r="Y1198" s="15">
        <f t="shared" ref="Y1198:AC1198" si="5946">X1198+8</f>
        <v>127</v>
      </c>
      <c r="Z1198" s="15">
        <f t="shared" si="5946"/>
        <v>135</v>
      </c>
      <c r="AA1198" s="15">
        <f t="shared" si="5946"/>
        <v>143</v>
      </c>
      <c r="AB1198" s="15">
        <f t="shared" si="5946"/>
        <v>151</v>
      </c>
      <c r="AC1198" s="15">
        <f t="shared" si="5946"/>
        <v>159</v>
      </c>
      <c r="AD1198" s="15">
        <f>AC1198+9</f>
        <v>168</v>
      </c>
      <c r="AE1198">
        <f>AD1198+10</f>
        <v>178</v>
      </c>
      <c r="AF1198" s="15">
        <f t="shared" ref="AF1198" si="5947">AE1198+9</f>
        <v>187</v>
      </c>
      <c r="AG1198">
        <f t="shared" ref="AG1198" si="5948">AF1198+10</f>
        <v>197</v>
      </c>
      <c r="AH1198" s="15">
        <f t="shared" ref="AH1198" si="5949">AG1198+9</f>
        <v>206</v>
      </c>
      <c r="AI1198">
        <f t="shared" ref="AI1198" si="5950">AH1198+10</f>
        <v>216</v>
      </c>
      <c r="AJ1198" s="15">
        <f t="shared" ref="AJ1198" si="5951">AI1198+9</f>
        <v>225</v>
      </c>
      <c r="AK1198">
        <f t="shared" ref="AK1198" si="5952">AJ1198+10</f>
        <v>235</v>
      </c>
      <c r="AL1198" s="15">
        <f t="shared" ref="AL1198" si="5953">AK1198+9</f>
        <v>244</v>
      </c>
      <c r="AM1198">
        <f t="shared" ref="AM1198" si="5954">AL1198+10</f>
        <v>254</v>
      </c>
      <c r="AN1198" s="15">
        <f t="shared" ref="AN1198" si="5955">AM1198+9</f>
        <v>263</v>
      </c>
      <c r="AO1198">
        <f t="shared" ref="AO1198" si="5956">AN1198+10</f>
        <v>273</v>
      </c>
      <c r="AP1198" s="15">
        <f t="shared" ref="AP1198" si="5957">AO1198+9</f>
        <v>282</v>
      </c>
      <c r="AQ1198">
        <f t="shared" ref="AQ1198" si="5958">AP1198+10</f>
        <v>292</v>
      </c>
      <c r="AR1198" s="15">
        <f t="shared" ref="AR1198" si="5959">AQ1198+9</f>
        <v>301</v>
      </c>
      <c r="AS1198">
        <f t="shared" ref="AS1198" si="5960">AR1198+10</f>
        <v>311</v>
      </c>
      <c r="AT1198" s="15">
        <f t="shared" ref="AT1198" si="5961">AS1198+9</f>
        <v>320</v>
      </c>
      <c r="AU1198">
        <f t="shared" ref="AU1198" si="5962">AT1198+10</f>
        <v>330</v>
      </c>
      <c r="AV1198" s="15">
        <f t="shared" ref="AV1198" si="5963">AU1198+9</f>
        <v>339</v>
      </c>
      <c r="AW1198">
        <f t="shared" ref="AW1198" si="5964">AV1198+10</f>
        <v>349</v>
      </c>
      <c r="AX1198" s="15">
        <f t="shared" ref="AX1198" si="5965">AW1198+9</f>
        <v>358</v>
      </c>
      <c r="AY1198">
        <f t="shared" ref="AY1198" si="5966">AX1198+10</f>
        <v>368</v>
      </c>
      <c r="AZ1198" s="15">
        <f t="shared" ref="AZ1198" si="5967">AY1198+9</f>
        <v>377</v>
      </c>
      <c r="BA1198">
        <f t="shared" ref="BA1198" si="5968">AZ1198+10</f>
        <v>387</v>
      </c>
      <c r="BB1198" s="15">
        <f t="shared" ref="BB1198" si="5969">BA1198+9</f>
        <v>396</v>
      </c>
      <c r="BC1198">
        <f t="shared" ref="BC1198" si="5970">BB1198+10</f>
        <v>406</v>
      </c>
      <c r="BD1198" s="15">
        <f t="shared" ref="BD1198" si="5971">BC1198+9</f>
        <v>415</v>
      </c>
      <c r="BE1198">
        <f t="shared" ref="BE1198" si="5972">BD1198+10</f>
        <v>425</v>
      </c>
      <c r="BF1198" s="15">
        <f t="shared" ref="BF1198" si="5973">BE1198+9</f>
        <v>434</v>
      </c>
      <c r="BG1198">
        <f t="shared" ref="BG1198" si="5974">BF1198+10</f>
        <v>444</v>
      </c>
      <c r="BH1198" s="15">
        <f t="shared" ref="BH1198" si="5975">BG1198+9</f>
        <v>453</v>
      </c>
      <c r="BI1198">
        <f t="shared" ref="BI1198" si="5976">BH1198+10</f>
        <v>463</v>
      </c>
      <c r="BJ1198" t="s">
        <v>0</v>
      </c>
    </row>
    <row r="1199" spans="1:62">
      <c r="A1199" s="4" t="s">
        <v>2</v>
      </c>
      <c r="B1199" s="4">
        <v>4</v>
      </c>
      <c r="C1199" s="4">
        <f>B1199</f>
        <v>4</v>
      </c>
      <c r="D1199" s="4">
        <f>C1199+0.5</f>
        <v>4.5</v>
      </c>
      <c r="E1199" s="4">
        <f t="shared" ref="E1199:AJ1199" si="5977">D1199</f>
        <v>4.5</v>
      </c>
      <c r="F1199" s="4">
        <f t="shared" ref="F1199:AK1199" si="5978">E1199+0.5</f>
        <v>5</v>
      </c>
      <c r="G1199" s="4">
        <f t="shared" ref="G1199:AL1199" si="5979">F1199</f>
        <v>5</v>
      </c>
      <c r="H1199" s="4">
        <f t="shared" ref="H1199:AM1199" si="5980">G1199+0.5</f>
        <v>5.5</v>
      </c>
      <c r="I1199" s="4">
        <f t="shared" ref="I1199:AN1199" si="5981">H1199</f>
        <v>5.5</v>
      </c>
      <c r="J1199" s="4">
        <f t="shared" ref="J1199:AO1199" si="5982">I1199+0.5</f>
        <v>6</v>
      </c>
      <c r="K1199" s="4">
        <f t="shared" ref="K1199:AP1199" si="5983">J1199</f>
        <v>6</v>
      </c>
      <c r="L1199" s="4">
        <f t="shared" ref="L1199:AQ1199" si="5984">K1199+0.5</f>
        <v>6.5</v>
      </c>
      <c r="M1199" s="4">
        <f t="shared" ref="M1199:AR1199" si="5985">L1199</f>
        <v>6.5</v>
      </c>
      <c r="N1199" s="4">
        <f t="shared" ref="N1199:BI1199" si="5986">M1199+0.5</f>
        <v>7</v>
      </c>
      <c r="O1199" s="4">
        <f t="shared" ref="O1199:BI1199" si="5987">N1199</f>
        <v>7</v>
      </c>
      <c r="P1199" s="4">
        <f t="shared" ref="P1199:BI1199" si="5988">O1199+0.5</f>
        <v>7.5</v>
      </c>
      <c r="Q1199" s="4">
        <f t="shared" ref="Q1199:BI1199" si="5989">P1199</f>
        <v>7.5</v>
      </c>
      <c r="R1199" s="4">
        <f t="shared" ref="R1199:BI1199" si="5990">Q1199+0.5</f>
        <v>8</v>
      </c>
      <c r="S1199" s="4">
        <f t="shared" ref="S1199:BI1199" si="5991">R1199</f>
        <v>8</v>
      </c>
      <c r="T1199" s="4">
        <f t="shared" ref="T1199:BI1199" si="5992">S1199+0.5</f>
        <v>8.5</v>
      </c>
      <c r="U1199" s="4">
        <f t="shared" ref="U1199:BI1199" si="5993">T1199</f>
        <v>8.5</v>
      </c>
      <c r="V1199" s="4">
        <f t="shared" ref="V1199:BI1199" si="5994">U1199+0.5</f>
        <v>9</v>
      </c>
      <c r="W1199" s="4">
        <f t="shared" ref="W1199:BI1199" si="5995">V1199</f>
        <v>9</v>
      </c>
      <c r="X1199" s="4">
        <f t="shared" ref="X1199:BI1199" si="5996">W1199+0.5</f>
        <v>9.5</v>
      </c>
      <c r="Y1199" s="4">
        <f t="shared" ref="Y1199:BI1199" si="5997">X1199</f>
        <v>9.5</v>
      </c>
      <c r="Z1199" s="4">
        <f t="shared" ref="Z1199:BI1199" si="5998">Y1199+0.5</f>
        <v>10</v>
      </c>
      <c r="AA1199" s="4">
        <f t="shared" ref="AA1199:BI1199" si="5999">Z1199</f>
        <v>10</v>
      </c>
      <c r="AB1199" s="4">
        <f t="shared" ref="AB1199:BI1199" si="6000">AA1199+0.5</f>
        <v>10.5</v>
      </c>
      <c r="AC1199" s="4">
        <f t="shared" ref="AC1199:BI1199" si="6001">AB1199</f>
        <v>10.5</v>
      </c>
      <c r="AD1199" s="4">
        <f t="shared" ref="AD1199:BI1199" si="6002">AC1199+0.5</f>
        <v>11</v>
      </c>
      <c r="AE1199" s="4">
        <f t="shared" ref="AE1199:BI1199" si="6003">AD1199</f>
        <v>11</v>
      </c>
      <c r="AF1199" s="4">
        <f t="shared" ref="AF1199:BI1199" si="6004">AE1199+0.5</f>
        <v>11.5</v>
      </c>
      <c r="AG1199" s="4">
        <f t="shared" ref="AG1199:BI1199" si="6005">AF1199</f>
        <v>11.5</v>
      </c>
      <c r="AH1199" s="4">
        <f t="shared" ref="AH1199:BI1199" si="6006">AG1199+0.5</f>
        <v>12</v>
      </c>
      <c r="AI1199" s="4">
        <f t="shared" ref="AI1199:BI1199" si="6007">AH1199</f>
        <v>12</v>
      </c>
      <c r="AJ1199" s="4">
        <f t="shared" ref="AJ1199:BI1199" si="6008">AI1199+0.5</f>
        <v>12.5</v>
      </c>
      <c r="AK1199" s="4">
        <f t="shared" ref="AK1199:BI1199" si="6009">AJ1199</f>
        <v>12.5</v>
      </c>
      <c r="AL1199" s="4">
        <f t="shared" ref="AL1199:BI1199" si="6010">AK1199+0.5</f>
        <v>13</v>
      </c>
      <c r="AM1199" s="4">
        <f t="shared" ref="AM1199:BI1199" si="6011">AL1199</f>
        <v>13</v>
      </c>
      <c r="AN1199" s="4">
        <f t="shared" ref="AN1199:BI1199" si="6012">AM1199+0.5</f>
        <v>13.5</v>
      </c>
      <c r="AO1199" s="4">
        <f t="shared" ref="AO1199:BI1199" si="6013">AN1199</f>
        <v>13.5</v>
      </c>
      <c r="AP1199" s="4">
        <f t="shared" ref="AP1199:BI1199" si="6014">AO1199+0.5</f>
        <v>14</v>
      </c>
      <c r="AQ1199" s="4">
        <f t="shared" ref="AQ1199:BI1199" si="6015">AP1199</f>
        <v>14</v>
      </c>
      <c r="AR1199" s="4">
        <f t="shared" ref="AR1199:BI1199" si="6016">AQ1199+0.5</f>
        <v>14.5</v>
      </c>
      <c r="AS1199" s="4">
        <f t="shared" ref="AS1199:BI1199" si="6017">AR1199</f>
        <v>14.5</v>
      </c>
      <c r="AT1199" s="4">
        <f t="shared" ref="AT1199:BI1199" si="6018">AS1199+0.5</f>
        <v>15</v>
      </c>
      <c r="AU1199" s="4">
        <f t="shared" ref="AU1199:BI1199" si="6019">AT1199</f>
        <v>15</v>
      </c>
      <c r="AV1199" s="4">
        <f t="shared" ref="AV1199:BI1199" si="6020">AU1199+0.5</f>
        <v>15.5</v>
      </c>
      <c r="AW1199" s="4">
        <f t="shared" ref="AW1199:BI1199" si="6021">AV1199</f>
        <v>15.5</v>
      </c>
      <c r="AX1199" s="4">
        <f t="shared" ref="AX1199:BI1199" si="6022">AW1199+0.5</f>
        <v>16</v>
      </c>
      <c r="AY1199" s="4">
        <f t="shared" ref="AY1199:BI1199" si="6023">AX1199</f>
        <v>16</v>
      </c>
      <c r="AZ1199" s="4">
        <f t="shared" ref="AZ1199:BI1199" si="6024">AY1199+0.5</f>
        <v>16.5</v>
      </c>
      <c r="BA1199" s="4">
        <f t="shared" ref="BA1199:BI1199" si="6025">AZ1199</f>
        <v>16.5</v>
      </c>
      <c r="BB1199" s="4">
        <f t="shared" ref="BB1199:BI1199" si="6026">BA1199+0.5</f>
        <v>17</v>
      </c>
      <c r="BC1199" s="4">
        <f t="shared" ref="BC1199:BI1199" si="6027">BB1199</f>
        <v>17</v>
      </c>
      <c r="BD1199" s="4">
        <f t="shared" ref="BD1199:BI1199" si="6028">BC1199+0.5</f>
        <v>17.5</v>
      </c>
      <c r="BE1199" s="4">
        <f t="shared" ref="BE1199:BI1199" si="6029">BD1199</f>
        <v>17.5</v>
      </c>
      <c r="BF1199" s="4">
        <f t="shared" ref="BF1199:BI1199" si="6030">BE1199+0.5</f>
        <v>18</v>
      </c>
      <c r="BG1199" s="4">
        <f t="shared" ref="BG1199:BI1199" si="6031">BF1199</f>
        <v>18</v>
      </c>
      <c r="BH1199" s="4">
        <f t="shared" ref="BH1199:BI1199" si="6032">BG1199+0.5</f>
        <v>18.5</v>
      </c>
      <c r="BI1199" s="4">
        <f t="shared" ref="BI1199" si="6033">BH1199</f>
        <v>18.5</v>
      </c>
      <c r="BJ1199" t="s">
        <v>0</v>
      </c>
    </row>
    <row r="1200" spans="1:62">
      <c r="A1200" s="4" t="s">
        <v>3</v>
      </c>
      <c r="J1200" s="15"/>
      <c r="K1200" s="5"/>
      <c r="R1200" s="15"/>
      <c r="U1200" s="6"/>
      <c r="X1200" s="15"/>
      <c r="AD1200" s="15"/>
      <c r="AE1200" s="5"/>
      <c r="AO1200" s="6"/>
      <c r="AY1200" s="5"/>
      <c r="BI1200" s="6"/>
    </row>
    <row r="1201" spans="1:62">
      <c r="A1201" s="4" t="s">
        <v>350</v>
      </c>
      <c r="J1201" s="15"/>
      <c r="K1201" s="5"/>
      <c r="R1201" s="15"/>
      <c r="U1201" s="6"/>
      <c r="X1201" s="15"/>
      <c r="AD1201" s="15"/>
      <c r="AE1201" s="5"/>
      <c r="AO1201" s="6"/>
      <c r="AY1201" s="5"/>
      <c r="BI1201" s="6"/>
    </row>
    <row r="1202" spans="1:62">
      <c r="A1202" s="4" t="s">
        <v>467</v>
      </c>
      <c r="B1202" s="4">
        <v>2</v>
      </c>
      <c r="C1202" s="4">
        <f>B1202+1</f>
        <v>3</v>
      </c>
      <c r="D1202" s="4">
        <f t="shared" ref="D1202:I1202" si="6034">C1202+1</f>
        <v>4</v>
      </c>
      <c r="E1202" s="4">
        <f t="shared" si="6034"/>
        <v>5</v>
      </c>
      <c r="F1202" s="4">
        <f t="shared" si="6034"/>
        <v>6</v>
      </c>
      <c r="G1202" s="4">
        <f t="shared" si="6034"/>
        <v>7</v>
      </c>
      <c r="H1202" s="4">
        <f t="shared" si="6034"/>
        <v>8</v>
      </c>
      <c r="I1202" s="4">
        <f t="shared" si="6034"/>
        <v>9</v>
      </c>
      <c r="J1202" s="15">
        <f>I1202+4</f>
        <v>13</v>
      </c>
      <c r="K1202">
        <f t="shared" ref="K1202:Q1202" si="6035">J1202+4</f>
        <v>17</v>
      </c>
      <c r="L1202" s="4">
        <f t="shared" si="6035"/>
        <v>21</v>
      </c>
      <c r="M1202" s="4">
        <f t="shared" si="6035"/>
        <v>25</v>
      </c>
      <c r="N1202" s="4">
        <f t="shared" si="6035"/>
        <v>29</v>
      </c>
      <c r="O1202" s="4">
        <f t="shared" si="6035"/>
        <v>33</v>
      </c>
      <c r="P1202" s="4">
        <f t="shared" si="6035"/>
        <v>37</v>
      </c>
      <c r="Q1202" s="4">
        <f t="shared" si="6035"/>
        <v>41</v>
      </c>
      <c r="R1202" s="15">
        <f>Q1202+12</f>
        <v>53</v>
      </c>
      <c r="S1202" s="4">
        <f t="shared" ref="S1202:W1202" si="6036">R1202+12</f>
        <v>65</v>
      </c>
      <c r="T1202" s="4">
        <f t="shared" si="6036"/>
        <v>77</v>
      </c>
      <c r="U1202">
        <f t="shared" si="6036"/>
        <v>89</v>
      </c>
      <c r="V1202" s="4">
        <f t="shared" si="6036"/>
        <v>101</v>
      </c>
      <c r="W1202" s="4">
        <f t="shared" si="6036"/>
        <v>113</v>
      </c>
      <c r="X1202" s="15">
        <f>W1202+20</f>
        <v>133</v>
      </c>
      <c r="Y1202" s="4">
        <f t="shared" ref="Y1202:AC1202" si="6037">X1202+20</f>
        <v>153</v>
      </c>
      <c r="Z1202" s="4">
        <f t="shared" si="6037"/>
        <v>173</v>
      </c>
      <c r="AA1202" s="4">
        <f t="shared" si="6037"/>
        <v>193</v>
      </c>
      <c r="AB1202" s="4">
        <f t="shared" si="6037"/>
        <v>213</v>
      </c>
      <c r="AC1202" s="4">
        <f t="shared" si="6037"/>
        <v>233</v>
      </c>
      <c r="AD1202" s="15">
        <f>AC1202+28</f>
        <v>261</v>
      </c>
      <c r="AE1202" s="4">
        <f t="shared" ref="AE1202:BI1202" si="6038">AD1202+28</f>
        <v>289</v>
      </c>
      <c r="AF1202" s="4">
        <f t="shared" si="6038"/>
        <v>317</v>
      </c>
      <c r="AG1202" s="4">
        <f t="shared" si="6038"/>
        <v>345</v>
      </c>
      <c r="AH1202" s="4">
        <f t="shared" si="6038"/>
        <v>373</v>
      </c>
      <c r="AI1202" s="4">
        <f t="shared" si="6038"/>
        <v>401</v>
      </c>
      <c r="AJ1202" s="4">
        <f t="shared" si="6038"/>
        <v>429</v>
      </c>
      <c r="AK1202" s="4">
        <f t="shared" si="6038"/>
        <v>457</v>
      </c>
      <c r="AL1202" s="4">
        <f t="shared" si="6038"/>
        <v>485</v>
      </c>
      <c r="AM1202" s="4">
        <f t="shared" si="6038"/>
        <v>513</v>
      </c>
      <c r="AN1202" s="4">
        <f t="shared" si="6038"/>
        <v>541</v>
      </c>
      <c r="AO1202" s="4">
        <f t="shared" si="6038"/>
        <v>569</v>
      </c>
      <c r="AP1202" s="4">
        <f t="shared" si="6038"/>
        <v>597</v>
      </c>
      <c r="AQ1202" s="4">
        <f t="shared" si="6038"/>
        <v>625</v>
      </c>
      <c r="AR1202" s="4">
        <f t="shared" si="6038"/>
        <v>653</v>
      </c>
      <c r="AS1202" s="4">
        <f t="shared" si="6038"/>
        <v>681</v>
      </c>
      <c r="AT1202" s="4">
        <f t="shared" si="6038"/>
        <v>709</v>
      </c>
      <c r="AU1202" s="4">
        <f t="shared" si="6038"/>
        <v>737</v>
      </c>
      <c r="AV1202" s="4">
        <f t="shared" si="6038"/>
        <v>765</v>
      </c>
      <c r="AW1202" s="4">
        <f t="shared" si="6038"/>
        <v>793</v>
      </c>
      <c r="AX1202" s="4">
        <f t="shared" si="6038"/>
        <v>821</v>
      </c>
      <c r="AY1202" s="4">
        <f t="shared" si="6038"/>
        <v>849</v>
      </c>
      <c r="AZ1202" s="4">
        <f t="shared" si="6038"/>
        <v>877</v>
      </c>
      <c r="BA1202" s="4">
        <f t="shared" si="6038"/>
        <v>905</v>
      </c>
      <c r="BB1202" s="4">
        <f t="shared" si="6038"/>
        <v>933</v>
      </c>
      <c r="BC1202" s="4">
        <f t="shared" si="6038"/>
        <v>961</v>
      </c>
      <c r="BD1202" s="4">
        <f t="shared" si="6038"/>
        <v>989</v>
      </c>
      <c r="BE1202" s="4">
        <f t="shared" si="6038"/>
        <v>1017</v>
      </c>
      <c r="BF1202" s="4">
        <f t="shared" si="6038"/>
        <v>1045</v>
      </c>
      <c r="BG1202" s="4">
        <f t="shared" si="6038"/>
        <v>1073</v>
      </c>
      <c r="BH1202" s="4">
        <f t="shared" si="6038"/>
        <v>1101</v>
      </c>
      <c r="BI1202" s="4">
        <f t="shared" si="6038"/>
        <v>1129</v>
      </c>
      <c r="BJ1202" t="s">
        <v>0</v>
      </c>
    </row>
    <row r="1203" spans="1:62">
      <c r="A1203" s="4" t="s">
        <v>468</v>
      </c>
      <c r="B1203" s="4">
        <v>4</v>
      </c>
      <c r="C1203" s="4">
        <f>B1203+2</f>
        <v>6</v>
      </c>
      <c r="D1203" s="4">
        <f t="shared" ref="D1203:I1203" si="6039">C1203+2</f>
        <v>8</v>
      </c>
      <c r="E1203" s="4">
        <f t="shared" si="6039"/>
        <v>10</v>
      </c>
      <c r="F1203" s="4">
        <f t="shared" si="6039"/>
        <v>12</v>
      </c>
      <c r="G1203" s="4">
        <f t="shared" si="6039"/>
        <v>14</v>
      </c>
      <c r="H1203" s="4">
        <f t="shared" si="6039"/>
        <v>16</v>
      </c>
      <c r="I1203" s="4">
        <f t="shared" si="6039"/>
        <v>18</v>
      </c>
      <c r="J1203" s="15">
        <f>I1203+6</f>
        <v>24</v>
      </c>
      <c r="K1203" s="4">
        <f t="shared" ref="K1203:Q1203" si="6040">J1203+6</f>
        <v>30</v>
      </c>
      <c r="L1203" s="4">
        <f t="shared" si="6040"/>
        <v>36</v>
      </c>
      <c r="M1203" s="4">
        <f t="shared" si="6040"/>
        <v>42</v>
      </c>
      <c r="N1203" s="4">
        <f t="shared" si="6040"/>
        <v>48</v>
      </c>
      <c r="O1203" s="4">
        <f t="shared" si="6040"/>
        <v>54</v>
      </c>
      <c r="P1203" s="4">
        <f t="shared" si="6040"/>
        <v>60</v>
      </c>
      <c r="Q1203" s="4">
        <f t="shared" si="6040"/>
        <v>66</v>
      </c>
      <c r="R1203" s="15">
        <f>Q1203+16</f>
        <v>82</v>
      </c>
      <c r="S1203" s="4">
        <f t="shared" ref="S1203:W1203" si="6041">R1203+16</f>
        <v>98</v>
      </c>
      <c r="T1203" s="4">
        <f t="shared" si="6041"/>
        <v>114</v>
      </c>
      <c r="U1203" s="4">
        <f t="shared" si="6041"/>
        <v>130</v>
      </c>
      <c r="V1203" s="4">
        <f t="shared" si="6041"/>
        <v>146</v>
      </c>
      <c r="W1203" s="4">
        <f t="shared" si="6041"/>
        <v>162</v>
      </c>
      <c r="X1203" s="15">
        <f>W1203+24</f>
        <v>186</v>
      </c>
      <c r="Y1203" s="4">
        <f t="shared" ref="Y1203:AC1203" si="6042">X1203+24</f>
        <v>210</v>
      </c>
      <c r="Z1203" s="4">
        <f t="shared" si="6042"/>
        <v>234</v>
      </c>
      <c r="AA1203" s="4">
        <f t="shared" si="6042"/>
        <v>258</v>
      </c>
      <c r="AB1203" s="4">
        <f t="shared" si="6042"/>
        <v>282</v>
      </c>
      <c r="AC1203" s="4">
        <f t="shared" si="6042"/>
        <v>306</v>
      </c>
      <c r="AD1203" s="15">
        <f>AC1203+32</f>
        <v>338</v>
      </c>
      <c r="AE1203" s="4">
        <f t="shared" ref="AE1203:BI1203" si="6043">AD1203+32</f>
        <v>370</v>
      </c>
      <c r="AF1203" s="4">
        <f t="shared" si="6043"/>
        <v>402</v>
      </c>
      <c r="AG1203" s="4">
        <f t="shared" si="6043"/>
        <v>434</v>
      </c>
      <c r="AH1203" s="4">
        <f t="shared" si="6043"/>
        <v>466</v>
      </c>
      <c r="AI1203" s="4">
        <f t="shared" si="6043"/>
        <v>498</v>
      </c>
      <c r="AJ1203" s="4">
        <f t="shared" si="6043"/>
        <v>530</v>
      </c>
      <c r="AK1203" s="4">
        <f t="shared" si="6043"/>
        <v>562</v>
      </c>
      <c r="AL1203" s="4">
        <f t="shared" si="6043"/>
        <v>594</v>
      </c>
      <c r="AM1203" s="4">
        <f t="shared" si="6043"/>
        <v>626</v>
      </c>
      <c r="AN1203" s="4">
        <f t="shared" si="6043"/>
        <v>658</v>
      </c>
      <c r="AO1203" s="4">
        <f t="shared" si="6043"/>
        <v>690</v>
      </c>
      <c r="AP1203" s="4">
        <f t="shared" si="6043"/>
        <v>722</v>
      </c>
      <c r="AQ1203" s="4">
        <f t="shared" si="6043"/>
        <v>754</v>
      </c>
      <c r="AR1203" s="4">
        <f t="shared" si="6043"/>
        <v>786</v>
      </c>
      <c r="AS1203" s="4">
        <f t="shared" si="6043"/>
        <v>818</v>
      </c>
      <c r="AT1203" s="4">
        <f t="shared" si="6043"/>
        <v>850</v>
      </c>
      <c r="AU1203" s="4">
        <f t="shared" si="6043"/>
        <v>882</v>
      </c>
      <c r="AV1203" s="4">
        <f t="shared" si="6043"/>
        <v>914</v>
      </c>
      <c r="AW1203" s="4">
        <f t="shared" si="6043"/>
        <v>946</v>
      </c>
      <c r="AX1203" s="4">
        <f t="shared" si="6043"/>
        <v>978</v>
      </c>
      <c r="AY1203" s="4">
        <f t="shared" si="6043"/>
        <v>1010</v>
      </c>
      <c r="AZ1203" s="4">
        <f t="shared" si="6043"/>
        <v>1042</v>
      </c>
      <c r="BA1203" s="4">
        <f t="shared" si="6043"/>
        <v>1074</v>
      </c>
      <c r="BB1203" s="4">
        <f t="shared" si="6043"/>
        <v>1106</v>
      </c>
      <c r="BC1203" s="4">
        <f t="shared" si="6043"/>
        <v>1138</v>
      </c>
      <c r="BD1203" s="4">
        <f t="shared" si="6043"/>
        <v>1170</v>
      </c>
      <c r="BE1203" s="4">
        <f t="shared" si="6043"/>
        <v>1202</v>
      </c>
      <c r="BF1203" s="4">
        <f t="shared" si="6043"/>
        <v>1234</v>
      </c>
      <c r="BG1203" s="4">
        <f t="shared" si="6043"/>
        <v>1266</v>
      </c>
      <c r="BH1203" s="4">
        <f t="shared" si="6043"/>
        <v>1298</v>
      </c>
      <c r="BI1203" s="4">
        <f t="shared" si="6043"/>
        <v>1330</v>
      </c>
      <c r="BJ1203" t="s">
        <v>0</v>
      </c>
    </row>
    <row r="1204" spans="1:62">
      <c r="A1204" s="4" t="s">
        <v>2</v>
      </c>
      <c r="B1204" s="4">
        <v>5</v>
      </c>
      <c r="C1204" s="4">
        <f>B1204</f>
        <v>5</v>
      </c>
      <c r="D1204" s="4">
        <f>C1204+0.5</f>
        <v>5.5</v>
      </c>
      <c r="E1204" s="4">
        <f t="shared" ref="E1204:AJ1204" si="6044">D1204</f>
        <v>5.5</v>
      </c>
      <c r="F1204" s="4">
        <f t="shared" ref="F1204:AK1204" si="6045">E1204+0.5</f>
        <v>6</v>
      </c>
      <c r="G1204" s="4">
        <f t="shared" ref="G1204:AL1204" si="6046">F1204</f>
        <v>6</v>
      </c>
      <c r="H1204" s="4">
        <f t="shared" ref="H1204:AM1204" si="6047">G1204+0.5</f>
        <v>6.5</v>
      </c>
      <c r="I1204" s="4">
        <f t="shared" ref="I1204:AN1204" si="6048">H1204</f>
        <v>6.5</v>
      </c>
      <c r="J1204" s="4">
        <f t="shared" ref="J1204:AO1204" si="6049">I1204+0.5</f>
        <v>7</v>
      </c>
      <c r="K1204" s="4">
        <f t="shared" ref="K1204:AP1204" si="6050">J1204</f>
        <v>7</v>
      </c>
      <c r="L1204" s="4">
        <f t="shared" ref="L1204:AQ1204" si="6051">K1204+0.5</f>
        <v>7.5</v>
      </c>
      <c r="M1204" s="4">
        <f t="shared" ref="M1204:AR1204" si="6052">L1204</f>
        <v>7.5</v>
      </c>
      <c r="N1204" s="4">
        <f t="shared" ref="N1204:BI1204" si="6053">M1204+0.5</f>
        <v>8</v>
      </c>
      <c r="O1204" s="4">
        <f t="shared" ref="O1204:BI1204" si="6054">N1204</f>
        <v>8</v>
      </c>
      <c r="P1204" s="4">
        <f t="shared" ref="P1204:BI1204" si="6055">O1204+0.5</f>
        <v>8.5</v>
      </c>
      <c r="Q1204" s="4">
        <f t="shared" ref="Q1204:BI1204" si="6056">P1204</f>
        <v>8.5</v>
      </c>
      <c r="R1204" s="4">
        <f t="shared" ref="R1204:BI1204" si="6057">Q1204+0.5</f>
        <v>9</v>
      </c>
      <c r="S1204" s="4">
        <f t="shared" ref="S1204:BI1204" si="6058">R1204</f>
        <v>9</v>
      </c>
      <c r="T1204" s="4">
        <f t="shared" ref="T1204:BI1204" si="6059">S1204+0.5</f>
        <v>9.5</v>
      </c>
      <c r="U1204" s="4">
        <f t="shared" ref="U1204:BI1204" si="6060">T1204</f>
        <v>9.5</v>
      </c>
      <c r="V1204" s="4">
        <f t="shared" ref="V1204:BI1204" si="6061">U1204+0.5</f>
        <v>10</v>
      </c>
      <c r="W1204" s="4">
        <f t="shared" ref="W1204:BI1204" si="6062">V1204</f>
        <v>10</v>
      </c>
      <c r="X1204" s="4">
        <f t="shared" ref="X1204:BI1204" si="6063">W1204+0.5</f>
        <v>10.5</v>
      </c>
      <c r="Y1204" s="4">
        <f t="shared" ref="Y1204:BI1204" si="6064">X1204</f>
        <v>10.5</v>
      </c>
      <c r="Z1204" s="4">
        <f t="shared" ref="Z1204:BI1204" si="6065">Y1204+0.5</f>
        <v>11</v>
      </c>
      <c r="AA1204" s="4">
        <f t="shared" ref="AA1204:BI1204" si="6066">Z1204</f>
        <v>11</v>
      </c>
      <c r="AB1204" s="4">
        <f t="shared" ref="AB1204:BI1204" si="6067">AA1204+0.5</f>
        <v>11.5</v>
      </c>
      <c r="AC1204" s="4">
        <f t="shared" ref="AC1204:BI1204" si="6068">AB1204</f>
        <v>11.5</v>
      </c>
      <c r="AD1204" s="4">
        <f t="shared" ref="AD1204:BI1204" si="6069">AC1204+0.5</f>
        <v>12</v>
      </c>
      <c r="AE1204" s="4">
        <f t="shared" ref="AE1204:BI1204" si="6070">AD1204</f>
        <v>12</v>
      </c>
      <c r="AF1204" s="4">
        <f t="shared" ref="AF1204:BI1204" si="6071">AE1204+0.5</f>
        <v>12.5</v>
      </c>
      <c r="AG1204" s="4">
        <f t="shared" ref="AG1204:BI1204" si="6072">AF1204</f>
        <v>12.5</v>
      </c>
      <c r="AH1204" s="4">
        <f t="shared" ref="AH1204:BI1204" si="6073">AG1204+0.5</f>
        <v>13</v>
      </c>
      <c r="AI1204" s="4">
        <f t="shared" ref="AI1204:BI1204" si="6074">AH1204</f>
        <v>13</v>
      </c>
      <c r="AJ1204" s="4">
        <f t="shared" ref="AJ1204:BI1204" si="6075">AI1204+0.5</f>
        <v>13.5</v>
      </c>
      <c r="AK1204" s="4">
        <f t="shared" ref="AK1204:BI1204" si="6076">AJ1204</f>
        <v>13.5</v>
      </c>
      <c r="AL1204" s="4">
        <f t="shared" ref="AL1204:BI1204" si="6077">AK1204+0.5</f>
        <v>14</v>
      </c>
      <c r="AM1204" s="4">
        <f t="shared" ref="AM1204:BI1204" si="6078">AL1204</f>
        <v>14</v>
      </c>
      <c r="AN1204" s="4">
        <f t="shared" ref="AN1204:BI1204" si="6079">AM1204+0.5</f>
        <v>14.5</v>
      </c>
      <c r="AO1204" s="4">
        <f t="shared" ref="AO1204:BI1204" si="6080">AN1204</f>
        <v>14.5</v>
      </c>
      <c r="AP1204" s="4">
        <f t="shared" ref="AP1204:BI1204" si="6081">AO1204+0.5</f>
        <v>15</v>
      </c>
      <c r="AQ1204" s="4">
        <f t="shared" ref="AQ1204:BI1204" si="6082">AP1204</f>
        <v>15</v>
      </c>
      <c r="AR1204" s="4">
        <f t="shared" ref="AR1204:BI1204" si="6083">AQ1204+0.5</f>
        <v>15.5</v>
      </c>
      <c r="AS1204" s="4">
        <f t="shared" ref="AS1204:BI1204" si="6084">AR1204</f>
        <v>15.5</v>
      </c>
      <c r="AT1204" s="4">
        <f t="shared" ref="AT1204:BI1204" si="6085">AS1204+0.5</f>
        <v>16</v>
      </c>
      <c r="AU1204" s="4">
        <f t="shared" ref="AU1204:BI1204" si="6086">AT1204</f>
        <v>16</v>
      </c>
      <c r="AV1204" s="4">
        <f t="shared" ref="AV1204:BI1204" si="6087">AU1204+0.5</f>
        <v>16.5</v>
      </c>
      <c r="AW1204" s="4">
        <f t="shared" ref="AW1204:BI1204" si="6088">AV1204</f>
        <v>16.5</v>
      </c>
      <c r="AX1204" s="4">
        <f t="shared" ref="AX1204:BI1204" si="6089">AW1204+0.5</f>
        <v>17</v>
      </c>
      <c r="AY1204" s="4">
        <f t="shared" ref="AY1204:BI1204" si="6090">AX1204</f>
        <v>17</v>
      </c>
      <c r="AZ1204" s="4">
        <f t="shared" ref="AZ1204:BI1204" si="6091">AY1204+0.5</f>
        <v>17.5</v>
      </c>
      <c r="BA1204" s="4">
        <f t="shared" ref="BA1204:BI1204" si="6092">AZ1204</f>
        <v>17.5</v>
      </c>
      <c r="BB1204" s="4">
        <f t="shared" ref="BB1204:BI1204" si="6093">BA1204+0.5</f>
        <v>18</v>
      </c>
      <c r="BC1204" s="4">
        <f t="shared" ref="BC1204:BI1204" si="6094">BB1204</f>
        <v>18</v>
      </c>
      <c r="BD1204" s="4">
        <f t="shared" ref="BD1204:BI1204" si="6095">BC1204+0.5</f>
        <v>18.5</v>
      </c>
      <c r="BE1204" s="4">
        <f t="shared" ref="BE1204:BI1204" si="6096">BD1204</f>
        <v>18.5</v>
      </c>
      <c r="BF1204" s="4">
        <f t="shared" ref="BF1204:BI1204" si="6097">BE1204+0.5</f>
        <v>19</v>
      </c>
      <c r="BG1204" s="4">
        <f t="shared" ref="BG1204:BI1204" si="6098">BF1204</f>
        <v>19</v>
      </c>
      <c r="BH1204" s="4">
        <f t="shared" ref="BH1204:BI1204" si="6099">BG1204+0.5</f>
        <v>19.5</v>
      </c>
      <c r="BI1204" s="4">
        <f t="shared" ref="BI1204" si="6100">BH1204</f>
        <v>19.5</v>
      </c>
      <c r="BJ1204" t="s">
        <v>0</v>
      </c>
    </row>
    <row r="1205" spans="1:62">
      <c r="A1205" s="4" t="s">
        <v>3</v>
      </c>
      <c r="J1205" s="15"/>
      <c r="K1205" s="5"/>
      <c r="R1205" s="15"/>
      <c r="U1205" s="6"/>
      <c r="X1205" s="15"/>
      <c r="AD1205" s="15"/>
      <c r="AE1205" s="5"/>
      <c r="AO1205" s="6"/>
      <c r="AY1205" s="5"/>
      <c r="BI1205" s="6"/>
    </row>
    <row r="1206" spans="1:62">
      <c r="A1206" s="4" t="s">
        <v>351</v>
      </c>
      <c r="J1206" s="15"/>
      <c r="K1206" s="5"/>
      <c r="R1206" s="15"/>
      <c r="U1206" s="6"/>
      <c r="X1206" s="15"/>
      <c r="AD1206" s="15"/>
      <c r="AE1206" s="5"/>
      <c r="AO1206" s="6"/>
      <c r="AY1206" s="5"/>
      <c r="BI1206" s="6"/>
    </row>
    <row r="1207" spans="1:62">
      <c r="A1207" s="4" t="s">
        <v>48</v>
      </c>
      <c r="B1207" s="4">
        <v>60</v>
      </c>
      <c r="C1207" s="4">
        <f>B1207+12</f>
        <v>72</v>
      </c>
      <c r="D1207" s="4">
        <f t="shared" ref="D1207:BI1207" si="6101">C1207+12</f>
        <v>84</v>
      </c>
      <c r="E1207" s="4">
        <f t="shared" si="6101"/>
        <v>96</v>
      </c>
      <c r="F1207" s="4">
        <f t="shared" si="6101"/>
        <v>108</v>
      </c>
      <c r="G1207" s="4">
        <f t="shared" si="6101"/>
        <v>120</v>
      </c>
      <c r="H1207" s="4">
        <f t="shared" si="6101"/>
        <v>132</v>
      </c>
      <c r="I1207" s="4">
        <f t="shared" si="6101"/>
        <v>144</v>
      </c>
      <c r="J1207" s="15">
        <f t="shared" si="6101"/>
        <v>156</v>
      </c>
      <c r="K1207" s="4">
        <f t="shared" si="6101"/>
        <v>168</v>
      </c>
      <c r="L1207" s="4">
        <f t="shared" si="6101"/>
        <v>180</v>
      </c>
      <c r="M1207" s="4">
        <f t="shared" si="6101"/>
        <v>192</v>
      </c>
      <c r="N1207" s="4">
        <f t="shared" si="6101"/>
        <v>204</v>
      </c>
      <c r="O1207" s="4">
        <f t="shared" si="6101"/>
        <v>216</v>
      </c>
      <c r="P1207" s="4">
        <f t="shared" si="6101"/>
        <v>228</v>
      </c>
      <c r="Q1207" s="4">
        <f t="shared" si="6101"/>
        <v>240</v>
      </c>
      <c r="R1207" s="15">
        <f t="shared" si="6101"/>
        <v>252</v>
      </c>
      <c r="S1207" s="4">
        <f t="shared" si="6101"/>
        <v>264</v>
      </c>
      <c r="T1207" s="4">
        <f t="shared" si="6101"/>
        <v>276</v>
      </c>
      <c r="U1207" s="4">
        <f t="shared" si="6101"/>
        <v>288</v>
      </c>
      <c r="V1207" s="4">
        <f t="shared" si="6101"/>
        <v>300</v>
      </c>
      <c r="W1207" s="4">
        <f t="shared" si="6101"/>
        <v>312</v>
      </c>
      <c r="X1207" s="15">
        <f t="shared" si="6101"/>
        <v>324</v>
      </c>
      <c r="Y1207" s="4">
        <f t="shared" si="6101"/>
        <v>336</v>
      </c>
      <c r="Z1207" s="4">
        <f t="shared" si="6101"/>
        <v>348</v>
      </c>
      <c r="AA1207" s="4">
        <f t="shared" si="6101"/>
        <v>360</v>
      </c>
      <c r="AB1207" s="4">
        <f t="shared" si="6101"/>
        <v>372</v>
      </c>
      <c r="AC1207" s="4">
        <f t="shared" si="6101"/>
        <v>384</v>
      </c>
      <c r="AD1207" s="15">
        <f t="shared" si="6101"/>
        <v>396</v>
      </c>
      <c r="AE1207" s="4">
        <f t="shared" si="6101"/>
        <v>408</v>
      </c>
      <c r="AF1207" s="4">
        <f t="shared" si="6101"/>
        <v>420</v>
      </c>
      <c r="AG1207" s="4">
        <f t="shared" si="6101"/>
        <v>432</v>
      </c>
      <c r="AH1207" s="4">
        <f t="shared" si="6101"/>
        <v>444</v>
      </c>
      <c r="AI1207" s="4">
        <f t="shared" si="6101"/>
        <v>456</v>
      </c>
      <c r="AJ1207" s="4">
        <f t="shared" si="6101"/>
        <v>468</v>
      </c>
      <c r="AK1207" s="4">
        <f t="shared" si="6101"/>
        <v>480</v>
      </c>
      <c r="AL1207" s="4">
        <f t="shared" si="6101"/>
        <v>492</v>
      </c>
      <c r="AM1207" s="4">
        <f t="shared" si="6101"/>
        <v>504</v>
      </c>
      <c r="AN1207" s="4">
        <f t="shared" si="6101"/>
        <v>516</v>
      </c>
      <c r="AO1207" s="4">
        <f t="shared" si="6101"/>
        <v>528</v>
      </c>
      <c r="AP1207" s="4">
        <f t="shared" si="6101"/>
        <v>540</v>
      </c>
      <c r="AQ1207" s="4">
        <f t="shared" si="6101"/>
        <v>552</v>
      </c>
      <c r="AR1207" s="4">
        <f t="shared" si="6101"/>
        <v>564</v>
      </c>
      <c r="AS1207" s="4">
        <f t="shared" si="6101"/>
        <v>576</v>
      </c>
      <c r="AT1207" s="4">
        <f t="shared" si="6101"/>
        <v>588</v>
      </c>
      <c r="AU1207" s="4">
        <f t="shared" si="6101"/>
        <v>600</v>
      </c>
      <c r="AV1207" s="4">
        <f t="shared" si="6101"/>
        <v>612</v>
      </c>
      <c r="AW1207" s="4">
        <f t="shared" si="6101"/>
        <v>624</v>
      </c>
      <c r="AX1207" s="4">
        <f t="shared" si="6101"/>
        <v>636</v>
      </c>
      <c r="AY1207" s="4">
        <f t="shared" si="6101"/>
        <v>648</v>
      </c>
      <c r="AZ1207" s="4">
        <f t="shared" si="6101"/>
        <v>660</v>
      </c>
      <c r="BA1207" s="4">
        <f t="shared" si="6101"/>
        <v>672</v>
      </c>
      <c r="BB1207" s="4">
        <f t="shared" si="6101"/>
        <v>684</v>
      </c>
      <c r="BC1207" s="4">
        <f t="shared" si="6101"/>
        <v>696</v>
      </c>
      <c r="BD1207" s="4">
        <f t="shared" si="6101"/>
        <v>708</v>
      </c>
      <c r="BE1207" s="4">
        <f t="shared" si="6101"/>
        <v>720</v>
      </c>
      <c r="BF1207" s="4">
        <f t="shared" si="6101"/>
        <v>732</v>
      </c>
      <c r="BG1207" s="4">
        <f t="shared" si="6101"/>
        <v>744</v>
      </c>
      <c r="BH1207" s="4">
        <f t="shared" si="6101"/>
        <v>756</v>
      </c>
      <c r="BI1207" s="4">
        <f t="shared" si="6101"/>
        <v>768</v>
      </c>
      <c r="BJ1207" t="s">
        <v>0</v>
      </c>
    </row>
    <row r="1208" spans="1:62">
      <c r="A1208" s="4" t="s">
        <v>472</v>
      </c>
      <c r="B1208" s="4">
        <v>3</v>
      </c>
      <c r="C1208" s="9">
        <v>4</v>
      </c>
      <c r="D1208" s="9">
        <v>5</v>
      </c>
      <c r="E1208" s="9">
        <v>6</v>
      </c>
      <c r="F1208" s="9">
        <v>7</v>
      </c>
      <c r="G1208" s="9">
        <v>8</v>
      </c>
      <c r="H1208" s="9">
        <v>9</v>
      </c>
      <c r="I1208" s="9">
        <v>10</v>
      </c>
      <c r="J1208" s="16">
        <v>12</v>
      </c>
      <c r="K1208" s="12">
        <v>14</v>
      </c>
      <c r="L1208" s="9">
        <v>16</v>
      </c>
      <c r="M1208" s="9">
        <v>18</v>
      </c>
      <c r="N1208" s="9">
        <v>20</v>
      </c>
      <c r="O1208" s="9">
        <v>22</v>
      </c>
      <c r="P1208" s="9">
        <v>24</v>
      </c>
      <c r="Q1208" s="9">
        <v>26</v>
      </c>
      <c r="R1208" s="16">
        <v>29</v>
      </c>
      <c r="S1208" s="9">
        <f>R1208+3</f>
        <v>32</v>
      </c>
      <c r="T1208" s="9">
        <f t="shared" ref="T1208:W1208" si="6102">S1208+3</f>
        <v>35</v>
      </c>
      <c r="U1208" s="9">
        <f t="shared" si="6102"/>
        <v>38</v>
      </c>
      <c r="V1208" s="9">
        <f t="shared" si="6102"/>
        <v>41</v>
      </c>
      <c r="W1208" s="9">
        <f t="shared" si="6102"/>
        <v>44</v>
      </c>
      <c r="X1208" s="16">
        <f>W1208+5</f>
        <v>49</v>
      </c>
      <c r="Y1208" s="9">
        <f>X1208+6</f>
        <v>55</v>
      </c>
      <c r="Z1208" s="16">
        <f t="shared" ref="Z1208" si="6103">Y1208+5</f>
        <v>60</v>
      </c>
      <c r="AA1208" s="9">
        <f t="shared" ref="AA1208" si="6104">Z1208+6</f>
        <v>66</v>
      </c>
      <c r="AB1208" s="16">
        <f t="shared" ref="AB1208" si="6105">AA1208+5</f>
        <v>71</v>
      </c>
      <c r="AC1208" s="9">
        <f t="shared" ref="AC1208" si="6106">AB1208+6</f>
        <v>77</v>
      </c>
      <c r="AD1208" s="16">
        <f>AC1208+7</f>
        <v>84</v>
      </c>
      <c r="AE1208" s="9">
        <f>AD1208+8</f>
        <v>92</v>
      </c>
      <c r="AF1208" s="9">
        <f>AE1208+8</f>
        <v>100</v>
      </c>
      <c r="AG1208" s="9">
        <f>AF1208+8</f>
        <v>108</v>
      </c>
      <c r="AH1208" s="16">
        <f t="shared" ref="AH1208" si="6107">AG1208+7</f>
        <v>115</v>
      </c>
      <c r="AI1208" s="9">
        <f t="shared" ref="AI1208:AK1208" si="6108">AH1208+8</f>
        <v>123</v>
      </c>
      <c r="AJ1208" s="9">
        <f t="shared" si="6108"/>
        <v>131</v>
      </c>
      <c r="AK1208" s="9">
        <f t="shared" si="6108"/>
        <v>139</v>
      </c>
      <c r="AL1208" s="16">
        <f t="shared" ref="AL1208" si="6109">AK1208+7</f>
        <v>146</v>
      </c>
      <c r="AM1208" s="9">
        <f t="shared" ref="AM1208:AO1208" si="6110">AL1208+8</f>
        <v>154</v>
      </c>
      <c r="AN1208" s="9">
        <f t="shared" si="6110"/>
        <v>162</v>
      </c>
      <c r="AO1208" s="9">
        <f t="shared" si="6110"/>
        <v>170</v>
      </c>
      <c r="AP1208" s="16">
        <f t="shared" ref="AP1208" si="6111">AO1208+7</f>
        <v>177</v>
      </c>
      <c r="AQ1208" s="9">
        <f t="shared" ref="AQ1208:AS1208" si="6112">AP1208+8</f>
        <v>185</v>
      </c>
      <c r="AR1208" s="9">
        <f t="shared" si="6112"/>
        <v>193</v>
      </c>
      <c r="AS1208" s="9">
        <f t="shared" si="6112"/>
        <v>201</v>
      </c>
      <c r="AT1208" s="16">
        <f t="shared" ref="AT1208" si="6113">AS1208+7</f>
        <v>208</v>
      </c>
      <c r="AU1208" s="9">
        <f t="shared" ref="AU1208:AW1208" si="6114">AT1208+8</f>
        <v>216</v>
      </c>
      <c r="AV1208" s="9">
        <f t="shared" si="6114"/>
        <v>224</v>
      </c>
      <c r="AW1208" s="9">
        <f t="shared" si="6114"/>
        <v>232</v>
      </c>
      <c r="AX1208" s="16">
        <f t="shared" ref="AX1208" si="6115">AW1208+7</f>
        <v>239</v>
      </c>
      <c r="AY1208" s="9">
        <f t="shared" ref="AY1208:BA1208" si="6116">AX1208+8</f>
        <v>247</v>
      </c>
      <c r="AZ1208" s="9">
        <f t="shared" si="6116"/>
        <v>255</v>
      </c>
      <c r="BA1208" s="9">
        <f t="shared" si="6116"/>
        <v>263</v>
      </c>
      <c r="BB1208" s="16">
        <f t="shared" ref="BB1208" si="6117">BA1208+7</f>
        <v>270</v>
      </c>
      <c r="BC1208" s="9">
        <f t="shared" ref="BC1208:BE1208" si="6118">BB1208+8</f>
        <v>278</v>
      </c>
      <c r="BD1208" s="9">
        <f t="shared" si="6118"/>
        <v>286</v>
      </c>
      <c r="BE1208" s="9">
        <f t="shared" si="6118"/>
        <v>294</v>
      </c>
      <c r="BF1208" s="16">
        <f t="shared" ref="BF1208" si="6119">BE1208+7</f>
        <v>301</v>
      </c>
      <c r="BG1208" s="9">
        <f t="shared" ref="BG1208:BI1208" si="6120">BF1208+8</f>
        <v>309</v>
      </c>
      <c r="BH1208" s="9">
        <f t="shared" si="6120"/>
        <v>317</v>
      </c>
      <c r="BI1208" s="9">
        <f t="shared" si="6120"/>
        <v>325</v>
      </c>
      <c r="BJ1208" t="s">
        <v>0</v>
      </c>
    </row>
    <row r="1209" spans="1:62">
      <c r="A1209" s="4" t="s">
        <v>473</v>
      </c>
      <c r="B1209" s="4">
        <v>6</v>
      </c>
      <c r="C1209" s="9">
        <v>8</v>
      </c>
      <c r="D1209" s="9">
        <v>10</v>
      </c>
      <c r="E1209" s="9">
        <v>12</v>
      </c>
      <c r="F1209" s="9">
        <v>14</v>
      </c>
      <c r="G1209" s="9">
        <v>16</v>
      </c>
      <c r="H1209" s="9">
        <v>18</v>
      </c>
      <c r="I1209" s="9">
        <v>20</v>
      </c>
      <c r="J1209" s="16">
        <f>I1209+3</f>
        <v>23</v>
      </c>
      <c r="K1209" s="9">
        <f t="shared" ref="K1209:Q1209" si="6121">J1209+3</f>
        <v>26</v>
      </c>
      <c r="L1209" s="9">
        <f t="shared" si="6121"/>
        <v>29</v>
      </c>
      <c r="M1209" s="9">
        <f t="shared" si="6121"/>
        <v>32</v>
      </c>
      <c r="N1209" s="9">
        <f t="shared" si="6121"/>
        <v>35</v>
      </c>
      <c r="O1209" s="9">
        <f t="shared" si="6121"/>
        <v>38</v>
      </c>
      <c r="P1209" s="9">
        <f t="shared" si="6121"/>
        <v>41</v>
      </c>
      <c r="Q1209" s="9">
        <f t="shared" si="6121"/>
        <v>44</v>
      </c>
      <c r="R1209" s="16">
        <f>Q1209+4</f>
        <v>48</v>
      </c>
      <c r="S1209" s="9">
        <f t="shared" ref="S1209:W1209" si="6122">R1209+4</f>
        <v>52</v>
      </c>
      <c r="T1209" s="9">
        <f t="shared" si="6122"/>
        <v>56</v>
      </c>
      <c r="U1209" s="9">
        <f t="shared" si="6122"/>
        <v>60</v>
      </c>
      <c r="V1209" s="9">
        <f t="shared" si="6122"/>
        <v>64</v>
      </c>
      <c r="W1209" s="9">
        <f t="shared" si="6122"/>
        <v>68</v>
      </c>
      <c r="X1209" s="16">
        <f>W1209+6</f>
        <v>74</v>
      </c>
      <c r="Y1209" s="9">
        <f>X1209+7</f>
        <v>81</v>
      </c>
      <c r="Z1209" s="16">
        <f t="shared" ref="Z1209" si="6123">Y1209+6</f>
        <v>87</v>
      </c>
      <c r="AA1209" s="9">
        <f t="shared" ref="AA1209" si="6124">Z1209+7</f>
        <v>94</v>
      </c>
      <c r="AB1209" s="16">
        <f t="shared" ref="AB1209" si="6125">AA1209+6</f>
        <v>100</v>
      </c>
      <c r="AC1209" s="9">
        <f t="shared" ref="AC1209" si="6126">AB1209+7</f>
        <v>107</v>
      </c>
      <c r="AD1209" s="16">
        <f>AC1209+9</f>
        <v>116</v>
      </c>
      <c r="AE1209" s="9">
        <f>AD1209+9</f>
        <v>125</v>
      </c>
      <c r="AF1209" s="9">
        <f t="shared" ref="AF1209:BI1209" si="6127">AE1209+9</f>
        <v>134</v>
      </c>
      <c r="AG1209" s="9">
        <f t="shared" si="6127"/>
        <v>143</v>
      </c>
      <c r="AH1209" s="9">
        <f t="shared" si="6127"/>
        <v>152</v>
      </c>
      <c r="AI1209" s="9">
        <f t="shared" si="6127"/>
        <v>161</v>
      </c>
      <c r="AJ1209" s="9">
        <f t="shared" si="6127"/>
        <v>170</v>
      </c>
      <c r="AK1209" s="9">
        <f t="shared" si="6127"/>
        <v>179</v>
      </c>
      <c r="AL1209" s="9">
        <f t="shared" si="6127"/>
        <v>188</v>
      </c>
      <c r="AM1209" s="9">
        <f t="shared" si="6127"/>
        <v>197</v>
      </c>
      <c r="AN1209" s="9">
        <f t="shared" si="6127"/>
        <v>206</v>
      </c>
      <c r="AO1209" s="9">
        <f t="shared" si="6127"/>
        <v>215</v>
      </c>
      <c r="AP1209" s="9">
        <f t="shared" si="6127"/>
        <v>224</v>
      </c>
      <c r="AQ1209" s="9">
        <f t="shared" si="6127"/>
        <v>233</v>
      </c>
      <c r="AR1209" s="9">
        <f t="shared" si="6127"/>
        <v>242</v>
      </c>
      <c r="AS1209" s="9">
        <f t="shared" si="6127"/>
        <v>251</v>
      </c>
      <c r="AT1209" s="9">
        <f t="shared" si="6127"/>
        <v>260</v>
      </c>
      <c r="AU1209" s="9">
        <f t="shared" si="6127"/>
        <v>269</v>
      </c>
      <c r="AV1209" s="9">
        <f t="shared" si="6127"/>
        <v>278</v>
      </c>
      <c r="AW1209" s="9">
        <f t="shared" si="6127"/>
        <v>287</v>
      </c>
      <c r="AX1209" s="9">
        <f t="shared" si="6127"/>
        <v>296</v>
      </c>
      <c r="AY1209" s="9">
        <f t="shared" si="6127"/>
        <v>305</v>
      </c>
      <c r="AZ1209" s="9">
        <f t="shared" si="6127"/>
        <v>314</v>
      </c>
      <c r="BA1209" s="9">
        <f t="shared" si="6127"/>
        <v>323</v>
      </c>
      <c r="BB1209" s="9">
        <f t="shared" si="6127"/>
        <v>332</v>
      </c>
      <c r="BC1209" s="9">
        <f t="shared" si="6127"/>
        <v>341</v>
      </c>
      <c r="BD1209" s="9">
        <f t="shared" si="6127"/>
        <v>350</v>
      </c>
      <c r="BE1209" s="9">
        <f t="shared" si="6127"/>
        <v>359</v>
      </c>
      <c r="BF1209" s="9">
        <f t="shared" si="6127"/>
        <v>368</v>
      </c>
      <c r="BG1209" s="9">
        <f t="shared" si="6127"/>
        <v>377</v>
      </c>
      <c r="BH1209" s="9">
        <f t="shared" si="6127"/>
        <v>386</v>
      </c>
      <c r="BI1209" s="9">
        <f t="shared" si="6127"/>
        <v>395</v>
      </c>
      <c r="BJ1209" t="s">
        <v>0</v>
      </c>
    </row>
    <row r="1210" spans="1:62">
      <c r="A1210" s="4" t="s">
        <v>197</v>
      </c>
      <c r="B1210" s="4">
        <v>1</v>
      </c>
      <c r="C1210" s="4">
        <v>1.1000000000000001</v>
      </c>
      <c r="D1210" s="4">
        <v>1.2</v>
      </c>
      <c r="E1210" s="4">
        <v>1.3</v>
      </c>
      <c r="F1210" s="4">
        <v>1.5</v>
      </c>
      <c r="G1210" s="4">
        <v>1.6</v>
      </c>
      <c r="H1210" s="4">
        <v>1.7</v>
      </c>
      <c r="I1210" s="4">
        <v>1.8</v>
      </c>
      <c r="J1210" s="15">
        <v>2</v>
      </c>
      <c r="K1210" s="5">
        <v>2.1</v>
      </c>
      <c r="L1210" s="4">
        <v>2.2000000000000002</v>
      </c>
      <c r="M1210" s="4">
        <v>2.2999999999999998</v>
      </c>
      <c r="N1210" s="4">
        <v>2.5</v>
      </c>
      <c r="O1210" s="4">
        <v>2.6</v>
      </c>
      <c r="P1210" s="4">
        <v>2.7</v>
      </c>
      <c r="Q1210" s="4">
        <v>2.8</v>
      </c>
      <c r="R1210" s="15">
        <v>3</v>
      </c>
      <c r="S1210" s="4">
        <v>3.1</v>
      </c>
      <c r="T1210" s="4">
        <v>3.2</v>
      </c>
      <c r="U1210" s="6">
        <v>3.3</v>
      </c>
      <c r="V1210" s="4">
        <v>3.5</v>
      </c>
      <c r="W1210" s="4">
        <v>3.6</v>
      </c>
      <c r="X1210" s="15">
        <v>3.7</v>
      </c>
      <c r="Y1210" s="4">
        <v>3.8</v>
      </c>
      <c r="Z1210" s="4">
        <v>4</v>
      </c>
      <c r="AA1210" s="4">
        <v>4.0999999999999996</v>
      </c>
      <c r="AB1210" s="4">
        <v>4.2</v>
      </c>
      <c r="AC1210" s="4">
        <v>4.3</v>
      </c>
      <c r="AD1210" s="15">
        <v>4.5</v>
      </c>
      <c r="AE1210" s="5">
        <v>4.5999999999999996</v>
      </c>
      <c r="AF1210" s="4">
        <v>4.7</v>
      </c>
      <c r="AG1210" s="4">
        <v>4.8</v>
      </c>
      <c r="AH1210" s="4">
        <v>5</v>
      </c>
      <c r="AI1210" s="4">
        <v>5.0999999999999996</v>
      </c>
      <c r="AJ1210" s="4">
        <v>5.2</v>
      </c>
      <c r="AK1210" s="4">
        <v>5.3</v>
      </c>
      <c r="AL1210" s="4">
        <v>5.5</v>
      </c>
      <c r="AM1210" s="4">
        <v>5.6</v>
      </c>
      <c r="AN1210" s="4">
        <v>5.7</v>
      </c>
      <c r="AO1210" s="6">
        <v>5.8</v>
      </c>
      <c r="AP1210" s="4">
        <v>6</v>
      </c>
      <c r="AQ1210" s="4">
        <v>6.1</v>
      </c>
      <c r="AR1210" s="4">
        <v>6.2</v>
      </c>
      <c r="AS1210" s="4">
        <v>6.3</v>
      </c>
      <c r="AT1210" s="4">
        <v>6.5</v>
      </c>
      <c r="AU1210" s="4">
        <v>6.6</v>
      </c>
      <c r="AV1210" s="4">
        <v>6.7</v>
      </c>
      <c r="AW1210" s="4">
        <v>6.8</v>
      </c>
      <c r="AX1210" s="4">
        <v>7</v>
      </c>
      <c r="AY1210" s="5">
        <v>7.1</v>
      </c>
      <c r="AZ1210" s="4">
        <v>7.2</v>
      </c>
      <c r="BA1210" s="4">
        <v>7.3</v>
      </c>
      <c r="BB1210" s="4">
        <v>7.5</v>
      </c>
      <c r="BC1210" s="4">
        <v>7.6</v>
      </c>
      <c r="BD1210" s="4">
        <v>7.7</v>
      </c>
      <c r="BE1210" s="4">
        <v>7.8</v>
      </c>
      <c r="BF1210" s="4">
        <v>8</v>
      </c>
      <c r="BG1210" s="4">
        <v>8.1</v>
      </c>
      <c r="BH1210" s="4">
        <v>8.1999999999999993</v>
      </c>
      <c r="BI1210" s="6">
        <v>8.3000000000000007</v>
      </c>
      <c r="BJ1210" t="s">
        <v>0</v>
      </c>
    </row>
    <row r="1211" spans="1:62">
      <c r="A1211" s="4" t="s">
        <v>3</v>
      </c>
      <c r="J1211" s="15"/>
      <c r="K1211" s="5"/>
      <c r="R1211" s="15"/>
      <c r="U1211" s="6"/>
      <c r="X1211" s="15"/>
      <c r="AD1211" s="15"/>
      <c r="AE1211" s="5"/>
      <c r="AO1211" s="6"/>
      <c r="AY1211" s="5"/>
      <c r="BI1211" s="6"/>
    </row>
    <row r="1212" spans="1:62">
      <c r="A1212" s="4" t="s">
        <v>352</v>
      </c>
      <c r="J1212" s="15"/>
      <c r="K1212" s="5"/>
      <c r="R1212" s="15"/>
      <c r="U1212" s="6"/>
      <c r="X1212" s="15"/>
      <c r="AD1212" s="15"/>
      <c r="AE1212" s="5"/>
      <c r="AO1212" s="6"/>
      <c r="AY1212" s="5"/>
      <c r="BI1212" s="6"/>
    </row>
    <row r="1213" spans="1:62">
      <c r="A1213" s="4" t="s">
        <v>462</v>
      </c>
      <c r="B1213" s="4">
        <v>1</v>
      </c>
      <c r="C1213" s="4">
        <v>1</v>
      </c>
      <c r="D1213" s="4">
        <v>1</v>
      </c>
      <c r="E1213" s="4">
        <v>1</v>
      </c>
      <c r="F1213" s="4">
        <v>1</v>
      </c>
      <c r="G1213" s="4">
        <v>1</v>
      </c>
      <c r="H1213" s="4">
        <v>1</v>
      </c>
      <c r="I1213" s="4">
        <v>1</v>
      </c>
      <c r="J1213" s="15">
        <v>1</v>
      </c>
      <c r="K1213" s="5">
        <v>1</v>
      </c>
      <c r="L1213" s="4">
        <v>1</v>
      </c>
      <c r="M1213" s="4">
        <v>1</v>
      </c>
      <c r="N1213" s="4">
        <v>1</v>
      </c>
      <c r="O1213" s="4">
        <v>1</v>
      </c>
      <c r="P1213" s="4">
        <v>1</v>
      </c>
      <c r="Q1213" s="4">
        <v>1</v>
      </c>
      <c r="R1213" s="15">
        <v>1</v>
      </c>
      <c r="S1213" s="4">
        <v>1</v>
      </c>
      <c r="T1213" s="4">
        <v>1</v>
      </c>
      <c r="U1213" s="6">
        <v>1</v>
      </c>
      <c r="V1213" s="4">
        <v>1</v>
      </c>
      <c r="W1213" s="4">
        <v>1</v>
      </c>
      <c r="X1213" s="15">
        <v>1</v>
      </c>
      <c r="Y1213" s="4">
        <v>1</v>
      </c>
      <c r="Z1213" s="4">
        <v>1</v>
      </c>
      <c r="AA1213" s="4">
        <v>1</v>
      </c>
      <c r="AB1213" s="4">
        <v>1</v>
      </c>
      <c r="AC1213" s="4">
        <v>1</v>
      </c>
      <c r="AD1213" s="15">
        <v>1</v>
      </c>
      <c r="AE1213" s="5">
        <v>1</v>
      </c>
      <c r="AF1213" s="4">
        <v>1</v>
      </c>
      <c r="AG1213" s="4">
        <v>1</v>
      </c>
      <c r="AH1213" s="4">
        <v>1</v>
      </c>
      <c r="AI1213" s="4">
        <v>1</v>
      </c>
      <c r="AJ1213" s="4">
        <v>1</v>
      </c>
      <c r="AK1213" s="4">
        <v>1</v>
      </c>
      <c r="AL1213" s="4">
        <v>1</v>
      </c>
      <c r="AM1213" s="4">
        <v>1</v>
      </c>
      <c r="AN1213" s="4">
        <v>1</v>
      </c>
      <c r="AO1213" s="6">
        <v>1</v>
      </c>
      <c r="AP1213" s="4">
        <v>1</v>
      </c>
      <c r="AQ1213" s="4">
        <v>1</v>
      </c>
      <c r="AR1213" s="4">
        <v>1</v>
      </c>
      <c r="AS1213" s="4">
        <v>1</v>
      </c>
      <c r="AT1213" s="4">
        <v>1</v>
      </c>
      <c r="AU1213" s="4">
        <v>1</v>
      </c>
      <c r="AV1213" s="4">
        <v>1</v>
      </c>
      <c r="AW1213" s="4">
        <v>1</v>
      </c>
      <c r="AX1213" s="4">
        <v>1</v>
      </c>
      <c r="AY1213" s="5">
        <v>1</v>
      </c>
      <c r="AZ1213" s="4">
        <v>1</v>
      </c>
      <c r="BA1213" s="4">
        <v>1</v>
      </c>
      <c r="BB1213" s="4">
        <v>1</v>
      </c>
      <c r="BC1213" s="4">
        <v>1</v>
      </c>
      <c r="BD1213" s="4">
        <v>1</v>
      </c>
      <c r="BE1213" s="4">
        <v>1</v>
      </c>
      <c r="BF1213" s="4">
        <v>1</v>
      </c>
      <c r="BG1213" s="4">
        <v>1</v>
      </c>
      <c r="BH1213" s="4">
        <v>1</v>
      </c>
      <c r="BI1213" s="6">
        <v>1</v>
      </c>
      <c r="BJ1213" t="s">
        <v>0</v>
      </c>
    </row>
    <row r="1214" spans="1:62">
      <c r="A1214" s="4" t="s">
        <v>463</v>
      </c>
      <c r="B1214" s="4">
        <v>30</v>
      </c>
      <c r="C1214" s="4">
        <f>B1214+15</f>
        <v>45</v>
      </c>
      <c r="D1214" s="4">
        <f t="shared" ref="D1214:I1214" si="6128">C1214+15</f>
        <v>60</v>
      </c>
      <c r="E1214" s="4">
        <f t="shared" si="6128"/>
        <v>75</v>
      </c>
      <c r="F1214" s="4">
        <f t="shared" si="6128"/>
        <v>90</v>
      </c>
      <c r="G1214" s="4">
        <f t="shared" si="6128"/>
        <v>105</v>
      </c>
      <c r="H1214" s="4">
        <f t="shared" si="6128"/>
        <v>120</v>
      </c>
      <c r="I1214" s="4">
        <f t="shared" si="6128"/>
        <v>135</v>
      </c>
      <c r="J1214" s="4">
        <f>I1214+21</f>
        <v>156</v>
      </c>
      <c r="K1214" s="4">
        <f t="shared" ref="K1214:Q1214" si="6129">J1214+21</f>
        <v>177</v>
      </c>
      <c r="L1214" s="4">
        <f t="shared" si="6129"/>
        <v>198</v>
      </c>
      <c r="M1214" s="4">
        <f t="shared" si="6129"/>
        <v>219</v>
      </c>
      <c r="N1214" s="4">
        <f t="shared" si="6129"/>
        <v>240</v>
      </c>
      <c r="O1214" s="4">
        <f t="shared" si="6129"/>
        <v>261</v>
      </c>
      <c r="P1214" s="4">
        <f t="shared" si="6129"/>
        <v>282</v>
      </c>
      <c r="Q1214" s="4">
        <f t="shared" si="6129"/>
        <v>303</v>
      </c>
      <c r="R1214" s="4">
        <f>Q1214+27</f>
        <v>330</v>
      </c>
      <c r="S1214" s="4">
        <f t="shared" ref="S1214:W1214" si="6130">R1214+27</f>
        <v>357</v>
      </c>
      <c r="T1214" s="4">
        <f t="shared" si="6130"/>
        <v>384</v>
      </c>
      <c r="U1214" s="4">
        <f t="shared" si="6130"/>
        <v>411</v>
      </c>
      <c r="V1214" s="4">
        <f t="shared" si="6130"/>
        <v>438</v>
      </c>
      <c r="W1214" s="4">
        <f t="shared" si="6130"/>
        <v>465</v>
      </c>
      <c r="X1214" s="4">
        <f>W1214+33</f>
        <v>498</v>
      </c>
      <c r="Y1214" s="4">
        <f t="shared" ref="Y1214:AC1214" si="6131">X1214+33</f>
        <v>531</v>
      </c>
      <c r="Z1214" s="4">
        <f t="shared" si="6131"/>
        <v>564</v>
      </c>
      <c r="AA1214" s="4">
        <f t="shared" si="6131"/>
        <v>597</v>
      </c>
      <c r="AB1214" s="4">
        <f t="shared" si="6131"/>
        <v>630</v>
      </c>
      <c r="AC1214" s="4">
        <f t="shared" si="6131"/>
        <v>663</v>
      </c>
      <c r="AD1214" s="4">
        <f>AC1214+39</f>
        <v>702</v>
      </c>
      <c r="AE1214" s="4">
        <f t="shared" ref="AE1214:BI1214" si="6132">AD1214+39</f>
        <v>741</v>
      </c>
      <c r="AF1214" s="4">
        <f t="shared" si="6132"/>
        <v>780</v>
      </c>
      <c r="AG1214" s="4">
        <f t="shared" si="6132"/>
        <v>819</v>
      </c>
      <c r="AH1214" s="4">
        <f t="shared" si="6132"/>
        <v>858</v>
      </c>
      <c r="AI1214" s="4">
        <f t="shared" si="6132"/>
        <v>897</v>
      </c>
      <c r="AJ1214" s="4">
        <f t="shared" si="6132"/>
        <v>936</v>
      </c>
      <c r="AK1214" s="4">
        <f t="shared" si="6132"/>
        <v>975</v>
      </c>
      <c r="AL1214" s="4">
        <f t="shared" si="6132"/>
        <v>1014</v>
      </c>
      <c r="AM1214" s="4">
        <f t="shared" si="6132"/>
        <v>1053</v>
      </c>
      <c r="AN1214" s="4">
        <f t="shared" si="6132"/>
        <v>1092</v>
      </c>
      <c r="AO1214" s="4">
        <f t="shared" si="6132"/>
        <v>1131</v>
      </c>
      <c r="AP1214" s="4">
        <f t="shared" si="6132"/>
        <v>1170</v>
      </c>
      <c r="AQ1214" s="4">
        <f t="shared" si="6132"/>
        <v>1209</v>
      </c>
      <c r="AR1214" s="4">
        <f t="shared" si="6132"/>
        <v>1248</v>
      </c>
      <c r="AS1214" s="4">
        <f t="shared" si="6132"/>
        <v>1287</v>
      </c>
      <c r="AT1214" s="4">
        <f t="shared" si="6132"/>
        <v>1326</v>
      </c>
      <c r="AU1214" s="4">
        <f t="shared" si="6132"/>
        <v>1365</v>
      </c>
      <c r="AV1214" s="4">
        <f t="shared" si="6132"/>
        <v>1404</v>
      </c>
      <c r="AW1214" s="4">
        <f t="shared" si="6132"/>
        <v>1443</v>
      </c>
      <c r="AX1214" s="4">
        <f t="shared" si="6132"/>
        <v>1482</v>
      </c>
      <c r="AY1214" s="4">
        <f t="shared" si="6132"/>
        <v>1521</v>
      </c>
      <c r="AZ1214" s="4">
        <f t="shared" si="6132"/>
        <v>1560</v>
      </c>
      <c r="BA1214" s="4">
        <f t="shared" si="6132"/>
        <v>1599</v>
      </c>
      <c r="BB1214" s="4">
        <f t="shared" si="6132"/>
        <v>1638</v>
      </c>
      <c r="BC1214" s="4">
        <f t="shared" si="6132"/>
        <v>1677</v>
      </c>
      <c r="BD1214" s="4">
        <f t="shared" si="6132"/>
        <v>1716</v>
      </c>
      <c r="BE1214" s="4">
        <f t="shared" si="6132"/>
        <v>1755</v>
      </c>
      <c r="BF1214" s="4">
        <f t="shared" si="6132"/>
        <v>1794</v>
      </c>
      <c r="BG1214" s="4">
        <f t="shared" si="6132"/>
        <v>1833</v>
      </c>
      <c r="BH1214" s="4">
        <f t="shared" si="6132"/>
        <v>1872</v>
      </c>
      <c r="BI1214" s="4">
        <f t="shared" si="6132"/>
        <v>1911</v>
      </c>
      <c r="BJ1214" t="s">
        <v>0</v>
      </c>
    </row>
    <row r="1215" spans="1:62">
      <c r="A1215" s="4" t="s">
        <v>2</v>
      </c>
      <c r="B1215" s="4">
        <v>8</v>
      </c>
      <c r="C1215" s="4">
        <f>B1215</f>
        <v>8</v>
      </c>
      <c r="D1215" s="4">
        <f>C1215+0.5</f>
        <v>8.5</v>
      </c>
      <c r="E1215" s="4">
        <f t="shared" ref="E1215:AJ1215" si="6133">D1215</f>
        <v>8.5</v>
      </c>
      <c r="F1215" s="4">
        <f t="shared" ref="F1215:AK1215" si="6134">E1215+0.5</f>
        <v>9</v>
      </c>
      <c r="G1215" s="4">
        <f t="shared" ref="G1215:AL1215" si="6135">F1215</f>
        <v>9</v>
      </c>
      <c r="H1215" s="4">
        <f t="shared" ref="H1215:AM1215" si="6136">G1215+0.5</f>
        <v>9.5</v>
      </c>
      <c r="I1215" s="4">
        <f t="shared" ref="I1215:AN1215" si="6137">H1215</f>
        <v>9.5</v>
      </c>
      <c r="J1215" s="4">
        <f t="shared" ref="J1215:AO1215" si="6138">I1215+0.5</f>
        <v>10</v>
      </c>
      <c r="K1215" s="4">
        <f t="shared" ref="K1215:AP1215" si="6139">J1215</f>
        <v>10</v>
      </c>
      <c r="L1215" s="4">
        <f t="shared" ref="L1215:AQ1215" si="6140">K1215+0.5</f>
        <v>10.5</v>
      </c>
      <c r="M1215" s="4">
        <f t="shared" ref="M1215:AR1215" si="6141">L1215</f>
        <v>10.5</v>
      </c>
      <c r="N1215" s="4">
        <f t="shared" ref="N1215:BI1215" si="6142">M1215+0.5</f>
        <v>11</v>
      </c>
      <c r="O1215" s="4">
        <f t="shared" ref="O1215:BI1215" si="6143">N1215</f>
        <v>11</v>
      </c>
      <c r="P1215" s="4">
        <f t="shared" ref="P1215:BI1215" si="6144">O1215+0.5</f>
        <v>11.5</v>
      </c>
      <c r="Q1215" s="4">
        <f t="shared" ref="Q1215:BI1215" si="6145">P1215</f>
        <v>11.5</v>
      </c>
      <c r="R1215" s="4">
        <f t="shared" ref="R1215:BI1215" si="6146">Q1215+0.5</f>
        <v>12</v>
      </c>
      <c r="S1215" s="4">
        <f t="shared" ref="S1215:BI1215" si="6147">R1215</f>
        <v>12</v>
      </c>
      <c r="T1215" s="4">
        <f t="shared" ref="T1215:BI1215" si="6148">S1215+0.5</f>
        <v>12.5</v>
      </c>
      <c r="U1215" s="4">
        <f t="shared" ref="U1215:BI1215" si="6149">T1215</f>
        <v>12.5</v>
      </c>
      <c r="V1215" s="4">
        <f t="shared" ref="V1215:BI1215" si="6150">U1215+0.5</f>
        <v>13</v>
      </c>
      <c r="W1215" s="4">
        <f t="shared" ref="W1215:BI1215" si="6151">V1215</f>
        <v>13</v>
      </c>
      <c r="X1215" s="4">
        <f t="shared" ref="X1215:BI1215" si="6152">W1215+0.5</f>
        <v>13.5</v>
      </c>
      <c r="Y1215" s="4">
        <f t="shared" ref="Y1215:BI1215" si="6153">X1215</f>
        <v>13.5</v>
      </c>
      <c r="Z1215" s="4">
        <f t="shared" ref="Z1215:BI1215" si="6154">Y1215+0.5</f>
        <v>14</v>
      </c>
      <c r="AA1215" s="4">
        <f t="shared" ref="AA1215:BI1215" si="6155">Z1215</f>
        <v>14</v>
      </c>
      <c r="AB1215" s="4">
        <f t="shared" ref="AB1215:BI1215" si="6156">AA1215+0.5</f>
        <v>14.5</v>
      </c>
      <c r="AC1215" s="4">
        <f t="shared" ref="AC1215:BI1215" si="6157">AB1215</f>
        <v>14.5</v>
      </c>
      <c r="AD1215" s="4">
        <f t="shared" ref="AD1215:BI1215" si="6158">AC1215+0.5</f>
        <v>15</v>
      </c>
      <c r="AE1215" s="4">
        <f t="shared" ref="AE1215:BI1215" si="6159">AD1215</f>
        <v>15</v>
      </c>
      <c r="AF1215" s="4">
        <f t="shared" ref="AF1215:BI1215" si="6160">AE1215+0.5</f>
        <v>15.5</v>
      </c>
      <c r="AG1215" s="4">
        <f t="shared" ref="AG1215:BI1215" si="6161">AF1215</f>
        <v>15.5</v>
      </c>
      <c r="AH1215" s="4">
        <f t="shared" ref="AH1215:BI1215" si="6162">AG1215+0.5</f>
        <v>16</v>
      </c>
      <c r="AI1215" s="4">
        <f t="shared" ref="AI1215:BI1215" si="6163">AH1215</f>
        <v>16</v>
      </c>
      <c r="AJ1215" s="4">
        <f t="shared" ref="AJ1215:BI1215" si="6164">AI1215+0.5</f>
        <v>16.5</v>
      </c>
      <c r="AK1215" s="4">
        <f t="shared" ref="AK1215:BI1215" si="6165">AJ1215</f>
        <v>16.5</v>
      </c>
      <c r="AL1215" s="4">
        <f t="shared" ref="AL1215:BI1215" si="6166">AK1215+0.5</f>
        <v>17</v>
      </c>
      <c r="AM1215" s="4">
        <f t="shared" ref="AM1215:BI1215" si="6167">AL1215</f>
        <v>17</v>
      </c>
      <c r="AN1215" s="4">
        <f t="shared" ref="AN1215:BI1215" si="6168">AM1215+0.5</f>
        <v>17.5</v>
      </c>
      <c r="AO1215" s="4">
        <f t="shared" ref="AO1215:BI1215" si="6169">AN1215</f>
        <v>17.5</v>
      </c>
      <c r="AP1215" s="4">
        <f t="shared" ref="AP1215:BI1215" si="6170">AO1215+0.5</f>
        <v>18</v>
      </c>
      <c r="AQ1215" s="4">
        <f t="shared" ref="AQ1215:BI1215" si="6171">AP1215</f>
        <v>18</v>
      </c>
      <c r="AR1215" s="4">
        <f t="shared" ref="AR1215:BI1215" si="6172">AQ1215+0.5</f>
        <v>18.5</v>
      </c>
      <c r="AS1215" s="4">
        <f t="shared" ref="AS1215:BI1215" si="6173">AR1215</f>
        <v>18.5</v>
      </c>
      <c r="AT1215" s="4">
        <f t="shared" ref="AT1215:BI1215" si="6174">AS1215+0.5</f>
        <v>19</v>
      </c>
      <c r="AU1215" s="4">
        <f t="shared" ref="AU1215:BI1215" si="6175">AT1215</f>
        <v>19</v>
      </c>
      <c r="AV1215" s="4">
        <f t="shared" ref="AV1215:BI1215" si="6176">AU1215+0.5</f>
        <v>19.5</v>
      </c>
      <c r="AW1215" s="4">
        <f t="shared" ref="AW1215:BI1215" si="6177">AV1215</f>
        <v>19.5</v>
      </c>
      <c r="AX1215" s="4">
        <f t="shared" ref="AX1215:BI1215" si="6178">AW1215+0.5</f>
        <v>20</v>
      </c>
      <c r="AY1215" s="4">
        <f t="shared" ref="AY1215:BI1215" si="6179">AX1215</f>
        <v>20</v>
      </c>
      <c r="AZ1215" s="4">
        <f t="shared" ref="AZ1215:BI1215" si="6180">AY1215+0.5</f>
        <v>20.5</v>
      </c>
      <c r="BA1215" s="4">
        <f t="shared" ref="BA1215:BI1215" si="6181">AZ1215</f>
        <v>20.5</v>
      </c>
      <c r="BB1215" s="4">
        <f t="shared" ref="BB1215:BI1215" si="6182">BA1215+0.5</f>
        <v>21</v>
      </c>
      <c r="BC1215" s="4">
        <f t="shared" ref="BC1215:BI1215" si="6183">BB1215</f>
        <v>21</v>
      </c>
      <c r="BD1215" s="4">
        <f t="shared" ref="BD1215:BI1215" si="6184">BC1215+0.5</f>
        <v>21.5</v>
      </c>
      <c r="BE1215" s="4">
        <f t="shared" ref="BE1215:BI1215" si="6185">BD1215</f>
        <v>21.5</v>
      </c>
      <c r="BF1215" s="4">
        <f t="shared" ref="BF1215:BI1215" si="6186">BE1215+0.5</f>
        <v>22</v>
      </c>
      <c r="BG1215" s="4">
        <f t="shared" ref="BG1215:BI1215" si="6187">BF1215</f>
        <v>22</v>
      </c>
      <c r="BH1215" s="4">
        <f t="shared" ref="BH1215:BI1215" si="6188">BG1215+0.5</f>
        <v>22.5</v>
      </c>
      <c r="BI1215" s="4">
        <f t="shared" ref="BI1215" si="6189">BH1215</f>
        <v>22.5</v>
      </c>
      <c r="BJ1215" t="s">
        <v>0</v>
      </c>
    </row>
    <row r="1216" spans="1:62">
      <c r="A1216" s="4" t="s">
        <v>3</v>
      </c>
      <c r="J1216" s="15"/>
      <c r="K1216" s="5"/>
      <c r="R1216" s="15"/>
      <c r="U1216" s="6"/>
      <c r="X1216" s="15"/>
      <c r="AD1216" s="15"/>
      <c r="AE1216" s="5"/>
      <c r="AO1216" s="6"/>
      <c r="AY1216" s="5"/>
      <c r="BI1216" s="6"/>
    </row>
    <row r="1217" spans="1:62">
      <c r="A1217" s="4" t="s">
        <v>353</v>
      </c>
      <c r="J1217" s="15"/>
      <c r="K1217" s="5"/>
      <c r="R1217" s="15"/>
      <c r="U1217" s="6"/>
      <c r="X1217" s="15"/>
      <c r="AD1217" s="15"/>
      <c r="AE1217" s="5"/>
      <c r="AO1217" s="6"/>
      <c r="AY1217" s="5"/>
      <c r="BI1217" s="6"/>
    </row>
    <row r="1218" spans="1:62">
      <c r="A1218" s="4" t="s">
        <v>467</v>
      </c>
      <c r="B1218" s="4">
        <v>30</v>
      </c>
      <c r="C1218" s="4">
        <f>B1218+17</f>
        <v>47</v>
      </c>
      <c r="D1218" s="4">
        <f t="shared" ref="D1218:I1218" si="6190">C1218+17</f>
        <v>64</v>
      </c>
      <c r="E1218" s="4">
        <f t="shared" si="6190"/>
        <v>81</v>
      </c>
      <c r="F1218" s="4">
        <f t="shared" si="6190"/>
        <v>98</v>
      </c>
      <c r="G1218" s="4">
        <f t="shared" si="6190"/>
        <v>115</v>
      </c>
      <c r="H1218" s="4">
        <f t="shared" si="6190"/>
        <v>132</v>
      </c>
      <c r="I1218" s="4">
        <f t="shared" si="6190"/>
        <v>149</v>
      </c>
      <c r="J1218" s="15">
        <f>I1218+34</f>
        <v>183</v>
      </c>
      <c r="K1218" s="15">
        <f t="shared" ref="K1218:Q1218" si="6191">J1218+34</f>
        <v>217</v>
      </c>
      <c r="L1218" s="15">
        <f t="shared" si="6191"/>
        <v>251</v>
      </c>
      <c r="M1218" s="15">
        <f t="shared" si="6191"/>
        <v>285</v>
      </c>
      <c r="N1218" s="15">
        <f t="shared" si="6191"/>
        <v>319</v>
      </c>
      <c r="O1218" s="15">
        <f t="shared" si="6191"/>
        <v>353</v>
      </c>
      <c r="P1218" s="15">
        <f t="shared" si="6191"/>
        <v>387</v>
      </c>
      <c r="Q1218" s="15">
        <f t="shared" si="6191"/>
        <v>421</v>
      </c>
      <c r="R1218" s="15">
        <f>Q1218+51</f>
        <v>472</v>
      </c>
      <c r="S1218" s="15">
        <f t="shared" ref="S1218:W1218" si="6192">R1218+51</f>
        <v>523</v>
      </c>
      <c r="T1218" s="15">
        <f t="shared" si="6192"/>
        <v>574</v>
      </c>
      <c r="U1218" s="15">
        <f t="shared" si="6192"/>
        <v>625</v>
      </c>
      <c r="V1218" s="15">
        <f t="shared" si="6192"/>
        <v>676</v>
      </c>
      <c r="W1218" s="15">
        <f t="shared" si="6192"/>
        <v>727</v>
      </c>
      <c r="X1218" s="15">
        <f>W1218+68</f>
        <v>795</v>
      </c>
      <c r="Y1218" s="15">
        <f t="shared" ref="Y1218:AC1218" si="6193">X1218+68</f>
        <v>863</v>
      </c>
      <c r="Z1218" s="15">
        <f t="shared" si="6193"/>
        <v>931</v>
      </c>
      <c r="AA1218" s="15">
        <f t="shared" si="6193"/>
        <v>999</v>
      </c>
      <c r="AB1218" s="15">
        <f t="shared" si="6193"/>
        <v>1067</v>
      </c>
      <c r="AC1218" s="15">
        <f t="shared" si="6193"/>
        <v>1135</v>
      </c>
      <c r="AD1218" s="15">
        <f>AC1218+85</f>
        <v>1220</v>
      </c>
      <c r="AE1218" s="15">
        <f t="shared" ref="AE1218:BI1218" si="6194">AD1218+85</f>
        <v>1305</v>
      </c>
      <c r="AF1218" s="15">
        <f t="shared" si="6194"/>
        <v>1390</v>
      </c>
      <c r="AG1218" s="15">
        <f t="shared" si="6194"/>
        <v>1475</v>
      </c>
      <c r="AH1218" s="15">
        <f t="shared" si="6194"/>
        <v>1560</v>
      </c>
      <c r="AI1218" s="15">
        <f t="shared" si="6194"/>
        <v>1645</v>
      </c>
      <c r="AJ1218" s="15">
        <f t="shared" si="6194"/>
        <v>1730</v>
      </c>
      <c r="AK1218" s="15">
        <f t="shared" si="6194"/>
        <v>1815</v>
      </c>
      <c r="AL1218" s="15">
        <f t="shared" si="6194"/>
        <v>1900</v>
      </c>
      <c r="AM1218" s="15">
        <f t="shared" si="6194"/>
        <v>1985</v>
      </c>
      <c r="AN1218" s="15">
        <f t="shared" si="6194"/>
        <v>2070</v>
      </c>
      <c r="AO1218" s="15">
        <f t="shared" si="6194"/>
        <v>2155</v>
      </c>
      <c r="AP1218" s="15">
        <f t="shared" si="6194"/>
        <v>2240</v>
      </c>
      <c r="AQ1218" s="15">
        <f t="shared" si="6194"/>
        <v>2325</v>
      </c>
      <c r="AR1218" s="15">
        <f t="shared" si="6194"/>
        <v>2410</v>
      </c>
      <c r="AS1218" s="15">
        <f t="shared" si="6194"/>
        <v>2495</v>
      </c>
      <c r="AT1218" s="15">
        <f t="shared" si="6194"/>
        <v>2580</v>
      </c>
      <c r="AU1218" s="15">
        <f t="shared" si="6194"/>
        <v>2665</v>
      </c>
      <c r="AV1218" s="15">
        <f t="shared" si="6194"/>
        <v>2750</v>
      </c>
      <c r="AW1218" s="15">
        <f t="shared" si="6194"/>
        <v>2835</v>
      </c>
      <c r="AX1218" s="15">
        <f t="shared" si="6194"/>
        <v>2920</v>
      </c>
      <c r="AY1218" s="15">
        <f t="shared" si="6194"/>
        <v>3005</v>
      </c>
      <c r="AZ1218" s="15">
        <f t="shared" si="6194"/>
        <v>3090</v>
      </c>
      <c r="BA1218" s="15">
        <f t="shared" si="6194"/>
        <v>3175</v>
      </c>
      <c r="BB1218" s="15">
        <f t="shared" si="6194"/>
        <v>3260</v>
      </c>
      <c r="BC1218" s="15">
        <f t="shared" si="6194"/>
        <v>3345</v>
      </c>
      <c r="BD1218" s="15">
        <f t="shared" si="6194"/>
        <v>3430</v>
      </c>
      <c r="BE1218" s="15">
        <f t="shared" si="6194"/>
        <v>3515</v>
      </c>
      <c r="BF1218" s="15">
        <f t="shared" si="6194"/>
        <v>3600</v>
      </c>
      <c r="BG1218" s="15">
        <f t="shared" si="6194"/>
        <v>3685</v>
      </c>
      <c r="BH1218" s="15">
        <f t="shared" si="6194"/>
        <v>3770</v>
      </c>
      <c r="BI1218" s="15">
        <f t="shared" si="6194"/>
        <v>3855</v>
      </c>
      <c r="BJ1218" t="s">
        <v>0</v>
      </c>
    </row>
    <row r="1219" spans="1:62">
      <c r="A1219" s="4" t="s">
        <v>468</v>
      </c>
      <c r="B1219" s="4">
        <v>50</v>
      </c>
      <c r="C1219" s="4">
        <f>B1219+20</f>
        <v>70</v>
      </c>
      <c r="D1219" s="4">
        <f t="shared" ref="D1219:I1219" si="6195">C1219+20</f>
        <v>90</v>
      </c>
      <c r="E1219" s="4">
        <f t="shared" si="6195"/>
        <v>110</v>
      </c>
      <c r="F1219" s="4">
        <f t="shared" si="6195"/>
        <v>130</v>
      </c>
      <c r="G1219" s="4">
        <f t="shared" si="6195"/>
        <v>150</v>
      </c>
      <c r="H1219" s="4">
        <f t="shared" si="6195"/>
        <v>170</v>
      </c>
      <c r="I1219" s="4">
        <f t="shared" si="6195"/>
        <v>190</v>
      </c>
      <c r="J1219" s="15">
        <f>I1219+40</f>
        <v>230</v>
      </c>
      <c r="K1219" s="15">
        <f t="shared" ref="K1219:Q1219" si="6196">J1219+40</f>
        <v>270</v>
      </c>
      <c r="L1219" s="15">
        <f t="shared" si="6196"/>
        <v>310</v>
      </c>
      <c r="M1219" s="15">
        <f t="shared" si="6196"/>
        <v>350</v>
      </c>
      <c r="N1219" s="15">
        <f t="shared" si="6196"/>
        <v>390</v>
      </c>
      <c r="O1219" s="15">
        <f t="shared" si="6196"/>
        <v>430</v>
      </c>
      <c r="P1219" s="15">
        <f t="shared" si="6196"/>
        <v>470</v>
      </c>
      <c r="Q1219" s="15">
        <f t="shared" si="6196"/>
        <v>510</v>
      </c>
      <c r="R1219" s="15">
        <f>Q1219+60</f>
        <v>570</v>
      </c>
      <c r="S1219" s="15">
        <f t="shared" ref="S1219:W1219" si="6197">R1219+60</f>
        <v>630</v>
      </c>
      <c r="T1219" s="15">
        <f t="shared" si="6197"/>
        <v>690</v>
      </c>
      <c r="U1219" s="15">
        <f t="shared" si="6197"/>
        <v>750</v>
      </c>
      <c r="V1219" s="15">
        <f t="shared" si="6197"/>
        <v>810</v>
      </c>
      <c r="W1219" s="15">
        <f t="shared" si="6197"/>
        <v>870</v>
      </c>
      <c r="X1219" s="15">
        <f>W1219+80</f>
        <v>950</v>
      </c>
      <c r="Y1219" s="15">
        <f t="shared" ref="Y1219:AC1219" si="6198">X1219+80</f>
        <v>1030</v>
      </c>
      <c r="Z1219" s="15">
        <f t="shared" si="6198"/>
        <v>1110</v>
      </c>
      <c r="AA1219" s="15">
        <f t="shared" si="6198"/>
        <v>1190</v>
      </c>
      <c r="AB1219" s="15">
        <f t="shared" si="6198"/>
        <v>1270</v>
      </c>
      <c r="AC1219" s="15">
        <f t="shared" si="6198"/>
        <v>1350</v>
      </c>
      <c r="AD1219" s="15">
        <f>AC1219+100</f>
        <v>1450</v>
      </c>
      <c r="AE1219" s="15">
        <f t="shared" ref="AE1219:BI1219" si="6199">AD1219+100</f>
        <v>1550</v>
      </c>
      <c r="AF1219" s="15">
        <f t="shared" si="6199"/>
        <v>1650</v>
      </c>
      <c r="AG1219" s="15">
        <f t="shared" si="6199"/>
        <v>1750</v>
      </c>
      <c r="AH1219" s="15">
        <f t="shared" si="6199"/>
        <v>1850</v>
      </c>
      <c r="AI1219" s="15">
        <f t="shared" si="6199"/>
        <v>1950</v>
      </c>
      <c r="AJ1219" s="15">
        <f t="shared" si="6199"/>
        <v>2050</v>
      </c>
      <c r="AK1219" s="15">
        <f t="shared" si="6199"/>
        <v>2150</v>
      </c>
      <c r="AL1219" s="15">
        <f t="shared" si="6199"/>
        <v>2250</v>
      </c>
      <c r="AM1219" s="15">
        <f t="shared" si="6199"/>
        <v>2350</v>
      </c>
      <c r="AN1219" s="15">
        <f t="shared" si="6199"/>
        <v>2450</v>
      </c>
      <c r="AO1219" s="15">
        <f t="shared" si="6199"/>
        <v>2550</v>
      </c>
      <c r="AP1219" s="15">
        <f t="shared" si="6199"/>
        <v>2650</v>
      </c>
      <c r="AQ1219" s="15">
        <f t="shared" si="6199"/>
        <v>2750</v>
      </c>
      <c r="AR1219" s="15">
        <f t="shared" si="6199"/>
        <v>2850</v>
      </c>
      <c r="AS1219" s="15">
        <f t="shared" si="6199"/>
        <v>2950</v>
      </c>
      <c r="AT1219" s="15">
        <f t="shared" si="6199"/>
        <v>3050</v>
      </c>
      <c r="AU1219" s="15">
        <f t="shared" si="6199"/>
        <v>3150</v>
      </c>
      <c r="AV1219" s="15">
        <f t="shared" si="6199"/>
        <v>3250</v>
      </c>
      <c r="AW1219" s="15">
        <f t="shared" si="6199"/>
        <v>3350</v>
      </c>
      <c r="AX1219" s="15">
        <f t="shared" si="6199"/>
        <v>3450</v>
      </c>
      <c r="AY1219" s="15">
        <f t="shared" si="6199"/>
        <v>3550</v>
      </c>
      <c r="AZ1219" s="15">
        <f t="shared" si="6199"/>
        <v>3650</v>
      </c>
      <c r="BA1219" s="15">
        <f t="shared" si="6199"/>
        <v>3750</v>
      </c>
      <c r="BB1219" s="15">
        <f t="shared" si="6199"/>
        <v>3850</v>
      </c>
      <c r="BC1219" s="15">
        <f t="shared" si="6199"/>
        <v>3950</v>
      </c>
      <c r="BD1219" s="15">
        <f t="shared" si="6199"/>
        <v>4050</v>
      </c>
      <c r="BE1219" s="15">
        <f t="shared" si="6199"/>
        <v>4150</v>
      </c>
      <c r="BF1219" s="15">
        <f t="shared" si="6199"/>
        <v>4250</v>
      </c>
      <c r="BG1219" s="15">
        <f t="shared" si="6199"/>
        <v>4350</v>
      </c>
      <c r="BH1219" s="15">
        <f t="shared" si="6199"/>
        <v>4450</v>
      </c>
      <c r="BI1219" s="15">
        <f t="shared" si="6199"/>
        <v>4550</v>
      </c>
      <c r="BJ1219" t="s">
        <v>0</v>
      </c>
    </row>
    <row r="1220" spans="1:62">
      <c r="A1220" s="4" t="s">
        <v>2</v>
      </c>
      <c r="B1220" s="4">
        <v>8</v>
      </c>
      <c r="C1220" s="4">
        <f>B1220</f>
        <v>8</v>
      </c>
      <c r="D1220" s="4">
        <f>C1220+0.5</f>
        <v>8.5</v>
      </c>
      <c r="E1220" s="4">
        <f t="shared" ref="E1220:AJ1220" si="6200">D1220</f>
        <v>8.5</v>
      </c>
      <c r="F1220" s="4">
        <f t="shared" ref="F1220:AK1220" si="6201">E1220+0.5</f>
        <v>9</v>
      </c>
      <c r="G1220" s="4">
        <f t="shared" ref="G1220:AL1220" si="6202">F1220</f>
        <v>9</v>
      </c>
      <c r="H1220" s="4">
        <f t="shared" ref="H1220:AM1220" si="6203">G1220+0.5</f>
        <v>9.5</v>
      </c>
      <c r="I1220" s="4">
        <f t="shared" ref="I1220:AN1220" si="6204">H1220</f>
        <v>9.5</v>
      </c>
      <c r="J1220" s="4">
        <f t="shared" ref="J1220:AO1220" si="6205">I1220+0.5</f>
        <v>10</v>
      </c>
      <c r="K1220" s="4">
        <f t="shared" ref="K1220:AP1220" si="6206">J1220</f>
        <v>10</v>
      </c>
      <c r="L1220" s="4">
        <f t="shared" ref="L1220:AQ1220" si="6207">K1220+0.5</f>
        <v>10.5</v>
      </c>
      <c r="M1220" s="4">
        <f t="shared" ref="M1220:AR1220" si="6208">L1220</f>
        <v>10.5</v>
      </c>
      <c r="N1220" s="4">
        <f t="shared" ref="N1220:BI1220" si="6209">M1220+0.5</f>
        <v>11</v>
      </c>
      <c r="O1220" s="4">
        <f t="shared" ref="O1220:BI1220" si="6210">N1220</f>
        <v>11</v>
      </c>
      <c r="P1220" s="4">
        <f t="shared" ref="P1220:BI1220" si="6211">O1220+0.5</f>
        <v>11.5</v>
      </c>
      <c r="Q1220" s="4">
        <f t="shared" ref="Q1220:BI1220" si="6212">P1220</f>
        <v>11.5</v>
      </c>
      <c r="R1220" s="4">
        <f t="shared" ref="R1220:BI1220" si="6213">Q1220+0.5</f>
        <v>12</v>
      </c>
      <c r="S1220" s="4">
        <f t="shared" ref="S1220:BI1220" si="6214">R1220</f>
        <v>12</v>
      </c>
      <c r="T1220" s="4">
        <f t="shared" ref="T1220:BI1220" si="6215">S1220+0.5</f>
        <v>12.5</v>
      </c>
      <c r="U1220" s="4">
        <f t="shared" ref="U1220:BI1220" si="6216">T1220</f>
        <v>12.5</v>
      </c>
      <c r="V1220" s="4">
        <f t="shared" ref="V1220:BI1220" si="6217">U1220+0.5</f>
        <v>13</v>
      </c>
      <c r="W1220" s="4">
        <f t="shared" ref="W1220:BI1220" si="6218">V1220</f>
        <v>13</v>
      </c>
      <c r="X1220" s="4">
        <f t="shared" ref="X1220:BI1220" si="6219">W1220+0.5</f>
        <v>13.5</v>
      </c>
      <c r="Y1220" s="4">
        <f t="shared" ref="Y1220:BI1220" si="6220">X1220</f>
        <v>13.5</v>
      </c>
      <c r="Z1220" s="4">
        <f t="shared" ref="Z1220:BI1220" si="6221">Y1220+0.5</f>
        <v>14</v>
      </c>
      <c r="AA1220" s="4">
        <f t="shared" ref="AA1220:BI1220" si="6222">Z1220</f>
        <v>14</v>
      </c>
      <c r="AB1220" s="4">
        <f t="shared" ref="AB1220:BI1220" si="6223">AA1220+0.5</f>
        <v>14.5</v>
      </c>
      <c r="AC1220" s="4">
        <f t="shared" ref="AC1220:BI1220" si="6224">AB1220</f>
        <v>14.5</v>
      </c>
      <c r="AD1220" s="4">
        <f t="shared" ref="AD1220:BI1220" si="6225">AC1220+0.5</f>
        <v>15</v>
      </c>
      <c r="AE1220" s="4">
        <f t="shared" ref="AE1220:BI1220" si="6226">AD1220</f>
        <v>15</v>
      </c>
      <c r="AF1220" s="4">
        <f t="shared" ref="AF1220:BI1220" si="6227">AE1220+0.5</f>
        <v>15.5</v>
      </c>
      <c r="AG1220" s="4">
        <f t="shared" ref="AG1220:BI1220" si="6228">AF1220</f>
        <v>15.5</v>
      </c>
      <c r="AH1220" s="4">
        <f t="shared" ref="AH1220:BI1220" si="6229">AG1220+0.5</f>
        <v>16</v>
      </c>
      <c r="AI1220" s="4">
        <f t="shared" ref="AI1220:BI1220" si="6230">AH1220</f>
        <v>16</v>
      </c>
      <c r="AJ1220" s="4">
        <f t="shared" ref="AJ1220:BI1220" si="6231">AI1220+0.5</f>
        <v>16.5</v>
      </c>
      <c r="AK1220" s="4">
        <f t="shared" ref="AK1220:BI1220" si="6232">AJ1220</f>
        <v>16.5</v>
      </c>
      <c r="AL1220" s="4">
        <f t="shared" ref="AL1220:BI1220" si="6233">AK1220+0.5</f>
        <v>17</v>
      </c>
      <c r="AM1220" s="4">
        <f t="shared" ref="AM1220:BI1220" si="6234">AL1220</f>
        <v>17</v>
      </c>
      <c r="AN1220" s="4">
        <f t="shared" ref="AN1220:BI1220" si="6235">AM1220+0.5</f>
        <v>17.5</v>
      </c>
      <c r="AO1220" s="4">
        <f t="shared" ref="AO1220:BI1220" si="6236">AN1220</f>
        <v>17.5</v>
      </c>
      <c r="AP1220" s="4">
        <f t="shared" ref="AP1220:BI1220" si="6237">AO1220+0.5</f>
        <v>18</v>
      </c>
      <c r="AQ1220" s="4">
        <f t="shared" ref="AQ1220:BI1220" si="6238">AP1220</f>
        <v>18</v>
      </c>
      <c r="AR1220" s="4">
        <f t="shared" ref="AR1220:BI1220" si="6239">AQ1220+0.5</f>
        <v>18.5</v>
      </c>
      <c r="AS1220" s="4">
        <f t="shared" ref="AS1220:BI1220" si="6240">AR1220</f>
        <v>18.5</v>
      </c>
      <c r="AT1220" s="4">
        <f t="shared" ref="AT1220:BI1220" si="6241">AS1220+0.5</f>
        <v>19</v>
      </c>
      <c r="AU1220" s="4">
        <f t="shared" ref="AU1220:BI1220" si="6242">AT1220</f>
        <v>19</v>
      </c>
      <c r="AV1220" s="4">
        <f t="shared" ref="AV1220:BI1220" si="6243">AU1220+0.5</f>
        <v>19.5</v>
      </c>
      <c r="AW1220" s="4">
        <f t="shared" ref="AW1220:BI1220" si="6244">AV1220</f>
        <v>19.5</v>
      </c>
      <c r="AX1220" s="4">
        <f t="shared" ref="AX1220:BI1220" si="6245">AW1220+0.5</f>
        <v>20</v>
      </c>
      <c r="AY1220" s="4">
        <f t="shared" ref="AY1220:BI1220" si="6246">AX1220</f>
        <v>20</v>
      </c>
      <c r="AZ1220" s="4">
        <f t="shared" ref="AZ1220:BI1220" si="6247">AY1220+0.5</f>
        <v>20.5</v>
      </c>
      <c r="BA1220" s="4">
        <f t="shared" ref="BA1220:BI1220" si="6248">AZ1220</f>
        <v>20.5</v>
      </c>
      <c r="BB1220" s="4">
        <f t="shared" ref="BB1220:BI1220" si="6249">BA1220+0.5</f>
        <v>21</v>
      </c>
      <c r="BC1220" s="4">
        <f t="shared" ref="BC1220:BI1220" si="6250">BB1220</f>
        <v>21</v>
      </c>
      <c r="BD1220" s="4">
        <f t="shared" ref="BD1220:BI1220" si="6251">BC1220+0.5</f>
        <v>21.5</v>
      </c>
      <c r="BE1220" s="4">
        <f t="shared" ref="BE1220:BI1220" si="6252">BD1220</f>
        <v>21.5</v>
      </c>
      <c r="BF1220" s="4">
        <f t="shared" ref="BF1220:BI1220" si="6253">BE1220+0.5</f>
        <v>22</v>
      </c>
      <c r="BG1220" s="4">
        <f t="shared" ref="BG1220:BI1220" si="6254">BF1220</f>
        <v>22</v>
      </c>
      <c r="BH1220" s="4">
        <f t="shared" ref="BH1220:BI1220" si="6255">BG1220+0.5</f>
        <v>22.5</v>
      </c>
      <c r="BI1220" s="4">
        <f t="shared" ref="BI1220" si="6256">BH1220</f>
        <v>22.5</v>
      </c>
      <c r="BJ1220" t="s">
        <v>0</v>
      </c>
    </row>
    <row r="1221" spans="1:62">
      <c r="A1221" s="4" t="s">
        <v>3</v>
      </c>
      <c r="J1221" s="15"/>
      <c r="K1221" s="5"/>
      <c r="R1221" s="15"/>
      <c r="U1221" s="6"/>
      <c r="X1221" s="15"/>
      <c r="AD1221" s="15"/>
      <c r="AE1221" s="5"/>
      <c r="AO1221" s="6"/>
      <c r="AY1221" s="5"/>
      <c r="BI1221" s="6"/>
    </row>
    <row r="1222" spans="1:62">
      <c r="A1222" s="4" t="s">
        <v>424</v>
      </c>
      <c r="J1222" s="15"/>
      <c r="K1222" s="5"/>
      <c r="R1222" s="15"/>
      <c r="U1222" s="6"/>
      <c r="X1222" s="15"/>
      <c r="AD1222" s="15"/>
      <c r="AE1222" s="5"/>
      <c r="AO1222" s="6"/>
      <c r="AY1222" s="5"/>
      <c r="BI1222" s="6"/>
    </row>
    <row r="1223" spans="1:62">
      <c r="A1223" s="4" t="s">
        <v>198</v>
      </c>
      <c r="B1223" s="4" t="s">
        <v>0</v>
      </c>
      <c r="J1223" s="15"/>
      <c r="K1223" s="5"/>
      <c r="R1223" s="15"/>
      <c r="U1223" s="6"/>
      <c r="X1223" s="15"/>
      <c r="AD1223" s="15"/>
      <c r="AE1223" s="5"/>
      <c r="AO1223" s="6"/>
      <c r="AY1223" s="5"/>
      <c r="BI1223" s="6"/>
    </row>
    <row r="1224" spans="1:62">
      <c r="A1224" s="4" t="s">
        <v>472</v>
      </c>
      <c r="B1224" s="4">
        <v>16</v>
      </c>
      <c r="C1224" s="4">
        <f>B1224+3</f>
        <v>19</v>
      </c>
      <c r="D1224" s="4">
        <f t="shared" ref="D1224:I1224" si="6257">C1224+3</f>
        <v>22</v>
      </c>
      <c r="E1224" s="4">
        <f t="shared" si="6257"/>
        <v>25</v>
      </c>
      <c r="F1224" s="4">
        <f t="shared" si="6257"/>
        <v>28</v>
      </c>
      <c r="G1224" s="4">
        <f t="shared" si="6257"/>
        <v>31</v>
      </c>
      <c r="H1224" s="4">
        <f t="shared" si="6257"/>
        <v>34</v>
      </c>
      <c r="I1224" s="4">
        <f t="shared" si="6257"/>
        <v>37</v>
      </c>
      <c r="J1224" s="4">
        <f>I1224+5</f>
        <v>42</v>
      </c>
      <c r="K1224" s="4">
        <f t="shared" ref="K1224:Q1224" si="6258">J1224+5</f>
        <v>47</v>
      </c>
      <c r="L1224" s="4">
        <f t="shared" si="6258"/>
        <v>52</v>
      </c>
      <c r="M1224" s="4">
        <f t="shared" si="6258"/>
        <v>57</v>
      </c>
      <c r="N1224" s="4">
        <f t="shared" si="6258"/>
        <v>62</v>
      </c>
      <c r="O1224" s="4">
        <f t="shared" si="6258"/>
        <v>67</v>
      </c>
      <c r="P1224" s="4">
        <f t="shared" si="6258"/>
        <v>72</v>
      </c>
      <c r="Q1224" s="4">
        <f t="shared" si="6258"/>
        <v>77</v>
      </c>
      <c r="R1224" s="4">
        <f>Q1224+7</f>
        <v>84</v>
      </c>
      <c r="S1224" s="4">
        <f t="shared" ref="S1224:W1224" si="6259">R1224+7</f>
        <v>91</v>
      </c>
      <c r="T1224" s="4">
        <f t="shared" si="6259"/>
        <v>98</v>
      </c>
      <c r="U1224" s="4">
        <f t="shared" si="6259"/>
        <v>105</v>
      </c>
      <c r="V1224" s="4">
        <f t="shared" si="6259"/>
        <v>112</v>
      </c>
      <c r="W1224" s="4">
        <f t="shared" si="6259"/>
        <v>119</v>
      </c>
      <c r="X1224" s="4">
        <f>W1224+9</f>
        <v>128</v>
      </c>
      <c r="Y1224" s="4">
        <f t="shared" ref="Y1224:AC1224" si="6260">X1224+9</f>
        <v>137</v>
      </c>
      <c r="Z1224" s="4">
        <f t="shared" si="6260"/>
        <v>146</v>
      </c>
      <c r="AA1224" s="4">
        <f t="shared" si="6260"/>
        <v>155</v>
      </c>
      <c r="AB1224" s="4">
        <f t="shared" si="6260"/>
        <v>164</v>
      </c>
      <c r="AC1224" s="4">
        <f t="shared" si="6260"/>
        <v>173</v>
      </c>
      <c r="AD1224" s="4">
        <f>AC1224+11</f>
        <v>184</v>
      </c>
      <c r="AE1224" s="4">
        <f t="shared" ref="AE1224:BI1224" si="6261">AD1224+11</f>
        <v>195</v>
      </c>
      <c r="AF1224" s="4">
        <f t="shared" si="6261"/>
        <v>206</v>
      </c>
      <c r="AG1224" s="4">
        <f t="shared" si="6261"/>
        <v>217</v>
      </c>
      <c r="AH1224" s="4">
        <f t="shared" si="6261"/>
        <v>228</v>
      </c>
      <c r="AI1224" s="4">
        <f t="shared" si="6261"/>
        <v>239</v>
      </c>
      <c r="AJ1224" s="4">
        <f t="shared" si="6261"/>
        <v>250</v>
      </c>
      <c r="AK1224" s="4">
        <f t="shared" si="6261"/>
        <v>261</v>
      </c>
      <c r="AL1224" s="4">
        <f t="shared" si="6261"/>
        <v>272</v>
      </c>
      <c r="AM1224" s="4">
        <f t="shared" si="6261"/>
        <v>283</v>
      </c>
      <c r="AN1224" s="4">
        <f t="shared" si="6261"/>
        <v>294</v>
      </c>
      <c r="AO1224" s="4">
        <f t="shared" si="6261"/>
        <v>305</v>
      </c>
      <c r="AP1224" s="4">
        <f t="shared" si="6261"/>
        <v>316</v>
      </c>
      <c r="AQ1224" s="4">
        <f t="shared" si="6261"/>
        <v>327</v>
      </c>
      <c r="AR1224" s="4">
        <f t="shared" si="6261"/>
        <v>338</v>
      </c>
      <c r="AS1224" s="4">
        <f t="shared" si="6261"/>
        <v>349</v>
      </c>
      <c r="AT1224" s="4">
        <f t="shared" si="6261"/>
        <v>360</v>
      </c>
      <c r="AU1224" s="4">
        <f t="shared" si="6261"/>
        <v>371</v>
      </c>
      <c r="AV1224" s="4">
        <f t="shared" si="6261"/>
        <v>382</v>
      </c>
      <c r="AW1224" s="4">
        <f t="shared" si="6261"/>
        <v>393</v>
      </c>
      <c r="AX1224" s="4">
        <f t="shared" si="6261"/>
        <v>404</v>
      </c>
      <c r="AY1224" s="4">
        <f t="shared" si="6261"/>
        <v>415</v>
      </c>
      <c r="AZ1224" s="4">
        <f t="shared" si="6261"/>
        <v>426</v>
      </c>
      <c r="BA1224" s="4">
        <f t="shared" si="6261"/>
        <v>437</v>
      </c>
      <c r="BB1224" s="4">
        <f t="shared" si="6261"/>
        <v>448</v>
      </c>
      <c r="BC1224" s="4">
        <f t="shared" si="6261"/>
        <v>459</v>
      </c>
      <c r="BD1224" s="4">
        <f t="shared" si="6261"/>
        <v>470</v>
      </c>
      <c r="BE1224" s="4">
        <f t="shared" si="6261"/>
        <v>481</v>
      </c>
      <c r="BF1224" s="4">
        <f t="shared" si="6261"/>
        <v>492</v>
      </c>
      <c r="BG1224" s="4">
        <f t="shared" si="6261"/>
        <v>503</v>
      </c>
      <c r="BH1224" s="4">
        <f t="shared" si="6261"/>
        <v>514</v>
      </c>
      <c r="BI1224" s="4">
        <f t="shared" si="6261"/>
        <v>525</v>
      </c>
      <c r="BJ1224" t="s">
        <v>0</v>
      </c>
    </row>
    <row r="1225" spans="1:62">
      <c r="A1225" s="4" t="s">
        <v>473</v>
      </c>
      <c r="B1225" s="4">
        <v>20</v>
      </c>
      <c r="C1225" s="4">
        <f>B1225+4</f>
        <v>24</v>
      </c>
      <c r="D1225" s="4">
        <f t="shared" ref="D1225:I1225" si="6262">C1225+4</f>
        <v>28</v>
      </c>
      <c r="E1225" s="4">
        <f t="shared" si="6262"/>
        <v>32</v>
      </c>
      <c r="F1225" s="4">
        <f t="shared" si="6262"/>
        <v>36</v>
      </c>
      <c r="G1225" s="4">
        <f t="shared" si="6262"/>
        <v>40</v>
      </c>
      <c r="H1225" s="4">
        <f t="shared" si="6262"/>
        <v>44</v>
      </c>
      <c r="I1225" s="4">
        <f t="shared" si="6262"/>
        <v>48</v>
      </c>
      <c r="J1225" s="4">
        <f>I1225+6</f>
        <v>54</v>
      </c>
      <c r="K1225" s="4">
        <f t="shared" ref="K1225:Q1225" si="6263">J1225+6</f>
        <v>60</v>
      </c>
      <c r="L1225" s="4">
        <f t="shared" si="6263"/>
        <v>66</v>
      </c>
      <c r="M1225" s="4">
        <f t="shared" si="6263"/>
        <v>72</v>
      </c>
      <c r="N1225" s="4">
        <f t="shared" si="6263"/>
        <v>78</v>
      </c>
      <c r="O1225" s="4">
        <f t="shared" si="6263"/>
        <v>84</v>
      </c>
      <c r="P1225" s="4">
        <f t="shared" si="6263"/>
        <v>90</v>
      </c>
      <c r="Q1225" s="4">
        <f t="shared" si="6263"/>
        <v>96</v>
      </c>
      <c r="R1225" s="4">
        <f>Q1225+8</f>
        <v>104</v>
      </c>
      <c r="S1225" s="4">
        <f t="shared" ref="S1225:W1225" si="6264">R1225+8</f>
        <v>112</v>
      </c>
      <c r="T1225" s="4">
        <f t="shared" si="6264"/>
        <v>120</v>
      </c>
      <c r="U1225" s="4">
        <f t="shared" si="6264"/>
        <v>128</v>
      </c>
      <c r="V1225" s="4">
        <f t="shared" si="6264"/>
        <v>136</v>
      </c>
      <c r="W1225" s="4">
        <f t="shared" si="6264"/>
        <v>144</v>
      </c>
      <c r="X1225" s="4">
        <f>W1225+10</f>
        <v>154</v>
      </c>
      <c r="Y1225" s="4">
        <f t="shared" ref="Y1225:AC1225" si="6265">X1225+10</f>
        <v>164</v>
      </c>
      <c r="Z1225" s="4">
        <f t="shared" si="6265"/>
        <v>174</v>
      </c>
      <c r="AA1225" s="4">
        <f t="shared" si="6265"/>
        <v>184</v>
      </c>
      <c r="AB1225" s="4">
        <f t="shared" si="6265"/>
        <v>194</v>
      </c>
      <c r="AC1225" s="4">
        <f t="shared" si="6265"/>
        <v>204</v>
      </c>
      <c r="AD1225" s="4">
        <f>AC1225+12</f>
        <v>216</v>
      </c>
      <c r="AE1225" s="4">
        <f t="shared" ref="AE1225:BI1225" si="6266">AD1225+12</f>
        <v>228</v>
      </c>
      <c r="AF1225" s="4">
        <f t="shared" si="6266"/>
        <v>240</v>
      </c>
      <c r="AG1225" s="4">
        <f t="shared" si="6266"/>
        <v>252</v>
      </c>
      <c r="AH1225" s="4">
        <f t="shared" si="6266"/>
        <v>264</v>
      </c>
      <c r="AI1225" s="4">
        <f t="shared" si="6266"/>
        <v>276</v>
      </c>
      <c r="AJ1225" s="4">
        <f t="shared" si="6266"/>
        <v>288</v>
      </c>
      <c r="AK1225" s="4">
        <f t="shared" si="6266"/>
        <v>300</v>
      </c>
      <c r="AL1225" s="4">
        <f t="shared" si="6266"/>
        <v>312</v>
      </c>
      <c r="AM1225" s="4">
        <f t="shared" si="6266"/>
        <v>324</v>
      </c>
      <c r="AN1225" s="4">
        <f t="shared" si="6266"/>
        <v>336</v>
      </c>
      <c r="AO1225" s="4">
        <f t="shared" si="6266"/>
        <v>348</v>
      </c>
      <c r="AP1225" s="4">
        <f t="shared" si="6266"/>
        <v>360</v>
      </c>
      <c r="AQ1225" s="4">
        <f t="shared" si="6266"/>
        <v>372</v>
      </c>
      <c r="AR1225" s="4">
        <f t="shared" si="6266"/>
        <v>384</v>
      </c>
      <c r="AS1225" s="4">
        <f t="shared" si="6266"/>
        <v>396</v>
      </c>
      <c r="AT1225" s="4">
        <f t="shared" si="6266"/>
        <v>408</v>
      </c>
      <c r="AU1225" s="4">
        <f t="shared" si="6266"/>
        <v>420</v>
      </c>
      <c r="AV1225" s="4">
        <f t="shared" si="6266"/>
        <v>432</v>
      </c>
      <c r="AW1225" s="4">
        <f t="shared" si="6266"/>
        <v>444</v>
      </c>
      <c r="AX1225" s="4">
        <f t="shared" si="6266"/>
        <v>456</v>
      </c>
      <c r="AY1225" s="4">
        <f t="shared" si="6266"/>
        <v>468</v>
      </c>
      <c r="AZ1225" s="4">
        <f t="shared" si="6266"/>
        <v>480</v>
      </c>
      <c r="BA1225" s="4">
        <f t="shared" si="6266"/>
        <v>492</v>
      </c>
      <c r="BB1225" s="4">
        <f t="shared" si="6266"/>
        <v>504</v>
      </c>
      <c r="BC1225" s="4">
        <f t="shared" si="6266"/>
        <v>516</v>
      </c>
      <c r="BD1225" s="4">
        <f t="shared" si="6266"/>
        <v>528</v>
      </c>
      <c r="BE1225" s="4">
        <f t="shared" si="6266"/>
        <v>540</v>
      </c>
      <c r="BF1225" s="4">
        <f t="shared" si="6266"/>
        <v>552</v>
      </c>
      <c r="BG1225" s="4">
        <f t="shared" si="6266"/>
        <v>564</v>
      </c>
      <c r="BH1225" s="4">
        <f t="shared" si="6266"/>
        <v>576</v>
      </c>
      <c r="BI1225" s="4">
        <f t="shared" si="6266"/>
        <v>588</v>
      </c>
      <c r="BJ1225" t="s">
        <v>0</v>
      </c>
    </row>
    <row r="1226" spans="1:62">
      <c r="A1226" s="4" t="s">
        <v>467</v>
      </c>
      <c r="B1226" s="4">
        <f>B1224</f>
        <v>16</v>
      </c>
      <c r="C1226" s="4">
        <f t="shared" ref="C1226:BI1226" si="6267">C1224</f>
        <v>19</v>
      </c>
      <c r="D1226" s="4">
        <f t="shared" si="6267"/>
        <v>22</v>
      </c>
      <c r="E1226" s="4">
        <f t="shared" si="6267"/>
        <v>25</v>
      </c>
      <c r="F1226" s="4">
        <f t="shared" si="6267"/>
        <v>28</v>
      </c>
      <c r="G1226" s="4">
        <f t="shared" si="6267"/>
        <v>31</v>
      </c>
      <c r="H1226" s="4">
        <f t="shared" si="6267"/>
        <v>34</v>
      </c>
      <c r="I1226" s="4">
        <f t="shared" si="6267"/>
        <v>37</v>
      </c>
      <c r="J1226" s="4">
        <f t="shared" si="6267"/>
        <v>42</v>
      </c>
      <c r="K1226" s="4">
        <f t="shared" si="6267"/>
        <v>47</v>
      </c>
      <c r="L1226" s="4">
        <f t="shared" si="6267"/>
        <v>52</v>
      </c>
      <c r="M1226" s="4">
        <f t="shared" si="6267"/>
        <v>57</v>
      </c>
      <c r="N1226" s="4">
        <f t="shared" si="6267"/>
        <v>62</v>
      </c>
      <c r="O1226" s="4">
        <f t="shared" si="6267"/>
        <v>67</v>
      </c>
      <c r="P1226" s="4">
        <f t="shared" si="6267"/>
        <v>72</v>
      </c>
      <c r="Q1226" s="4">
        <f t="shared" si="6267"/>
        <v>77</v>
      </c>
      <c r="R1226" s="4">
        <f t="shared" si="6267"/>
        <v>84</v>
      </c>
      <c r="S1226" s="4">
        <f t="shared" si="6267"/>
        <v>91</v>
      </c>
      <c r="T1226" s="4">
        <f t="shared" si="6267"/>
        <v>98</v>
      </c>
      <c r="U1226" s="4">
        <f t="shared" si="6267"/>
        <v>105</v>
      </c>
      <c r="V1226" s="4">
        <f t="shared" si="6267"/>
        <v>112</v>
      </c>
      <c r="W1226" s="4">
        <f t="shared" si="6267"/>
        <v>119</v>
      </c>
      <c r="X1226" s="4">
        <f t="shared" si="6267"/>
        <v>128</v>
      </c>
      <c r="Y1226" s="4">
        <f t="shared" si="6267"/>
        <v>137</v>
      </c>
      <c r="Z1226" s="4">
        <f t="shared" si="6267"/>
        <v>146</v>
      </c>
      <c r="AA1226" s="4">
        <f t="shared" si="6267"/>
        <v>155</v>
      </c>
      <c r="AB1226" s="4">
        <f t="shared" si="6267"/>
        <v>164</v>
      </c>
      <c r="AC1226" s="4">
        <f t="shared" si="6267"/>
        <v>173</v>
      </c>
      <c r="AD1226" s="4">
        <f t="shared" si="6267"/>
        <v>184</v>
      </c>
      <c r="AE1226" s="4">
        <f t="shared" si="6267"/>
        <v>195</v>
      </c>
      <c r="AF1226" s="4">
        <f t="shared" si="6267"/>
        <v>206</v>
      </c>
      <c r="AG1226" s="4">
        <f t="shared" si="6267"/>
        <v>217</v>
      </c>
      <c r="AH1226" s="4">
        <f t="shared" si="6267"/>
        <v>228</v>
      </c>
      <c r="AI1226" s="4">
        <f t="shared" si="6267"/>
        <v>239</v>
      </c>
      <c r="AJ1226" s="4">
        <f t="shared" si="6267"/>
        <v>250</v>
      </c>
      <c r="AK1226" s="4">
        <f t="shared" si="6267"/>
        <v>261</v>
      </c>
      <c r="AL1226" s="4">
        <f t="shared" si="6267"/>
        <v>272</v>
      </c>
      <c r="AM1226" s="4">
        <f t="shared" si="6267"/>
        <v>283</v>
      </c>
      <c r="AN1226" s="4">
        <f t="shared" si="6267"/>
        <v>294</v>
      </c>
      <c r="AO1226" s="4">
        <f t="shared" si="6267"/>
        <v>305</v>
      </c>
      <c r="AP1226" s="4">
        <f t="shared" si="6267"/>
        <v>316</v>
      </c>
      <c r="AQ1226" s="4">
        <f t="shared" si="6267"/>
        <v>327</v>
      </c>
      <c r="AR1226" s="4">
        <f t="shared" si="6267"/>
        <v>338</v>
      </c>
      <c r="AS1226" s="4">
        <f t="shared" si="6267"/>
        <v>349</v>
      </c>
      <c r="AT1226" s="4">
        <f t="shared" si="6267"/>
        <v>360</v>
      </c>
      <c r="AU1226" s="4">
        <f t="shared" si="6267"/>
        <v>371</v>
      </c>
      <c r="AV1226" s="4">
        <f t="shared" si="6267"/>
        <v>382</v>
      </c>
      <c r="AW1226" s="4">
        <f t="shared" si="6267"/>
        <v>393</v>
      </c>
      <c r="AX1226" s="4">
        <f t="shared" si="6267"/>
        <v>404</v>
      </c>
      <c r="AY1226" s="4">
        <f t="shared" si="6267"/>
        <v>415</v>
      </c>
      <c r="AZ1226" s="4">
        <f t="shared" si="6267"/>
        <v>426</v>
      </c>
      <c r="BA1226" s="4">
        <f t="shared" si="6267"/>
        <v>437</v>
      </c>
      <c r="BB1226" s="4">
        <f t="shared" si="6267"/>
        <v>448</v>
      </c>
      <c r="BC1226" s="4">
        <f t="shared" si="6267"/>
        <v>459</v>
      </c>
      <c r="BD1226" s="4">
        <f t="shared" si="6267"/>
        <v>470</v>
      </c>
      <c r="BE1226" s="4">
        <f t="shared" si="6267"/>
        <v>481</v>
      </c>
      <c r="BF1226" s="4">
        <f t="shared" si="6267"/>
        <v>492</v>
      </c>
      <c r="BG1226" s="4">
        <f t="shared" si="6267"/>
        <v>503</v>
      </c>
      <c r="BH1226" s="4">
        <f t="shared" si="6267"/>
        <v>514</v>
      </c>
      <c r="BI1226" s="4">
        <f t="shared" si="6267"/>
        <v>525</v>
      </c>
      <c r="BJ1226" t="s">
        <v>0</v>
      </c>
    </row>
    <row r="1227" spans="1:62">
      <c r="A1227" s="4" t="s">
        <v>468</v>
      </c>
      <c r="B1227" s="4">
        <f>B1225</f>
        <v>20</v>
      </c>
      <c r="C1227" s="4">
        <f t="shared" ref="C1227:BI1227" si="6268">C1225</f>
        <v>24</v>
      </c>
      <c r="D1227" s="4">
        <f t="shared" si="6268"/>
        <v>28</v>
      </c>
      <c r="E1227" s="4">
        <f t="shared" si="6268"/>
        <v>32</v>
      </c>
      <c r="F1227" s="4">
        <f t="shared" si="6268"/>
        <v>36</v>
      </c>
      <c r="G1227" s="4">
        <f t="shared" si="6268"/>
        <v>40</v>
      </c>
      <c r="H1227" s="4">
        <f t="shared" si="6268"/>
        <v>44</v>
      </c>
      <c r="I1227" s="4">
        <f t="shared" si="6268"/>
        <v>48</v>
      </c>
      <c r="J1227" s="4">
        <f t="shared" si="6268"/>
        <v>54</v>
      </c>
      <c r="K1227" s="4">
        <f t="shared" si="6268"/>
        <v>60</v>
      </c>
      <c r="L1227" s="4">
        <f t="shared" si="6268"/>
        <v>66</v>
      </c>
      <c r="M1227" s="4">
        <f t="shared" si="6268"/>
        <v>72</v>
      </c>
      <c r="N1227" s="4">
        <f t="shared" si="6268"/>
        <v>78</v>
      </c>
      <c r="O1227" s="4">
        <f t="shared" si="6268"/>
        <v>84</v>
      </c>
      <c r="P1227" s="4">
        <f t="shared" si="6268"/>
        <v>90</v>
      </c>
      <c r="Q1227" s="4">
        <f t="shared" si="6268"/>
        <v>96</v>
      </c>
      <c r="R1227" s="4">
        <f t="shared" si="6268"/>
        <v>104</v>
      </c>
      <c r="S1227" s="4">
        <f t="shared" si="6268"/>
        <v>112</v>
      </c>
      <c r="T1227" s="4">
        <f t="shared" si="6268"/>
        <v>120</v>
      </c>
      <c r="U1227" s="4">
        <f t="shared" si="6268"/>
        <v>128</v>
      </c>
      <c r="V1227" s="4">
        <f t="shared" si="6268"/>
        <v>136</v>
      </c>
      <c r="W1227" s="4">
        <f t="shared" si="6268"/>
        <v>144</v>
      </c>
      <c r="X1227" s="4">
        <f t="shared" si="6268"/>
        <v>154</v>
      </c>
      <c r="Y1227" s="4">
        <f t="shared" si="6268"/>
        <v>164</v>
      </c>
      <c r="Z1227" s="4">
        <f t="shared" si="6268"/>
        <v>174</v>
      </c>
      <c r="AA1227" s="4">
        <f t="shared" si="6268"/>
        <v>184</v>
      </c>
      <c r="AB1227" s="4">
        <f t="shared" si="6268"/>
        <v>194</v>
      </c>
      <c r="AC1227" s="4">
        <f t="shared" si="6268"/>
        <v>204</v>
      </c>
      <c r="AD1227" s="4">
        <f t="shared" si="6268"/>
        <v>216</v>
      </c>
      <c r="AE1227" s="4">
        <f t="shared" si="6268"/>
        <v>228</v>
      </c>
      <c r="AF1227" s="4">
        <f t="shared" si="6268"/>
        <v>240</v>
      </c>
      <c r="AG1227" s="4">
        <f t="shared" si="6268"/>
        <v>252</v>
      </c>
      <c r="AH1227" s="4">
        <f t="shared" si="6268"/>
        <v>264</v>
      </c>
      <c r="AI1227" s="4">
        <f t="shared" si="6268"/>
        <v>276</v>
      </c>
      <c r="AJ1227" s="4">
        <f t="shared" si="6268"/>
        <v>288</v>
      </c>
      <c r="AK1227" s="4">
        <f t="shared" si="6268"/>
        <v>300</v>
      </c>
      <c r="AL1227" s="4">
        <f t="shared" si="6268"/>
        <v>312</v>
      </c>
      <c r="AM1227" s="4">
        <f t="shared" si="6268"/>
        <v>324</v>
      </c>
      <c r="AN1227" s="4">
        <f t="shared" si="6268"/>
        <v>336</v>
      </c>
      <c r="AO1227" s="4">
        <f t="shared" si="6268"/>
        <v>348</v>
      </c>
      <c r="AP1227" s="4">
        <f t="shared" si="6268"/>
        <v>360</v>
      </c>
      <c r="AQ1227" s="4">
        <f t="shared" si="6268"/>
        <v>372</v>
      </c>
      <c r="AR1227" s="4">
        <f t="shared" si="6268"/>
        <v>384</v>
      </c>
      <c r="AS1227" s="4">
        <f t="shared" si="6268"/>
        <v>396</v>
      </c>
      <c r="AT1227" s="4">
        <f t="shared" si="6268"/>
        <v>408</v>
      </c>
      <c r="AU1227" s="4">
        <f t="shared" si="6268"/>
        <v>420</v>
      </c>
      <c r="AV1227" s="4">
        <f t="shared" si="6268"/>
        <v>432</v>
      </c>
      <c r="AW1227" s="4">
        <f t="shared" si="6268"/>
        <v>444</v>
      </c>
      <c r="AX1227" s="4">
        <f t="shared" si="6268"/>
        <v>456</v>
      </c>
      <c r="AY1227" s="4">
        <f t="shared" si="6268"/>
        <v>468</v>
      </c>
      <c r="AZ1227" s="4">
        <f t="shared" si="6268"/>
        <v>480</v>
      </c>
      <c r="BA1227" s="4">
        <f t="shared" si="6268"/>
        <v>492</v>
      </c>
      <c r="BB1227" s="4">
        <f t="shared" si="6268"/>
        <v>504</v>
      </c>
      <c r="BC1227" s="4">
        <f t="shared" si="6268"/>
        <v>516</v>
      </c>
      <c r="BD1227" s="4">
        <f t="shared" si="6268"/>
        <v>528</v>
      </c>
      <c r="BE1227" s="4">
        <f t="shared" si="6268"/>
        <v>540</v>
      </c>
      <c r="BF1227" s="4">
        <f t="shared" si="6268"/>
        <v>552</v>
      </c>
      <c r="BG1227" s="4">
        <f t="shared" si="6268"/>
        <v>564</v>
      </c>
      <c r="BH1227" s="4">
        <f t="shared" si="6268"/>
        <v>576</v>
      </c>
      <c r="BI1227" s="4">
        <f t="shared" si="6268"/>
        <v>588</v>
      </c>
      <c r="BJ1227" t="s">
        <v>0</v>
      </c>
    </row>
    <row r="1228" spans="1:62">
      <c r="A1228" s="4" t="s">
        <v>2</v>
      </c>
      <c r="B1228" s="4">
        <v>8</v>
      </c>
      <c r="C1228" s="4">
        <f>B1228</f>
        <v>8</v>
      </c>
      <c r="D1228" s="4">
        <f>C1228+0.5</f>
        <v>8.5</v>
      </c>
      <c r="E1228" s="4">
        <f t="shared" ref="E1228:AJ1228" si="6269">D1228</f>
        <v>8.5</v>
      </c>
      <c r="F1228" s="4">
        <f t="shared" ref="F1228:AK1228" si="6270">E1228+0.5</f>
        <v>9</v>
      </c>
      <c r="G1228" s="4">
        <f t="shared" ref="G1228:AL1228" si="6271">F1228</f>
        <v>9</v>
      </c>
      <c r="H1228" s="4">
        <f t="shared" ref="H1228:AM1228" si="6272">G1228+0.5</f>
        <v>9.5</v>
      </c>
      <c r="I1228" s="4">
        <f t="shared" ref="I1228:AN1228" si="6273">H1228</f>
        <v>9.5</v>
      </c>
      <c r="J1228" s="4">
        <f t="shared" ref="J1228:AO1228" si="6274">I1228+0.5</f>
        <v>10</v>
      </c>
      <c r="K1228" s="4">
        <f t="shared" ref="K1228:AP1228" si="6275">J1228</f>
        <v>10</v>
      </c>
      <c r="L1228" s="4">
        <f t="shared" ref="L1228:AQ1228" si="6276">K1228+0.5</f>
        <v>10.5</v>
      </c>
      <c r="M1228" s="4">
        <f t="shared" ref="M1228:AR1228" si="6277">L1228</f>
        <v>10.5</v>
      </c>
      <c r="N1228" s="4">
        <f t="shared" ref="N1228:BI1228" si="6278">M1228+0.5</f>
        <v>11</v>
      </c>
      <c r="O1228" s="4">
        <f t="shared" ref="O1228:BI1228" si="6279">N1228</f>
        <v>11</v>
      </c>
      <c r="P1228" s="4">
        <f t="shared" ref="P1228:BI1228" si="6280">O1228+0.5</f>
        <v>11.5</v>
      </c>
      <c r="Q1228" s="4">
        <f t="shared" ref="Q1228:BI1228" si="6281">P1228</f>
        <v>11.5</v>
      </c>
      <c r="R1228" s="4">
        <f t="shared" ref="R1228:BI1228" si="6282">Q1228+0.5</f>
        <v>12</v>
      </c>
      <c r="S1228" s="4">
        <f t="shared" ref="S1228:BI1228" si="6283">R1228</f>
        <v>12</v>
      </c>
      <c r="T1228" s="4">
        <f t="shared" ref="T1228:BI1228" si="6284">S1228+0.5</f>
        <v>12.5</v>
      </c>
      <c r="U1228" s="4">
        <f t="shared" ref="U1228:BI1228" si="6285">T1228</f>
        <v>12.5</v>
      </c>
      <c r="V1228" s="4">
        <f t="shared" ref="V1228:BI1228" si="6286">U1228+0.5</f>
        <v>13</v>
      </c>
      <c r="W1228" s="4">
        <f t="shared" ref="W1228:BI1228" si="6287">V1228</f>
        <v>13</v>
      </c>
      <c r="X1228" s="4">
        <f t="shared" ref="X1228:BI1228" si="6288">W1228+0.5</f>
        <v>13.5</v>
      </c>
      <c r="Y1228" s="4">
        <f t="shared" ref="Y1228:BI1228" si="6289">X1228</f>
        <v>13.5</v>
      </c>
      <c r="Z1228" s="4">
        <f t="shared" ref="Z1228:BI1228" si="6290">Y1228+0.5</f>
        <v>14</v>
      </c>
      <c r="AA1228" s="4">
        <f t="shared" ref="AA1228:BI1228" si="6291">Z1228</f>
        <v>14</v>
      </c>
      <c r="AB1228" s="4">
        <f t="shared" ref="AB1228:BI1228" si="6292">AA1228+0.5</f>
        <v>14.5</v>
      </c>
      <c r="AC1228" s="4">
        <f t="shared" ref="AC1228:BI1228" si="6293">AB1228</f>
        <v>14.5</v>
      </c>
      <c r="AD1228" s="4">
        <f t="shared" ref="AD1228:BI1228" si="6294">AC1228+0.5</f>
        <v>15</v>
      </c>
      <c r="AE1228" s="4">
        <f t="shared" ref="AE1228:BI1228" si="6295">AD1228</f>
        <v>15</v>
      </c>
      <c r="AF1228" s="4">
        <f t="shared" ref="AF1228:BI1228" si="6296">AE1228+0.5</f>
        <v>15.5</v>
      </c>
      <c r="AG1228" s="4">
        <f t="shared" ref="AG1228:BI1228" si="6297">AF1228</f>
        <v>15.5</v>
      </c>
      <c r="AH1228" s="4">
        <f t="shared" ref="AH1228:BI1228" si="6298">AG1228+0.5</f>
        <v>16</v>
      </c>
      <c r="AI1228" s="4">
        <f t="shared" ref="AI1228:BI1228" si="6299">AH1228</f>
        <v>16</v>
      </c>
      <c r="AJ1228" s="4">
        <f t="shared" ref="AJ1228:BI1228" si="6300">AI1228+0.5</f>
        <v>16.5</v>
      </c>
      <c r="AK1228" s="4">
        <f t="shared" ref="AK1228:BI1228" si="6301">AJ1228</f>
        <v>16.5</v>
      </c>
      <c r="AL1228" s="4">
        <f t="shared" ref="AL1228:BI1228" si="6302">AK1228+0.5</f>
        <v>17</v>
      </c>
      <c r="AM1228" s="4">
        <f t="shared" ref="AM1228:BI1228" si="6303">AL1228</f>
        <v>17</v>
      </c>
      <c r="AN1228" s="4">
        <f t="shared" ref="AN1228:BI1228" si="6304">AM1228+0.5</f>
        <v>17.5</v>
      </c>
      <c r="AO1228" s="4">
        <f t="shared" ref="AO1228:BI1228" si="6305">AN1228</f>
        <v>17.5</v>
      </c>
      <c r="AP1228" s="4">
        <f t="shared" ref="AP1228:BI1228" si="6306">AO1228+0.5</f>
        <v>18</v>
      </c>
      <c r="AQ1228" s="4">
        <f t="shared" ref="AQ1228:BI1228" si="6307">AP1228</f>
        <v>18</v>
      </c>
      <c r="AR1228" s="4">
        <f t="shared" ref="AR1228:BI1228" si="6308">AQ1228+0.5</f>
        <v>18.5</v>
      </c>
      <c r="AS1228" s="4">
        <f t="shared" ref="AS1228:BI1228" si="6309">AR1228</f>
        <v>18.5</v>
      </c>
      <c r="AT1228" s="4">
        <f t="shared" ref="AT1228:BI1228" si="6310">AS1228+0.5</f>
        <v>19</v>
      </c>
      <c r="AU1228" s="4">
        <f t="shared" ref="AU1228:BI1228" si="6311">AT1228</f>
        <v>19</v>
      </c>
      <c r="AV1228" s="4">
        <f t="shared" ref="AV1228:BI1228" si="6312">AU1228+0.5</f>
        <v>19.5</v>
      </c>
      <c r="AW1228" s="4">
        <f t="shared" ref="AW1228:BI1228" si="6313">AV1228</f>
        <v>19.5</v>
      </c>
      <c r="AX1228" s="4">
        <f t="shared" ref="AX1228:BI1228" si="6314">AW1228+0.5</f>
        <v>20</v>
      </c>
      <c r="AY1228" s="4">
        <f t="shared" ref="AY1228:BI1228" si="6315">AX1228</f>
        <v>20</v>
      </c>
      <c r="AZ1228" s="4">
        <f t="shared" ref="AZ1228:BI1228" si="6316">AY1228+0.5</f>
        <v>20.5</v>
      </c>
      <c r="BA1228" s="4">
        <f t="shared" ref="BA1228:BI1228" si="6317">AZ1228</f>
        <v>20.5</v>
      </c>
      <c r="BB1228" s="4">
        <f t="shared" ref="BB1228:BI1228" si="6318">BA1228+0.5</f>
        <v>21</v>
      </c>
      <c r="BC1228" s="4">
        <f t="shared" ref="BC1228:BI1228" si="6319">BB1228</f>
        <v>21</v>
      </c>
      <c r="BD1228" s="4">
        <f t="shared" ref="BD1228:BI1228" si="6320">BC1228+0.5</f>
        <v>21.5</v>
      </c>
      <c r="BE1228" s="4">
        <f t="shared" ref="BE1228:BI1228" si="6321">BD1228</f>
        <v>21.5</v>
      </c>
      <c r="BF1228" s="4">
        <f t="shared" ref="BF1228:BI1228" si="6322">BE1228+0.5</f>
        <v>22</v>
      </c>
      <c r="BG1228" s="4">
        <f t="shared" ref="BG1228:BI1228" si="6323">BF1228</f>
        <v>22</v>
      </c>
      <c r="BH1228" s="4">
        <f t="shared" ref="BH1228:BI1228" si="6324">BG1228+0.5</f>
        <v>22.5</v>
      </c>
      <c r="BI1228" s="4">
        <f t="shared" ref="BI1228" si="6325">BH1228</f>
        <v>22.5</v>
      </c>
      <c r="BJ1228" t="s">
        <v>0</v>
      </c>
    </row>
    <row r="1229" spans="1:62">
      <c r="A1229" s="4" t="s">
        <v>3</v>
      </c>
      <c r="J1229" s="15"/>
      <c r="K1229" s="5"/>
      <c r="R1229" s="15"/>
      <c r="U1229" s="6"/>
      <c r="X1229" s="15"/>
      <c r="AD1229" s="15"/>
      <c r="AE1229" s="5"/>
      <c r="AO1229" s="6"/>
      <c r="AY1229" s="5"/>
      <c r="BI1229" s="6"/>
    </row>
    <row r="1230" spans="1:62">
      <c r="A1230" s="4" t="s">
        <v>354</v>
      </c>
      <c r="J1230" s="15"/>
      <c r="K1230" s="5"/>
      <c r="R1230" s="15"/>
      <c r="U1230" s="6"/>
      <c r="X1230" s="15"/>
      <c r="AD1230" s="15"/>
      <c r="AE1230" s="5"/>
      <c r="AO1230" s="6"/>
      <c r="AY1230" s="5"/>
      <c r="BI1230" s="6"/>
    </row>
    <row r="1231" spans="1:62">
      <c r="A1231" s="4" t="s">
        <v>472</v>
      </c>
      <c r="B1231" s="4">
        <v>1</v>
      </c>
      <c r="C1231" s="4">
        <v>6</v>
      </c>
      <c r="D1231" s="4">
        <v>11</v>
      </c>
      <c r="E1231" s="4">
        <v>16</v>
      </c>
      <c r="F1231" s="4">
        <v>21</v>
      </c>
      <c r="G1231" s="4">
        <v>26</v>
      </c>
      <c r="H1231" s="4">
        <v>31</v>
      </c>
      <c r="I1231" s="4">
        <v>36</v>
      </c>
      <c r="J1231" s="15">
        <f t="shared" ref="J1231:L1232" si="6326">I1231+7</f>
        <v>43</v>
      </c>
      <c r="K1231" s="5">
        <f t="shared" si="6326"/>
        <v>50</v>
      </c>
      <c r="L1231" s="4">
        <f t="shared" si="6326"/>
        <v>57</v>
      </c>
      <c r="M1231" s="4">
        <f t="shared" ref="M1231:P1231" si="6327">L1231+7</f>
        <v>64</v>
      </c>
      <c r="N1231" s="4">
        <f t="shared" si="6327"/>
        <v>71</v>
      </c>
      <c r="O1231" s="4">
        <f t="shared" si="6327"/>
        <v>78</v>
      </c>
      <c r="P1231" s="4">
        <f t="shared" si="6327"/>
        <v>85</v>
      </c>
      <c r="Q1231" s="4">
        <f t="shared" ref="Q1231" si="6328">P1231+7</f>
        <v>92</v>
      </c>
      <c r="R1231" s="4">
        <f>Q1231+10</f>
        <v>102</v>
      </c>
      <c r="S1231" s="4">
        <f t="shared" ref="S1231:W1231" si="6329">R1231+10</f>
        <v>112</v>
      </c>
      <c r="T1231" s="4">
        <f t="shared" si="6329"/>
        <v>122</v>
      </c>
      <c r="U1231" s="4">
        <f t="shared" si="6329"/>
        <v>132</v>
      </c>
      <c r="V1231" s="4">
        <f t="shared" si="6329"/>
        <v>142</v>
      </c>
      <c r="W1231" s="4">
        <f t="shared" si="6329"/>
        <v>152</v>
      </c>
      <c r="X1231" s="4">
        <f>W1231+13</f>
        <v>165</v>
      </c>
      <c r="Y1231" s="4">
        <f t="shared" ref="Y1231:AC1231" si="6330">X1231+13</f>
        <v>178</v>
      </c>
      <c r="Z1231" s="4">
        <f t="shared" si="6330"/>
        <v>191</v>
      </c>
      <c r="AA1231" s="4">
        <f t="shared" si="6330"/>
        <v>204</v>
      </c>
      <c r="AB1231" s="4">
        <f t="shared" si="6330"/>
        <v>217</v>
      </c>
      <c r="AC1231" s="4">
        <f t="shared" si="6330"/>
        <v>230</v>
      </c>
      <c r="AD1231" s="4">
        <f>AC1231+16</f>
        <v>246</v>
      </c>
      <c r="AE1231" s="4">
        <f t="shared" ref="AE1231:BI1231" si="6331">AD1231+16</f>
        <v>262</v>
      </c>
      <c r="AF1231" s="4">
        <f t="shared" si="6331"/>
        <v>278</v>
      </c>
      <c r="AG1231" s="4">
        <f t="shared" si="6331"/>
        <v>294</v>
      </c>
      <c r="AH1231" s="4">
        <f t="shared" si="6331"/>
        <v>310</v>
      </c>
      <c r="AI1231" s="4">
        <f t="shared" si="6331"/>
        <v>326</v>
      </c>
      <c r="AJ1231" s="4">
        <f t="shared" si="6331"/>
        <v>342</v>
      </c>
      <c r="AK1231" s="4">
        <f t="shared" si="6331"/>
        <v>358</v>
      </c>
      <c r="AL1231" s="4">
        <f t="shared" si="6331"/>
        <v>374</v>
      </c>
      <c r="AM1231" s="4">
        <f t="shared" si="6331"/>
        <v>390</v>
      </c>
      <c r="AN1231" s="4">
        <f t="shared" si="6331"/>
        <v>406</v>
      </c>
      <c r="AO1231" s="4">
        <f t="shared" si="6331"/>
        <v>422</v>
      </c>
      <c r="AP1231" s="4">
        <f t="shared" si="6331"/>
        <v>438</v>
      </c>
      <c r="AQ1231" s="4">
        <f t="shared" si="6331"/>
        <v>454</v>
      </c>
      <c r="AR1231" s="4">
        <f t="shared" si="6331"/>
        <v>470</v>
      </c>
      <c r="AS1231" s="4">
        <f t="shared" si="6331"/>
        <v>486</v>
      </c>
      <c r="AT1231" s="4">
        <f t="shared" si="6331"/>
        <v>502</v>
      </c>
      <c r="AU1231" s="4">
        <f t="shared" si="6331"/>
        <v>518</v>
      </c>
      <c r="AV1231" s="4">
        <f t="shared" si="6331"/>
        <v>534</v>
      </c>
      <c r="AW1231" s="4">
        <f t="shared" si="6331"/>
        <v>550</v>
      </c>
      <c r="AX1231" s="4">
        <f t="shared" si="6331"/>
        <v>566</v>
      </c>
      <c r="AY1231" s="4">
        <f t="shared" si="6331"/>
        <v>582</v>
      </c>
      <c r="AZ1231" s="4">
        <f t="shared" si="6331"/>
        <v>598</v>
      </c>
      <c r="BA1231" s="4">
        <f t="shared" si="6331"/>
        <v>614</v>
      </c>
      <c r="BB1231" s="4">
        <f t="shared" si="6331"/>
        <v>630</v>
      </c>
      <c r="BC1231" s="4">
        <f t="shared" si="6331"/>
        <v>646</v>
      </c>
      <c r="BD1231" s="4">
        <f t="shared" si="6331"/>
        <v>662</v>
      </c>
      <c r="BE1231" s="4">
        <f t="shared" si="6331"/>
        <v>678</v>
      </c>
      <c r="BF1231" s="4">
        <f t="shared" si="6331"/>
        <v>694</v>
      </c>
      <c r="BG1231" s="4">
        <f t="shared" si="6331"/>
        <v>710</v>
      </c>
      <c r="BH1231" s="4">
        <f t="shared" si="6331"/>
        <v>726</v>
      </c>
      <c r="BI1231" s="4">
        <f t="shared" si="6331"/>
        <v>742</v>
      </c>
      <c r="BJ1231" t="s">
        <v>0</v>
      </c>
    </row>
    <row r="1232" spans="1:62">
      <c r="A1232" s="4" t="s">
        <v>473</v>
      </c>
      <c r="B1232" s="4">
        <v>30</v>
      </c>
      <c r="C1232" s="4">
        <v>35</v>
      </c>
      <c r="D1232" s="4">
        <v>40</v>
      </c>
      <c r="E1232" s="4">
        <v>45</v>
      </c>
      <c r="F1232" s="4">
        <v>50</v>
      </c>
      <c r="G1232" s="4">
        <v>55</v>
      </c>
      <c r="H1232" s="4">
        <v>60</v>
      </c>
      <c r="I1232" s="4">
        <v>65</v>
      </c>
      <c r="J1232" s="15">
        <f t="shared" si="6326"/>
        <v>72</v>
      </c>
      <c r="K1232" s="5">
        <f t="shared" si="6326"/>
        <v>79</v>
      </c>
      <c r="L1232" s="4">
        <f t="shared" si="6326"/>
        <v>86</v>
      </c>
      <c r="M1232" s="4">
        <f t="shared" ref="M1232:P1232" si="6332">L1232+7</f>
        <v>93</v>
      </c>
      <c r="N1232" s="4">
        <f t="shared" si="6332"/>
        <v>100</v>
      </c>
      <c r="O1232" s="4">
        <f t="shared" si="6332"/>
        <v>107</v>
      </c>
      <c r="P1232" s="4">
        <f t="shared" si="6332"/>
        <v>114</v>
      </c>
      <c r="Q1232" s="4">
        <f t="shared" ref="Q1232" si="6333">P1232+7</f>
        <v>121</v>
      </c>
      <c r="R1232" s="4">
        <f>Q1232+10</f>
        <v>131</v>
      </c>
      <c r="S1232" s="4">
        <f t="shared" ref="S1232:W1232" si="6334">R1232+10</f>
        <v>141</v>
      </c>
      <c r="T1232" s="4">
        <f t="shared" si="6334"/>
        <v>151</v>
      </c>
      <c r="U1232" s="4">
        <f t="shared" si="6334"/>
        <v>161</v>
      </c>
      <c r="V1232" s="4">
        <f t="shared" si="6334"/>
        <v>171</v>
      </c>
      <c r="W1232" s="4">
        <f t="shared" si="6334"/>
        <v>181</v>
      </c>
      <c r="X1232" s="4">
        <f>W1232+13</f>
        <v>194</v>
      </c>
      <c r="Y1232" s="4">
        <f t="shared" ref="Y1232:AC1232" si="6335">X1232+13</f>
        <v>207</v>
      </c>
      <c r="Z1232" s="4">
        <f t="shared" si="6335"/>
        <v>220</v>
      </c>
      <c r="AA1232" s="4">
        <f t="shared" si="6335"/>
        <v>233</v>
      </c>
      <c r="AB1232" s="4">
        <f t="shared" si="6335"/>
        <v>246</v>
      </c>
      <c r="AC1232" s="4">
        <f t="shared" si="6335"/>
        <v>259</v>
      </c>
      <c r="AD1232" s="4">
        <f>AC1232+16</f>
        <v>275</v>
      </c>
      <c r="AE1232" s="4">
        <f t="shared" ref="AE1232:BI1232" si="6336">AD1232+16</f>
        <v>291</v>
      </c>
      <c r="AF1232" s="4">
        <f t="shared" si="6336"/>
        <v>307</v>
      </c>
      <c r="AG1232" s="4">
        <f t="shared" si="6336"/>
        <v>323</v>
      </c>
      <c r="AH1232" s="4">
        <f t="shared" si="6336"/>
        <v>339</v>
      </c>
      <c r="AI1232" s="4">
        <f t="shared" si="6336"/>
        <v>355</v>
      </c>
      <c r="AJ1232" s="4">
        <f t="shared" si="6336"/>
        <v>371</v>
      </c>
      <c r="AK1232" s="4">
        <f t="shared" si="6336"/>
        <v>387</v>
      </c>
      <c r="AL1232" s="4">
        <f t="shared" si="6336"/>
        <v>403</v>
      </c>
      <c r="AM1232" s="4">
        <f t="shared" si="6336"/>
        <v>419</v>
      </c>
      <c r="AN1232" s="4">
        <f t="shared" si="6336"/>
        <v>435</v>
      </c>
      <c r="AO1232" s="4">
        <f t="shared" si="6336"/>
        <v>451</v>
      </c>
      <c r="AP1232" s="4">
        <f t="shared" si="6336"/>
        <v>467</v>
      </c>
      <c r="AQ1232" s="4">
        <f t="shared" si="6336"/>
        <v>483</v>
      </c>
      <c r="AR1232" s="4">
        <f t="shared" si="6336"/>
        <v>499</v>
      </c>
      <c r="AS1232" s="4">
        <f t="shared" si="6336"/>
        <v>515</v>
      </c>
      <c r="AT1232" s="4">
        <f t="shared" si="6336"/>
        <v>531</v>
      </c>
      <c r="AU1232" s="4">
        <f t="shared" si="6336"/>
        <v>547</v>
      </c>
      <c r="AV1232" s="4">
        <f t="shared" si="6336"/>
        <v>563</v>
      </c>
      <c r="AW1232" s="4">
        <f t="shared" si="6336"/>
        <v>579</v>
      </c>
      <c r="AX1232" s="4">
        <f t="shared" si="6336"/>
        <v>595</v>
      </c>
      <c r="AY1232" s="4">
        <f t="shared" si="6336"/>
        <v>611</v>
      </c>
      <c r="AZ1232" s="4">
        <f t="shared" si="6336"/>
        <v>627</v>
      </c>
      <c r="BA1232" s="4">
        <f t="shared" si="6336"/>
        <v>643</v>
      </c>
      <c r="BB1232" s="4">
        <f t="shared" si="6336"/>
        <v>659</v>
      </c>
      <c r="BC1232" s="4">
        <f t="shared" si="6336"/>
        <v>675</v>
      </c>
      <c r="BD1232" s="4">
        <f t="shared" si="6336"/>
        <v>691</v>
      </c>
      <c r="BE1232" s="4">
        <f t="shared" si="6336"/>
        <v>707</v>
      </c>
      <c r="BF1232" s="4">
        <f t="shared" si="6336"/>
        <v>723</v>
      </c>
      <c r="BG1232" s="4">
        <f t="shared" si="6336"/>
        <v>739</v>
      </c>
      <c r="BH1232" s="4">
        <f t="shared" si="6336"/>
        <v>755</v>
      </c>
      <c r="BI1232" s="4">
        <f t="shared" si="6336"/>
        <v>771</v>
      </c>
      <c r="BJ1232" t="s">
        <v>0</v>
      </c>
    </row>
    <row r="1233" spans="1:62">
      <c r="A1233" s="4" t="s">
        <v>518</v>
      </c>
      <c r="B1233" s="4">
        <v>300</v>
      </c>
      <c r="C1233" s="4">
        <f>B1233+5</f>
        <v>305</v>
      </c>
      <c r="D1233" s="4">
        <f t="shared" ref="D1233:BI1233" si="6337">C1233+5</f>
        <v>310</v>
      </c>
      <c r="E1233" s="4">
        <f t="shared" si="6337"/>
        <v>315</v>
      </c>
      <c r="F1233" s="4">
        <f t="shared" si="6337"/>
        <v>320</v>
      </c>
      <c r="G1233" s="4">
        <f t="shared" si="6337"/>
        <v>325</v>
      </c>
      <c r="H1233" s="4">
        <f t="shared" si="6337"/>
        <v>330</v>
      </c>
      <c r="I1233" s="4">
        <f t="shared" si="6337"/>
        <v>335</v>
      </c>
      <c r="J1233" s="4">
        <f t="shared" si="6337"/>
        <v>340</v>
      </c>
      <c r="K1233" s="4">
        <f t="shared" si="6337"/>
        <v>345</v>
      </c>
      <c r="L1233" s="4">
        <f t="shared" si="6337"/>
        <v>350</v>
      </c>
      <c r="M1233" s="4">
        <f t="shared" si="6337"/>
        <v>355</v>
      </c>
      <c r="N1233" s="4">
        <f t="shared" si="6337"/>
        <v>360</v>
      </c>
      <c r="O1233" s="4">
        <f t="shared" si="6337"/>
        <v>365</v>
      </c>
      <c r="P1233" s="4">
        <f t="shared" si="6337"/>
        <v>370</v>
      </c>
      <c r="Q1233" s="4">
        <f t="shared" si="6337"/>
        <v>375</v>
      </c>
      <c r="R1233" s="4">
        <f t="shared" si="6337"/>
        <v>380</v>
      </c>
      <c r="S1233" s="4">
        <f t="shared" si="6337"/>
        <v>385</v>
      </c>
      <c r="T1233" s="4">
        <f t="shared" si="6337"/>
        <v>390</v>
      </c>
      <c r="U1233" s="4">
        <f t="shared" si="6337"/>
        <v>395</v>
      </c>
      <c r="V1233" s="4">
        <f t="shared" si="6337"/>
        <v>400</v>
      </c>
      <c r="W1233" s="4">
        <f t="shared" si="6337"/>
        <v>405</v>
      </c>
      <c r="X1233" s="4">
        <f t="shared" si="6337"/>
        <v>410</v>
      </c>
      <c r="Y1233" s="4">
        <f t="shared" si="6337"/>
        <v>415</v>
      </c>
      <c r="Z1233" s="4">
        <f t="shared" si="6337"/>
        <v>420</v>
      </c>
      <c r="AA1233" s="4">
        <f t="shared" si="6337"/>
        <v>425</v>
      </c>
      <c r="AB1233" s="4">
        <f t="shared" si="6337"/>
        <v>430</v>
      </c>
      <c r="AC1233" s="4">
        <f t="shared" si="6337"/>
        <v>435</v>
      </c>
      <c r="AD1233" s="4">
        <f t="shared" si="6337"/>
        <v>440</v>
      </c>
      <c r="AE1233" s="4">
        <f t="shared" si="6337"/>
        <v>445</v>
      </c>
      <c r="AF1233" s="4">
        <f t="shared" si="6337"/>
        <v>450</v>
      </c>
      <c r="AG1233" s="4">
        <f t="shared" si="6337"/>
        <v>455</v>
      </c>
      <c r="AH1233" s="4">
        <f t="shared" si="6337"/>
        <v>460</v>
      </c>
      <c r="AI1233" s="4">
        <f t="shared" si="6337"/>
        <v>465</v>
      </c>
      <c r="AJ1233" s="4">
        <f t="shared" si="6337"/>
        <v>470</v>
      </c>
      <c r="AK1233" s="4">
        <f t="shared" si="6337"/>
        <v>475</v>
      </c>
      <c r="AL1233" s="4">
        <f t="shared" si="6337"/>
        <v>480</v>
      </c>
      <c r="AM1233" s="4">
        <f t="shared" si="6337"/>
        <v>485</v>
      </c>
      <c r="AN1233" s="4">
        <f t="shared" si="6337"/>
        <v>490</v>
      </c>
      <c r="AO1233" s="4">
        <f t="shared" si="6337"/>
        <v>495</v>
      </c>
      <c r="AP1233" s="4">
        <f t="shared" si="6337"/>
        <v>500</v>
      </c>
      <c r="AQ1233" s="4">
        <f t="shared" si="6337"/>
        <v>505</v>
      </c>
      <c r="AR1233" s="4">
        <f t="shared" si="6337"/>
        <v>510</v>
      </c>
      <c r="AS1233" s="4">
        <f t="shared" si="6337"/>
        <v>515</v>
      </c>
      <c r="AT1233" s="4">
        <f t="shared" si="6337"/>
        <v>520</v>
      </c>
      <c r="AU1233" s="4">
        <f t="shared" si="6337"/>
        <v>525</v>
      </c>
      <c r="AV1233" s="4">
        <f t="shared" si="6337"/>
        <v>530</v>
      </c>
      <c r="AW1233" s="4">
        <f t="shared" si="6337"/>
        <v>535</v>
      </c>
      <c r="AX1233" s="4">
        <f t="shared" si="6337"/>
        <v>540</v>
      </c>
      <c r="AY1233" s="4">
        <f t="shared" si="6337"/>
        <v>545</v>
      </c>
      <c r="AZ1233" s="4">
        <f t="shared" si="6337"/>
        <v>550</v>
      </c>
      <c r="BA1233" s="4">
        <f t="shared" si="6337"/>
        <v>555</v>
      </c>
      <c r="BB1233" s="4">
        <f t="shared" si="6337"/>
        <v>560</v>
      </c>
      <c r="BC1233" s="4">
        <f t="shared" si="6337"/>
        <v>565</v>
      </c>
      <c r="BD1233" s="4">
        <f t="shared" si="6337"/>
        <v>570</v>
      </c>
      <c r="BE1233" s="4">
        <f t="shared" si="6337"/>
        <v>575</v>
      </c>
      <c r="BF1233" s="4">
        <f t="shared" si="6337"/>
        <v>580</v>
      </c>
      <c r="BG1233" s="4">
        <f t="shared" si="6337"/>
        <v>585</v>
      </c>
      <c r="BH1233" s="4">
        <f t="shared" si="6337"/>
        <v>590</v>
      </c>
      <c r="BI1233" s="4">
        <f t="shared" si="6337"/>
        <v>595</v>
      </c>
      <c r="BJ1233" t="s">
        <v>0</v>
      </c>
    </row>
    <row r="1234" spans="1:62">
      <c r="A1234" s="4" t="s">
        <v>2</v>
      </c>
      <c r="B1234" s="4">
        <v>27</v>
      </c>
      <c r="C1234" s="4">
        <v>29</v>
      </c>
      <c r="D1234" s="4">
        <v>31</v>
      </c>
      <c r="E1234" s="4">
        <v>33</v>
      </c>
      <c r="F1234" s="4">
        <v>35</v>
      </c>
      <c r="G1234" s="4">
        <v>37</v>
      </c>
      <c r="H1234" s="4">
        <v>39</v>
      </c>
      <c r="I1234" s="4">
        <v>41</v>
      </c>
      <c r="J1234" s="15">
        <v>43</v>
      </c>
      <c r="K1234" s="5">
        <v>45</v>
      </c>
      <c r="L1234" s="4">
        <v>47</v>
      </c>
      <c r="M1234" s="4">
        <v>49</v>
      </c>
      <c r="N1234" s="4">
        <v>51</v>
      </c>
      <c r="O1234" s="4">
        <v>53</v>
      </c>
      <c r="P1234" s="4">
        <v>55</v>
      </c>
      <c r="Q1234" s="4">
        <v>57</v>
      </c>
      <c r="R1234" s="15">
        <v>59</v>
      </c>
      <c r="S1234" s="4">
        <v>61</v>
      </c>
      <c r="T1234" s="4">
        <v>63</v>
      </c>
      <c r="U1234" s="6">
        <v>65</v>
      </c>
      <c r="V1234" s="4">
        <v>67</v>
      </c>
      <c r="W1234" s="4">
        <v>69</v>
      </c>
      <c r="X1234" s="15">
        <v>71</v>
      </c>
      <c r="Y1234" s="4">
        <v>73</v>
      </c>
      <c r="Z1234" s="4">
        <v>75</v>
      </c>
      <c r="AA1234" s="4">
        <v>77</v>
      </c>
      <c r="AB1234" s="4">
        <v>79</v>
      </c>
      <c r="AC1234" s="4">
        <v>81</v>
      </c>
      <c r="AD1234" s="15">
        <v>83</v>
      </c>
      <c r="AE1234" s="5">
        <v>85</v>
      </c>
      <c r="AF1234" s="4">
        <v>87</v>
      </c>
      <c r="AG1234" s="4">
        <v>89</v>
      </c>
      <c r="AH1234" s="4">
        <v>91</v>
      </c>
      <c r="AI1234" s="4">
        <v>93</v>
      </c>
      <c r="AJ1234" s="4">
        <v>95</v>
      </c>
      <c r="AK1234" s="4">
        <v>97</v>
      </c>
      <c r="AL1234" s="4">
        <v>99</v>
      </c>
      <c r="AM1234" s="4">
        <v>101</v>
      </c>
      <c r="AN1234" s="4">
        <v>103</v>
      </c>
      <c r="AO1234" s="6">
        <v>105</v>
      </c>
      <c r="AP1234" s="4">
        <v>107</v>
      </c>
      <c r="AQ1234" s="4">
        <v>109</v>
      </c>
      <c r="AR1234" s="4">
        <v>111</v>
      </c>
      <c r="AS1234" s="4">
        <v>113</v>
      </c>
      <c r="AT1234" s="4">
        <v>115</v>
      </c>
      <c r="AU1234" s="4">
        <v>117</v>
      </c>
      <c r="AV1234" s="4">
        <v>119</v>
      </c>
      <c r="AW1234" s="4">
        <v>121</v>
      </c>
      <c r="AX1234" s="4">
        <v>123</v>
      </c>
      <c r="AY1234" s="5">
        <v>125</v>
      </c>
      <c r="AZ1234" s="4">
        <v>127</v>
      </c>
      <c r="BA1234" s="4">
        <v>129</v>
      </c>
      <c r="BB1234" s="4">
        <v>131</v>
      </c>
      <c r="BC1234" s="4">
        <v>133</v>
      </c>
      <c r="BD1234" s="4">
        <v>135</v>
      </c>
      <c r="BE1234" s="4">
        <v>137</v>
      </c>
      <c r="BF1234" s="4">
        <v>139</v>
      </c>
      <c r="BG1234" s="4">
        <v>141</v>
      </c>
      <c r="BH1234" s="4">
        <v>143</v>
      </c>
      <c r="BI1234" s="6">
        <v>145</v>
      </c>
      <c r="BJ1234" t="s">
        <v>0</v>
      </c>
    </row>
    <row r="1235" spans="1:62">
      <c r="A1235" s="4" t="s">
        <v>3</v>
      </c>
      <c r="J1235" s="15"/>
      <c r="K1235" s="5"/>
      <c r="R1235" s="15"/>
      <c r="U1235" s="6"/>
      <c r="X1235" s="15"/>
      <c r="AD1235" s="15"/>
      <c r="AE1235" s="5"/>
      <c r="AO1235" s="6"/>
      <c r="AY1235" s="5"/>
      <c r="BI1235" s="6"/>
    </row>
    <row r="1236" spans="1:62">
      <c r="A1236" s="4" t="s">
        <v>355</v>
      </c>
      <c r="J1236" s="15"/>
      <c r="K1236" s="5"/>
      <c r="R1236" s="15"/>
      <c r="U1236" s="6"/>
      <c r="X1236" s="15"/>
      <c r="AD1236" s="15"/>
      <c r="AE1236" s="5"/>
      <c r="AO1236" s="6"/>
      <c r="AY1236" s="5"/>
      <c r="BI1236" s="6"/>
    </row>
    <row r="1237" spans="1:62">
      <c r="A1237" s="4" t="s">
        <v>462</v>
      </c>
      <c r="B1237" s="4">
        <v>1</v>
      </c>
      <c r="C1237" s="4">
        <v>1</v>
      </c>
      <c r="D1237" s="4">
        <v>1</v>
      </c>
      <c r="E1237" s="4">
        <v>1</v>
      </c>
      <c r="F1237" s="4">
        <v>1</v>
      </c>
      <c r="G1237" s="4">
        <v>1</v>
      </c>
      <c r="H1237" s="4">
        <v>1</v>
      </c>
      <c r="I1237" s="4">
        <v>1</v>
      </c>
      <c r="J1237" s="15">
        <v>1</v>
      </c>
      <c r="K1237" s="5">
        <v>1</v>
      </c>
      <c r="L1237" s="4">
        <v>1</v>
      </c>
      <c r="M1237" s="4">
        <v>1</v>
      </c>
      <c r="N1237" s="4">
        <v>1</v>
      </c>
      <c r="O1237" s="4">
        <v>1</v>
      </c>
      <c r="P1237" s="4">
        <v>1</v>
      </c>
      <c r="Q1237" s="4">
        <v>1</v>
      </c>
      <c r="R1237" s="15">
        <v>1</v>
      </c>
      <c r="S1237" s="4">
        <v>1</v>
      </c>
      <c r="T1237" s="4">
        <v>1</v>
      </c>
      <c r="U1237" s="6">
        <v>1</v>
      </c>
      <c r="V1237" s="4">
        <v>1</v>
      </c>
      <c r="W1237" s="4">
        <v>1</v>
      </c>
      <c r="X1237" s="15">
        <v>1</v>
      </c>
      <c r="Y1237" s="4">
        <v>1</v>
      </c>
      <c r="Z1237" s="4">
        <v>1</v>
      </c>
      <c r="AA1237" s="4">
        <v>1</v>
      </c>
      <c r="AB1237" s="4">
        <v>1</v>
      </c>
      <c r="AC1237" s="4">
        <v>1</v>
      </c>
      <c r="AD1237" s="15">
        <v>1</v>
      </c>
      <c r="AE1237" s="5">
        <v>1</v>
      </c>
      <c r="AF1237" s="4">
        <v>1</v>
      </c>
      <c r="AG1237" s="4">
        <v>1</v>
      </c>
      <c r="AH1237" s="4">
        <v>1</v>
      </c>
      <c r="AI1237" s="4">
        <v>1</v>
      </c>
      <c r="AJ1237" s="4">
        <v>1</v>
      </c>
      <c r="AK1237" s="4">
        <v>1</v>
      </c>
      <c r="AL1237" s="4">
        <v>1</v>
      </c>
      <c r="AM1237" s="4">
        <v>1</v>
      </c>
      <c r="AN1237" s="4">
        <v>1</v>
      </c>
      <c r="AO1237" s="6">
        <v>1</v>
      </c>
      <c r="AP1237" s="4">
        <v>1</v>
      </c>
      <c r="AQ1237" s="4">
        <v>1</v>
      </c>
      <c r="AR1237" s="4">
        <v>1</v>
      </c>
      <c r="AS1237" s="4">
        <v>1</v>
      </c>
      <c r="AT1237" s="4">
        <v>1</v>
      </c>
      <c r="AU1237" s="4">
        <v>1</v>
      </c>
      <c r="AV1237" s="4">
        <v>1</v>
      </c>
      <c r="AW1237" s="4">
        <v>1</v>
      </c>
      <c r="AX1237" s="4">
        <v>1</v>
      </c>
      <c r="AY1237" s="5">
        <v>1</v>
      </c>
      <c r="AZ1237" s="4">
        <v>1</v>
      </c>
      <c r="BA1237" s="4">
        <v>1</v>
      </c>
      <c r="BB1237" s="4">
        <v>1</v>
      </c>
      <c r="BC1237" s="4">
        <v>1</v>
      </c>
      <c r="BD1237" s="4">
        <v>1</v>
      </c>
      <c r="BE1237" s="4">
        <v>1</v>
      </c>
      <c r="BF1237" s="4">
        <v>1</v>
      </c>
      <c r="BG1237" s="4">
        <v>1</v>
      </c>
      <c r="BH1237" s="4">
        <v>1</v>
      </c>
      <c r="BI1237" s="6">
        <v>1</v>
      </c>
      <c r="BJ1237" t="s">
        <v>0</v>
      </c>
    </row>
    <row r="1238" spans="1:62">
      <c r="A1238" s="4" t="s">
        <v>463</v>
      </c>
      <c r="B1238" s="4">
        <v>50</v>
      </c>
      <c r="C1238" s="4">
        <f>B1238+8</f>
        <v>58</v>
      </c>
      <c r="D1238" s="4">
        <f t="shared" ref="D1238:I1238" si="6338">C1238+8</f>
        <v>66</v>
      </c>
      <c r="E1238" s="4">
        <f t="shared" si="6338"/>
        <v>74</v>
      </c>
      <c r="F1238" s="4">
        <f t="shared" si="6338"/>
        <v>82</v>
      </c>
      <c r="G1238" s="4">
        <f t="shared" si="6338"/>
        <v>90</v>
      </c>
      <c r="H1238" s="4">
        <f t="shared" si="6338"/>
        <v>98</v>
      </c>
      <c r="I1238" s="4">
        <f t="shared" si="6338"/>
        <v>106</v>
      </c>
      <c r="J1238" s="15">
        <f>I1238+12</f>
        <v>118</v>
      </c>
      <c r="K1238" s="15">
        <f t="shared" ref="K1238:Q1238" si="6339">J1238+12</f>
        <v>130</v>
      </c>
      <c r="L1238" s="15">
        <f t="shared" si="6339"/>
        <v>142</v>
      </c>
      <c r="M1238" s="15">
        <f t="shared" si="6339"/>
        <v>154</v>
      </c>
      <c r="N1238" s="15">
        <f t="shared" si="6339"/>
        <v>166</v>
      </c>
      <c r="O1238" s="15">
        <f t="shared" si="6339"/>
        <v>178</v>
      </c>
      <c r="P1238" s="15">
        <f t="shared" si="6339"/>
        <v>190</v>
      </c>
      <c r="Q1238" s="15">
        <f t="shared" si="6339"/>
        <v>202</v>
      </c>
      <c r="R1238" s="15">
        <f>Q1238+18</f>
        <v>220</v>
      </c>
      <c r="S1238" s="15">
        <f t="shared" ref="S1238:W1238" si="6340">R1238+18</f>
        <v>238</v>
      </c>
      <c r="T1238" s="15">
        <f t="shared" si="6340"/>
        <v>256</v>
      </c>
      <c r="U1238" s="15">
        <f t="shared" si="6340"/>
        <v>274</v>
      </c>
      <c r="V1238" s="15">
        <f t="shared" si="6340"/>
        <v>292</v>
      </c>
      <c r="W1238" s="15">
        <f t="shared" si="6340"/>
        <v>310</v>
      </c>
      <c r="X1238" s="15">
        <f>W1238+26</f>
        <v>336</v>
      </c>
      <c r="Y1238" s="15">
        <f t="shared" ref="Y1238:AC1238" si="6341">X1238+26</f>
        <v>362</v>
      </c>
      <c r="Z1238" s="15">
        <f t="shared" si="6341"/>
        <v>388</v>
      </c>
      <c r="AA1238" s="15">
        <f t="shared" si="6341"/>
        <v>414</v>
      </c>
      <c r="AB1238" s="15">
        <f t="shared" si="6341"/>
        <v>440</v>
      </c>
      <c r="AC1238" s="15">
        <f t="shared" si="6341"/>
        <v>466</v>
      </c>
      <c r="AD1238" s="15">
        <f>AC1238+36</f>
        <v>502</v>
      </c>
      <c r="AE1238" s="15">
        <f t="shared" ref="AE1238:BI1238" si="6342">AD1238+36</f>
        <v>538</v>
      </c>
      <c r="AF1238" s="15">
        <f t="shared" si="6342"/>
        <v>574</v>
      </c>
      <c r="AG1238" s="15">
        <f t="shared" si="6342"/>
        <v>610</v>
      </c>
      <c r="AH1238" s="15">
        <f t="shared" si="6342"/>
        <v>646</v>
      </c>
      <c r="AI1238" s="15">
        <f t="shared" si="6342"/>
        <v>682</v>
      </c>
      <c r="AJ1238" s="15">
        <f t="shared" si="6342"/>
        <v>718</v>
      </c>
      <c r="AK1238" s="15">
        <f t="shared" si="6342"/>
        <v>754</v>
      </c>
      <c r="AL1238" s="15">
        <f t="shared" si="6342"/>
        <v>790</v>
      </c>
      <c r="AM1238" s="15">
        <f t="shared" si="6342"/>
        <v>826</v>
      </c>
      <c r="AN1238" s="15">
        <f t="shared" si="6342"/>
        <v>862</v>
      </c>
      <c r="AO1238" s="15">
        <f t="shared" si="6342"/>
        <v>898</v>
      </c>
      <c r="AP1238" s="15">
        <f t="shared" si="6342"/>
        <v>934</v>
      </c>
      <c r="AQ1238" s="15">
        <f t="shared" si="6342"/>
        <v>970</v>
      </c>
      <c r="AR1238" s="15">
        <f t="shared" si="6342"/>
        <v>1006</v>
      </c>
      <c r="AS1238" s="15">
        <f t="shared" si="6342"/>
        <v>1042</v>
      </c>
      <c r="AT1238" s="15">
        <f t="shared" si="6342"/>
        <v>1078</v>
      </c>
      <c r="AU1238" s="15">
        <f t="shared" si="6342"/>
        <v>1114</v>
      </c>
      <c r="AV1238" s="15">
        <f t="shared" si="6342"/>
        <v>1150</v>
      </c>
      <c r="AW1238" s="15">
        <f t="shared" si="6342"/>
        <v>1186</v>
      </c>
      <c r="AX1238" s="15">
        <f t="shared" si="6342"/>
        <v>1222</v>
      </c>
      <c r="AY1238" s="15">
        <f t="shared" si="6342"/>
        <v>1258</v>
      </c>
      <c r="AZ1238" s="15">
        <f t="shared" si="6342"/>
        <v>1294</v>
      </c>
      <c r="BA1238" s="15">
        <f t="shared" si="6342"/>
        <v>1330</v>
      </c>
      <c r="BB1238" s="15">
        <f t="shared" si="6342"/>
        <v>1366</v>
      </c>
      <c r="BC1238" s="15">
        <f t="shared" si="6342"/>
        <v>1402</v>
      </c>
      <c r="BD1238" s="15">
        <f t="shared" si="6342"/>
        <v>1438</v>
      </c>
      <c r="BE1238" s="15">
        <f t="shared" si="6342"/>
        <v>1474</v>
      </c>
      <c r="BF1238" s="15">
        <f t="shared" si="6342"/>
        <v>1510</v>
      </c>
      <c r="BG1238" s="15">
        <f t="shared" si="6342"/>
        <v>1546</v>
      </c>
      <c r="BH1238" s="15">
        <f t="shared" si="6342"/>
        <v>1582</v>
      </c>
      <c r="BI1238" s="15">
        <f t="shared" si="6342"/>
        <v>1618</v>
      </c>
      <c r="BJ1238" t="s">
        <v>0</v>
      </c>
    </row>
    <row r="1239" spans="1:62">
      <c r="A1239" s="4" t="s">
        <v>2</v>
      </c>
      <c r="B1239" s="4">
        <v>8</v>
      </c>
      <c r="C1239" s="4">
        <f>B1239</f>
        <v>8</v>
      </c>
      <c r="D1239" s="4">
        <f>C1239+0.5</f>
        <v>8.5</v>
      </c>
      <c r="E1239" s="4">
        <f t="shared" ref="E1239:AJ1239" si="6343">D1239</f>
        <v>8.5</v>
      </c>
      <c r="F1239" s="4">
        <f t="shared" ref="F1239:AK1239" si="6344">E1239+0.5</f>
        <v>9</v>
      </c>
      <c r="G1239" s="4">
        <f t="shared" ref="G1239:AL1239" si="6345">F1239</f>
        <v>9</v>
      </c>
      <c r="H1239" s="4">
        <f t="shared" ref="H1239:AM1239" si="6346">G1239+0.5</f>
        <v>9.5</v>
      </c>
      <c r="I1239" s="4">
        <f t="shared" ref="I1239:AN1239" si="6347">H1239</f>
        <v>9.5</v>
      </c>
      <c r="J1239" s="4">
        <f t="shared" ref="J1239:AO1239" si="6348">I1239+0.5</f>
        <v>10</v>
      </c>
      <c r="K1239" s="4">
        <f t="shared" ref="K1239:AP1239" si="6349">J1239</f>
        <v>10</v>
      </c>
      <c r="L1239" s="4">
        <f t="shared" ref="L1239:AQ1239" si="6350">K1239+0.5</f>
        <v>10.5</v>
      </c>
      <c r="M1239" s="4">
        <f t="shared" ref="M1239:AR1239" si="6351">L1239</f>
        <v>10.5</v>
      </c>
      <c r="N1239" s="4">
        <f t="shared" ref="N1239:BI1239" si="6352">M1239+0.5</f>
        <v>11</v>
      </c>
      <c r="O1239" s="4">
        <f t="shared" ref="O1239:BI1239" si="6353">N1239</f>
        <v>11</v>
      </c>
      <c r="P1239" s="4">
        <f t="shared" ref="P1239:BI1239" si="6354">O1239+0.5</f>
        <v>11.5</v>
      </c>
      <c r="Q1239" s="4">
        <f t="shared" ref="Q1239:BI1239" si="6355">P1239</f>
        <v>11.5</v>
      </c>
      <c r="R1239" s="4">
        <f t="shared" ref="R1239:BI1239" si="6356">Q1239+0.5</f>
        <v>12</v>
      </c>
      <c r="S1239" s="4">
        <f t="shared" ref="S1239:BI1239" si="6357">R1239</f>
        <v>12</v>
      </c>
      <c r="T1239" s="4">
        <f t="shared" ref="T1239:BI1239" si="6358">S1239+0.5</f>
        <v>12.5</v>
      </c>
      <c r="U1239" s="4">
        <f t="shared" ref="U1239:BI1239" si="6359">T1239</f>
        <v>12.5</v>
      </c>
      <c r="V1239" s="4">
        <f t="shared" ref="V1239:BI1239" si="6360">U1239+0.5</f>
        <v>13</v>
      </c>
      <c r="W1239" s="4">
        <f t="shared" ref="W1239:BI1239" si="6361">V1239</f>
        <v>13</v>
      </c>
      <c r="X1239" s="4">
        <f t="shared" ref="X1239:BI1239" si="6362">W1239+0.5</f>
        <v>13.5</v>
      </c>
      <c r="Y1239" s="4">
        <f t="shared" ref="Y1239:BI1239" si="6363">X1239</f>
        <v>13.5</v>
      </c>
      <c r="Z1239" s="4">
        <f t="shared" ref="Z1239:BI1239" si="6364">Y1239+0.5</f>
        <v>14</v>
      </c>
      <c r="AA1239" s="4">
        <f t="shared" ref="AA1239:BI1239" si="6365">Z1239</f>
        <v>14</v>
      </c>
      <c r="AB1239" s="4">
        <f t="shared" ref="AB1239:BI1239" si="6366">AA1239+0.5</f>
        <v>14.5</v>
      </c>
      <c r="AC1239" s="4">
        <f t="shared" ref="AC1239:BI1239" si="6367">AB1239</f>
        <v>14.5</v>
      </c>
      <c r="AD1239" s="4">
        <f t="shared" ref="AD1239:BI1239" si="6368">AC1239+0.5</f>
        <v>15</v>
      </c>
      <c r="AE1239" s="4">
        <f t="shared" ref="AE1239:BI1239" si="6369">AD1239</f>
        <v>15</v>
      </c>
      <c r="AF1239" s="4">
        <f t="shared" ref="AF1239:BI1239" si="6370">AE1239+0.5</f>
        <v>15.5</v>
      </c>
      <c r="AG1239" s="4">
        <f t="shared" ref="AG1239:BI1239" si="6371">AF1239</f>
        <v>15.5</v>
      </c>
      <c r="AH1239" s="4">
        <f t="shared" ref="AH1239:BI1239" si="6372">AG1239+0.5</f>
        <v>16</v>
      </c>
      <c r="AI1239" s="4">
        <f t="shared" ref="AI1239:BI1239" si="6373">AH1239</f>
        <v>16</v>
      </c>
      <c r="AJ1239" s="4">
        <f t="shared" ref="AJ1239:BI1239" si="6374">AI1239+0.5</f>
        <v>16.5</v>
      </c>
      <c r="AK1239" s="4">
        <f t="shared" ref="AK1239:BI1239" si="6375">AJ1239</f>
        <v>16.5</v>
      </c>
      <c r="AL1239" s="4">
        <f t="shared" ref="AL1239:BI1239" si="6376">AK1239+0.5</f>
        <v>17</v>
      </c>
      <c r="AM1239" s="4">
        <f t="shared" ref="AM1239:BI1239" si="6377">AL1239</f>
        <v>17</v>
      </c>
      <c r="AN1239" s="4">
        <f t="shared" ref="AN1239:BI1239" si="6378">AM1239+0.5</f>
        <v>17.5</v>
      </c>
      <c r="AO1239" s="4">
        <f t="shared" ref="AO1239:BI1239" si="6379">AN1239</f>
        <v>17.5</v>
      </c>
      <c r="AP1239" s="4">
        <f t="shared" ref="AP1239:BI1239" si="6380">AO1239+0.5</f>
        <v>18</v>
      </c>
      <c r="AQ1239" s="4">
        <f t="shared" ref="AQ1239:BI1239" si="6381">AP1239</f>
        <v>18</v>
      </c>
      <c r="AR1239" s="4">
        <f t="shared" ref="AR1239:BI1239" si="6382">AQ1239+0.5</f>
        <v>18.5</v>
      </c>
      <c r="AS1239" s="4">
        <f t="shared" ref="AS1239:BI1239" si="6383">AR1239</f>
        <v>18.5</v>
      </c>
      <c r="AT1239" s="4">
        <f t="shared" ref="AT1239:BI1239" si="6384">AS1239+0.5</f>
        <v>19</v>
      </c>
      <c r="AU1239" s="4">
        <f t="shared" ref="AU1239:BI1239" si="6385">AT1239</f>
        <v>19</v>
      </c>
      <c r="AV1239" s="4">
        <f t="shared" ref="AV1239:BI1239" si="6386">AU1239+0.5</f>
        <v>19.5</v>
      </c>
      <c r="AW1239" s="4">
        <f t="shared" ref="AW1239:BI1239" si="6387">AV1239</f>
        <v>19.5</v>
      </c>
      <c r="AX1239" s="4">
        <f t="shared" ref="AX1239:BI1239" si="6388">AW1239+0.5</f>
        <v>20</v>
      </c>
      <c r="AY1239" s="4">
        <f t="shared" ref="AY1239:BI1239" si="6389">AX1239</f>
        <v>20</v>
      </c>
      <c r="AZ1239" s="4">
        <f t="shared" ref="AZ1239:BI1239" si="6390">AY1239+0.5</f>
        <v>20.5</v>
      </c>
      <c r="BA1239" s="4">
        <f t="shared" ref="BA1239:BI1239" si="6391">AZ1239</f>
        <v>20.5</v>
      </c>
      <c r="BB1239" s="4">
        <f t="shared" ref="BB1239:BI1239" si="6392">BA1239+0.5</f>
        <v>21</v>
      </c>
      <c r="BC1239" s="4">
        <f t="shared" ref="BC1239:BI1239" si="6393">BB1239</f>
        <v>21</v>
      </c>
      <c r="BD1239" s="4">
        <f t="shared" ref="BD1239:BI1239" si="6394">BC1239+0.5</f>
        <v>21.5</v>
      </c>
      <c r="BE1239" s="4">
        <f t="shared" ref="BE1239:BI1239" si="6395">BD1239</f>
        <v>21.5</v>
      </c>
      <c r="BF1239" s="4">
        <f t="shared" ref="BF1239:BI1239" si="6396">BE1239+0.5</f>
        <v>22</v>
      </c>
      <c r="BG1239" s="4">
        <f t="shared" ref="BG1239:BI1239" si="6397">BF1239</f>
        <v>22</v>
      </c>
      <c r="BH1239" s="4">
        <f t="shared" ref="BH1239:BI1239" si="6398">BG1239+0.5</f>
        <v>22.5</v>
      </c>
      <c r="BI1239" s="4">
        <f t="shared" ref="BI1239" si="6399">BH1239</f>
        <v>22.5</v>
      </c>
      <c r="BJ1239" t="s">
        <v>0</v>
      </c>
    </row>
    <row r="1240" spans="1:62">
      <c r="A1240" s="4" t="s">
        <v>3</v>
      </c>
      <c r="J1240" s="15"/>
      <c r="K1240" s="5"/>
      <c r="R1240" s="15"/>
      <c r="U1240" s="6"/>
      <c r="X1240" s="15"/>
      <c r="AD1240" s="15"/>
      <c r="AE1240" s="5"/>
      <c r="AO1240" s="6"/>
      <c r="AY1240" s="5"/>
      <c r="BI1240" s="6"/>
    </row>
    <row r="1241" spans="1:62">
      <c r="J1241" s="15"/>
      <c r="K1241" s="5"/>
      <c r="R1241" s="15"/>
      <c r="U1241" s="6"/>
      <c r="X1241" s="15"/>
      <c r="AD1241" s="15"/>
      <c r="AE1241" s="5"/>
      <c r="AO1241" s="6"/>
      <c r="AY1241" s="5"/>
      <c r="BI1241" s="6"/>
    </row>
    <row r="1242" spans="1:62">
      <c r="J1242" s="15"/>
      <c r="K1242" s="5"/>
      <c r="R1242" s="15"/>
      <c r="U1242" s="6"/>
      <c r="X1242" s="15"/>
      <c r="AD1242" s="15"/>
      <c r="AE1242" s="5"/>
      <c r="AO1242" s="6"/>
      <c r="AY1242" s="5"/>
      <c r="BI1242" s="6"/>
    </row>
    <row r="1243" spans="1:62">
      <c r="J1243" s="15"/>
      <c r="K1243" s="5"/>
      <c r="R1243" s="15"/>
      <c r="U1243" s="6"/>
      <c r="X1243" s="15"/>
      <c r="AD1243" s="15"/>
      <c r="AE1243" s="5"/>
      <c r="AO1243" s="6"/>
      <c r="AY1243" s="5"/>
      <c r="BI1243" s="6"/>
    </row>
    <row r="1244" spans="1:62">
      <c r="J1244" s="15"/>
      <c r="K1244" s="5"/>
      <c r="R1244" s="15"/>
      <c r="U1244" s="6"/>
      <c r="X1244" s="15"/>
      <c r="AD1244" s="15"/>
      <c r="AE1244" s="5"/>
      <c r="AO1244" s="6"/>
      <c r="AY1244" s="5"/>
      <c r="BI1244" s="6"/>
    </row>
    <row r="1245" spans="1:62">
      <c r="J1245" s="15"/>
      <c r="K1245" s="5"/>
      <c r="R1245" s="15"/>
      <c r="U1245" s="6"/>
      <c r="X1245" s="15"/>
      <c r="AD1245" s="15"/>
      <c r="AE1245" s="5"/>
      <c r="AO1245" s="6"/>
      <c r="AY1245" s="5"/>
      <c r="BI1245" s="6"/>
    </row>
    <row r="1246" spans="1:62">
      <c r="A1246" s="4" t="s">
        <v>356</v>
      </c>
      <c r="J1246" s="15"/>
      <c r="K1246" s="5"/>
      <c r="R1246" s="15"/>
      <c r="U1246" s="6"/>
      <c r="X1246" s="15"/>
      <c r="AD1246" s="15"/>
      <c r="AE1246" s="5"/>
      <c r="AO1246" s="6"/>
      <c r="AY1246" s="5"/>
      <c r="BI1246" s="6"/>
    </row>
    <row r="1247" spans="1:62">
      <c r="A1247" s="4" t="s">
        <v>199</v>
      </c>
      <c r="B1247" s="4">
        <v>25</v>
      </c>
      <c r="C1247" s="4">
        <f>B1247+12</f>
        <v>37</v>
      </c>
      <c r="D1247" s="4">
        <f t="shared" ref="D1247:BI1247" si="6400">C1247+12</f>
        <v>49</v>
      </c>
      <c r="E1247" s="4">
        <f t="shared" si="6400"/>
        <v>61</v>
      </c>
      <c r="F1247" s="4">
        <f t="shared" si="6400"/>
        <v>73</v>
      </c>
      <c r="G1247" s="4">
        <f t="shared" si="6400"/>
        <v>85</v>
      </c>
      <c r="H1247" s="4">
        <f t="shared" si="6400"/>
        <v>97</v>
      </c>
      <c r="I1247" s="4">
        <f t="shared" si="6400"/>
        <v>109</v>
      </c>
      <c r="J1247" s="15">
        <f t="shared" si="6400"/>
        <v>121</v>
      </c>
      <c r="K1247" s="4">
        <f t="shared" si="6400"/>
        <v>133</v>
      </c>
      <c r="L1247" s="4">
        <f t="shared" si="6400"/>
        <v>145</v>
      </c>
      <c r="M1247" s="4">
        <f t="shared" si="6400"/>
        <v>157</v>
      </c>
      <c r="N1247" s="4">
        <f t="shared" si="6400"/>
        <v>169</v>
      </c>
      <c r="O1247" s="4">
        <f t="shared" si="6400"/>
        <v>181</v>
      </c>
      <c r="P1247" s="4">
        <f t="shared" si="6400"/>
        <v>193</v>
      </c>
      <c r="Q1247" s="4">
        <f t="shared" si="6400"/>
        <v>205</v>
      </c>
      <c r="R1247" s="15">
        <f t="shared" si="6400"/>
        <v>217</v>
      </c>
      <c r="S1247" s="4">
        <f t="shared" si="6400"/>
        <v>229</v>
      </c>
      <c r="T1247" s="4">
        <f t="shared" si="6400"/>
        <v>241</v>
      </c>
      <c r="U1247" s="4">
        <f t="shared" si="6400"/>
        <v>253</v>
      </c>
      <c r="V1247" s="4">
        <f t="shared" si="6400"/>
        <v>265</v>
      </c>
      <c r="W1247" s="4">
        <f t="shared" si="6400"/>
        <v>277</v>
      </c>
      <c r="X1247" s="15">
        <f t="shared" si="6400"/>
        <v>289</v>
      </c>
      <c r="Y1247" s="4">
        <f t="shared" si="6400"/>
        <v>301</v>
      </c>
      <c r="Z1247" s="4">
        <f t="shared" si="6400"/>
        <v>313</v>
      </c>
      <c r="AA1247" s="4">
        <f t="shared" si="6400"/>
        <v>325</v>
      </c>
      <c r="AB1247" s="4">
        <f t="shared" si="6400"/>
        <v>337</v>
      </c>
      <c r="AC1247" s="4">
        <f t="shared" si="6400"/>
        <v>349</v>
      </c>
      <c r="AD1247" s="15">
        <f t="shared" si="6400"/>
        <v>361</v>
      </c>
      <c r="AE1247" s="4">
        <f t="shared" si="6400"/>
        <v>373</v>
      </c>
      <c r="AF1247" s="4">
        <f t="shared" si="6400"/>
        <v>385</v>
      </c>
      <c r="AG1247" s="4">
        <f t="shared" si="6400"/>
        <v>397</v>
      </c>
      <c r="AH1247" s="4">
        <f t="shared" si="6400"/>
        <v>409</v>
      </c>
      <c r="AI1247" s="4">
        <f t="shared" si="6400"/>
        <v>421</v>
      </c>
      <c r="AJ1247" s="4">
        <f t="shared" si="6400"/>
        <v>433</v>
      </c>
      <c r="AK1247" s="4">
        <f t="shared" si="6400"/>
        <v>445</v>
      </c>
      <c r="AL1247" s="4">
        <f t="shared" si="6400"/>
        <v>457</v>
      </c>
      <c r="AM1247" s="4">
        <f t="shared" si="6400"/>
        <v>469</v>
      </c>
      <c r="AN1247" s="4">
        <f t="shared" si="6400"/>
        <v>481</v>
      </c>
      <c r="AO1247" s="4">
        <f t="shared" si="6400"/>
        <v>493</v>
      </c>
      <c r="AP1247" s="4">
        <f t="shared" si="6400"/>
        <v>505</v>
      </c>
      <c r="AQ1247" s="4">
        <f t="shared" si="6400"/>
        <v>517</v>
      </c>
      <c r="AR1247" s="4">
        <f t="shared" si="6400"/>
        <v>529</v>
      </c>
      <c r="AS1247" s="4">
        <f t="shared" si="6400"/>
        <v>541</v>
      </c>
      <c r="AT1247" s="4">
        <f t="shared" si="6400"/>
        <v>553</v>
      </c>
      <c r="AU1247" s="4">
        <f t="shared" si="6400"/>
        <v>565</v>
      </c>
      <c r="AV1247" s="4">
        <f t="shared" si="6400"/>
        <v>577</v>
      </c>
      <c r="AW1247" s="4">
        <f t="shared" si="6400"/>
        <v>589</v>
      </c>
      <c r="AX1247" s="4">
        <f t="shared" si="6400"/>
        <v>601</v>
      </c>
      <c r="AY1247" s="4">
        <f t="shared" si="6400"/>
        <v>613</v>
      </c>
      <c r="AZ1247" s="4">
        <f t="shared" si="6400"/>
        <v>625</v>
      </c>
      <c r="BA1247" s="4">
        <f t="shared" si="6400"/>
        <v>637</v>
      </c>
      <c r="BB1247" s="4">
        <f t="shared" si="6400"/>
        <v>649</v>
      </c>
      <c r="BC1247" s="4">
        <f t="shared" si="6400"/>
        <v>661</v>
      </c>
      <c r="BD1247" s="4">
        <f t="shared" si="6400"/>
        <v>673</v>
      </c>
      <c r="BE1247" s="4">
        <f t="shared" si="6400"/>
        <v>685</v>
      </c>
      <c r="BF1247" s="4">
        <f t="shared" si="6400"/>
        <v>697</v>
      </c>
      <c r="BG1247" s="4">
        <f t="shared" si="6400"/>
        <v>709</v>
      </c>
      <c r="BH1247" s="4">
        <f t="shared" si="6400"/>
        <v>721</v>
      </c>
      <c r="BI1247" s="4">
        <f t="shared" si="6400"/>
        <v>733</v>
      </c>
      <c r="BJ1247" t="s">
        <v>0</v>
      </c>
    </row>
    <row r="1248" spans="1:62">
      <c r="A1248" s="4" t="s">
        <v>200</v>
      </c>
      <c r="B1248" s="4">
        <v>20</v>
      </c>
      <c r="C1248" s="4">
        <f>B1248+14</f>
        <v>34</v>
      </c>
      <c r="D1248" s="4">
        <f t="shared" ref="D1248:BI1248" si="6401">C1248+14</f>
        <v>48</v>
      </c>
      <c r="E1248" s="4">
        <f t="shared" si="6401"/>
        <v>62</v>
      </c>
      <c r="F1248" s="4">
        <f t="shared" si="6401"/>
        <v>76</v>
      </c>
      <c r="G1248" s="4">
        <f t="shared" si="6401"/>
        <v>90</v>
      </c>
      <c r="H1248" s="4">
        <f t="shared" si="6401"/>
        <v>104</v>
      </c>
      <c r="I1248" s="4">
        <f t="shared" si="6401"/>
        <v>118</v>
      </c>
      <c r="J1248" s="4">
        <f t="shared" si="6401"/>
        <v>132</v>
      </c>
      <c r="K1248" s="4">
        <f t="shared" si="6401"/>
        <v>146</v>
      </c>
      <c r="L1248" s="4">
        <f t="shared" si="6401"/>
        <v>160</v>
      </c>
      <c r="M1248" s="4">
        <f t="shared" si="6401"/>
        <v>174</v>
      </c>
      <c r="N1248" s="4">
        <f t="shared" si="6401"/>
        <v>188</v>
      </c>
      <c r="O1248" s="4">
        <f t="shared" si="6401"/>
        <v>202</v>
      </c>
      <c r="P1248" s="4">
        <f t="shared" si="6401"/>
        <v>216</v>
      </c>
      <c r="Q1248" s="4">
        <f t="shared" si="6401"/>
        <v>230</v>
      </c>
      <c r="R1248" s="4">
        <f t="shared" si="6401"/>
        <v>244</v>
      </c>
      <c r="S1248" s="4">
        <f t="shared" si="6401"/>
        <v>258</v>
      </c>
      <c r="T1248" s="4">
        <f t="shared" si="6401"/>
        <v>272</v>
      </c>
      <c r="U1248" s="4">
        <f t="shared" si="6401"/>
        <v>286</v>
      </c>
      <c r="V1248" s="4">
        <f t="shared" si="6401"/>
        <v>300</v>
      </c>
      <c r="W1248" s="4">
        <f t="shared" si="6401"/>
        <v>314</v>
      </c>
      <c r="X1248" s="4">
        <f t="shared" si="6401"/>
        <v>328</v>
      </c>
      <c r="Y1248" s="4">
        <f t="shared" si="6401"/>
        <v>342</v>
      </c>
      <c r="Z1248" s="4">
        <f t="shared" si="6401"/>
        <v>356</v>
      </c>
      <c r="AA1248" s="4">
        <f t="shared" si="6401"/>
        <v>370</v>
      </c>
      <c r="AB1248" s="4">
        <f t="shared" si="6401"/>
        <v>384</v>
      </c>
      <c r="AC1248" s="4">
        <f t="shared" si="6401"/>
        <v>398</v>
      </c>
      <c r="AD1248" s="4">
        <f t="shared" si="6401"/>
        <v>412</v>
      </c>
      <c r="AE1248" s="4">
        <f t="shared" si="6401"/>
        <v>426</v>
      </c>
      <c r="AF1248" s="4">
        <f t="shared" si="6401"/>
        <v>440</v>
      </c>
      <c r="AG1248" s="4">
        <f t="shared" si="6401"/>
        <v>454</v>
      </c>
      <c r="AH1248" s="4">
        <f t="shared" si="6401"/>
        <v>468</v>
      </c>
      <c r="AI1248" s="4">
        <f t="shared" si="6401"/>
        <v>482</v>
      </c>
      <c r="AJ1248" s="4">
        <f t="shared" si="6401"/>
        <v>496</v>
      </c>
      <c r="AK1248" s="4">
        <f t="shared" si="6401"/>
        <v>510</v>
      </c>
      <c r="AL1248" s="4">
        <f t="shared" si="6401"/>
        <v>524</v>
      </c>
      <c r="AM1248" s="4">
        <f t="shared" si="6401"/>
        <v>538</v>
      </c>
      <c r="AN1248" s="4">
        <f t="shared" si="6401"/>
        <v>552</v>
      </c>
      <c r="AO1248" s="4">
        <f t="shared" si="6401"/>
        <v>566</v>
      </c>
      <c r="AP1248" s="4">
        <f t="shared" si="6401"/>
        <v>580</v>
      </c>
      <c r="AQ1248" s="4">
        <f t="shared" si="6401"/>
        <v>594</v>
      </c>
      <c r="AR1248" s="4">
        <f t="shared" si="6401"/>
        <v>608</v>
      </c>
      <c r="AS1248" s="4">
        <f t="shared" si="6401"/>
        <v>622</v>
      </c>
      <c r="AT1248" s="4">
        <f t="shared" si="6401"/>
        <v>636</v>
      </c>
      <c r="AU1248" s="4">
        <f t="shared" si="6401"/>
        <v>650</v>
      </c>
      <c r="AV1248" s="4">
        <f t="shared" si="6401"/>
        <v>664</v>
      </c>
      <c r="AW1248" s="4">
        <f t="shared" si="6401"/>
        <v>678</v>
      </c>
      <c r="AX1248" s="4">
        <f t="shared" si="6401"/>
        <v>692</v>
      </c>
      <c r="AY1248" s="4">
        <f t="shared" si="6401"/>
        <v>706</v>
      </c>
      <c r="AZ1248" s="4">
        <f t="shared" si="6401"/>
        <v>720</v>
      </c>
      <c r="BA1248" s="4">
        <f t="shared" si="6401"/>
        <v>734</v>
      </c>
      <c r="BB1248" s="4">
        <f t="shared" si="6401"/>
        <v>748</v>
      </c>
      <c r="BC1248" s="4">
        <f t="shared" si="6401"/>
        <v>762</v>
      </c>
      <c r="BD1248" s="4">
        <f t="shared" si="6401"/>
        <v>776</v>
      </c>
      <c r="BE1248" s="4">
        <f t="shared" si="6401"/>
        <v>790</v>
      </c>
      <c r="BF1248" s="4">
        <f t="shared" si="6401"/>
        <v>804</v>
      </c>
      <c r="BG1248" s="4">
        <f t="shared" si="6401"/>
        <v>818</v>
      </c>
      <c r="BH1248" s="4">
        <f t="shared" si="6401"/>
        <v>832</v>
      </c>
      <c r="BI1248" s="4">
        <f t="shared" si="6401"/>
        <v>846</v>
      </c>
      <c r="BJ1248" t="s">
        <v>0</v>
      </c>
    </row>
    <row r="1249" spans="1:62">
      <c r="A1249" s="4" t="s">
        <v>2</v>
      </c>
      <c r="B1249" s="4">
        <v>1.5</v>
      </c>
      <c r="C1249" s="4">
        <v>1.7</v>
      </c>
      <c r="D1249" s="4">
        <v>2</v>
      </c>
      <c r="E1249" s="4">
        <v>2.2000000000000002</v>
      </c>
      <c r="F1249" s="4">
        <v>2.5</v>
      </c>
      <c r="G1249" s="4">
        <v>2.7</v>
      </c>
      <c r="H1249" s="4">
        <v>3</v>
      </c>
      <c r="I1249" s="4">
        <v>3.2</v>
      </c>
      <c r="J1249" s="15">
        <v>3.5</v>
      </c>
      <c r="K1249" s="5">
        <v>3.7</v>
      </c>
      <c r="L1249" s="4">
        <v>4</v>
      </c>
      <c r="M1249" s="4">
        <v>4.2</v>
      </c>
      <c r="N1249" s="4">
        <v>4.5</v>
      </c>
      <c r="O1249" s="4">
        <v>4.7</v>
      </c>
      <c r="P1249" s="4">
        <v>5</v>
      </c>
      <c r="Q1249" s="4">
        <v>5.2</v>
      </c>
      <c r="R1249" s="15">
        <v>5.5</v>
      </c>
      <c r="S1249" s="4">
        <v>5.7</v>
      </c>
      <c r="T1249" s="4">
        <v>6</v>
      </c>
      <c r="U1249" s="6">
        <v>6.2</v>
      </c>
      <c r="V1249" s="4">
        <v>6.5</v>
      </c>
      <c r="W1249" s="4">
        <v>6.7</v>
      </c>
      <c r="X1249" s="15">
        <v>7</v>
      </c>
      <c r="Y1249" s="4">
        <v>7.2</v>
      </c>
      <c r="Z1249" s="4">
        <v>7.5</v>
      </c>
      <c r="AA1249" s="4">
        <v>7.7</v>
      </c>
      <c r="AB1249" s="4">
        <v>8</v>
      </c>
      <c r="AC1249" s="4">
        <v>8.1999999999999993</v>
      </c>
      <c r="AD1249" s="15">
        <v>8.5</v>
      </c>
      <c r="AE1249" s="5">
        <v>8.6999999999999993</v>
      </c>
      <c r="AF1249" s="4">
        <v>9</v>
      </c>
      <c r="AG1249" s="4">
        <v>9.1999999999999993</v>
      </c>
      <c r="AH1249" s="4">
        <v>9.5</v>
      </c>
      <c r="AI1249" s="4">
        <v>9.6999999999999993</v>
      </c>
      <c r="AJ1249" s="4">
        <v>10</v>
      </c>
      <c r="AK1249" s="4">
        <v>10.199999999999999</v>
      </c>
      <c r="AL1249" s="4">
        <v>10.5</v>
      </c>
      <c r="AM1249" s="4">
        <v>10.7</v>
      </c>
      <c r="AN1249" s="4">
        <v>11</v>
      </c>
      <c r="AO1249" s="6">
        <v>11.2</v>
      </c>
      <c r="AP1249" s="4">
        <v>11.5</v>
      </c>
      <c r="AQ1249" s="4">
        <v>11.7</v>
      </c>
      <c r="AR1249" s="4">
        <v>12</v>
      </c>
      <c r="AS1249" s="4">
        <v>12.2</v>
      </c>
      <c r="AT1249" s="4">
        <v>12.5</v>
      </c>
      <c r="AU1249" s="4">
        <v>12.7</v>
      </c>
      <c r="AV1249" s="4">
        <v>13</v>
      </c>
      <c r="AW1249" s="4">
        <v>13.2</v>
      </c>
      <c r="AX1249" s="4">
        <v>13.5</v>
      </c>
      <c r="AY1249" s="5">
        <v>13.7</v>
      </c>
      <c r="AZ1249" s="4">
        <v>14</v>
      </c>
      <c r="BA1249" s="4">
        <v>14.2</v>
      </c>
      <c r="BB1249" s="4">
        <v>14.5</v>
      </c>
      <c r="BC1249" s="4">
        <v>14.7</v>
      </c>
      <c r="BD1249" s="4">
        <v>15</v>
      </c>
      <c r="BE1249" s="4">
        <v>15.2</v>
      </c>
      <c r="BF1249" s="4">
        <v>15.5</v>
      </c>
      <c r="BG1249" s="4">
        <v>15.7</v>
      </c>
      <c r="BH1249" s="4">
        <v>16</v>
      </c>
      <c r="BI1249" s="6">
        <v>16.2</v>
      </c>
      <c r="BJ1249" t="s">
        <v>0</v>
      </c>
    </row>
    <row r="1250" spans="1:62">
      <c r="A1250" s="4" t="s">
        <v>3</v>
      </c>
      <c r="J1250" s="15"/>
      <c r="K1250" s="5"/>
      <c r="R1250" s="15"/>
      <c r="U1250" s="6"/>
      <c r="X1250" s="15"/>
      <c r="AD1250" s="15"/>
      <c r="AE1250" s="5"/>
      <c r="AO1250" s="6"/>
      <c r="AY1250" s="5"/>
      <c r="BI1250" s="6"/>
    </row>
    <row r="1251" spans="1:62">
      <c r="A1251" s="4" t="s">
        <v>357</v>
      </c>
      <c r="J1251" s="15"/>
      <c r="K1251" s="5"/>
      <c r="R1251" s="15"/>
      <c r="U1251" s="6"/>
      <c r="X1251" s="15"/>
      <c r="AD1251" s="15"/>
      <c r="AE1251" s="5"/>
      <c r="AO1251" s="6"/>
      <c r="AY1251" s="5"/>
      <c r="BI1251" s="6"/>
    </row>
    <row r="1252" spans="1:62">
      <c r="A1252" s="4" t="s">
        <v>199</v>
      </c>
      <c r="B1252" s="4">
        <v>20</v>
      </c>
      <c r="C1252" s="4">
        <v>32</v>
      </c>
      <c r="D1252" s="4">
        <v>44</v>
      </c>
      <c r="E1252" s="4">
        <v>56</v>
      </c>
      <c r="F1252" s="4">
        <v>68</v>
      </c>
      <c r="G1252" s="4">
        <v>80</v>
      </c>
      <c r="H1252" s="4">
        <v>92</v>
      </c>
      <c r="I1252" s="4">
        <v>104</v>
      </c>
      <c r="J1252" s="15">
        <v>116</v>
      </c>
      <c r="K1252" s="5">
        <v>128</v>
      </c>
      <c r="L1252" s="4">
        <v>140</v>
      </c>
      <c r="M1252" s="4">
        <v>152</v>
      </c>
      <c r="N1252" s="4">
        <v>164</v>
      </c>
      <c r="O1252" s="4">
        <v>176</v>
      </c>
      <c r="P1252" s="4">
        <v>188</v>
      </c>
      <c r="Q1252" s="4">
        <v>200</v>
      </c>
      <c r="R1252" s="15">
        <v>212</v>
      </c>
      <c r="S1252" s="4">
        <v>224</v>
      </c>
      <c r="T1252" s="4">
        <v>236</v>
      </c>
      <c r="U1252" s="6">
        <v>248</v>
      </c>
      <c r="V1252" s="4">
        <v>260</v>
      </c>
      <c r="W1252" s="4">
        <v>272</v>
      </c>
      <c r="X1252" s="15">
        <v>284</v>
      </c>
      <c r="Y1252" s="4">
        <v>296</v>
      </c>
      <c r="Z1252" s="4">
        <v>308</v>
      </c>
      <c r="AA1252" s="4">
        <v>320</v>
      </c>
      <c r="AB1252" s="4">
        <v>332</v>
      </c>
      <c r="AC1252" s="4">
        <v>344</v>
      </c>
      <c r="AD1252" s="15">
        <v>356</v>
      </c>
      <c r="AE1252" s="5">
        <v>368</v>
      </c>
      <c r="AF1252" s="4">
        <v>380</v>
      </c>
      <c r="AG1252" s="4">
        <v>392</v>
      </c>
      <c r="AH1252" s="4">
        <v>404</v>
      </c>
      <c r="AI1252" s="4">
        <v>416</v>
      </c>
      <c r="AJ1252" s="4">
        <v>428</v>
      </c>
      <c r="AK1252" s="4">
        <v>440</v>
      </c>
      <c r="AL1252" s="4">
        <v>452</v>
      </c>
      <c r="AM1252" s="4">
        <v>464</v>
      </c>
      <c r="AN1252" s="4">
        <v>476</v>
      </c>
      <c r="AO1252" s="6">
        <v>488</v>
      </c>
      <c r="AP1252" s="4">
        <v>500</v>
      </c>
      <c r="AQ1252" s="4">
        <v>512</v>
      </c>
      <c r="AR1252" s="4">
        <v>524</v>
      </c>
      <c r="AS1252" s="4">
        <v>536</v>
      </c>
      <c r="AT1252" s="4">
        <v>548</v>
      </c>
      <c r="AU1252" s="4">
        <v>560</v>
      </c>
      <c r="AV1252" s="4">
        <v>572</v>
      </c>
      <c r="AW1252" s="4">
        <v>584</v>
      </c>
      <c r="AX1252" s="4">
        <v>596</v>
      </c>
      <c r="AY1252" s="5">
        <v>608</v>
      </c>
      <c r="AZ1252" s="4">
        <v>620</v>
      </c>
      <c r="BA1252" s="4">
        <v>632</v>
      </c>
      <c r="BB1252" s="4">
        <v>644</v>
      </c>
      <c r="BC1252" s="4">
        <v>656</v>
      </c>
      <c r="BD1252" s="4">
        <v>668</v>
      </c>
      <c r="BE1252" s="4">
        <v>680</v>
      </c>
      <c r="BF1252" s="4">
        <v>692</v>
      </c>
      <c r="BG1252" s="4">
        <v>704</v>
      </c>
      <c r="BH1252" s="4">
        <v>716</v>
      </c>
      <c r="BI1252" s="6">
        <v>728</v>
      </c>
      <c r="BJ1252" t="s">
        <v>0</v>
      </c>
    </row>
    <row r="1253" spans="1:62">
      <c r="A1253" s="4" t="s">
        <v>462</v>
      </c>
      <c r="B1253" s="4">
        <v>1</v>
      </c>
      <c r="C1253" s="4">
        <v>1</v>
      </c>
      <c r="D1253" s="4">
        <v>1</v>
      </c>
      <c r="E1253" s="4">
        <v>1</v>
      </c>
      <c r="F1253" s="4">
        <v>1</v>
      </c>
      <c r="G1253" s="4">
        <v>1</v>
      </c>
      <c r="H1253" s="4">
        <v>1</v>
      </c>
      <c r="I1253" s="4">
        <v>1</v>
      </c>
      <c r="J1253" s="15">
        <v>1</v>
      </c>
      <c r="K1253" s="5">
        <v>1</v>
      </c>
      <c r="L1253" s="4">
        <v>1</v>
      </c>
      <c r="M1253" s="4">
        <v>1</v>
      </c>
      <c r="N1253" s="4">
        <v>1</v>
      </c>
      <c r="O1253" s="4">
        <v>1</v>
      </c>
      <c r="P1253" s="4">
        <v>1</v>
      </c>
      <c r="Q1253" s="4">
        <v>1</v>
      </c>
      <c r="R1253" s="15">
        <v>1</v>
      </c>
      <c r="S1253" s="4">
        <v>1</v>
      </c>
      <c r="T1253" s="4">
        <v>1</v>
      </c>
      <c r="U1253" s="6">
        <v>1</v>
      </c>
      <c r="V1253" s="4">
        <v>1</v>
      </c>
      <c r="W1253" s="4">
        <v>1</v>
      </c>
      <c r="X1253" s="15">
        <v>1</v>
      </c>
      <c r="Y1253" s="4">
        <v>1</v>
      </c>
      <c r="Z1253" s="4">
        <v>1</v>
      </c>
      <c r="AA1253" s="4">
        <v>1</v>
      </c>
      <c r="AB1253" s="4">
        <v>1</v>
      </c>
      <c r="AC1253" s="4">
        <v>1</v>
      </c>
      <c r="AD1253" s="15">
        <v>1</v>
      </c>
      <c r="AE1253" s="5">
        <v>1</v>
      </c>
      <c r="AF1253" s="4">
        <v>1</v>
      </c>
      <c r="AG1253" s="4">
        <v>1</v>
      </c>
      <c r="AH1253" s="4">
        <v>1</v>
      </c>
      <c r="AI1253" s="4">
        <v>1</v>
      </c>
      <c r="AJ1253" s="4">
        <v>1</v>
      </c>
      <c r="AK1253" s="4">
        <v>1</v>
      </c>
      <c r="AL1253" s="4">
        <v>1</v>
      </c>
      <c r="AM1253" s="4">
        <v>1</v>
      </c>
      <c r="AN1253" s="4">
        <v>1</v>
      </c>
      <c r="AO1253" s="6">
        <v>1</v>
      </c>
      <c r="AP1253" s="4">
        <v>1</v>
      </c>
      <c r="AQ1253" s="4">
        <v>1</v>
      </c>
      <c r="AR1253" s="4">
        <v>1</v>
      </c>
      <c r="AS1253" s="4">
        <v>1</v>
      </c>
      <c r="AT1253" s="4">
        <v>1</v>
      </c>
      <c r="AU1253" s="4">
        <v>1</v>
      </c>
      <c r="AV1253" s="4">
        <v>1</v>
      </c>
      <c r="AW1253" s="4">
        <v>1</v>
      </c>
      <c r="AX1253" s="4">
        <v>1</v>
      </c>
      <c r="AY1253" s="5">
        <v>1</v>
      </c>
      <c r="AZ1253" s="4">
        <v>1</v>
      </c>
      <c r="BA1253" s="4">
        <v>1</v>
      </c>
      <c r="BB1253" s="4">
        <v>1</v>
      </c>
      <c r="BC1253" s="4">
        <v>1</v>
      </c>
      <c r="BD1253" s="4">
        <v>1</v>
      </c>
      <c r="BE1253" s="4">
        <v>1</v>
      </c>
      <c r="BF1253" s="4">
        <v>1</v>
      </c>
      <c r="BG1253" s="4">
        <v>1</v>
      </c>
      <c r="BH1253" s="4">
        <v>1</v>
      </c>
      <c r="BI1253" s="6">
        <v>1</v>
      </c>
      <c r="BJ1253" t="s">
        <v>0</v>
      </c>
    </row>
    <row r="1254" spans="1:62">
      <c r="A1254" s="4" t="s">
        <v>463</v>
      </c>
      <c r="B1254" s="4">
        <v>1</v>
      </c>
      <c r="C1254" s="4">
        <v>4</v>
      </c>
      <c r="D1254" s="4">
        <v>7</v>
      </c>
      <c r="E1254" s="4">
        <f>D1254+3</f>
        <v>10</v>
      </c>
      <c r="F1254" s="4">
        <f t="shared" ref="F1254:I1254" si="6402">E1254+3</f>
        <v>13</v>
      </c>
      <c r="G1254" s="4">
        <f t="shared" si="6402"/>
        <v>16</v>
      </c>
      <c r="H1254" s="4">
        <f t="shared" si="6402"/>
        <v>19</v>
      </c>
      <c r="I1254" s="4">
        <f t="shared" si="6402"/>
        <v>22</v>
      </c>
      <c r="J1254" s="15">
        <f>I1254+5</f>
        <v>27</v>
      </c>
      <c r="K1254" s="4">
        <f t="shared" ref="K1254:Q1254" si="6403">J1254+5</f>
        <v>32</v>
      </c>
      <c r="L1254" s="4">
        <f t="shared" si="6403"/>
        <v>37</v>
      </c>
      <c r="M1254" s="4">
        <f t="shared" si="6403"/>
        <v>42</v>
      </c>
      <c r="N1254" s="4">
        <f t="shared" si="6403"/>
        <v>47</v>
      </c>
      <c r="O1254" s="4">
        <f t="shared" si="6403"/>
        <v>52</v>
      </c>
      <c r="P1254" s="4">
        <f t="shared" si="6403"/>
        <v>57</v>
      </c>
      <c r="Q1254" s="4">
        <f t="shared" si="6403"/>
        <v>62</v>
      </c>
      <c r="R1254" s="15">
        <f>Q1254+13</f>
        <v>75</v>
      </c>
      <c r="S1254" s="4">
        <f t="shared" ref="S1254:V1254" si="6404">R1254+13</f>
        <v>88</v>
      </c>
      <c r="T1254" s="4">
        <f t="shared" si="6404"/>
        <v>101</v>
      </c>
      <c r="U1254" s="4">
        <f t="shared" si="6404"/>
        <v>114</v>
      </c>
      <c r="V1254" s="4">
        <f t="shared" si="6404"/>
        <v>127</v>
      </c>
      <c r="W1254" s="4">
        <f t="shared" ref="W1254" si="6405">V1254+13</f>
        <v>140</v>
      </c>
      <c r="X1254" s="15">
        <f>W1254+22</f>
        <v>162</v>
      </c>
      <c r="Y1254" s="4">
        <f t="shared" ref="Y1254:AC1254" si="6406">X1254+22</f>
        <v>184</v>
      </c>
      <c r="Z1254" s="4">
        <f t="shared" si="6406"/>
        <v>206</v>
      </c>
      <c r="AA1254" s="4">
        <f t="shared" si="6406"/>
        <v>228</v>
      </c>
      <c r="AB1254" s="4">
        <f t="shared" si="6406"/>
        <v>250</v>
      </c>
      <c r="AC1254" s="4">
        <f t="shared" si="6406"/>
        <v>272</v>
      </c>
      <c r="AD1254" s="15">
        <f>AC1254+31</f>
        <v>303</v>
      </c>
      <c r="AE1254" s="4">
        <f t="shared" ref="AE1254:AX1254" si="6407">AD1254+31</f>
        <v>334</v>
      </c>
      <c r="AF1254" s="4">
        <f t="shared" si="6407"/>
        <v>365</v>
      </c>
      <c r="AG1254" s="4">
        <f t="shared" si="6407"/>
        <v>396</v>
      </c>
      <c r="AH1254" s="4">
        <f t="shared" si="6407"/>
        <v>427</v>
      </c>
      <c r="AI1254" s="4">
        <f t="shared" si="6407"/>
        <v>458</v>
      </c>
      <c r="AJ1254" s="4">
        <f t="shared" si="6407"/>
        <v>489</v>
      </c>
      <c r="AK1254" s="4">
        <f t="shared" si="6407"/>
        <v>520</v>
      </c>
      <c r="AL1254" s="4">
        <f t="shared" si="6407"/>
        <v>551</v>
      </c>
      <c r="AM1254" s="4">
        <f t="shared" si="6407"/>
        <v>582</v>
      </c>
      <c r="AN1254" s="4">
        <f t="shared" si="6407"/>
        <v>613</v>
      </c>
      <c r="AO1254" s="4">
        <f t="shared" si="6407"/>
        <v>644</v>
      </c>
      <c r="AP1254" s="4">
        <f t="shared" si="6407"/>
        <v>675</v>
      </c>
      <c r="AQ1254" s="4">
        <f t="shared" si="6407"/>
        <v>706</v>
      </c>
      <c r="AR1254" s="4">
        <f t="shared" si="6407"/>
        <v>737</v>
      </c>
      <c r="AS1254" s="4">
        <f t="shared" si="6407"/>
        <v>768</v>
      </c>
      <c r="AT1254" s="4">
        <f t="shared" si="6407"/>
        <v>799</v>
      </c>
      <c r="AU1254" s="4">
        <f t="shared" si="6407"/>
        <v>830</v>
      </c>
      <c r="AV1254" s="4">
        <f t="shared" si="6407"/>
        <v>861</v>
      </c>
      <c r="AW1254" s="4">
        <f t="shared" si="6407"/>
        <v>892</v>
      </c>
      <c r="AX1254" s="4">
        <f t="shared" si="6407"/>
        <v>923</v>
      </c>
      <c r="AY1254" s="4">
        <f t="shared" ref="AY1254:BI1254" si="6408">AX1254+31</f>
        <v>954</v>
      </c>
      <c r="AZ1254" s="4">
        <f t="shared" si="6408"/>
        <v>985</v>
      </c>
      <c r="BA1254" s="4">
        <f t="shared" si="6408"/>
        <v>1016</v>
      </c>
      <c r="BB1254" s="4">
        <f t="shared" si="6408"/>
        <v>1047</v>
      </c>
      <c r="BC1254" s="4">
        <f t="shared" si="6408"/>
        <v>1078</v>
      </c>
      <c r="BD1254" s="4">
        <f t="shared" si="6408"/>
        <v>1109</v>
      </c>
      <c r="BE1254" s="4">
        <f t="shared" si="6408"/>
        <v>1140</v>
      </c>
      <c r="BF1254" s="4">
        <f t="shared" si="6408"/>
        <v>1171</v>
      </c>
      <c r="BG1254" s="4">
        <f t="shared" si="6408"/>
        <v>1202</v>
      </c>
      <c r="BH1254" s="4">
        <f t="shared" si="6408"/>
        <v>1233</v>
      </c>
      <c r="BI1254" s="4">
        <f t="shared" si="6408"/>
        <v>1264</v>
      </c>
      <c r="BJ1254" t="s">
        <v>0</v>
      </c>
    </row>
    <row r="1255" spans="1:62">
      <c r="A1255" s="4" t="s">
        <v>508</v>
      </c>
      <c r="B1255" s="4">
        <v>1</v>
      </c>
      <c r="C1255" s="4">
        <v>1</v>
      </c>
      <c r="D1255" s="4">
        <v>1</v>
      </c>
      <c r="E1255" s="4">
        <v>1</v>
      </c>
      <c r="F1255" s="4">
        <v>1</v>
      </c>
      <c r="G1255" s="4">
        <v>1</v>
      </c>
      <c r="H1255" s="4">
        <v>1</v>
      </c>
      <c r="I1255" s="4">
        <v>1</v>
      </c>
      <c r="J1255" s="15">
        <v>1</v>
      </c>
      <c r="K1255" s="5">
        <v>1</v>
      </c>
      <c r="L1255" s="4">
        <v>1</v>
      </c>
      <c r="M1255" s="4">
        <v>1</v>
      </c>
      <c r="N1255" s="4">
        <v>1</v>
      </c>
      <c r="O1255" s="4">
        <v>1</v>
      </c>
      <c r="P1255" s="4">
        <v>1</v>
      </c>
      <c r="Q1255" s="4">
        <v>1</v>
      </c>
      <c r="R1255" s="15">
        <v>1</v>
      </c>
      <c r="S1255" s="4">
        <v>1</v>
      </c>
      <c r="T1255" s="4">
        <v>1</v>
      </c>
      <c r="U1255" s="6">
        <v>1</v>
      </c>
      <c r="V1255" s="4">
        <f>U1255</f>
        <v>1</v>
      </c>
      <c r="W1255" s="4">
        <f t="shared" ref="W1255:X1255" si="6409">V1255</f>
        <v>1</v>
      </c>
      <c r="X1255" s="15">
        <f t="shared" si="6409"/>
        <v>1</v>
      </c>
      <c r="Y1255" s="4">
        <f t="shared" ref="Y1255:AD1255" si="6410">X1255</f>
        <v>1</v>
      </c>
      <c r="Z1255" s="4">
        <f t="shared" si="6410"/>
        <v>1</v>
      </c>
      <c r="AA1255" s="4">
        <f t="shared" si="6410"/>
        <v>1</v>
      </c>
      <c r="AB1255" s="4">
        <f t="shared" si="6410"/>
        <v>1</v>
      </c>
      <c r="AC1255" s="4">
        <f t="shared" si="6410"/>
        <v>1</v>
      </c>
      <c r="AD1255" s="15">
        <f t="shared" si="6410"/>
        <v>1</v>
      </c>
      <c r="AE1255" s="4">
        <f t="shared" ref="AE1255:AX1255" si="6411">AD1255</f>
        <v>1</v>
      </c>
      <c r="AF1255" s="4">
        <f t="shared" si="6411"/>
        <v>1</v>
      </c>
      <c r="AG1255" s="4">
        <f t="shared" si="6411"/>
        <v>1</v>
      </c>
      <c r="AH1255" s="4">
        <f t="shared" si="6411"/>
        <v>1</v>
      </c>
      <c r="AI1255" s="4">
        <f t="shared" si="6411"/>
        <v>1</v>
      </c>
      <c r="AJ1255" s="4">
        <f t="shared" si="6411"/>
        <v>1</v>
      </c>
      <c r="AK1255" s="4">
        <f t="shared" si="6411"/>
        <v>1</v>
      </c>
      <c r="AL1255" s="4">
        <f t="shared" si="6411"/>
        <v>1</v>
      </c>
      <c r="AM1255" s="4">
        <f t="shared" si="6411"/>
        <v>1</v>
      </c>
      <c r="AN1255" s="4">
        <f t="shared" si="6411"/>
        <v>1</v>
      </c>
      <c r="AO1255" s="4">
        <f t="shared" si="6411"/>
        <v>1</v>
      </c>
      <c r="AP1255" s="4">
        <f t="shared" si="6411"/>
        <v>1</v>
      </c>
      <c r="AQ1255" s="4">
        <f t="shared" si="6411"/>
        <v>1</v>
      </c>
      <c r="AR1255" s="4">
        <f t="shared" si="6411"/>
        <v>1</v>
      </c>
      <c r="AS1255" s="4">
        <f t="shared" si="6411"/>
        <v>1</v>
      </c>
      <c r="AT1255" s="4">
        <f t="shared" si="6411"/>
        <v>1</v>
      </c>
      <c r="AU1255" s="4">
        <f t="shared" si="6411"/>
        <v>1</v>
      </c>
      <c r="AV1255" s="4">
        <f t="shared" si="6411"/>
        <v>1</v>
      </c>
      <c r="AW1255" s="4">
        <f t="shared" si="6411"/>
        <v>1</v>
      </c>
      <c r="AX1255" s="4">
        <f t="shared" si="6411"/>
        <v>1</v>
      </c>
      <c r="AY1255" s="4">
        <f t="shared" ref="AY1255:BI1255" si="6412">AX1255</f>
        <v>1</v>
      </c>
      <c r="AZ1255" s="4">
        <f t="shared" si="6412"/>
        <v>1</v>
      </c>
      <c r="BA1255" s="4">
        <f t="shared" si="6412"/>
        <v>1</v>
      </c>
      <c r="BB1255" s="4">
        <f t="shared" si="6412"/>
        <v>1</v>
      </c>
      <c r="BC1255" s="4">
        <f t="shared" si="6412"/>
        <v>1</v>
      </c>
      <c r="BD1255" s="4">
        <f t="shared" si="6412"/>
        <v>1</v>
      </c>
      <c r="BE1255" s="4">
        <f t="shared" si="6412"/>
        <v>1</v>
      </c>
      <c r="BF1255" s="4">
        <f t="shared" si="6412"/>
        <v>1</v>
      </c>
      <c r="BG1255" s="4">
        <f t="shared" si="6412"/>
        <v>1</v>
      </c>
      <c r="BH1255" s="4">
        <f t="shared" si="6412"/>
        <v>1</v>
      </c>
      <c r="BI1255" s="4">
        <f t="shared" si="6412"/>
        <v>1</v>
      </c>
      <c r="BJ1255" t="s">
        <v>0</v>
      </c>
    </row>
    <row r="1256" spans="1:62">
      <c r="A1256" s="4" t="s">
        <v>509</v>
      </c>
      <c r="B1256" s="4">
        <v>3</v>
      </c>
      <c r="C1256" s="4">
        <v>7</v>
      </c>
      <c r="D1256" s="4">
        <v>11</v>
      </c>
      <c r="E1256" s="4">
        <f>D1256+4</f>
        <v>15</v>
      </c>
      <c r="F1256" s="4">
        <f t="shared" ref="F1256:I1256" si="6413">E1256+4</f>
        <v>19</v>
      </c>
      <c r="G1256" s="4">
        <f t="shared" si="6413"/>
        <v>23</v>
      </c>
      <c r="H1256" s="4">
        <f t="shared" si="6413"/>
        <v>27</v>
      </c>
      <c r="I1256" s="4">
        <f t="shared" si="6413"/>
        <v>31</v>
      </c>
      <c r="J1256" s="15">
        <f>I1256+8</f>
        <v>39</v>
      </c>
      <c r="K1256" s="4">
        <f t="shared" ref="K1256:Q1256" si="6414">J1256+8</f>
        <v>47</v>
      </c>
      <c r="L1256" s="4">
        <f t="shared" si="6414"/>
        <v>55</v>
      </c>
      <c r="M1256" s="4">
        <f t="shared" si="6414"/>
        <v>63</v>
      </c>
      <c r="N1256" s="4">
        <f t="shared" si="6414"/>
        <v>71</v>
      </c>
      <c r="O1256" s="4">
        <f t="shared" si="6414"/>
        <v>79</v>
      </c>
      <c r="P1256" s="4">
        <f t="shared" si="6414"/>
        <v>87</v>
      </c>
      <c r="Q1256" s="4">
        <f t="shared" si="6414"/>
        <v>95</v>
      </c>
      <c r="R1256" s="15">
        <f>Q1256+28</f>
        <v>123</v>
      </c>
      <c r="S1256" s="4">
        <f t="shared" ref="S1256:V1256" si="6415">R1256+28</f>
        <v>151</v>
      </c>
      <c r="T1256" s="4">
        <f t="shared" si="6415"/>
        <v>179</v>
      </c>
      <c r="U1256" s="4">
        <f t="shared" si="6415"/>
        <v>207</v>
      </c>
      <c r="V1256" s="4">
        <f t="shared" si="6415"/>
        <v>235</v>
      </c>
      <c r="W1256" s="4">
        <f t="shared" ref="W1256" si="6416">V1256+28</f>
        <v>263</v>
      </c>
      <c r="X1256" s="15">
        <f>W1256+45</f>
        <v>308</v>
      </c>
      <c r="Y1256" s="4">
        <f t="shared" ref="Y1256:AC1256" si="6417">X1256+45</f>
        <v>353</v>
      </c>
      <c r="Z1256" s="4">
        <f t="shared" si="6417"/>
        <v>398</v>
      </c>
      <c r="AA1256" s="4">
        <f t="shared" si="6417"/>
        <v>443</v>
      </c>
      <c r="AB1256" s="4">
        <f t="shared" si="6417"/>
        <v>488</v>
      </c>
      <c r="AC1256" s="4">
        <f t="shared" si="6417"/>
        <v>533</v>
      </c>
      <c r="AD1256" s="15">
        <f>AC1256+62</f>
        <v>595</v>
      </c>
      <c r="AE1256" s="4">
        <f t="shared" ref="AE1256:AX1256" si="6418">AD1256+62</f>
        <v>657</v>
      </c>
      <c r="AF1256" s="4">
        <f t="shared" si="6418"/>
        <v>719</v>
      </c>
      <c r="AG1256" s="4">
        <f t="shared" si="6418"/>
        <v>781</v>
      </c>
      <c r="AH1256" s="4">
        <f t="shared" si="6418"/>
        <v>843</v>
      </c>
      <c r="AI1256" s="4">
        <f t="shared" si="6418"/>
        <v>905</v>
      </c>
      <c r="AJ1256" s="4">
        <f t="shared" si="6418"/>
        <v>967</v>
      </c>
      <c r="AK1256" s="4">
        <f t="shared" si="6418"/>
        <v>1029</v>
      </c>
      <c r="AL1256" s="4">
        <f t="shared" si="6418"/>
        <v>1091</v>
      </c>
      <c r="AM1256" s="4">
        <f t="shared" si="6418"/>
        <v>1153</v>
      </c>
      <c r="AN1256" s="4">
        <f t="shared" si="6418"/>
        <v>1215</v>
      </c>
      <c r="AO1256" s="4">
        <f t="shared" si="6418"/>
        <v>1277</v>
      </c>
      <c r="AP1256" s="4">
        <f t="shared" si="6418"/>
        <v>1339</v>
      </c>
      <c r="AQ1256" s="4">
        <f t="shared" si="6418"/>
        <v>1401</v>
      </c>
      <c r="AR1256" s="4">
        <f t="shared" si="6418"/>
        <v>1463</v>
      </c>
      <c r="AS1256" s="4">
        <f t="shared" si="6418"/>
        <v>1525</v>
      </c>
      <c r="AT1256" s="4">
        <f t="shared" si="6418"/>
        <v>1587</v>
      </c>
      <c r="AU1256" s="4">
        <f t="shared" si="6418"/>
        <v>1649</v>
      </c>
      <c r="AV1256" s="4">
        <f t="shared" si="6418"/>
        <v>1711</v>
      </c>
      <c r="AW1256" s="4">
        <f t="shared" si="6418"/>
        <v>1773</v>
      </c>
      <c r="AX1256" s="4">
        <f t="shared" si="6418"/>
        <v>1835</v>
      </c>
      <c r="AY1256" s="4">
        <f t="shared" ref="AY1256:BI1256" si="6419">AX1256+62</f>
        <v>1897</v>
      </c>
      <c r="AZ1256" s="4">
        <f t="shared" si="6419"/>
        <v>1959</v>
      </c>
      <c r="BA1256" s="4">
        <f t="shared" si="6419"/>
        <v>2021</v>
      </c>
      <c r="BB1256" s="4">
        <f t="shared" si="6419"/>
        <v>2083</v>
      </c>
      <c r="BC1256" s="4">
        <f t="shared" si="6419"/>
        <v>2145</v>
      </c>
      <c r="BD1256" s="4">
        <f t="shared" si="6419"/>
        <v>2207</v>
      </c>
      <c r="BE1256" s="4">
        <f t="shared" si="6419"/>
        <v>2269</v>
      </c>
      <c r="BF1256" s="4">
        <f t="shared" si="6419"/>
        <v>2331</v>
      </c>
      <c r="BG1256" s="4">
        <f t="shared" si="6419"/>
        <v>2393</v>
      </c>
      <c r="BH1256" s="4">
        <f t="shared" si="6419"/>
        <v>2455</v>
      </c>
      <c r="BI1256" s="4">
        <f t="shared" si="6419"/>
        <v>2517</v>
      </c>
      <c r="BJ1256" t="s">
        <v>0</v>
      </c>
    </row>
    <row r="1257" spans="1:62">
      <c r="A1257" s="4" t="s">
        <v>2</v>
      </c>
      <c r="B1257" s="4">
        <v>2</v>
      </c>
      <c r="C1257" s="4">
        <v>2.1</v>
      </c>
      <c r="D1257" s="4">
        <v>2.2999999999999998</v>
      </c>
      <c r="E1257" s="4">
        <v>2.5</v>
      </c>
      <c r="F1257" s="4">
        <v>2.7</v>
      </c>
      <c r="G1257" s="4">
        <v>2.9</v>
      </c>
      <c r="H1257" s="4">
        <v>3.1</v>
      </c>
      <c r="I1257" s="4">
        <v>3.3</v>
      </c>
      <c r="J1257" s="15">
        <v>3.5</v>
      </c>
      <c r="K1257" s="5">
        <v>3.6</v>
      </c>
      <c r="L1257" s="4">
        <v>3.8</v>
      </c>
      <c r="M1257" s="4">
        <v>4</v>
      </c>
      <c r="N1257" s="4">
        <v>4.2</v>
      </c>
      <c r="O1257" s="4">
        <v>4.4000000000000004</v>
      </c>
      <c r="P1257" s="4">
        <v>4.5999999999999996</v>
      </c>
      <c r="Q1257" s="4">
        <v>4.8</v>
      </c>
      <c r="R1257" s="15">
        <v>5</v>
      </c>
      <c r="S1257" s="4">
        <v>5.0999999999999996</v>
      </c>
      <c r="T1257" s="4">
        <v>5.3</v>
      </c>
      <c r="U1257" s="6">
        <v>5.5</v>
      </c>
      <c r="V1257" s="4">
        <v>5.7</v>
      </c>
      <c r="W1257" s="4">
        <v>5.9</v>
      </c>
      <c r="X1257" s="15">
        <v>6.1</v>
      </c>
      <c r="Y1257" s="4">
        <v>6.3</v>
      </c>
      <c r="Z1257" s="4">
        <v>6.5</v>
      </c>
      <c r="AA1257" s="4">
        <v>6.6</v>
      </c>
      <c r="AB1257" s="4">
        <v>6.8</v>
      </c>
      <c r="AC1257" s="4">
        <v>7</v>
      </c>
      <c r="AD1257" s="15">
        <v>7.2</v>
      </c>
      <c r="AE1257" s="5">
        <v>7.4</v>
      </c>
      <c r="AF1257" s="4">
        <v>7.6</v>
      </c>
      <c r="AG1257" s="4">
        <v>7.8</v>
      </c>
      <c r="AH1257" s="4">
        <v>8</v>
      </c>
      <c r="AI1257" s="4">
        <v>8.1</v>
      </c>
      <c r="AJ1257" s="4">
        <v>8.3000000000000007</v>
      </c>
      <c r="AK1257" s="4">
        <v>8.5</v>
      </c>
      <c r="AL1257" s="4">
        <v>8.6999999999999993</v>
      </c>
      <c r="AM1257" s="4">
        <v>8.9</v>
      </c>
      <c r="AN1257" s="4">
        <v>9.1</v>
      </c>
      <c r="AO1257" s="6">
        <v>9.3000000000000007</v>
      </c>
      <c r="AP1257" s="4">
        <v>9.5</v>
      </c>
      <c r="AQ1257" s="4">
        <v>9.6</v>
      </c>
      <c r="AR1257" s="4">
        <v>9.8000000000000007</v>
      </c>
      <c r="AS1257" s="4">
        <v>10</v>
      </c>
      <c r="AT1257" s="4">
        <v>10.199999999999999</v>
      </c>
      <c r="AU1257" s="4">
        <v>10.4</v>
      </c>
      <c r="AV1257" s="4">
        <v>10.6</v>
      </c>
      <c r="AW1257" s="4">
        <v>10.8</v>
      </c>
      <c r="AX1257" s="4">
        <v>11</v>
      </c>
      <c r="AY1257" s="5">
        <v>11.1</v>
      </c>
      <c r="AZ1257" s="4">
        <v>11.3</v>
      </c>
      <c r="BA1257" s="4">
        <v>11.5</v>
      </c>
      <c r="BB1257" s="4">
        <v>11.7</v>
      </c>
      <c r="BC1257" s="4">
        <v>11.9</v>
      </c>
      <c r="BD1257" s="4">
        <v>12.1</v>
      </c>
      <c r="BE1257" s="4">
        <v>12.3</v>
      </c>
      <c r="BF1257" s="4">
        <v>12.5</v>
      </c>
      <c r="BG1257" s="4">
        <v>12.6</v>
      </c>
      <c r="BH1257" s="4">
        <v>12.8</v>
      </c>
      <c r="BI1257" s="6">
        <v>13</v>
      </c>
      <c r="BJ1257" t="s">
        <v>0</v>
      </c>
    </row>
    <row r="1258" spans="1:62">
      <c r="A1258" s="4" t="s">
        <v>3</v>
      </c>
      <c r="J1258" s="15"/>
      <c r="K1258" s="5"/>
      <c r="R1258" s="15"/>
      <c r="U1258" s="6"/>
      <c r="X1258" s="15"/>
      <c r="AD1258" s="15"/>
      <c r="AE1258" s="5"/>
      <c r="AO1258" s="6"/>
      <c r="AY1258" s="5"/>
      <c r="BI1258" s="6"/>
    </row>
    <row r="1259" spans="1:62">
      <c r="A1259" s="4" t="s">
        <v>358</v>
      </c>
      <c r="J1259" s="15"/>
      <c r="K1259" s="5"/>
      <c r="R1259" s="15"/>
      <c r="U1259" s="6"/>
      <c r="X1259" s="15"/>
      <c r="AD1259" s="15"/>
      <c r="AE1259" s="5"/>
      <c r="AO1259" s="6"/>
      <c r="AY1259" s="5"/>
      <c r="BI1259" s="6"/>
    </row>
    <row r="1260" spans="1:62">
      <c r="A1260" s="4" t="s">
        <v>490</v>
      </c>
      <c r="B1260" s="4">
        <v>2</v>
      </c>
      <c r="C1260" s="4">
        <v>4</v>
      </c>
      <c r="D1260" s="4">
        <v>6</v>
      </c>
      <c r="E1260" s="4">
        <v>9</v>
      </c>
      <c r="F1260" s="4">
        <v>11</v>
      </c>
      <c r="G1260" s="4">
        <v>13</v>
      </c>
      <c r="H1260" s="4">
        <v>16</v>
      </c>
      <c r="I1260" s="4">
        <v>18</v>
      </c>
      <c r="J1260" s="15">
        <v>25</v>
      </c>
      <c r="K1260" s="5">
        <v>32</v>
      </c>
      <c r="L1260" s="4">
        <v>39</v>
      </c>
      <c r="M1260" s="4">
        <v>46</v>
      </c>
      <c r="N1260" s="4">
        <v>53</v>
      </c>
      <c r="O1260" s="4">
        <v>60</v>
      </c>
      <c r="P1260" s="4">
        <v>67</v>
      </c>
      <c r="Q1260" s="4">
        <v>74</v>
      </c>
      <c r="R1260" s="15">
        <v>88</v>
      </c>
      <c r="S1260" s="4">
        <v>102</v>
      </c>
      <c r="T1260" s="4">
        <v>116</v>
      </c>
      <c r="U1260" s="6">
        <v>131</v>
      </c>
      <c r="V1260" s="4">
        <v>145</v>
      </c>
      <c r="W1260" s="4">
        <v>159</v>
      </c>
      <c r="X1260" s="15">
        <v>187</v>
      </c>
      <c r="Y1260" s="4">
        <v>215</v>
      </c>
      <c r="Z1260" s="4">
        <v>143</v>
      </c>
      <c r="AA1260" s="4">
        <v>271</v>
      </c>
      <c r="AB1260" s="4">
        <v>299</v>
      </c>
      <c r="AC1260" s="4">
        <v>327</v>
      </c>
      <c r="AD1260" s="15">
        <v>384</v>
      </c>
      <c r="AE1260" s="5">
        <v>440</v>
      </c>
      <c r="AF1260" s="4">
        <v>496</v>
      </c>
      <c r="AG1260" s="4">
        <v>552</v>
      </c>
      <c r="AH1260" s="4">
        <v>609</v>
      </c>
      <c r="AI1260" s="4">
        <v>665</v>
      </c>
      <c r="AJ1260" s="4">
        <v>721</v>
      </c>
      <c r="AK1260" s="4">
        <v>777</v>
      </c>
      <c r="AL1260" s="4">
        <v>834</v>
      </c>
      <c r="AM1260" s="4">
        <v>890</v>
      </c>
      <c r="AN1260" s="4">
        <v>946</v>
      </c>
      <c r="AO1260" s="6">
        <v>1002</v>
      </c>
      <c r="AP1260" s="4">
        <v>1059</v>
      </c>
      <c r="AQ1260" s="4">
        <v>1115</v>
      </c>
      <c r="AR1260" s="4">
        <v>1171</v>
      </c>
      <c r="AS1260" s="4">
        <v>1227</v>
      </c>
      <c r="AT1260" s="4">
        <v>1284</v>
      </c>
      <c r="AU1260" s="4">
        <v>1340</v>
      </c>
      <c r="AV1260" s="4">
        <v>1396</v>
      </c>
      <c r="AW1260" s="4">
        <v>1452</v>
      </c>
      <c r="AX1260" s="4">
        <v>1509</v>
      </c>
      <c r="AY1260" s="5">
        <v>1565</v>
      </c>
      <c r="AZ1260" s="4">
        <v>1621</v>
      </c>
      <c r="BA1260" s="4">
        <v>1677</v>
      </c>
      <c r="BB1260" s="4">
        <v>1734</v>
      </c>
      <c r="BC1260" s="4">
        <v>1790</v>
      </c>
      <c r="BD1260" s="4">
        <v>1846</v>
      </c>
      <c r="BE1260" s="4">
        <v>1902</v>
      </c>
      <c r="BF1260" s="4">
        <v>1959</v>
      </c>
      <c r="BG1260" s="4">
        <v>2015</v>
      </c>
      <c r="BH1260" s="4">
        <v>2071</v>
      </c>
      <c r="BI1260" s="6">
        <v>2127</v>
      </c>
      <c r="BJ1260" t="s">
        <v>0</v>
      </c>
    </row>
    <row r="1261" spans="1:62">
      <c r="A1261" s="4" t="s">
        <v>491</v>
      </c>
      <c r="B1261" s="4">
        <v>5</v>
      </c>
      <c r="C1261" s="4">
        <v>7</v>
      </c>
      <c r="D1261" s="4">
        <v>10</v>
      </c>
      <c r="E1261" s="4">
        <v>12</v>
      </c>
      <c r="F1261" s="4">
        <v>15</v>
      </c>
      <c r="G1261" s="4">
        <v>17</v>
      </c>
      <c r="H1261" s="4">
        <v>19</v>
      </c>
      <c r="I1261" s="4">
        <v>22</v>
      </c>
      <c r="J1261" s="15">
        <v>29</v>
      </c>
      <c r="K1261" s="5">
        <v>37</v>
      </c>
      <c r="L1261" s="4">
        <v>44</v>
      </c>
      <c r="M1261" s="4">
        <v>51</v>
      </c>
      <c r="N1261" s="4">
        <v>58</v>
      </c>
      <c r="O1261" s="4">
        <v>66</v>
      </c>
      <c r="P1261" s="4">
        <v>73</v>
      </c>
      <c r="Q1261" s="4">
        <v>80</v>
      </c>
      <c r="R1261" s="15">
        <v>95</v>
      </c>
      <c r="S1261" s="4">
        <v>110</v>
      </c>
      <c r="T1261" s="4">
        <v>124</v>
      </c>
      <c r="U1261" s="6">
        <v>139</v>
      </c>
      <c r="V1261" s="4">
        <v>154</v>
      </c>
      <c r="W1261" s="4">
        <v>168</v>
      </c>
      <c r="X1261" s="15">
        <v>198</v>
      </c>
      <c r="Y1261" s="4">
        <v>227</v>
      </c>
      <c r="Z1261" s="4">
        <v>256</v>
      </c>
      <c r="AA1261" s="4">
        <v>286</v>
      </c>
      <c r="AB1261" s="4">
        <v>315</v>
      </c>
      <c r="AC1261" s="4">
        <v>344</v>
      </c>
      <c r="AD1261" s="15">
        <v>403</v>
      </c>
      <c r="AE1261" s="5">
        <v>461</v>
      </c>
      <c r="AF1261" s="4">
        <v>520</v>
      </c>
      <c r="AG1261" s="4">
        <v>579</v>
      </c>
      <c r="AH1261" s="4">
        <v>637</v>
      </c>
      <c r="AI1261" s="4">
        <v>696</v>
      </c>
      <c r="AJ1261" s="4">
        <v>754</v>
      </c>
      <c r="AK1261" s="4">
        <v>813</v>
      </c>
      <c r="AL1261" s="4">
        <v>871</v>
      </c>
      <c r="AM1261" s="4">
        <v>930</v>
      </c>
      <c r="AN1261" s="4">
        <v>989</v>
      </c>
      <c r="AO1261" s="6">
        <v>1047</v>
      </c>
      <c r="AP1261" s="4">
        <v>1106</v>
      </c>
      <c r="AQ1261" s="4">
        <v>1164</v>
      </c>
      <c r="AR1261" s="4">
        <v>1223</v>
      </c>
      <c r="AS1261" s="4">
        <v>1282</v>
      </c>
      <c r="AT1261" s="4">
        <v>1340</v>
      </c>
      <c r="AU1261" s="4">
        <v>1399</v>
      </c>
      <c r="AV1261" s="4">
        <v>1457</v>
      </c>
      <c r="AW1261" s="4">
        <v>1516</v>
      </c>
      <c r="AX1261" s="4">
        <v>1575</v>
      </c>
      <c r="AY1261" s="5">
        <v>1633</v>
      </c>
      <c r="AZ1261" s="4">
        <v>1692</v>
      </c>
      <c r="BA1261" s="4">
        <v>1750</v>
      </c>
      <c r="BB1261" s="4">
        <v>1809</v>
      </c>
      <c r="BC1261" s="4">
        <v>1868</v>
      </c>
      <c r="BD1261" s="4">
        <v>1926</v>
      </c>
      <c r="BE1261" s="4">
        <v>1985</v>
      </c>
      <c r="BF1261" s="4">
        <v>2043</v>
      </c>
      <c r="BG1261" s="4">
        <v>2102</v>
      </c>
      <c r="BH1261" s="4">
        <v>2161</v>
      </c>
      <c r="BI1261" s="6">
        <v>2219</v>
      </c>
      <c r="BJ1261" t="s">
        <v>0</v>
      </c>
    </row>
    <row r="1262" spans="1:62">
      <c r="A1262" s="4" t="s">
        <v>2</v>
      </c>
      <c r="B1262" s="4">
        <v>1.5</v>
      </c>
      <c r="C1262" s="4">
        <v>1.7</v>
      </c>
      <c r="D1262" s="4">
        <v>2</v>
      </c>
      <c r="E1262" s="4">
        <v>2.2000000000000002</v>
      </c>
      <c r="F1262" s="4">
        <v>2.5</v>
      </c>
      <c r="G1262" s="4">
        <v>2.7</v>
      </c>
      <c r="H1262" s="4">
        <v>3</v>
      </c>
      <c r="I1262" s="4">
        <v>3.2</v>
      </c>
      <c r="J1262" s="15">
        <v>3.5</v>
      </c>
      <c r="K1262" s="5">
        <v>3.7</v>
      </c>
      <c r="L1262" s="4">
        <v>4</v>
      </c>
      <c r="M1262" s="4">
        <v>4.2</v>
      </c>
      <c r="N1262" s="4">
        <v>4.5</v>
      </c>
      <c r="O1262" s="4">
        <v>4.7</v>
      </c>
      <c r="P1262" s="4">
        <v>5</v>
      </c>
      <c r="Q1262" s="4">
        <v>5.2</v>
      </c>
      <c r="R1262" s="15">
        <v>5.5</v>
      </c>
      <c r="S1262" s="4">
        <v>5.7</v>
      </c>
      <c r="T1262" s="4">
        <v>6</v>
      </c>
      <c r="U1262" s="6">
        <v>6.2</v>
      </c>
      <c r="V1262" s="4">
        <v>6.5</v>
      </c>
      <c r="W1262" s="4">
        <v>6.7</v>
      </c>
      <c r="X1262" s="15">
        <v>7</v>
      </c>
      <c r="Y1262" s="4">
        <v>7.2</v>
      </c>
      <c r="Z1262" s="4">
        <v>7.5</v>
      </c>
      <c r="AA1262" s="4">
        <v>7.7</v>
      </c>
      <c r="AB1262" s="4">
        <v>8</v>
      </c>
      <c r="AC1262" s="4">
        <v>8.1999999999999993</v>
      </c>
      <c r="AD1262" s="15">
        <v>8.5</v>
      </c>
      <c r="AE1262" s="5">
        <v>8.6999999999999993</v>
      </c>
      <c r="AF1262" s="4">
        <v>9</v>
      </c>
      <c r="AG1262" s="4">
        <v>9.1999999999999993</v>
      </c>
      <c r="AH1262" s="4">
        <v>9.5</v>
      </c>
      <c r="AI1262" s="4">
        <v>9.6999999999999993</v>
      </c>
      <c r="AJ1262" s="4">
        <v>10</v>
      </c>
      <c r="AK1262" s="4">
        <v>10.199999999999999</v>
      </c>
      <c r="AL1262" s="4">
        <v>10.5</v>
      </c>
      <c r="AM1262" s="4">
        <v>10.7</v>
      </c>
      <c r="AN1262" s="4">
        <v>11</v>
      </c>
      <c r="AO1262" s="6">
        <v>11.2</v>
      </c>
      <c r="AP1262" s="4">
        <v>11.5</v>
      </c>
      <c r="AQ1262" s="4">
        <v>11.7</v>
      </c>
      <c r="AR1262" s="4">
        <v>12</v>
      </c>
      <c r="AS1262" s="4">
        <v>12.2</v>
      </c>
      <c r="AT1262" s="4">
        <v>12.5</v>
      </c>
      <c r="AU1262" s="4">
        <v>12.7</v>
      </c>
      <c r="AV1262" s="4">
        <v>13</v>
      </c>
      <c r="AW1262" s="4">
        <v>13.2</v>
      </c>
      <c r="AX1262" s="4">
        <v>13.5</v>
      </c>
      <c r="AY1262" s="5">
        <v>13.7</v>
      </c>
      <c r="AZ1262" s="4">
        <v>14</v>
      </c>
      <c r="BA1262" s="4">
        <v>14.2</v>
      </c>
      <c r="BB1262" s="4">
        <v>14.5</v>
      </c>
      <c r="BC1262" s="4">
        <v>14.7</v>
      </c>
      <c r="BD1262" s="4">
        <v>15</v>
      </c>
      <c r="BE1262" s="4">
        <v>15.2</v>
      </c>
      <c r="BF1262" s="4">
        <v>15.5</v>
      </c>
      <c r="BG1262" s="4">
        <v>15.7</v>
      </c>
      <c r="BH1262" s="4">
        <v>16</v>
      </c>
      <c r="BI1262" s="6">
        <v>16.2</v>
      </c>
      <c r="BJ1262" t="s">
        <v>0</v>
      </c>
    </row>
    <row r="1263" spans="1:62">
      <c r="A1263" s="4" t="s">
        <v>3</v>
      </c>
      <c r="J1263" s="15"/>
      <c r="K1263" s="5"/>
      <c r="R1263" s="15"/>
      <c r="U1263" s="6"/>
      <c r="X1263" s="15"/>
      <c r="AD1263" s="15"/>
      <c r="AE1263" s="5"/>
      <c r="AO1263" s="6"/>
      <c r="AY1263" s="5"/>
      <c r="BI1263" s="6"/>
    </row>
    <row r="1264" spans="1:62">
      <c r="A1264" s="4" t="s">
        <v>359</v>
      </c>
      <c r="J1264" s="15"/>
      <c r="K1264" s="5"/>
      <c r="R1264" s="15"/>
      <c r="U1264" s="6"/>
      <c r="X1264" s="15"/>
      <c r="AD1264" s="15"/>
      <c r="AE1264" s="5"/>
      <c r="AO1264" s="6"/>
      <c r="AY1264" s="5"/>
      <c r="BI1264" s="6"/>
    </row>
    <row r="1265" spans="1:62">
      <c r="A1265" s="4" t="s">
        <v>200</v>
      </c>
      <c r="B1265" s="4">
        <v>35</v>
      </c>
      <c r="C1265" s="4">
        <v>45</v>
      </c>
      <c r="D1265" s="4">
        <v>55</v>
      </c>
      <c r="E1265" s="4">
        <v>65</v>
      </c>
      <c r="F1265" s="4">
        <v>75</v>
      </c>
      <c r="G1265" s="4">
        <v>85</v>
      </c>
      <c r="H1265" s="4">
        <v>95</v>
      </c>
      <c r="I1265" s="4">
        <v>105</v>
      </c>
      <c r="J1265" s="15">
        <v>115</v>
      </c>
      <c r="K1265" s="5">
        <v>125</v>
      </c>
      <c r="L1265" s="4">
        <v>135</v>
      </c>
      <c r="M1265" s="4">
        <v>145</v>
      </c>
      <c r="N1265" s="4">
        <v>155</v>
      </c>
      <c r="O1265" s="4">
        <v>165</v>
      </c>
      <c r="P1265" s="4">
        <v>175</v>
      </c>
      <c r="Q1265" s="4">
        <v>185</v>
      </c>
      <c r="R1265" s="15">
        <v>195</v>
      </c>
      <c r="S1265" s="4">
        <v>205</v>
      </c>
      <c r="T1265" s="4">
        <v>215</v>
      </c>
      <c r="U1265" s="6">
        <v>225</v>
      </c>
      <c r="V1265" s="4">
        <v>235</v>
      </c>
      <c r="W1265" s="4">
        <v>245</v>
      </c>
      <c r="X1265" s="15">
        <v>255</v>
      </c>
      <c r="Y1265" s="4">
        <v>265</v>
      </c>
      <c r="Z1265" s="4">
        <v>275</v>
      </c>
      <c r="AA1265" s="4">
        <v>285</v>
      </c>
      <c r="AB1265" s="4">
        <v>295</v>
      </c>
      <c r="AC1265" s="4">
        <v>305</v>
      </c>
      <c r="AD1265" s="15">
        <v>315</v>
      </c>
      <c r="AE1265" s="5">
        <v>325</v>
      </c>
      <c r="AF1265" s="4">
        <v>335</v>
      </c>
      <c r="AG1265" s="4">
        <v>345</v>
      </c>
      <c r="AH1265" s="4">
        <v>355</v>
      </c>
      <c r="AI1265" s="4">
        <v>365</v>
      </c>
      <c r="AJ1265" s="4">
        <v>375</v>
      </c>
      <c r="AK1265" s="4">
        <v>385</v>
      </c>
      <c r="AL1265" s="4">
        <v>395</v>
      </c>
      <c r="AM1265" s="4">
        <v>405</v>
      </c>
      <c r="AN1265" s="4">
        <v>415</v>
      </c>
      <c r="AO1265" s="6">
        <v>425</v>
      </c>
      <c r="AP1265" s="4">
        <v>435</v>
      </c>
      <c r="AQ1265" s="4">
        <v>445</v>
      </c>
      <c r="AR1265" s="4">
        <v>455</v>
      </c>
      <c r="AS1265" s="4">
        <v>465</v>
      </c>
      <c r="AT1265" s="4">
        <v>475</v>
      </c>
      <c r="AU1265" s="4">
        <v>485</v>
      </c>
      <c r="AV1265" s="4">
        <v>495</v>
      </c>
      <c r="AW1265" s="4">
        <v>505</v>
      </c>
      <c r="AX1265" s="4">
        <v>515</v>
      </c>
      <c r="AY1265" s="5">
        <v>525</v>
      </c>
      <c r="AZ1265" s="4">
        <v>535</v>
      </c>
      <c r="BA1265" s="4">
        <v>545</v>
      </c>
      <c r="BB1265" s="4">
        <v>555</v>
      </c>
      <c r="BC1265" s="4">
        <v>565</v>
      </c>
      <c r="BD1265" s="4">
        <v>575</v>
      </c>
      <c r="BE1265" s="4">
        <v>585</v>
      </c>
      <c r="BF1265" s="4">
        <v>595</v>
      </c>
      <c r="BG1265" s="4">
        <v>605</v>
      </c>
      <c r="BH1265" s="4">
        <v>615</v>
      </c>
      <c r="BI1265" s="6">
        <v>625</v>
      </c>
      <c r="BJ1265" t="s">
        <v>0</v>
      </c>
    </row>
    <row r="1266" spans="1:62">
      <c r="A1266" s="4" t="s">
        <v>201</v>
      </c>
      <c r="B1266" s="4">
        <v>5</v>
      </c>
      <c r="C1266" s="4">
        <v>9</v>
      </c>
      <c r="D1266" s="4">
        <v>12</v>
      </c>
      <c r="E1266" s="4">
        <v>15</v>
      </c>
      <c r="F1266" s="4">
        <v>17</v>
      </c>
      <c r="G1266" s="4">
        <v>19</v>
      </c>
      <c r="H1266" s="4">
        <v>20</v>
      </c>
      <c r="I1266" s="4">
        <v>21</v>
      </c>
      <c r="J1266" s="15">
        <v>23</v>
      </c>
      <c r="K1266" s="5">
        <v>23</v>
      </c>
      <c r="L1266" s="4">
        <v>24</v>
      </c>
      <c r="M1266" s="4">
        <v>25</v>
      </c>
      <c r="N1266" s="4">
        <v>26</v>
      </c>
      <c r="O1266" s="4">
        <v>26</v>
      </c>
      <c r="P1266" s="4">
        <v>27</v>
      </c>
      <c r="Q1266" s="4">
        <v>28</v>
      </c>
      <c r="R1266" s="15">
        <v>28</v>
      </c>
      <c r="S1266" s="4">
        <v>28</v>
      </c>
      <c r="T1266" s="4">
        <v>29</v>
      </c>
      <c r="U1266" s="6">
        <v>29</v>
      </c>
      <c r="V1266" s="4">
        <v>29</v>
      </c>
      <c r="W1266" s="4">
        <v>30</v>
      </c>
      <c r="X1266" s="15">
        <v>30</v>
      </c>
      <c r="Y1266" s="4">
        <v>30</v>
      </c>
      <c r="Z1266" s="4">
        <v>30</v>
      </c>
      <c r="AA1266" s="4">
        <v>31</v>
      </c>
      <c r="AB1266" s="4">
        <v>31</v>
      </c>
      <c r="AC1266" s="4">
        <v>31</v>
      </c>
      <c r="AD1266" s="15">
        <v>31</v>
      </c>
      <c r="AE1266" s="5">
        <v>31</v>
      </c>
      <c r="AF1266" s="4">
        <v>32</v>
      </c>
      <c r="AG1266" s="4">
        <v>32</v>
      </c>
      <c r="AH1266" s="4">
        <v>32</v>
      </c>
      <c r="AI1266" s="4">
        <v>32</v>
      </c>
      <c r="AJ1266" s="4">
        <v>32</v>
      </c>
      <c r="AK1266" s="4">
        <v>32</v>
      </c>
      <c r="AL1266" s="4">
        <v>32</v>
      </c>
      <c r="AM1266" s="4">
        <v>33</v>
      </c>
      <c r="AN1266" s="4">
        <v>33</v>
      </c>
      <c r="AO1266" s="6">
        <v>33</v>
      </c>
      <c r="AP1266" s="4">
        <v>33</v>
      </c>
      <c r="AQ1266" s="4">
        <v>33</v>
      </c>
      <c r="AR1266" s="4">
        <v>33</v>
      </c>
      <c r="AS1266" s="4">
        <v>33</v>
      </c>
      <c r="AT1266" s="4">
        <v>33</v>
      </c>
      <c r="AU1266" s="4">
        <v>33</v>
      </c>
      <c r="AV1266" s="4">
        <v>33</v>
      </c>
      <c r="AW1266" s="4">
        <v>33</v>
      </c>
      <c r="AX1266" s="4">
        <v>34</v>
      </c>
      <c r="AY1266" s="5">
        <v>34</v>
      </c>
      <c r="AZ1266" s="4">
        <v>34</v>
      </c>
      <c r="BA1266" s="4">
        <v>34</v>
      </c>
      <c r="BB1266" s="4">
        <v>34</v>
      </c>
      <c r="BC1266" s="4">
        <v>34</v>
      </c>
      <c r="BD1266" s="4">
        <v>34</v>
      </c>
      <c r="BE1266" s="4">
        <v>34</v>
      </c>
      <c r="BF1266" s="4">
        <v>34</v>
      </c>
      <c r="BG1266" s="4">
        <v>34</v>
      </c>
      <c r="BH1266" s="4">
        <v>34</v>
      </c>
      <c r="BI1266" s="6">
        <v>35</v>
      </c>
      <c r="BJ1266" t="s">
        <v>0</v>
      </c>
    </row>
    <row r="1267" spans="1:62">
      <c r="A1267" s="4" t="s">
        <v>3</v>
      </c>
      <c r="J1267" s="15"/>
      <c r="K1267" s="5"/>
      <c r="R1267" s="15"/>
      <c r="U1267" s="6"/>
      <c r="X1267" s="15"/>
      <c r="AD1267" s="15"/>
      <c r="AE1267" s="5"/>
      <c r="AO1267" s="6"/>
      <c r="AY1267" s="5"/>
      <c r="BI1267" s="6"/>
    </row>
    <row r="1268" spans="1:62">
      <c r="A1268" s="4" t="s">
        <v>360</v>
      </c>
      <c r="J1268" s="15"/>
      <c r="K1268" s="5"/>
      <c r="R1268" s="15"/>
      <c r="U1268" s="6"/>
      <c r="X1268" s="15"/>
      <c r="AD1268" s="15"/>
      <c r="AE1268" s="5"/>
      <c r="AO1268" s="6"/>
      <c r="AY1268" s="5"/>
      <c r="BI1268" s="6"/>
    </row>
    <row r="1269" spans="1:62">
      <c r="A1269" s="4" t="s">
        <v>462</v>
      </c>
      <c r="B1269" s="4">
        <v>1</v>
      </c>
      <c r="C1269" s="4">
        <v>1</v>
      </c>
      <c r="D1269" s="4">
        <v>1</v>
      </c>
      <c r="E1269" s="4">
        <v>1</v>
      </c>
      <c r="F1269" s="4">
        <v>1</v>
      </c>
      <c r="G1269" s="4">
        <v>1</v>
      </c>
      <c r="H1269" s="4">
        <v>1</v>
      </c>
      <c r="I1269" s="4">
        <v>1</v>
      </c>
      <c r="J1269" s="15">
        <v>1</v>
      </c>
      <c r="K1269" s="5">
        <v>1</v>
      </c>
      <c r="L1269" s="4">
        <v>1</v>
      </c>
      <c r="M1269" s="4">
        <v>1</v>
      </c>
      <c r="N1269" s="4">
        <v>1</v>
      </c>
      <c r="O1269" s="4">
        <v>1</v>
      </c>
      <c r="P1269" s="4">
        <v>1</v>
      </c>
      <c r="Q1269" s="4">
        <v>1</v>
      </c>
      <c r="R1269" s="15">
        <v>1</v>
      </c>
      <c r="S1269" s="4">
        <v>1</v>
      </c>
      <c r="T1269" s="4">
        <v>1</v>
      </c>
      <c r="U1269" s="6">
        <v>1</v>
      </c>
      <c r="V1269" s="4">
        <v>1</v>
      </c>
      <c r="W1269" s="4">
        <v>1</v>
      </c>
      <c r="X1269" s="15">
        <v>1</v>
      </c>
      <c r="Y1269" s="4">
        <v>1</v>
      </c>
      <c r="Z1269" s="4">
        <v>1</v>
      </c>
      <c r="AA1269" s="4">
        <v>1</v>
      </c>
      <c r="AB1269" s="4">
        <v>1</v>
      </c>
      <c r="AC1269" s="4">
        <v>1</v>
      </c>
      <c r="AD1269" s="15">
        <v>1</v>
      </c>
      <c r="AE1269" s="5">
        <v>1</v>
      </c>
      <c r="AF1269" s="4">
        <v>1</v>
      </c>
      <c r="AG1269" s="4">
        <v>1</v>
      </c>
      <c r="AH1269" s="4">
        <v>1</v>
      </c>
      <c r="AI1269" s="4">
        <v>1</v>
      </c>
      <c r="AJ1269" s="4">
        <v>1</v>
      </c>
      <c r="AK1269" s="4">
        <v>1</v>
      </c>
      <c r="AL1269" s="4">
        <v>1</v>
      </c>
      <c r="AM1269" s="4">
        <v>1</v>
      </c>
      <c r="AN1269" s="4">
        <v>1</v>
      </c>
      <c r="AO1269" s="6">
        <v>1</v>
      </c>
      <c r="AP1269" s="4">
        <v>1</v>
      </c>
      <c r="AQ1269" s="4">
        <v>1</v>
      </c>
      <c r="AR1269" s="4">
        <v>1</v>
      </c>
      <c r="AS1269" s="4">
        <v>1</v>
      </c>
      <c r="AT1269" s="4">
        <v>1</v>
      </c>
      <c r="AU1269" s="4">
        <v>1</v>
      </c>
      <c r="AV1269" s="4">
        <v>1</v>
      </c>
      <c r="AW1269" s="4">
        <v>1</v>
      </c>
      <c r="AX1269" s="4">
        <v>1</v>
      </c>
      <c r="AY1269" s="5">
        <v>1</v>
      </c>
      <c r="AZ1269" s="4">
        <v>1</v>
      </c>
      <c r="BA1269" s="4">
        <v>1</v>
      </c>
      <c r="BB1269" s="4">
        <v>1</v>
      </c>
      <c r="BC1269" s="4">
        <v>1</v>
      </c>
      <c r="BD1269" s="4">
        <v>1</v>
      </c>
      <c r="BE1269" s="4">
        <v>1</v>
      </c>
      <c r="BF1269" s="4">
        <v>1</v>
      </c>
      <c r="BG1269" s="4">
        <v>1</v>
      </c>
      <c r="BH1269" s="4">
        <v>1</v>
      </c>
      <c r="BI1269" s="6">
        <v>1</v>
      </c>
      <c r="BJ1269" t="s">
        <v>0</v>
      </c>
    </row>
    <row r="1270" spans="1:62">
      <c r="A1270" s="4" t="s">
        <v>463</v>
      </c>
      <c r="B1270" s="4">
        <v>40</v>
      </c>
      <c r="C1270" s="4">
        <f>B1270+12</f>
        <v>52</v>
      </c>
      <c r="D1270" s="4">
        <f t="shared" ref="D1270:I1270" si="6420">C1270+12</f>
        <v>64</v>
      </c>
      <c r="E1270" s="4">
        <f t="shared" si="6420"/>
        <v>76</v>
      </c>
      <c r="F1270" s="4">
        <f t="shared" si="6420"/>
        <v>88</v>
      </c>
      <c r="G1270" s="4">
        <f t="shared" si="6420"/>
        <v>100</v>
      </c>
      <c r="H1270" s="4">
        <f t="shared" si="6420"/>
        <v>112</v>
      </c>
      <c r="I1270" s="4">
        <f t="shared" si="6420"/>
        <v>124</v>
      </c>
      <c r="J1270" s="15">
        <f>I1270+26</f>
        <v>150</v>
      </c>
      <c r="K1270">
        <f t="shared" ref="K1270:Q1270" si="6421">J1270+26</f>
        <v>176</v>
      </c>
      <c r="L1270" s="4">
        <f t="shared" si="6421"/>
        <v>202</v>
      </c>
      <c r="M1270" s="4">
        <f t="shared" si="6421"/>
        <v>228</v>
      </c>
      <c r="N1270" s="4">
        <f t="shared" si="6421"/>
        <v>254</v>
      </c>
      <c r="O1270" s="4">
        <f t="shared" si="6421"/>
        <v>280</v>
      </c>
      <c r="P1270" s="4">
        <f t="shared" si="6421"/>
        <v>306</v>
      </c>
      <c r="Q1270" s="4">
        <f t="shared" si="6421"/>
        <v>332</v>
      </c>
      <c r="R1270" s="15">
        <f>Q1270+54</f>
        <v>386</v>
      </c>
      <c r="S1270" s="4">
        <f t="shared" ref="S1270:W1270" si="6422">R1270+54</f>
        <v>440</v>
      </c>
      <c r="T1270" s="4">
        <f t="shared" si="6422"/>
        <v>494</v>
      </c>
      <c r="U1270">
        <f t="shared" si="6422"/>
        <v>548</v>
      </c>
      <c r="V1270" s="4">
        <f t="shared" si="6422"/>
        <v>602</v>
      </c>
      <c r="W1270" s="4">
        <f t="shared" si="6422"/>
        <v>656</v>
      </c>
      <c r="X1270" s="15">
        <f>W1270+82</f>
        <v>738</v>
      </c>
      <c r="Y1270" s="4">
        <f t="shared" ref="Y1270:AC1270" si="6423">X1270+82</f>
        <v>820</v>
      </c>
      <c r="Z1270" s="4">
        <f t="shared" si="6423"/>
        <v>902</v>
      </c>
      <c r="AA1270" s="4">
        <f t="shared" si="6423"/>
        <v>984</v>
      </c>
      <c r="AB1270" s="4">
        <f t="shared" si="6423"/>
        <v>1066</v>
      </c>
      <c r="AC1270" s="4">
        <f t="shared" si="6423"/>
        <v>1148</v>
      </c>
      <c r="AD1270" s="15">
        <f>AC1270+110</f>
        <v>1258</v>
      </c>
      <c r="AE1270">
        <f t="shared" ref="AE1270:BI1270" si="6424">AD1270+110</f>
        <v>1368</v>
      </c>
      <c r="AF1270" s="4">
        <f t="shared" si="6424"/>
        <v>1478</v>
      </c>
      <c r="AG1270" s="4">
        <f t="shared" si="6424"/>
        <v>1588</v>
      </c>
      <c r="AH1270" s="4">
        <f t="shared" si="6424"/>
        <v>1698</v>
      </c>
      <c r="AI1270" s="4">
        <f t="shared" si="6424"/>
        <v>1808</v>
      </c>
      <c r="AJ1270" s="4">
        <f t="shared" si="6424"/>
        <v>1918</v>
      </c>
      <c r="AK1270" s="4">
        <f t="shared" si="6424"/>
        <v>2028</v>
      </c>
      <c r="AL1270" s="4">
        <f t="shared" si="6424"/>
        <v>2138</v>
      </c>
      <c r="AM1270" s="4">
        <f t="shared" si="6424"/>
        <v>2248</v>
      </c>
      <c r="AN1270" s="4">
        <f t="shared" si="6424"/>
        <v>2358</v>
      </c>
      <c r="AO1270">
        <f t="shared" si="6424"/>
        <v>2468</v>
      </c>
      <c r="AP1270" s="4">
        <f t="shared" si="6424"/>
        <v>2578</v>
      </c>
      <c r="AQ1270" s="4">
        <f t="shared" si="6424"/>
        <v>2688</v>
      </c>
      <c r="AR1270" s="4">
        <f t="shared" si="6424"/>
        <v>2798</v>
      </c>
      <c r="AS1270" s="4">
        <f t="shared" si="6424"/>
        <v>2908</v>
      </c>
      <c r="AT1270" s="4">
        <f t="shared" si="6424"/>
        <v>3018</v>
      </c>
      <c r="AU1270" s="4">
        <f t="shared" si="6424"/>
        <v>3128</v>
      </c>
      <c r="AV1270" s="4">
        <f t="shared" si="6424"/>
        <v>3238</v>
      </c>
      <c r="AW1270" s="4">
        <f t="shared" si="6424"/>
        <v>3348</v>
      </c>
      <c r="AX1270" s="4">
        <f t="shared" si="6424"/>
        <v>3458</v>
      </c>
      <c r="AY1270">
        <f t="shared" si="6424"/>
        <v>3568</v>
      </c>
      <c r="AZ1270" s="4">
        <f t="shared" si="6424"/>
        <v>3678</v>
      </c>
      <c r="BA1270" s="4">
        <f t="shared" si="6424"/>
        <v>3788</v>
      </c>
      <c r="BB1270" s="4">
        <f t="shared" si="6424"/>
        <v>3898</v>
      </c>
      <c r="BC1270" s="4">
        <f t="shared" si="6424"/>
        <v>4008</v>
      </c>
      <c r="BD1270" s="4">
        <f t="shared" si="6424"/>
        <v>4118</v>
      </c>
      <c r="BE1270" s="4">
        <f t="shared" si="6424"/>
        <v>4228</v>
      </c>
      <c r="BF1270" s="4">
        <f t="shared" si="6424"/>
        <v>4338</v>
      </c>
      <c r="BG1270" s="4">
        <f t="shared" si="6424"/>
        <v>4448</v>
      </c>
      <c r="BH1270" s="4">
        <f t="shared" si="6424"/>
        <v>4558</v>
      </c>
      <c r="BI1270">
        <f t="shared" si="6424"/>
        <v>4668</v>
      </c>
      <c r="BJ1270" t="s">
        <v>0</v>
      </c>
    </row>
    <row r="1271" spans="1:62">
      <c r="A1271" s="4" t="s">
        <v>2</v>
      </c>
      <c r="B1271" s="4">
        <v>4</v>
      </c>
      <c r="C1271" s="4">
        <v>4.2</v>
      </c>
      <c r="D1271" s="4">
        <v>4.5</v>
      </c>
      <c r="E1271" s="4">
        <v>4.7</v>
      </c>
      <c r="F1271" s="4">
        <v>5</v>
      </c>
      <c r="G1271" s="4">
        <v>5.2</v>
      </c>
      <c r="H1271" s="4">
        <v>5.5</v>
      </c>
      <c r="I1271" s="4">
        <v>5.7</v>
      </c>
      <c r="J1271" s="15">
        <v>6</v>
      </c>
      <c r="K1271" s="5">
        <v>6.2</v>
      </c>
      <c r="L1271" s="4">
        <v>6.5</v>
      </c>
      <c r="M1271" s="4">
        <v>6.7</v>
      </c>
      <c r="N1271" s="4">
        <v>7</v>
      </c>
      <c r="O1271" s="4">
        <v>7.2</v>
      </c>
      <c r="P1271" s="4">
        <v>7.5</v>
      </c>
      <c r="Q1271" s="4">
        <v>7.7</v>
      </c>
      <c r="R1271" s="15">
        <v>8</v>
      </c>
      <c r="S1271" s="4">
        <v>8.1999999999999993</v>
      </c>
      <c r="T1271" s="4">
        <v>8.5</v>
      </c>
      <c r="U1271" s="6">
        <v>8.6999999999999993</v>
      </c>
      <c r="V1271" s="4">
        <v>9</v>
      </c>
      <c r="W1271" s="4">
        <v>9.1999999999999993</v>
      </c>
      <c r="X1271" s="15">
        <v>9.5</v>
      </c>
      <c r="Y1271" s="4">
        <v>9.6999999999999993</v>
      </c>
      <c r="Z1271" s="4">
        <v>10</v>
      </c>
      <c r="AA1271" s="4">
        <v>10.199999999999999</v>
      </c>
      <c r="AB1271" s="4">
        <v>10.5</v>
      </c>
      <c r="AC1271" s="4">
        <v>10.7</v>
      </c>
      <c r="AD1271" s="15">
        <v>11</v>
      </c>
      <c r="AE1271" s="5">
        <v>11.2</v>
      </c>
      <c r="AF1271" s="4">
        <v>11.5</v>
      </c>
      <c r="AG1271" s="4">
        <v>11.7</v>
      </c>
      <c r="AH1271" s="4">
        <v>12</v>
      </c>
      <c r="AI1271" s="4">
        <v>12.2</v>
      </c>
      <c r="AJ1271" s="4">
        <v>12.5</v>
      </c>
      <c r="AK1271" s="4">
        <v>12.7</v>
      </c>
      <c r="AL1271" s="4">
        <v>13</v>
      </c>
      <c r="AM1271" s="4">
        <v>13.2</v>
      </c>
      <c r="AN1271" s="4">
        <v>13.5</v>
      </c>
      <c r="AO1271" s="6">
        <v>13.7</v>
      </c>
      <c r="AP1271" s="4">
        <v>14</v>
      </c>
      <c r="AQ1271" s="4">
        <v>14.2</v>
      </c>
      <c r="AR1271" s="4">
        <v>14.5</v>
      </c>
      <c r="AS1271" s="4">
        <v>14.7</v>
      </c>
      <c r="AT1271" s="4">
        <v>15</v>
      </c>
      <c r="AU1271" s="4">
        <v>15.2</v>
      </c>
      <c r="AV1271" s="4">
        <v>15.5</v>
      </c>
      <c r="AW1271" s="4">
        <v>15.7</v>
      </c>
      <c r="AX1271" s="4">
        <v>16</v>
      </c>
      <c r="AY1271" s="5">
        <v>16.2</v>
      </c>
      <c r="AZ1271" s="4">
        <v>16.5</v>
      </c>
      <c r="BA1271" s="4">
        <v>16.7</v>
      </c>
      <c r="BB1271" s="4">
        <v>17</v>
      </c>
      <c r="BC1271" s="4">
        <v>17.2</v>
      </c>
      <c r="BD1271" s="4">
        <v>17.5</v>
      </c>
      <c r="BE1271" s="4">
        <v>17.7</v>
      </c>
      <c r="BF1271" s="4">
        <v>18</v>
      </c>
      <c r="BG1271" s="4">
        <v>18.2</v>
      </c>
      <c r="BH1271" s="4">
        <v>18.5</v>
      </c>
      <c r="BI1271" s="6">
        <v>18.7</v>
      </c>
      <c r="BJ1271" t="s">
        <v>0</v>
      </c>
    </row>
    <row r="1272" spans="1:62">
      <c r="A1272" s="4" t="s">
        <v>3</v>
      </c>
      <c r="J1272" s="15"/>
      <c r="K1272" s="5"/>
      <c r="R1272" s="15"/>
      <c r="U1272" s="6"/>
      <c r="X1272" s="15"/>
      <c r="AD1272" s="15"/>
      <c r="AE1272" s="5"/>
      <c r="AO1272" s="6"/>
      <c r="AY1272" s="5"/>
      <c r="BI1272" s="6"/>
    </row>
    <row r="1273" spans="1:62">
      <c r="A1273" s="4" t="s">
        <v>361</v>
      </c>
      <c r="J1273" s="15"/>
      <c r="K1273" s="5"/>
      <c r="R1273" s="15"/>
      <c r="U1273" s="6"/>
      <c r="X1273" s="15"/>
      <c r="AD1273" s="15"/>
      <c r="AE1273" s="5"/>
      <c r="AO1273" s="6"/>
      <c r="AY1273" s="5"/>
      <c r="BI1273" s="6"/>
    </row>
    <row r="1274" spans="1:62">
      <c r="A1274" s="4" t="s">
        <v>202</v>
      </c>
      <c r="B1274" s="4">
        <v>3</v>
      </c>
      <c r="C1274" s="4">
        <f>B1274</f>
        <v>3</v>
      </c>
      <c r="D1274" s="4">
        <f t="shared" ref="D1274:E1274" si="6425">C1274</f>
        <v>3</v>
      </c>
      <c r="E1274" s="4">
        <f t="shared" si="6425"/>
        <v>3</v>
      </c>
      <c r="F1274" s="4">
        <f>E1274+1</f>
        <v>4</v>
      </c>
      <c r="G1274" s="4">
        <v>4</v>
      </c>
      <c r="H1274" s="4">
        <v>4</v>
      </c>
      <c r="I1274" s="4">
        <v>4</v>
      </c>
      <c r="J1274" s="15">
        <v>4</v>
      </c>
      <c r="K1274" s="5">
        <v>5</v>
      </c>
      <c r="L1274" s="4">
        <v>5</v>
      </c>
      <c r="M1274" s="4">
        <v>5</v>
      </c>
      <c r="N1274" s="4">
        <v>5</v>
      </c>
      <c r="O1274" s="4">
        <v>5</v>
      </c>
      <c r="P1274" s="4">
        <v>6</v>
      </c>
      <c r="Q1274" s="4">
        <v>6</v>
      </c>
      <c r="R1274" s="15">
        <v>6</v>
      </c>
      <c r="S1274" s="4">
        <v>6</v>
      </c>
      <c r="T1274" s="4">
        <v>6</v>
      </c>
      <c r="U1274" s="6">
        <v>7</v>
      </c>
      <c r="V1274" s="4">
        <v>7</v>
      </c>
      <c r="W1274" s="4">
        <v>7</v>
      </c>
      <c r="X1274" s="15">
        <v>7</v>
      </c>
      <c r="Y1274" s="4">
        <v>7</v>
      </c>
      <c r="Z1274" s="4">
        <v>8</v>
      </c>
      <c r="AA1274" s="4">
        <v>8</v>
      </c>
      <c r="AB1274" s="4">
        <v>8</v>
      </c>
      <c r="AC1274" s="4">
        <v>8</v>
      </c>
      <c r="AD1274" s="15">
        <v>8</v>
      </c>
      <c r="AE1274" s="5">
        <v>9</v>
      </c>
      <c r="AF1274" s="4">
        <v>9</v>
      </c>
      <c r="AG1274" s="4">
        <v>9</v>
      </c>
      <c r="AH1274" s="4">
        <v>9</v>
      </c>
      <c r="AI1274" s="4">
        <v>9</v>
      </c>
      <c r="AJ1274" s="4">
        <v>10</v>
      </c>
      <c r="AK1274" s="4">
        <v>10</v>
      </c>
      <c r="AL1274" s="4">
        <v>10</v>
      </c>
      <c r="AM1274" s="4">
        <v>10</v>
      </c>
      <c r="AN1274" s="4">
        <v>10</v>
      </c>
      <c r="AO1274" s="6">
        <v>11</v>
      </c>
      <c r="AP1274" s="4">
        <v>11</v>
      </c>
      <c r="AQ1274" s="4">
        <v>11</v>
      </c>
      <c r="AR1274" s="4">
        <v>11</v>
      </c>
      <c r="AS1274" s="4">
        <v>11</v>
      </c>
      <c r="AT1274" s="4">
        <v>12</v>
      </c>
      <c r="AU1274" s="4">
        <v>12</v>
      </c>
      <c r="AV1274" s="4">
        <v>12</v>
      </c>
      <c r="AW1274" s="4">
        <v>12</v>
      </c>
      <c r="AX1274" s="4">
        <v>12</v>
      </c>
      <c r="AY1274" s="5">
        <v>13</v>
      </c>
      <c r="AZ1274" s="4">
        <v>13</v>
      </c>
      <c r="BA1274" s="4">
        <v>13</v>
      </c>
      <c r="BB1274" s="4">
        <v>13</v>
      </c>
      <c r="BC1274" s="4">
        <v>13</v>
      </c>
      <c r="BD1274" s="4">
        <v>14</v>
      </c>
      <c r="BE1274" s="4">
        <v>14</v>
      </c>
      <c r="BF1274" s="4">
        <v>14</v>
      </c>
      <c r="BG1274" s="4">
        <v>14</v>
      </c>
      <c r="BH1274" s="4">
        <v>14</v>
      </c>
      <c r="BI1274" s="6">
        <v>15</v>
      </c>
      <c r="BJ1274" t="s">
        <v>0</v>
      </c>
    </row>
    <row r="1275" spans="1:62">
      <c r="A1275" s="4" t="s">
        <v>462</v>
      </c>
      <c r="B1275" s="4">
        <v>1</v>
      </c>
      <c r="C1275" s="4">
        <v>1</v>
      </c>
      <c r="D1275" s="4">
        <v>1</v>
      </c>
      <c r="E1275" s="4">
        <v>1</v>
      </c>
      <c r="F1275" s="4">
        <v>1</v>
      </c>
      <c r="G1275" s="4">
        <v>1</v>
      </c>
      <c r="H1275" s="4">
        <v>1</v>
      </c>
      <c r="I1275" s="4">
        <v>1</v>
      </c>
      <c r="J1275" s="15">
        <v>1</v>
      </c>
      <c r="K1275" s="5">
        <v>1</v>
      </c>
      <c r="L1275" s="4">
        <v>1</v>
      </c>
      <c r="M1275" s="4">
        <v>1</v>
      </c>
      <c r="N1275" s="4">
        <v>1</v>
      </c>
      <c r="O1275" s="4">
        <v>1</v>
      </c>
      <c r="P1275" s="4">
        <v>1</v>
      </c>
      <c r="Q1275" s="4">
        <v>1</v>
      </c>
      <c r="R1275" s="15">
        <v>1</v>
      </c>
      <c r="S1275" s="4">
        <v>1</v>
      </c>
      <c r="T1275" s="4">
        <v>1</v>
      </c>
      <c r="U1275" s="6">
        <v>1</v>
      </c>
      <c r="V1275" s="4">
        <v>1</v>
      </c>
      <c r="W1275" s="4">
        <v>1</v>
      </c>
      <c r="X1275" s="15">
        <v>1</v>
      </c>
      <c r="Y1275" s="4">
        <v>1</v>
      </c>
      <c r="Z1275" s="4">
        <v>1</v>
      </c>
      <c r="AA1275" s="4">
        <v>1</v>
      </c>
      <c r="AB1275" s="4">
        <v>1</v>
      </c>
      <c r="AC1275" s="4">
        <v>1</v>
      </c>
      <c r="AD1275" s="15">
        <v>1</v>
      </c>
      <c r="AE1275" s="5">
        <v>1</v>
      </c>
      <c r="AF1275" s="4">
        <v>1</v>
      </c>
      <c r="AG1275" s="4">
        <v>1</v>
      </c>
      <c r="AH1275" s="4">
        <v>1</v>
      </c>
      <c r="AI1275" s="4">
        <v>1</v>
      </c>
      <c r="AJ1275" s="4">
        <v>1</v>
      </c>
      <c r="AK1275" s="4">
        <v>1</v>
      </c>
      <c r="AL1275" s="4">
        <v>1</v>
      </c>
      <c r="AM1275" s="4">
        <v>1</v>
      </c>
      <c r="AN1275" s="4">
        <v>1</v>
      </c>
      <c r="AO1275" s="6">
        <v>1</v>
      </c>
      <c r="AP1275" s="4">
        <v>1</v>
      </c>
      <c r="AQ1275" s="4">
        <v>1</v>
      </c>
      <c r="AR1275" s="4">
        <v>1</v>
      </c>
      <c r="AS1275" s="4">
        <v>1</v>
      </c>
      <c r="AT1275" s="4">
        <v>1</v>
      </c>
      <c r="AU1275" s="4">
        <v>1</v>
      </c>
      <c r="AV1275" s="4">
        <v>1</v>
      </c>
      <c r="AW1275" s="4">
        <v>1</v>
      </c>
      <c r="AX1275" s="4">
        <v>1</v>
      </c>
      <c r="AY1275" s="5">
        <v>1</v>
      </c>
      <c r="AZ1275" s="4">
        <v>1</v>
      </c>
      <c r="BA1275" s="4">
        <v>1</v>
      </c>
      <c r="BB1275" s="4">
        <v>1</v>
      </c>
      <c r="BC1275" s="4">
        <v>1</v>
      </c>
      <c r="BD1275" s="4">
        <v>1</v>
      </c>
      <c r="BE1275" s="4">
        <v>1</v>
      </c>
      <c r="BF1275" s="4">
        <v>1</v>
      </c>
      <c r="BG1275" s="4">
        <v>1</v>
      </c>
      <c r="BH1275" s="4">
        <v>1</v>
      </c>
      <c r="BI1275" s="6">
        <v>1</v>
      </c>
      <c r="BJ1275" t="s">
        <v>0</v>
      </c>
    </row>
    <row r="1276" spans="1:62">
      <c r="A1276" s="4" t="s">
        <v>463</v>
      </c>
      <c r="B1276" s="4">
        <v>40</v>
      </c>
      <c r="C1276" s="4">
        <f>B1276+12</f>
        <v>52</v>
      </c>
      <c r="D1276" s="4">
        <f t="shared" ref="D1276:I1276" si="6426">C1276+12</f>
        <v>64</v>
      </c>
      <c r="E1276" s="4">
        <f t="shared" si="6426"/>
        <v>76</v>
      </c>
      <c r="F1276" s="4">
        <f t="shared" si="6426"/>
        <v>88</v>
      </c>
      <c r="G1276" s="4">
        <f t="shared" si="6426"/>
        <v>100</v>
      </c>
      <c r="H1276" s="4">
        <f t="shared" si="6426"/>
        <v>112</v>
      </c>
      <c r="I1276" s="4">
        <f t="shared" si="6426"/>
        <v>124</v>
      </c>
      <c r="J1276" s="15">
        <f>I1276+16</f>
        <v>140</v>
      </c>
      <c r="K1276">
        <f t="shared" ref="K1276:Q1276" si="6427">J1276+16</f>
        <v>156</v>
      </c>
      <c r="L1276" s="4">
        <f t="shared" si="6427"/>
        <v>172</v>
      </c>
      <c r="M1276" s="4">
        <f t="shared" si="6427"/>
        <v>188</v>
      </c>
      <c r="N1276" s="4">
        <f t="shared" si="6427"/>
        <v>204</v>
      </c>
      <c r="O1276" s="4">
        <f t="shared" si="6427"/>
        <v>220</v>
      </c>
      <c r="P1276" s="4">
        <f t="shared" si="6427"/>
        <v>236</v>
      </c>
      <c r="Q1276" s="4">
        <f t="shared" si="6427"/>
        <v>252</v>
      </c>
      <c r="R1276" s="15">
        <f>Q1276+20</f>
        <v>272</v>
      </c>
      <c r="S1276" s="4">
        <f t="shared" ref="S1276:W1276" si="6428">R1276+20</f>
        <v>292</v>
      </c>
      <c r="T1276" s="4">
        <f t="shared" si="6428"/>
        <v>312</v>
      </c>
      <c r="U1276">
        <f t="shared" si="6428"/>
        <v>332</v>
      </c>
      <c r="V1276" s="4">
        <f t="shared" si="6428"/>
        <v>352</v>
      </c>
      <c r="W1276" s="4">
        <f t="shared" si="6428"/>
        <v>372</v>
      </c>
      <c r="X1276" s="15">
        <f>W1276+24</f>
        <v>396</v>
      </c>
      <c r="Y1276" s="4">
        <f t="shared" ref="Y1276:AC1276" si="6429">X1276+24</f>
        <v>420</v>
      </c>
      <c r="Z1276" s="4">
        <f t="shared" si="6429"/>
        <v>444</v>
      </c>
      <c r="AA1276" s="4">
        <f t="shared" si="6429"/>
        <v>468</v>
      </c>
      <c r="AB1276" s="4">
        <f t="shared" si="6429"/>
        <v>492</v>
      </c>
      <c r="AC1276" s="4">
        <f t="shared" si="6429"/>
        <v>516</v>
      </c>
      <c r="AD1276" s="15">
        <f>AC1276+28</f>
        <v>544</v>
      </c>
      <c r="AE1276">
        <f t="shared" ref="AE1276:BI1276" si="6430">AD1276+28</f>
        <v>572</v>
      </c>
      <c r="AF1276" s="4">
        <f t="shared" si="6430"/>
        <v>600</v>
      </c>
      <c r="AG1276" s="4">
        <f t="shared" si="6430"/>
        <v>628</v>
      </c>
      <c r="AH1276" s="4">
        <f t="shared" si="6430"/>
        <v>656</v>
      </c>
      <c r="AI1276" s="4">
        <f t="shared" si="6430"/>
        <v>684</v>
      </c>
      <c r="AJ1276" s="4">
        <f t="shared" si="6430"/>
        <v>712</v>
      </c>
      <c r="AK1276" s="4">
        <f t="shared" si="6430"/>
        <v>740</v>
      </c>
      <c r="AL1276" s="4">
        <f t="shared" si="6430"/>
        <v>768</v>
      </c>
      <c r="AM1276" s="4">
        <f t="shared" si="6430"/>
        <v>796</v>
      </c>
      <c r="AN1276" s="4">
        <f t="shared" si="6430"/>
        <v>824</v>
      </c>
      <c r="AO1276">
        <f t="shared" si="6430"/>
        <v>852</v>
      </c>
      <c r="AP1276" s="4">
        <f t="shared" si="6430"/>
        <v>880</v>
      </c>
      <c r="AQ1276" s="4">
        <f t="shared" si="6430"/>
        <v>908</v>
      </c>
      <c r="AR1276" s="4">
        <f t="shared" si="6430"/>
        <v>936</v>
      </c>
      <c r="AS1276" s="4">
        <f t="shared" si="6430"/>
        <v>964</v>
      </c>
      <c r="AT1276" s="4">
        <f t="shared" si="6430"/>
        <v>992</v>
      </c>
      <c r="AU1276" s="4">
        <f t="shared" si="6430"/>
        <v>1020</v>
      </c>
      <c r="AV1276" s="4">
        <f t="shared" si="6430"/>
        <v>1048</v>
      </c>
      <c r="AW1276" s="4">
        <f t="shared" si="6430"/>
        <v>1076</v>
      </c>
      <c r="AX1276" s="4">
        <f t="shared" si="6430"/>
        <v>1104</v>
      </c>
      <c r="AY1276">
        <f t="shared" si="6430"/>
        <v>1132</v>
      </c>
      <c r="AZ1276" s="4">
        <f t="shared" si="6430"/>
        <v>1160</v>
      </c>
      <c r="BA1276" s="4">
        <f t="shared" si="6430"/>
        <v>1188</v>
      </c>
      <c r="BB1276" s="4">
        <f t="shared" si="6430"/>
        <v>1216</v>
      </c>
      <c r="BC1276" s="4">
        <f t="shared" si="6430"/>
        <v>1244</v>
      </c>
      <c r="BD1276" s="4">
        <f t="shared" si="6430"/>
        <v>1272</v>
      </c>
      <c r="BE1276" s="4">
        <f t="shared" si="6430"/>
        <v>1300</v>
      </c>
      <c r="BF1276" s="4">
        <f t="shared" si="6430"/>
        <v>1328</v>
      </c>
      <c r="BG1276" s="4">
        <f t="shared" si="6430"/>
        <v>1356</v>
      </c>
      <c r="BH1276" s="4">
        <f t="shared" si="6430"/>
        <v>1384</v>
      </c>
      <c r="BI1276">
        <f t="shared" si="6430"/>
        <v>1412</v>
      </c>
      <c r="BJ1276" t="s">
        <v>0</v>
      </c>
    </row>
    <row r="1277" spans="1:62">
      <c r="A1277" s="4" t="s">
        <v>2</v>
      </c>
      <c r="B1277" s="4">
        <v>4</v>
      </c>
      <c r="C1277" s="4">
        <v>4.2</v>
      </c>
      <c r="D1277" s="4">
        <v>4.5</v>
      </c>
      <c r="E1277" s="4">
        <v>4.7</v>
      </c>
      <c r="F1277" s="4">
        <v>5</v>
      </c>
      <c r="G1277" s="4">
        <v>5.2</v>
      </c>
      <c r="H1277" s="4">
        <v>5.5</v>
      </c>
      <c r="I1277" s="4">
        <v>5.7</v>
      </c>
      <c r="J1277" s="15">
        <v>6</v>
      </c>
      <c r="K1277" s="5">
        <v>6.2</v>
      </c>
      <c r="L1277" s="4">
        <v>6.5</v>
      </c>
      <c r="M1277" s="4">
        <v>6.7</v>
      </c>
      <c r="N1277" s="4">
        <v>7</v>
      </c>
      <c r="O1277" s="4">
        <v>7.2</v>
      </c>
      <c r="P1277" s="4">
        <v>7.5</v>
      </c>
      <c r="Q1277" s="4">
        <v>7.7</v>
      </c>
      <c r="R1277" s="15">
        <v>8</v>
      </c>
      <c r="S1277" s="4">
        <v>8.1999999999999993</v>
      </c>
      <c r="T1277" s="4">
        <v>8.5</v>
      </c>
      <c r="U1277" s="6">
        <v>8.6999999999999993</v>
      </c>
      <c r="V1277" s="4">
        <v>9</v>
      </c>
      <c r="W1277" s="4">
        <v>9.1999999999999993</v>
      </c>
      <c r="X1277" s="15">
        <v>9.5</v>
      </c>
      <c r="Y1277" s="4">
        <v>9.6999999999999993</v>
      </c>
      <c r="Z1277" s="4">
        <v>10</v>
      </c>
      <c r="AA1277" s="4">
        <v>10.199999999999999</v>
      </c>
      <c r="AB1277" s="4">
        <v>10.5</v>
      </c>
      <c r="AC1277" s="4">
        <v>10.7</v>
      </c>
      <c r="AD1277" s="15">
        <v>11</v>
      </c>
      <c r="AE1277" s="5">
        <v>11.2</v>
      </c>
      <c r="AF1277" s="4">
        <v>11.5</v>
      </c>
      <c r="AG1277" s="4">
        <v>11.7</v>
      </c>
      <c r="AH1277" s="4">
        <v>12</v>
      </c>
      <c r="AI1277" s="4">
        <v>12.2</v>
      </c>
      <c r="AJ1277" s="4">
        <v>12.5</v>
      </c>
      <c r="AK1277" s="4">
        <v>12.7</v>
      </c>
      <c r="AL1277" s="4">
        <v>13</v>
      </c>
      <c r="AM1277" s="4">
        <v>13.2</v>
      </c>
      <c r="AN1277" s="4">
        <v>13.5</v>
      </c>
      <c r="AO1277" s="6">
        <v>13.7</v>
      </c>
      <c r="AP1277" s="4">
        <v>14</v>
      </c>
      <c r="AQ1277" s="4">
        <v>14.2</v>
      </c>
      <c r="AR1277" s="4">
        <v>14.5</v>
      </c>
      <c r="AS1277" s="4">
        <v>14.7</v>
      </c>
      <c r="AT1277" s="4">
        <v>15</v>
      </c>
      <c r="AU1277" s="4">
        <v>15.2</v>
      </c>
      <c r="AV1277" s="4">
        <v>15.5</v>
      </c>
      <c r="AW1277" s="4">
        <v>15.7</v>
      </c>
      <c r="AX1277" s="4">
        <v>16</v>
      </c>
      <c r="AY1277" s="5">
        <v>16.2</v>
      </c>
      <c r="AZ1277" s="4">
        <v>16.5</v>
      </c>
      <c r="BA1277" s="4">
        <v>16.7</v>
      </c>
      <c r="BB1277" s="4">
        <v>17</v>
      </c>
      <c r="BC1277" s="4">
        <v>17.2</v>
      </c>
      <c r="BD1277" s="4">
        <v>17.5</v>
      </c>
      <c r="BE1277" s="4">
        <v>17.7</v>
      </c>
      <c r="BF1277" s="4">
        <v>18</v>
      </c>
      <c r="BG1277" s="4">
        <v>18.2</v>
      </c>
      <c r="BH1277" s="4">
        <v>18.5</v>
      </c>
      <c r="BI1277" s="6">
        <v>18.7</v>
      </c>
      <c r="BJ1277" t="s">
        <v>0</v>
      </c>
    </row>
    <row r="1278" spans="1:62">
      <c r="A1278" s="4" t="s">
        <v>3</v>
      </c>
      <c r="J1278" s="15"/>
      <c r="K1278" s="5"/>
      <c r="R1278" s="15"/>
      <c r="U1278" s="6"/>
      <c r="X1278" s="15"/>
      <c r="AD1278" s="15"/>
      <c r="AE1278" s="5"/>
      <c r="AO1278" s="6"/>
      <c r="AY1278" s="5"/>
      <c r="BI1278" s="6"/>
    </row>
    <row r="1279" spans="1:62">
      <c r="A1279" s="4" t="s">
        <v>362</v>
      </c>
      <c r="J1279" s="15"/>
      <c r="K1279" s="5"/>
      <c r="R1279" s="15"/>
      <c r="U1279" s="6"/>
      <c r="X1279" s="15"/>
      <c r="AD1279" s="15"/>
      <c r="AE1279" s="5"/>
      <c r="AO1279" s="6"/>
      <c r="AY1279" s="5"/>
      <c r="BI1279" s="6"/>
    </row>
    <row r="1280" spans="1:62">
      <c r="A1280" s="4" t="s">
        <v>199</v>
      </c>
      <c r="B1280" s="4">
        <v>50</v>
      </c>
      <c r="C1280" s="4">
        <v>60</v>
      </c>
      <c r="D1280" s="4">
        <v>70</v>
      </c>
      <c r="E1280" s="4">
        <v>80</v>
      </c>
      <c r="F1280" s="4">
        <v>90</v>
      </c>
      <c r="G1280" s="4">
        <v>100</v>
      </c>
      <c r="H1280" s="4">
        <v>110</v>
      </c>
      <c r="I1280" s="4">
        <v>120</v>
      </c>
      <c r="J1280" s="15">
        <v>130</v>
      </c>
      <c r="K1280" s="5">
        <v>140</v>
      </c>
      <c r="L1280" s="4">
        <v>150</v>
      </c>
      <c r="M1280" s="4">
        <v>160</v>
      </c>
      <c r="N1280" s="4">
        <v>170</v>
      </c>
      <c r="O1280" s="4">
        <v>180</v>
      </c>
      <c r="P1280" s="4">
        <v>190</v>
      </c>
      <c r="Q1280" s="4">
        <v>200</v>
      </c>
      <c r="R1280" s="15">
        <v>210</v>
      </c>
      <c r="S1280" s="4">
        <v>220</v>
      </c>
      <c r="T1280" s="4">
        <v>230</v>
      </c>
      <c r="U1280" s="6">
        <v>240</v>
      </c>
      <c r="V1280" s="4">
        <v>250</v>
      </c>
      <c r="W1280" s="4">
        <v>260</v>
      </c>
      <c r="X1280" s="15">
        <v>270</v>
      </c>
      <c r="Y1280" s="4">
        <v>280</v>
      </c>
      <c r="Z1280" s="4">
        <v>290</v>
      </c>
      <c r="AA1280" s="4">
        <v>300</v>
      </c>
      <c r="AB1280" s="4">
        <v>310</v>
      </c>
      <c r="AC1280" s="4">
        <v>320</v>
      </c>
      <c r="AD1280" s="15">
        <v>330</v>
      </c>
      <c r="AE1280" s="5">
        <v>340</v>
      </c>
      <c r="AF1280" s="4">
        <v>350</v>
      </c>
      <c r="AG1280" s="4">
        <v>360</v>
      </c>
      <c r="AH1280" s="4">
        <v>370</v>
      </c>
      <c r="AI1280" s="4">
        <v>380</v>
      </c>
      <c r="AJ1280" s="4">
        <v>390</v>
      </c>
      <c r="AK1280" s="4">
        <v>400</v>
      </c>
      <c r="AL1280" s="4">
        <v>410</v>
      </c>
      <c r="AM1280" s="4">
        <v>420</v>
      </c>
      <c r="AN1280" s="4">
        <v>430</v>
      </c>
      <c r="AO1280" s="6">
        <v>440</v>
      </c>
      <c r="AP1280" s="4">
        <v>450</v>
      </c>
      <c r="AQ1280" s="4">
        <v>460</v>
      </c>
      <c r="AR1280" s="4">
        <v>470</v>
      </c>
      <c r="AS1280" s="4">
        <v>480</v>
      </c>
      <c r="AT1280" s="4">
        <v>490</v>
      </c>
      <c r="AU1280" s="4">
        <v>500</v>
      </c>
      <c r="AV1280" s="4">
        <v>510</v>
      </c>
      <c r="AW1280" s="4">
        <v>520</v>
      </c>
      <c r="AX1280" s="4">
        <v>530</v>
      </c>
      <c r="AY1280" s="5">
        <v>540</v>
      </c>
      <c r="AZ1280" s="4">
        <v>550</v>
      </c>
      <c r="BA1280" s="4">
        <v>560</v>
      </c>
      <c r="BB1280" s="4">
        <v>570</v>
      </c>
      <c r="BC1280" s="4">
        <v>580</v>
      </c>
      <c r="BD1280" s="4">
        <v>590</v>
      </c>
      <c r="BE1280" s="4">
        <v>600</v>
      </c>
      <c r="BF1280" s="4">
        <v>610</v>
      </c>
      <c r="BG1280" s="4">
        <v>620</v>
      </c>
      <c r="BH1280" s="4">
        <v>630</v>
      </c>
      <c r="BI1280" s="6">
        <v>640</v>
      </c>
      <c r="BJ1280" t="s">
        <v>0</v>
      </c>
    </row>
    <row r="1281" spans="1:62">
      <c r="A1281" s="4" t="s">
        <v>490</v>
      </c>
      <c r="B1281" s="4">
        <v>23</v>
      </c>
      <c r="C1281" s="4">
        <f>B1281+14</f>
        <v>37</v>
      </c>
      <c r="D1281" s="4">
        <f t="shared" ref="D1281:I1281" si="6431">C1281+14</f>
        <v>51</v>
      </c>
      <c r="E1281" s="4">
        <f t="shared" si="6431"/>
        <v>65</v>
      </c>
      <c r="F1281" s="4">
        <f t="shared" si="6431"/>
        <v>79</v>
      </c>
      <c r="G1281" s="4">
        <f t="shared" si="6431"/>
        <v>93</v>
      </c>
      <c r="H1281" s="4">
        <f t="shared" si="6431"/>
        <v>107</v>
      </c>
      <c r="I1281" s="4">
        <f t="shared" si="6431"/>
        <v>121</v>
      </c>
      <c r="J1281" s="15">
        <f>I1281+29</f>
        <v>150</v>
      </c>
      <c r="K1281">
        <f>J1281+28</f>
        <v>178</v>
      </c>
      <c r="L1281" s="4">
        <f t="shared" ref="L1281:Q1281" si="6432">K1281+28</f>
        <v>206</v>
      </c>
      <c r="M1281" s="4">
        <f t="shared" si="6432"/>
        <v>234</v>
      </c>
      <c r="N1281" s="4">
        <f t="shared" si="6432"/>
        <v>262</v>
      </c>
      <c r="O1281" s="4">
        <f t="shared" si="6432"/>
        <v>290</v>
      </c>
      <c r="P1281" s="4">
        <f t="shared" si="6432"/>
        <v>318</v>
      </c>
      <c r="Q1281" s="4">
        <f t="shared" si="6432"/>
        <v>346</v>
      </c>
      <c r="R1281" s="15">
        <f>Q1281+47</f>
        <v>393</v>
      </c>
      <c r="S1281" s="4">
        <f t="shared" ref="S1281:W1281" si="6433">R1281+47</f>
        <v>440</v>
      </c>
      <c r="T1281" s="4">
        <f t="shared" si="6433"/>
        <v>487</v>
      </c>
      <c r="U1281">
        <f t="shared" si="6433"/>
        <v>534</v>
      </c>
      <c r="V1281" s="4">
        <f t="shared" si="6433"/>
        <v>581</v>
      </c>
      <c r="W1281" s="4">
        <f t="shared" si="6433"/>
        <v>628</v>
      </c>
      <c r="X1281" s="15">
        <f>W1281+93</f>
        <v>721</v>
      </c>
      <c r="Y1281" s="4">
        <f>X1281+94</f>
        <v>815</v>
      </c>
      <c r="Z1281" s="4">
        <f t="shared" ref="Z1281:AA1281" si="6434">Y1281+94</f>
        <v>909</v>
      </c>
      <c r="AA1281" s="4">
        <f t="shared" si="6434"/>
        <v>1003</v>
      </c>
      <c r="AB1281" s="4">
        <f t="shared" ref="AB1281" si="6435">AA1281+93</f>
        <v>1096</v>
      </c>
      <c r="AC1281" s="4">
        <f t="shared" ref="AC1281" si="6436">AB1281+94</f>
        <v>1190</v>
      </c>
      <c r="AD1281" s="15">
        <f>AC1281+188</f>
        <v>1378</v>
      </c>
      <c r="AE1281">
        <f>AD1281+187</f>
        <v>1565</v>
      </c>
      <c r="AF1281" s="4">
        <f t="shared" ref="AF1281" si="6437">AE1281+188</f>
        <v>1753</v>
      </c>
      <c r="AG1281" s="4">
        <f t="shared" ref="AG1281" si="6438">AF1281+187</f>
        <v>1940</v>
      </c>
      <c r="AH1281" s="4">
        <f t="shared" ref="AH1281" si="6439">AG1281+188</f>
        <v>2128</v>
      </c>
      <c r="AI1281" s="4">
        <f t="shared" ref="AI1281" si="6440">AH1281+187</f>
        <v>2315</v>
      </c>
      <c r="AJ1281" s="4">
        <f t="shared" ref="AJ1281" si="6441">AI1281+188</f>
        <v>2503</v>
      </c>
      <c r="AK1281" s="4">
        <f t="shared" ref="AK1281" si="6442">AJ1281+187</f>
        <v>2690</v>
      </c>
      <c r="AL1281" s="4">
        <f t="shared" ref="AL1281" si="6443">AK1281+188</f>
        <v>2878</v>
      </c>
      <c r="AM1281" s="4">
        <f t="shared" ref="AM1281" si="6444">AL1281+187</f>
        <v>3065</v>
      </c>
      <c r="AN1281" s="4">
        <f t="shared" ref="AN1281" si="6445">AM1281+188</f>
        <v>3253</v>
      </c>
      <c r="AO1281">
        <f t="shared" ref="AO1281" si="6446">AN1281+187</f>
        <v>3440</v>
      </c>
      <c r="AP1281" s="4">
        <f t="shared" ref="AP1281" si="6447">AO1281+188</f>
        <v>3628</v>
      </c>
      <c r="AQ1281" s="4">
        <f t="shared" ref="AQ1281" si="6448">AP1281+187</f>
        <v>3815</v>
      </c>
      <c r="AR1281" s="4">
        <f t="shared" ref="AR1281" si="6449">AQ1281+188</f>
        <v>4003</v>
      </c>
      <c r="AS1281" s="4">
        <f t="shared" ref="AS1281" si="6450">AR1281+187</f>
        <v>4190</v>
      </c>
      <c r="AT1281" s="4">
        <f t="shared" ref="AT1281" si="6451">AS1281+188</f>
        <v>4378</v>
      </c>
      <c r="AU1281" s="4">
        <f t="shared" ref="AU1281" si="6452">AT1281+187</f>
        <v>4565</v>
      </c>
      <c r="AV1281" s="4">
        <f t="shared" ref="AV1281" si="6453">AU1281+188</f>
        <v>4753</v>
      </c>
      <c r="AW1281" s="4">
        <f t="shared" ref="AW1281" si="6454">AV1281+187</f>
        <v>4940</v>
      </c>
      <c r="AX1281" s="4">
        <f t="shared" ref="AX1281" si="6455">AW1281+188</f>
        <v>5128</v>
      </c>
      <c r="AY1281">
        <f t="shared" ref="AY1281" si="6456">AX1281+187</f>
        <v>5315</v>
      </c>
      <c r="AZ1281" s="4">
        <f t="shared" ref="AZ1281" si="6457">AY1281+188</f>
        <v>5503</v>
      </c>
      <c r="BA1281" s="4">
        <f t="shared" ref="BA1281" si="6458">AZ1281+187</f>
        <v>5690</v>
      </c>
      <c r="BB1281" s="4">
        <f t="shared" ref="BB1281" si="6459">BA1281+188</f>
        <v>5878</v>
      </c>
      <c r="BC1281" s="4">
        <f t="shared" ref="BC1281" si="6460">BB1281+187</f>
        <v>6065</v>
      </c>
      <c r="BD1281" s="4">
        <f t="shared" ref="BD1281" si="6461">BC1281+188</f>
        <v>6253</v>
      </c>
      <c r="BE1281" s="4">
        <f t="shared" ref="BE1281" si="6462">BD1281+187</f>
        <v>6440</v>
      </c>
      <c r="BF1281" s="4">
        <f t="shared" ref="BF1281" si="6463">BE1281+188</f>
        <v>6628</v>
      </c>
      <c r="BG1281" s="4">
        <f t="shared" ref="BG1281" si="6464">BF1281+187</f>
        <v>6815</v>
      </c>
      <c r="BH1281" s="4">
        <f t="shared" ref="BH1281" si="6465">BG1281+188</f>
        <v>7003</v>
      </c>
      <c r="BI1281">
        <f t="shared" ref="BI1281:BI1282" si="6466">BH1281+187</f>
        <v>7190</v>
      </c>
      <c r="BJ1281" t="s">
        <v>0</v>
      </c>
    </row>
    <row r="1282" spans="1:62">
      <c r="A1282" s="4" t="s">
        <v>491</v>
      </c>
      <c r="B1282" s="4">
        <v>37</v>
      </c>
      <c r="C1282" s="4">
        <f>B1282+14</f>
        <v>51</v>
      </c>
      <c r="D1282" s="4">
        <f t="shared" ref="D1282:I1282" si="6467">C1282+14</f>
        <v>65</v>
      </c>
      <c r="E1282" s="4">
        <f t="shared" si="6467"/>
        <v>79</v>
      </c>
      <c r="F1282" s="4">
        <f t="shared" si="6467"/>
        <v>93</v>
      </c>
      <c r="G1282" s="4">
        <f t="shared" si="6467"/>
        <v>107</v>
      </c>
      <c r="H1282" s="4">
        <f t="shared" si="6467"/>
        <v>121</v>
      </c>
      <c r="I1282" s="4">
        <f t="shared" si="6467"/>
        <v>135</v>
      </c>
      <c r="J1282" s="15">
        <f>I1282+29</f>
        <v>164</v>
      </c>
      <c r="K1282">
        <f>J1282+28</f>
        <v>192</v>
      </c>
      <c r="L1282" s="4">
        <f t="shared" ref="L1282:Q1282" si="6468">K1282+28</f>
        <v>220</v>
      </c>
      <c r="M1282" s="4">
        <f t="shared" si="6468"/>
        <v>248</v>
      </c>
      <c r="N1282" s="4">
        <f t="shared" si="6468"/>
        <v>276</v>
      </c>
      <c r="O1282" s="4">
        <f t="shared" si="6468"/>
        <v>304</v>
      </c>
      <c r="P1282" s="4">
        <f t="shared" si="6468"/>
        <v>332</v>
      </c>
      <c r="Q1282" s="4">
        <f t="shared" si="6468"/>
        <v>360</v>
      </c>
      <c r="R1282" s="15">
        <f>Q1282+47</f>
        <v>407</v>
      </c>
      <c r="S1282" s="4">
        <f t="shared" ref="S1282:W1282" si="6469">R1282+47</f>
        <v>454</v>
      </c>
      <c r="T1282" s="4">
        <f t="shared" si="6469"/>
        <v>501</v>
      </c>
      <c r="U1282">
        <f t="shared" si="6469"/>
        <v>548</v>
      </c>
      <c r="V1282" s="4">
        <f t="shared" si="6469"/>
        <v>595</v>
      </c>
      <c r="W1282" s="4">
        <f t="shared" si="6469"/>
        <v>642</v>
      </c>
      <c r="X1282" s="15">
        <f>W1282+93</f>
        <v>735</v>
      </c>
      <c r="Y1282" s="4">
        <f>X1282+94</f>
        <v>829</v>
      </c>
      <c r="Z1282" s="4">
        <f t="shared" ref="Z1282:AA1282" si="6470">Y1282+94</f>
        <v>923</v>
      </c>
      <c r="AA1282" s="4">
        <f t="shared" si="6470"/>
        <v>1017</v>
      </c>
      <c r="AB1282" s="4">
        <f t="shared" ref="AB1282" si="6471">AA1282+93</f>
        <v>1110</v>
      </c>
      <c r="AC1282" s="4">
        <f t="shared" ref="AC1282" si="6472">AB1282+94</f>
        <v>1204</v>
      </c>
      <c r="AD1282" s="15">
        <f>AC1282+188</f>
        <v>1392</v>
      </c>
      <c r="AE1282">
        <f>AD1282+187</f>
        <v>1579</v>
      </c>
      <c r="AF1282" s="4">
        <f t="shared" ref="AF1282" si="6473">AE1282+188</f>
        <v>1767</v>
      </c>
      <c r="AG1282" s="4">
        <f t="shared" ref="AG1282" si="6474">AF1282+187</f>
        <v>1954</v>
      </c>
      <c r="AH1282" s="4">
        <f t="shared" ref="AH1282" si="6475">AG1282+188</f>
        <v>2142</v>
      </c>
      <c r="AI1282" s="4">
        <f t="shared" ref="AI1282" si="6476">AH1282+187</f>
        <v>2329</v>
      </c>
      <c r="AJ1282" s="4">
        <f t="shared" ref="AJ1282" si="6477">AI1282+188</f>
        <v>2517</v>
      </c>
      <c r="AK1282" s="4">
        <f t="shared" ref="AK1282" si="6478">AJ1282+187</f>
        <v>2704</v>
      </c>
      <c r="AL1282" s="4">
        <f t="shared" ref="AL1282" si="6479">AK1282+188</f>
        <v>2892</v>
      </c>
      <c r="AM1282" s="4">
        <f t="shared" ref="AM1282" si="6480">AL1282+187</f>
        <v>3079</v>
      </c>
      <c r="AN1282" s="4">
        <f t="shared" ref="AN1282" si="6481">AM1282+188</f>
        <v>3267</v>
      </c>
      <c r="AO1282">
        <f t="shared" ref="AO1282" si="6482">AN1282+187</f>
        <v>3454</v>
      </c>
      <c r="AP1282" s="4">
        <f t="shared" ref="AP1282" si="6483">AO1282+188</f>
        <v>3642</v>
      </c>
      <c r="AQ1282" s="4">
        <f t="shared" ref="AQ1282" si="6484">AP1282+187</f>
        <v>3829</v>
      </c>
      <c r="AR1282" s="4">
        <f t="shared" ref="AR1282" si="6485">AQ1282+188</f>
        <v>4017</v>
      </c>
      <c r="AS1282" s="4">
        <f t="shared" ref="AS1282" si="6486">AR1282+187</f>
        <v>4204</v>
      </c>
      <c r="AT1282" s="4">
        <f t="shared" ref="AT1282" si="6487">AS1282+188</f>
        <v>4392</v>
      </c>
      <c r="AU1282" s="4">
        <f t="shared" ref="AU1282" si="6488">AT1282+187</f>
        <v>4579</v>
      </c>
      <c r="AV1282" s="4">
        <f t="shared" ref="AV1282" si="6489">AU1282+188</f>
        <v>4767</v>
      </c>
      <c r="AW1282" s="4">
        <f t="shared" ref="AW1282" si="6490">AV1282+187</f>
        <v>4954</v>
      </c>
      <c r="AX1282" s="4">
        <f t="shared" ref="AX1282" si="6491">AW1282+188</f>
        <v>5142</v>
      </c>
      <c r="AY1282">
        <f t="shared" ref="AY1282" si="6492">AX1282+187</f>
        <v>5329</v>
      </c>
      <c r="AZ1282" s="4">
        <f t="shared" ref="AZ1282" si="6493">AY1282+188</f>
        <v>5517</v>
      </c>
      <c r="BA1282" s="4">
        <f t="shared" ref="BA1282" si="6494">AZ1282+187</f>
        <v>5704</v>
      </c>
      <c r="BB1282" s="4">
        <f t="shared" ref="BB1282" si="6495">BA1282+188</f>
        <v>5892</v>
      </c>
      <c r="BC1282" s="4">
        <f t="shared" ref="BC1282" si="6496">BB1282+187</f>
        <v>6079</v>
      </c>
      <c r="BD1282" s="4">
        <f t="shared" ref="BD1282" si="6497">BC1282+188</f>
        <v>6267</v>
      </c>
      <c r="BE1282" s="4">
        <f t="shared" ref="BE1282" si="6498">BD1282+187</f>
        <v>6454</v>
      </c>
      <c r="BF1282" s="4">
        <f t="shared" ref="BF1282" si="6499">BE1282+188</f>
        <v>6642</v>
      </c>
      <c r="BG1282" s="4">
        <f t="shared" ref="BG1282" si="6500">BF1282+187</f>
        <v>6829</v>
      </c>
      <c r="BH1282" s="4">
        <f t="shared" ref="BH1282" si="6501">BG1282+188</f>
        <v>7017</v>
      </c>
      <c r="BI1282">
        <f t="shared" si="6466"/>
        <v>7204</v>
      </c>
      <c r="BJ1282" t="s">
        <v>0</v>
      </c>
    </row>
    <row r="1283" spans="1:62">
      <c r="A1283" s="4" t="s">
        <v>2</v>
      </c>
      <c r="B1283" s="4">
        <v>7</v>
      </c>
      <c r="C1283" s="4">
        <v>7.5</v>
      </c>
      <c r="D1283" s="4">
        <v>8</v>
      </c>
      <c r="E1283" s="4">
        <v>8.5</v>
      </c>
      <c r="F1283" s="4">
        <v>9</v>
      </c>
      <c r="G1283" s="4">
        <v>9.5</v>
      </c>
      <c r="H1283" s="4">
        <v>10</v>
      </c>
      <c r="I1283" s="4">
        <v>10.5</v>
      </c>
      <c r="J1283" s="15">
        <v>11</v>
      </c>
      <c r="K1283" s="5">
        <v>11.5</v>
      </c>
      <c r="L1283" s="4">
        <v>12</v>
      </c>
      <c r="M1283" s="4">
        <v>12.5</v>
      </c>
      <c r="N1283" s="4">
        <v>13</v>
      </c>
      <c r="O1283" s="4">
        <v>13.5</v>
      </c>
      <c r="P1283" s="4">
        <v>14</v>
      </c>
      <c r="Q1283" s="4">
        <v>14.5</v>
      </c>
      <c r="R1283" s="15">
        <v>15</v>
      </c>
      <c r="S1283" s="4">
        <v>15.5</v>
      </c>
      <c r="T1283" s="4">
        <v>16</v>
      </c>
      <c r="U1283" s="6">
        <v>16.5</v>
      </c>
      <c r="V1283" s="4">
        <v>17</v>
      </c>
      <c r="W1283" s="4">
        <v>17.5</v>
      </c>
      <c r="X1283" s="15">
        <v>18</v>
      </c>
      <c r="Y1283" s="4">
        <v>18.5</v>
      </c>
      <c r="Z1283" s="4">
        <v>19</v>
      </c>
      <c r="AA1283" s="4">
        <v>19.5</v>
      </c>
      <c r="AB1283" s="4">
        <v>20</v>
      </c>
      <c r="AC1283" s="4">
        <v>20.5</v>
      </c>
      <c r="AD1283" s="15">
        <v>21</v>
      </c>
      <c r="AE1283" s="5">
        <v>21.5</v>
      </c>
      <c r="AF1283" s="4">
        <v>22</v>
      </c>
      <c r="AG1283" s="4">
        <v>22.5</v>
      </c>
      <c r="AH1283" s="4">
        <v>23</v>
      </c>
      <c r="AI1283" s="4">
        <v>23.5</v>
      </c>
      <c r="AJ1283" s="4">
        <v>24</v>
      </c>
      <c r="AK1283" s="4">
        <v>24.5</v>
      </c>
      <c r="AL1283" s="4">
        <v>25</v>
      </c>
      <c r="AM1283" s="4">
        <v>25</v>
      </c>
      <c r="AN1283" s="4">
        <v>26</v>
      </c>
      <c r="AO1283" s="6">
        <v>26</v>
      </c>
      <c r="AP1283" s="4">
        <v>27</v>
      </c>
      <c r="AQ1283" s="4">
        <v>27</v>
      </c>
      <c r="AR1283" s="4">
        <v>28</v>
      </c>
      <c r="AS1283" s="4">
        <v>28</v>
      </c>
      <c r="AT1283" s="4">
        <v>29</v>
      </c>
      <c r="AU1283" s="4">
        <v>29</v>
      </c>
      <c r="AV1283" s="4">
        <v>30</v>
      </c>
      <c r="AW1283" s="4">
        <v>30</v>
      </c>
      <c r="AX1283" s="4">
        <v>31</v>
      </c>
      <c r="AY1283" s="5">
        <v>31</v>
      </c>
      <c r="AZ1283" s="4">
        <v>32</v>
      </c>
      <c r="BA1283" s="4">
        <v>32</v>
      </c>
      <c r="BB1283" s="4">
        <v>33</v>
      </c>
      <c r="BC1283" s="4">
        <v>33</v>
      </c>
      <c r="BD1283" s="4">
        <v>34</v>
      </c>
      <c r="BE1283" s="4">
        <v>34</v>
      </c>
      <c r="BF1283" s="4">
        <v>35</v>
      </c>
      <c r="BG1283" s="4">
        <v>35</v>
      </c>
      <c r="BH1283" s="4">
        <v>36</v>
      </c>
      <c r="BI1283" s="6">
        <v>36</v>
      </c>
      <c r="BJ1283" t="s">
        <v>0</v>
      </c>
    </row>
    <row r="1284" spans="1:62">
      <c r="A1284" s="4" t="s">
        <v>3</v>
      </c>
      <c r="J1284" s="15"/>
      <c r="K1284" s="5"/>
      <c r="R1284" s="15"/>
      <c r="U1284" s="6"/>
      <c r="X1284" s="15"/>
      <c r="AD1284" s="15"/>
      <c r="AE1284" s="5"/>
      <c r="AO1284" s="6"/>
      <c r="AY1284" s="5"/>
      <c r="BI1284" s="6"/>
    </row>
    <row r="1285" spans="1:62">
      <c r="A1285" s="4" t="s">
        <v>363</v>
      </c>
      <c r="J1285" s="15"/>
      <c r="K1285" s="5"/>
      <c r="R1285" s="15"/>
      <c r="U1285" s="6"/>
      <c r="X1285" s="15"/>
      <c r="AD1285" s="15"/>
      <c r="AE1285" s="5"/>
      <c r="AO1285" s="6"/>
      <c r="AY1285" s="5"/>
      <c r="BI1285" s="6"/>
    </row>
    <row r="1286" spans="1:62">
      <c r="A1286" s="4" t="s">
        <v>199</v>
      </c>
      <c r="B1286" s="4">
        <v>80</v>
      </c>
      <c r="C1286" s="4">
        <f>B1286+6</f>
        <v>86</v>
      </c>
      <c r="D1286" s="4">
        <f t="shared" ref="D1286:BI1286" si="6502">C1286+6</f>
        <v>92</v>
      </c>
      <c r="E1286" s="4">
        <f t="shared" si="6502"/>
        <v>98</v>
      </c>
      <c r="F1286" s="4">
        <f t="shared" si="6502"/>
        <v>104</v>
      </c>
      <c r="G1286" s="4">
        <f t="shared" si="6502"/>
        <v>110</v>
      </c>
      <c r="H1286" s="4">
        <f t="shared" si="6502"/>
        <v>116</v>
      </c>
      <c r="I1286" s="4">
        <f t="shared" si="6502"/>
        <v>122</v>
      </c>
      <c r="J1286" s="15">
        <f t="shared" si="6502"/>
        <v>128</v>
      </c>
      <c r="K1286" s="4">
        <f t="shared" si="6502"/>
        <v>134</v>
      </c>
      <c r="L1286" s="4">
        <f t="shared" si="6502"/>
        <v>140</v>
      </c>
      <c r="M1286" s="4">
        <f t="shared" si="6502"/>
        <v>146</v>
      </c>
      <c r="N1286" s="4">
        <f t="shared" si="6502"/>
        <v>152</v>
      </c>
      <c r="O1286" s="4">
        <f t="shared" si="6502"/>
        <v>158</v>
      </c>
      <c r="P1286" s="4">
        <f t="shared" si="6502"/>
        <v>164</v>
      </c>
      <c r="Q1286" s="4">
        <f t="shared" si="6502"/>
        <v>170</v>
      </c>
      <c r="R1286" s="15">
        <f t="shared" si="6502"/>
        <v>176</v>
      </c>
      <c r="S1286" s="4">
        <f t="shared" si="6502"/>
        <v>182</v>
      </c>
      <c r="T1286" s="4">
        <f t="shared" si="6502"/>
        <v>188</v>
      </c>
      <c r="U1286" s="4">
        <f t="shared" si="6502"/>
        <v>194</v>
      </c>
      <c r="V1286" s="4">
        <f t="shared" si="6502"/>
        <v>200</v>
      </c>
      <c r="W1286" s="4">
        <f t="shared" si="6502"/>
        <v>206</v>
      </c>
      <c r="X1286" s="15">
        <f t="shared" si="6502"/>
        <v>212</v>
      </c>
      <c r="Y1286" s="4">
        <f t="shared" si="6502"/>
        <v>218</v>
      </c>
      <c r="Z1286" s="4">
        <f t="shared" si="6502"/>
        <v>224</v>
      </c>
      <c r="AA1286" s="4">
        <f t="shared" si="6502"/>
        <v>230</v>
      </c>
      <c r="AB1286" s="4">
        <f t="shared" si="6502"/>
        <v>236</v>
      </c>
      <c r="AC1286" s="4">
        <f t="shared" si="6502"/>
        <v>242</v>
      </c>
      <c r="AD1286" s="15">
        <f t="shared" si="6502"/>
        <v>248</v>
      </c>
      <c r="AE1286" s="4">
        <f t="shared" si="6502"/>
        <v>254</v>
      </c>
      <c r="AF1286" s="4">
        <f t="shared" si="6502"/>
        <v>260</v>
      </c>
      <c r="AG1286" s="4">
        <f t="shared" si="6502"/>
        <v>266</v>
      </c>
      <c r="AH1286" s="4">
        <f t="shared" si="6502"/>
        <v>272</v>
      </c>
      <c r="AI1286" s="4">
        <f t="shared" si="6502"/>
        <v>278</v>
      </c>
      <c r="AJ1286" s="4">
        <f t="shared" si="6502"/>
        <v>284</v>
      </c>
      <c r="AK1286" s="4">
        <f t="shared" si="6502"/>
        <v>290</v>
      </c>
      <c r="AL1286" s="4">
        <f t="shared" si="6502"/>
        <v>296</v>
      </c>
      <c r="AM1286" s="4">
        <f t="shared" si="6502"/>
        <v>302</v>
      </c>
      <c r="AN1286" s="4">
        <f t="shared" si="6502"/>
        <v>308</v>
      </c>
      <c r="AO1286" s="4">
        <f t="shared" si="6502"/>
        <v>314</v>
      </c>
      <c r="AP1286" s="4">
        <f t="shared" si="6502"/>
        <v>320</v>
      </c>
      <c r="AQ1286" s="4">
        <f t="shared" si="6502"/>
        <v>326</v>
      </c>
      <c r="AR1286" s="4">
        <f t="shared" si="6502"/>
        <v>332</v>
      </c>
      <c r="AS1286" s="4">
        <f t="shared" si="6502"/>
        <v>338</v>
      </c>
      <c r="AT1286" s="4">
        <f t="shared" si="6502"/>
        <v>344</v>
      </c>
      <c r="AU1286" s="4">
        <f t="shared" si="6502"/>
        <v>350</v>
      </c>
      <c r="AV1286" s="4">
        <f t="shared" si="6502"/>
        <v>356</v>
      </c>
      <c r="AW1286" s="4">
        <f t="shared" si="6502"/>
        <v>362</v>
      </c>
      <c r="AX1286" s="4">
        <f t="shared" si="6502"/>
        <v>368</v>
      </c>
      <c r="AY1286" s="4">
        <f t="shared" si="6502"/>
        <v>374</v>
      </c>
      <c r="AZ1286" s="4">
        <f t="shared" si="6502"/>
        <v>380</v>
      </c>
      <c r="BA1286" s="4">
        <f t="shared" si="6502"/>
        <v>386</v>
      </c>
      <c r="BB1286" s="4">
        <f t="shared" si="6502"/>
        <v>392</v>
      </c>
      <c r="BC1286" s="4">
        <f t="shared" si="6502"/>
        <v>398</v>
      </c>
      <c r="BD1286" s="4">
        <f t="shared" si="6502"/>
        <v>404</v>
      </c>
      <c r="BE1286" s="4">
        <f t="shared" si="6502"/>
        <v>410</v>
      </c>
      <c r="BF1286" s="4">
        <f t="shared" si="6502"/>
        <v>416</v>
      </c>
      <c r="BG1286" s="4">
        <f t="shared" si="6502"/>
        <v>422</v>
      </c>
      <c r="BH1286" s="4">
        <f t="shared" si="6502"/>
        <v>428</v>
      </c>
      <c r="BI1286" s="4">
        <f t="shared" si="6502"/>
        <v>434</v>
      </c>
      <c r="BJ1286" t="s">
        <v>0</v>
      </c>
    </row>
    <row r="1287" spans="1:62">
      <c r="A1287" s="4" t="s">
        <v>200</v>
      </c>
      <c r="B1287" s="4">
        <v>100</v>
      </c>
      <c r="C1287" s="4">
        <v>120</v>
      </c>
      <c r="D1287" s="4">
        <v>140</v>
      </c>
      <c r="E1287" s="4">
        <v>160</v>
      </c>
      <c r="F1287" s="4">
        <v>180</v>
      </c>
      <c r="G1287" s="4">
        <v>200</v>
      </c>
      <c r="H1287" s="4">
        <v>220</v>
      </c>
      <c r="I1287" s="4">
        <v>240</v>
      </c>
      <c r="J1287" s="15">
        <v>260</v>
      </c>
      <c r="K1287" s="5">
        <v>280</v>
      </c>
      <c r="L1287" s="4">
        <v>300</v>
      </c>
      <c r="M1287" s="4">
        <v>320</v>
      </c>
      <c r="N1287" s="4">
        <v>340</v>
      </c>
      <c r="O1287" s="4">
        <v>360</v>
      </c>
      <c r="P1287" s="4">
        <v>380</v>
      </c>
      <c r="Q1287" s="4">
        <v>400</v>
      </c>
      <c r="R1287" s="15">
        <v>420</v>
      </c>
      <c r="S1287" s="4">
        <v>440</v>
      </c>
      <c r="T1287" s="4">
        <v>460</v>
      </c>
      <c r="U1287" s="6">
        <v>480</v>
      </c>
      <c r="V1287" s="4">
        <v>500</v>
      </c>
      <c r="W1287" s="4">
        <v>520</v>
      </c>
      <c r="X1287" s="15">
        <v>540</v>
      </c>
      <c r="Y1287" s="4">
        <v>560</v>
      </c>
      <c r="Z1287" s="4">
        <v>580</v>
      </c>
      <c r="AA1287" s="4">
        <v>600</v>
      </c>
      <c r="AB1287" s="4">
        <v>620</v>
      </c>
      <c r="AC1287" s="4">
        <v>640</v>
      </c>
      <c r="AD1287" s="15">
        <v>660</v>
      </c>
      <c r="AE1287" s="5">
        <v>680</v>
      </c>
      <c r="AF1287" s="4">
        <v>700</v>
      </c>
      <c r="AG1287" s="4">
        <v>720</v>
      </c>
      <c r="AH1287" s="4">
        <v>740</v>
      </c>
      <c r="AI1287" s="4">
        <v>760</v>
      </c>
      <c r="AJ1287" s="4">
        <v>780</v>
      </c>
      <c r="AK1287" s="4">
        <v>800</v>
      </c>
      <c r="AL1287" s="4">
        <v>820</v>
      </c>
      <c r="AM1287" s="4">
        <v>840</v>
      </c>
      <c r="AN1287" s="4">
        <v>860</v>
      </c>
      <c r="AO1287" s="6">
        <v>880</v>
      </c>
      <c r="AP1287" s="4">
        <v>900</v>
      </c>
      <c r="AQ1287" s="4">
        <v>920</v>
      </c>
      <c r="AR1287" s="4">
        <v>940</v>
      </c>
      <c r="AS1287" s="4">
        <v>960</v>
      </c>
      <c r="AT1287" s="4">
        <v>980</v>
      </c>
      <c r="AU1287" s="4">
        <v>1000</v>
      </c>
      <c r="AV1287" s="4">
        <v>1020</v>
      </c>
      <c r="AW1287" s="4">
        <v>1040</v>
      </c>
      <c r="AX1287" s="4">
        <v>1060</v>
      </c>
      <c r="AY1287" s="5">
        <v>1080</v>
      </c>
      <c r="AZ1287" s="4">
        <v>1100</v>
      </c>
      <c r="BA1287" s="4">
        <v>1120</v>
      </c>
      <c r="BB1287" s="4">
        <v>1140</v>
      </c>
      <c r="BC1287" s="4">
        <v>1160</v>
      </c>
      <c r="BD1287" s="4">
        <v>1180</v>
      </c>
      <c r="BE1287" s="4">
        <v>1200</v>
      </c>
      <c r="BF1287" s="4">
        <v>1220</v>
      </c>
      <c r="BG1287" s="4">
        <v>1240</v>
      </c>
      <c r="BH1287" s="4">
        <v>1260</v>
      </c>
      <c r="BI1287" s="6">
        <v>1280</v>
      </c>
      <c r="BJ1287" t="s">
        <v>0</v>
      </c>
    </row>
    <row r="1288" spans="1:62">
      <c r="A1288" s="4" t="s">
        <v>3</v>
      </c>
      <c r="J1288" s="15"/>
      <c r="K1288" s="5"/>
      <c r="R1288" s="15"/>
      <c r="U1288" s="6"/>
      <c r="X1288" s="15"/>
      <c r="AD1288" s="15"/>
      <c r="AE1288" s="5"/>
      <c r="AO1288" s="6"/>
      <c r="AY1288" s="5"/>
      <c r="BI1288" s="6"/>
    </row>
    <row r="1289" spans="1:62">
      <c r="A1289" s="4" t="s">
        <v>364</v>
      </c>
      <c r="J1289" s="15"/>
      <c r="K1289" s="5"/>
      <c r="R1289" s="15"/>
      <c r="U1289" s="6"/>
      <c r="X1289" s="15"/>
      <c r="AD1289" s="15"/>
      <c r="AE1289" s="5"/>
      <c r="AO1289" s="6"/>
      <c r="AY1289" s="5"/>
      <c r="BI1289" s="6"/>
    </row>
    <row r="1290" spans="1:62">
      <c r="A1290" s="4" t="s">
        <v>13</v>
      </c>
      <c r="B1290" s="4">
        <v>4</v>
      </c>
      <c r="C1290" s="4">
        <v>5</v>
      </c>
      <c r="D1290" s="4">
        <v>6</v>
      </c>
      <c r="E1290" s="4">
        <v>7</v>
      </c>
      <c r="F1290" s="4">
        <v>8</v>
      </c>
      <c r="G1290" s="4">
        <v>9</v>
      </c>
      <c r="H1290" s="4">
        <v>10</v>
      </c>
      <c r="I1290" s="4">
        <v>11</v>
      </c>
      <c r="J1290" s="15">
        <v>12</v>
      </c>
      <c r="K1290" s="5">
        <v>12</v>
      </c>
      <c r="L1290" s="4">
        <v>12</v>
      </c>
      <c r="M1290" s="4">
        <v>12</v>
      </c>
      <c r="N1290" s="4">
        <v>12</v>
      </c>
      <c r="O1290" s="4">
        <v>12</v>
      </c>
      <c r="P1290" s="4">
        <v>12</v>
      </c>
      <c r="Q1290" s="4">
        <v>12</v>
      </c>
      <c r="R1290" s="15">
        <v>12</v>
      </c>
      <c r="S1290" s="4">
        <v>12</v>
      </c>
      <c r="T1290" s="4">
        <v>12</v>
      </c>
      <c r="U1290" s="6">
        <v>12</v>
      </c>
      <c r="V1290" s="4">
        <v>12</v>
      </c>
      <c r="W1290" s="4">
        <v>12</v>
      </c>
      <c r="X1290" s="15">
        <v>12</v>
      </c>
      <c r="Y1290" s="4">
        <v>12</v>
      </c>
      <c r="Z1290" s="4">
        <v>12</v>
      </c>
      <c r="AA1290" s="4">
        <v>12</v>
      </c>
      <c r="AB1290" s="4">
        <v>12</v>
      </c>
      <c r="AC1290" s="4">
        <v>12</v>
      </c>
      <c r="AD1290" s="15">
        <v>12</v>
      </c>
      <c r="AE1290" s="5">
        <v>12</v>
      </c>
      <c r="AF1290" s="4">
        <v>12</v>
      </c>
      <c r="AG1290" s="4">
        <v>12</v>
      </c>
      <c r="AH1290" s="4">
        <v>12</v>
      </c>
      <c r="AI1290" s="4">
        <v>12</v>
      </c>
      <c r="AJ1290" s="4">
        <v>12</v>
      </c>
      <c r="AK1290" s="4">
        <v>12</v>
      </c>
      <c r="AL1290" s="4">
        <v>12</v>
      </c>
      <c r="AM1290" s="4">
        <v>12</v>
      </c>
      <c r="AN1290" s="4">
        <v>12</v>
      </c>
      <c r="AO1290" s="6">
        <v>12</v>
      </c>
      <c r="AP1290" s="4">
        <v>12</v>
      </c>
      <c r="AQ1290" s="4">
        <v>12</v>
      </c>
      <c r="AR1290" s="4">
        <v>12</v>
      </c>
      <c r="AS1290" s="4">
        <v>12</v>
      </c>
      <c r="AT1290" s="4">
        <v>12</v>
      </c>
      <c r="AU1290" s="4">
        <v>12</v>
      </c>
      <c r="AV1290" s="4">
        <v>12</v>
      </c>
      <c r="AW1290" s="4">
        <v>12</v>
      </c>
      <c r="AX1290" s="4">
        <v>12</v>
      </c>
      <c r="AY1290" s="5">
        <v>12</v>
      </c>
      <c r="AZ1290" s="4">
        <v>12</v>
      </c>
      <c r="BA1290" s="4">
        <v>12</v>
      </c>
      <c r="BB1290" s="4">
        <v>12</v>
      </c>
      <c r="BC1290" s="4">
        <v>12</v>
      </c>
      <c r="BD1290" s="4">
        <v>12</v>
      </c>
      <c r="BE1290" s="4">
        <v>12</v>
      </c>
      <c r="BF1290" s="4">
        <v>12</v>
      </c>
      <c r="BG1290" s="4">
        <v>12</v>
      </c>
      <c r="BH1290" s="4">
        <v>12</v>
      </c>
      <c r="BI1290" s="6">
        <v>12</v>
      </c>
      <c r="BJ1290" t="s">
        <v>0</v>
      </c>
    </row>
    <row r="1291" spans="1:62">
      <c r="A1291" s="4" t="s">
        <v>462</v>
      </c>
      <c r="B1291" s="4">
        <v>1</v>
      </c>
      <c r="C1291" s="4">
        <v>1</v>
      </c>
      <c r="D1291" s="4">
        <v>1</v>
      </c>
      <c r="E1291" s="4">
        <v>1</v>
      </c>
      <c r="F1291" s="4">
        <v>1</v>
      </c>
      <c r="G1291" s="4">
        <v>1</v>
      </c>
      <c r="H1291" s="4">
        <v>1</v>
      </c>
      <c r="I1291" s="4">
        <v>1</v>
      </c>
      <c r="J1291" s="15">
        <v>1</v>
      </c>
      <c r="K1291" s="5">
        <v>1</v>
      </c>
      <c r="L1291" s="4">
        <v>1</v>
      </c>
      <c r="M1291" s="4">
        <v>1</v>
      </c>
      <c r="N1291" s="4">
        <v>1</v>
      </c>
      <c r="O1291" s="4">
        <v>1</v>
      </c>
      <c r="P1291" s="4">
        <v>1</v>
      </c>
      <c r="Q1291" s="4">
        <v>1</v>
      </c>
      <c r="R1291" s="15">
        <v>1</v>
      </c>
      <c r="S1291" s="4">
        <v>1</v>
      </c>
      <c r="T1291" s="4">
        <v>1</v>
      </c>
      <c r="U1291" s="6">
        <v>1</v>
      </c>
      <c r="V1291" s="4">
        <v>1</v>
      </c>
      <c r="W1291" s="4">
        <v>1</v>
      </c>
      <c r="X1291" s="15">
        <v>1</v>
      </c>
      <c r="Y1291" s="4">
        <v>1</v>
      </c>
      <c r="Z1291" s="4">
        <v>1</v>
      </c>
      <c r="AA1291" s="4">
        <v>1</v>
      </c>
      <c r="AB1291" s="4">
        <v>1</v>
      </c>
      <c r="AC1291" s="4">
        <v>1</v>
      </c>
      <c r="AD1291" s="15">
        <v>1</v>
      </c>
      <c r="AE1291" s="5">
        <v>1</v>
      </c>
      <c r="AF1291" s="4">
        <v>1</v>
      </c>
      <c r="AG1291" s="4">
        <v>1</v>
      </c>
      <c r="AH1291" s="4">
        <v>1</v>
      </c>
      <c r="AI1291" s="4">
        <v>1</v>
      </c>
      <c r="AJ1291" s="4">
        <v>1</v>
      </c>
      <c r="AK1291" s="4">
        <v>1</v>
      </c>
      <c r="AL1291" s="4">
        <v>1</v>
      </c>
      <c r="AM1291" s="4">
        <v>1</v>
      </c>
      <c r="AN1291" s="4">
        <v>1</v>
      </c>
      <c r="AO1291" s="6">
        <v>1</v>
      </c>
      <c r="AP1291" s="4">
        <v>1</v>
      </c>
      <c r="AQ1291" s="4">
        <v>1</v>
      </c>
      <c r="AR1291" s="4">
        <v>1</v>
      </c>
      <c r="AS1291" s="4">
        <v>1</v>
      </c>
      <c r="AT1291" s="4">
        <v>1</v>
      </c>
      <c r="AU1291" s="4">
        <v>1</v>
      </c>
      <c r="AV1291" s="4">
        <v>1</v>
      </c>
      <c r="AW1291" s="4">
        <v>1</v>
      </c>
      <c r="AX1291" s="4">
        <v>1</v>
      </c>
      <c r="AY1291" s="5">
        <v>1</v>
      </c>
      <c r="AZ1291" s="4">
        <v>1</v>
      </c>
      <c r="BA1291" s="4">
        <v>1</v>
      </c>
      <c r="BB1291" s="4">
        <v>1</v>
      </c>
      <c r="BC1291" s="4">
        <v>1</v>
      </c>
      <c r="BD1291" s="4">
        <v>1</v>
      </c>
      <c r="BE1291" s="4">
        <v>1</v>
      </c>
      <c r="BF1291" s="4">
        <v>1</v>
      </c>
      <c r="BG1291" s="4">
        <v>1</v>
      </c>
      <c r="BH1291" s="4">
        <v>1</v>
      </c>
      <c r="BI1291" s="6">
        <v>1</v>
      </c>
      <c r="BJ1291" t="s">
        <v>0</v>
      </c>
    </row>
    <row r="1292" spans="1:62">
      <c r="A1292" s="4" t="s">
        <v>463</v>
      </c>
      <c r="B1292" s="4">
        <v>25</v>
      </c>
      <c r="C1292" s="4">
        <f>B1292+10</f>
        <v>35</v>
      </c>
      <c r="D1292" s="4">
        <f t="shared" ref="D1292:I1292" si="6503">C1292+10</f>
        <v>45</v>
      </c>
      <c r="E1292" s="4">
        <f t="shared" si="6503"/>
        <v>55</v>
      </c>
      <c r="F1292" s="4">
        <f t="shared" si="6503"/>
        <v>65</v>
      </c>
      <c r="G1292" s="4">
        <f t="shared" si="6503"/>
        <v>75</v>
      </c>
      <c r="H1292" s="4">
        <f t="shared" si="6503"/>
        <v>85</v>
      </c>
      <c r="I1292" s="4">
        <f t="shared" si="6503"/>
        <v>95</v>
      </c>
      <c r="J1292" s="15">
        <f>I1292+20</f>
        <v>115</v>
      </c>
      <c r="K1292">
        <f t="shared" ref="K1292:Q1292" si="6504">J1292+20</f>
        <v>135</v>
      </c>
      <c r="L1292" s="4">
        <f t="shared" si="6504"/>
        <v>155</v>
      </c>
      <c r="M1292" s="4">
        <f t="shared" si="6504"/>
        <v>175</v>
      </c>
      <c r="N1292" s="4">
        <f t="shared" si="6504"/>
        <v>195</v>
      </c>
      <c r="O1292" s="4">
        <f t="shared" si="6504"/>
        <v>215</v>
      </c>
      <c r="P1292" s="4">
        <f t="shared" si="6504"/>
        <v>235</v>
      </c>
      <c r="Q1292" s="4">
        <f t="shared" si="6504"/>
        <v>255</v>
      </c>
      <c r="R1292" s="15">
        <f>Q1292+35</f>
        <v>290</v>
      </c>
      <c r="S1292" s="4">
        <f t="shared" ref="S1292:W1292" si="6505">R1292+35</f>
        <v>325</v>
      </c>
      <c r="T1292" s="4">
        <f t="shared" si="6505"/>
        <v>360</v>
      </c>
      <c r="U1292">
        <f t="shared" si="6505"/>
        <v>395</v>
      </c>
      <c r="V1292" s="4">
        <f t="shared" si="6505"/>
        <v>430</v>
      </c>
      <c r="W1292" s="4">
        <f t="shared" si="6505"/>
        <v>465</v>
      </c>
      <c r="X1292" s="15">
        <f>W1292+55</f>
        <v>520</v>
      </c>
      <c r="Y1292" s="4">
        <f t="shared" ref="Y1292:AC1292" si="6506">X1292+55</f>
        <v>575</v>
      </c>
      <c r="Z1292" s="4">
        <f t="shared" si="6506"/>
        <v>630</v>
      </c>
      <c r="AA1292" s="4">
        <f t="shared" si="6506"/>
        <v>685</v>
      </c>
      <c r="AB1292" s="4">
        <f t="shared" si="6506"/>
        <v>740</v>
      </c>
      <c r="AC1292" s="4">
        <f t="shared" si="6506"/>
        <v>795</v>
      </c>
      <c r="AD1292" s="15">
        <f>AC1292+75</f>
        <v>870</v>
      </c>
      <c r="AE1292">
        <f t="shared" ref="AE1292:BI1292" si="6507">AD1292+75</f>
        <v>945</v>
      </c>
      <c r="AF1292" s="4">
        <f t="shared" si="6507"/>
        <v>1020</v>
      </c>
      <c r="AG1292" s="4">
        <f t="shared" si="6507"/>
        <v>1095</v>
      </c>
      <c r="AH1292" s="4">
        <f t="shared" si="6507"/>
        <v>1170</v>
      </c>
      <c r="AI1292" s="4">
        <f t="shared" si="6507"/>
        <v>1245</v>
      </c>
      <c r="AJ1292" s="4">
        <f t="shared" si="6507"/>
        <v>1320</v>
      </c>
      <c r="AK1292" s="4">
        <f t="shared" si="6507"/>
        <v>1395</v>
      </c>
      <c r="AL1292" s="4">
        <f t="shared" si="6507"/>
        <v>1470</v>
      </c>
      <c r="AM1292" s="4">
        <f t="shared" si="6507"/>
        <v>1545</v>
      </c>
      <c r="AN1292" s="4">
        <f t="shared" si="6507"/>
        <v>1620</v>
      </c>
      <c r="AO1292">
        <f t="shared" si="6507"/>
        <v>1695</v>
      </c>
      <c r="AP1292" s="4">
        <f t="shared" si="6507"/>
        <v>1770</v>
      </c>
      <c r="AQ1292" s="4">
        <f t="shared" si="6507"/>
        <v>1845</v>
      </c>
      <c r="AR1292" s="4">
        <f t="shared" si="6507"/>
        <v>1920</v>
      </c>
      <c r="AS1292" s="4">
        <f t="shared" si="6507"/>
        <v>1995</v>
      </c>
      <c r="AT1292" s="4">
        <f t="shared" si="6507"/>
        <v>2070</v>
      </c>
      <c r="AU1292" s="4">
        <f t="shared" si="6507"/>
        <v>2145</v>
      </c>
      <c r="AV1292" s="4">
        <f t="shared" si="6507"/>
        <v>2220</v>
      </c>
      <c r="AW1292" s="4">
        <f t="shared" si="6507"/>
        <v>2295</v>
      </c>
      <c r="AX1292" s="4">
        <f t="shared" si="6507"/>
        <v>2370</v>
      </c>
      <c r="AY1292">
        <f t="shared" si="6507"/>
        <v>2445</v>
      </c>
      <c r="AZ1292" s="4">
        <f t="shared" si="6507"/>
        <v>2520</v>
      </c>
      <c r="BA1292" s="4">
        <f t="shared" si="6507"/>
        <v>2595</v>
      </c>
      <c r="BB1292" s="4">
        <f t="shared" si="6507"/>
        <v>2670</v>
      </c>
      <c r="BC1292" s="4">
        <f t="shared" si="6507"/>
        <v>2745</v>
      </c>
      <c r="BD1292" s="4">
        <f t="shared" si="6507"/>
        <v>2820</v>
      </c>
      <c r="BE1292" s="4">
        <f t="shared" si="6507"/>
        <v>2895</v>
      </c>
      <c r="BF1292" s="4">
        <f t="shared" si="6507"/>
        <v>2970</v>
      </c>
      <c r="BG1292" s="4">
        <f t="shared" si="6507"/>
        <v>3045</v>
      </c>
      <c r="BH1292" s="4">
        <f t="shared" si="6507"/>
        <v>3120</v>
      </c>
      <c r="BI1292">
        <f t="shared" si="6507"/>
        <v>3195</v>
      </c>
      <c r="BJ1292" t="s">
        <v>0</v>
      </c>
    </row>
    <row r="1293" spans="1:62">
      <c r="A1293" s="4" t="s">
        <v>2</v>
      </c>
      <c r="B1293" s="4">
        <v>6</v>
      </c>
      <c r="C1293" s="4">
        <v>6.2</v>
      </c>
      <c r="D1293" s="4">
        <v>6.5</v>
      </c>
      <c r="E1293" s="4">
        <v>6.7</v>
      </c>
      <c r="F1293" s="4">
        <v>7</v>
      </c>
      <c r="G1293" s="4">
        <v>7.2</v>
      </c>
      <c r="H1293" s="4">
        <v>7.5</v>
      </c>
      <c r="I1293" s="4">
        <v>7.7</v>
      </c>
      <c r="J1293" s="15">
        <v>8</v>
      </c>
      <c r="K1293" s="5">
        <v>8.1999999999999993</v>
      </c>
      <c r="L1293" s="4">
        <v>8.5</v>
      </c>
      <c r="M1293" s="4">
        <v>8.6999999999999993</v>
      </c>
      <c r="N1293" s="4">
        <v>9</v>
      </c>
      <c r="O1293" s="4">
        <v>9.1999999999999993</v>
      </c>
      <c r="P1293" s="4">
        <v>9.5</v>
      </c>
      <c r="Q1293" s="4">
        <v>9.6999999999999993</v>
      </c>
      <c r="R1293" s="15">
        <v>10</v>
      </c>
      <c r="S1293" s="4">
        <v>10.199999999999999</v>
      </c>
      <c r="T1293" s="4">
        <v>10.5</v>
      </c>
      <c r="U1293" s="6">
        <v>10.7</v>
      </c>
      <c r="V1293" s="4">
        <v>11</v>
      </c>
      <c r="W1293" s="4">
        <v>11.2</v>
      </c>
      <c r="X1293" s="15">
        <v>11.5</v>
      </c>
      <c r="Y1293" s="4">
        <v>11.7</v>
      </c>
      <c r="Z1293" s="4">
        <v>12</v>
      </c>
      <c r="AA1293" s="4">
        <v>12.2</v>
      </c>
      <c r="AB1293" s="4">
        <v>12.5</v>
      </c>
      <c r="AC1293" s="4">
        <v>12.7</v>
      </c>
      <c r="AD1293" s="15">
        <v>13</v>
      </c>
      <c r="AE1293" s="5">
        <v>13.2</v>
      </c>
      <c r="AF1293" s="4">
        <v>13.5</v>
      </c>
      <c r="AG1293" s="4">
        <v>13.7</v>
      </c>
      <c r="AH1293" s="4">
        <v>14</v>
      </c>
      <c r="AI1293" s="4">
        <v>14.2</v>
      </c>
      <c r="AJ1293" s="4">
        <v>14.5</v>
      </c>
      <c r="AK1293" s="4">
        <v>14.7</v>
      </c>
      <c r="AL1293" s="4">
        <v>15</v>
      </c>
      <c r="AM1293" s="4">
        <v>15.2</v>
      </c>
      <c r="AN1293" s="4">
        <v>15.5</v>
      </c>
      <c r="AO1293" s="6">
        <v>15.7</v>
      </c>
      <c r="AP1293" s="4">
        <v>16</v>
      </c>
      <c r="AQ1293" s="4">
        <v>16.2</v>
      </c>
      <c r="AR1293" s="4">
        <v>16.5</v>
      </c>
      <c r="AS1293" s="4">
        <v>16.7</v>
      </c>
      <c r="AT1293" s="4">
        <v>17</v>
      </c>
      <c r="AU1293" s="4">
        <v>17.2</v>
      </c>
      <c r="AV1293" s="4">
        <v>17.5</v>
      </c>
      <c r="AW1293" s="4">
        <v>17.7</v>
      </c>
      <c r="AX1293" s="4">
        <v>18</v>
      </c>
      <c r="AY1293" s="5">
        <v>18.2</v>
      </c>
      <c r="AZ1293" s="4">
        <v>18.5</v>
      </c>
      <c r="BA1293" s="4">
        <v>18.7</v>
      </c>
      <c r="BB1293" s="4">
        <v>19</v>
      </c>
      <c r="BC1293" s="4">
        <v>19.2</v>
      </c>
      <c r="BD1293" s="4">
        <v>19.5</v>
      </c>
      <c r="BE1293" s="4">
        <v>19.7</v>
      </c>
      <c r="BF1293" s="4">
        <v>20</v>
      </c>
      <c r="BG1293" s="4">
        <v>20.2</v>
      </c>
      <c r="BH1293" s="4">
        <v>20.5</v>
      </c>
      <c r="BI1293" s="6">
        <v>20.7</v>
      </c>
      <c r="BJ1293" t="s">
        <v>0</v>
      </c>
    </row>
    <row r="1294" spans="1:62">
      <c r="A1294" s="4" t="s">
        <v>3</v>
      </c>
      <c r="J1294" s="15"/>
      <c r="K1294" s="5"/>
      <c r="R1294" s="15"/>
      <c r="U1294" s="6"/>
      <c r="X1294" s="15"/>
      <c r="AD1294" s="15"/>
      <c r="AE1294" s="5"/>
      <c r="AO1294" s="6"/>
      <c r="AY1294" s="5"/>
      <c r="BI1294" s="6"/>
    </row>
    <row r="1295" spans="1:62">
      <c r="A1295" s="4" t="s">
        <v>365</v>
      </c>
      <c r="J1295" s="15"/>
      <c r="K1295" s="5"/>
      <c r="R1295" s="15"/>
      <c r="U1295" s="6"/>
      <c r="X1295" s="15"/>
      <c r="AD1295" s="15"/>
      <c r="AE1295" s="5"/>
      <c r="AO1295" s="6"/>
      <c r="AY1295" s="5"/>
      <c r="BI1295" s="6"/>
    </row>
    <row r="1296" spans="1:62">
      <c r="A1296" s="13" t="s">
        <v>202</v>
      </c>
      <c r="B1296" s="4" t="s">
        <v>0</v>
      </c>
      <c r="J1296" s="15"/>
      <c r="K1296" s="4"/>
      <c r="R1296" s="15"/>
      <c r="U1296" s="4"/>
      <c r="X1296" s="15"/>
      <c r="AD1296" s="15"/>
      <c r="AE1296" s="4"/>
      <c r="AO1296" s="4"/>
      <c r="AY1296" s="4"/>
      <c r="BI1296" s="4"/>
    </row>
    <row r="1297" spans="1:62">
      <c r="A1297" s="4" t="s">
        <v>462</v>
      </c>
      <c r="B1297" s="4">
        <v>1</v>
      </c>
      <c r="C1297" s="4">
        <v>1</v>
      </c>
      <c r="D1297" s="4">
        <v>1</v>
      </c>
      <c r="E1297" s="4">
        <v>1</v>
      </c>
      <c r="F1297" s="4">
        <v>1</v>
      </c>
      <c r="G1297" s="4">
        <v>1</v>
      </c>
      <c r="H1297" s="4">
        <v>1</v>
      </c>
      <c r="I1297" s="4">
        <v>1</v>
      </c>
      <c r="J1297" s="15">
        <v>1</v>
      </c>
      <c r="K1297" s="5">
        <v>1</v>
      </c>
      <c r="L1297" s="4">
        <v>1</v>
      </c>
      <c r="M1297" s="4">
        <v>1</v>
      </c>
      <c r="N1297" s="4">
        <v>1</v>
      </c>
      <c r="O1297" s="4">
        <v>1</v>
      </c>
      <c r="P1297" s="4">
        <v>1</v>
      </c>
      <c r="Q1297" s="4">
        <v>1</v>
      </c>
      <c r="R1297" s="15">
        <v>1</v>
      </c>
      <c r="S1297" s="4">
        <v>1</v>
      </c>
      <c r="T1297" s="4">
        <v>1</v>
      </c>
      <c r="U1297" s="6">
        <v>1</v>
      </c>
      <c r="V1297" s="4">
        <v>1</v>
      </c>
      <c r="W1297" s="4">
        <v>1</v>
      </c>
      <c r="X1297" s="15">
        <v>1</v>
      </c>
      <c r="Y1297" s="4">
        <v>1</v>
      </c>
      <c r="Z1297" s="4">
        <v>1</v>
      </c>
      <c r="AA1297" s="4">
        <v>1</v>
      </c>
      <c r="AB1297" s="4">
        <v>1</v>
      </c>
      <c r="AC1297" s="4">
        <v>1</v>
      </c>
      <c r="AD1297" s="15">
        <v>1</v>
      </c>
      <c r="AE1297" s="5">
        <v>1</v>
      </c>
      <c r="AF1297" s="4">
        <v>1</v>
      </c>
      <c r="AG1297" s="4">
        <v>1</v>
      </c>
      <c r="AH1297" s="4">
        <v>1</v>
      </c>
      <c r="AI1297" s="4">
        <v>1</v>
      </c>
      <c r="AJ1297" s="4">
        <v>1</v>
      </c>
      <c r="AK1297" s="4">
        <v>1</v>
      </c>
      <c r="AL1297" s="4">
        <v>1</v>
      </c>
      <c r="AM1297" s="4">
        <v>1</v>
      </c>
      <c r="AN1297" s="4">
        <v>1</v>
      </c>
      <c r="AO1297" s="6">
        <v>1</v>
      </c>
      <c r="AP1297" s="4">
        <v>1</v>
      </c>
      <c r="AQ1297" s="4">
        <v>1</v>
      </c>
      <c r="AR1297" s="4">
        <v>1</v>
      </c>
      <c r="AS1297" s="4">
        <v>1</v>
      </c>
      <c r="AT1297" s="4">
        <v>1</v>
      </c>
      <c r="AU1297" s="4">
        <v>1</v>
      </c>
      <c r="AV1297" s="4">
        <v>1</v>
      </c>
      <c r="AW1297" s="4">
        <v>1</v>
      </c>
      <c r="AX1297" s="4">
        <v>1</v>
      </c>
      <c r="AY1297" s="5">
        <v>1</v>
      </c>
      <c r="AZ1297" s="4">
        <v>1</v>
      </c>
      <c r="BA1297" s="4">
        <v>1</v>
      </c>
      <c r="BB1297" s="4">
        <v>1</v>
      </c>
      <c r="BC1297" s="4">
        <v>1</v>
      </c>
      <c r="BD1297" s="4">
        <v>1</v>
      </c>
      <c r="BE1297" s="4">
        <v>1</v>
      </c>
      <c r="BF1297" s="4">
        <v>1</v>
      </c>
      <c r="BG1297" s="4">
        <v>1</v>
      </c>
      <c r="BH1297" s="4">
        <v>1</v>
      </c>
      <c r="BI1297" s="6">
        <v>1</v>
      </c>
      <c r="BJ1297" t="s">
        <v>0</v>
      </c>
    </row>
    <row r="1298" spans="1:62">
      <c r="A1298" s="4" t="s">
        <v>463</v>
      </c>
      <c r="B1298" s="4">
        <v>65</v>
      </c>
      <c r="C1298" s="4">
        <f>B1298+8</f>
        <v>73</v>
      </c>
      <c r="D1298" s="4">
        <f t="shared" ref="D1298:I1298" si="6508">C1298+8</f>
        <v>81</v>
      </c>
      <c r="E1298" s="4">
        <f t="shared" si="6508"/>
        <v>89</v>
      </c>
      <c r="F1298" s="4">
        <f t="shared" si="6508"/>
        <v>97</v>
      </c>
      <c r="G1298" s="4">
        <f t="shared" si="6508"/>
        <v>105</v>
      </c>
      <c r="H1298" s="4">
        <f t="shared" si="6508"/>
        <v>113</v>
      </c>
      <c r="I1298" s="4">
        <f t="shared" si="6508"/>
        <v>121</v>
      </c>
      <c r="J1298" s="4">
        <f>I1298+9</f>
        <v>130</v>
      </c>
      <c r="K1298" s="4">
        <f t="shared" ref="K1298:Q1298" si="6509">J1298+9</f>
        <v>139</v>
      </c>
      <c r="L1298" s="4">
        <f t="shared" si="6509"/>
        <v>148</v>
      </c>
      <c r="M1298" s="4">
        <f t="shared" si="6509"/>
        <v>157</v>
      </c>
      <c r="N1298" s="4">
        <f t="shared" si="6509"/>
        <v>166</v>
      </c>
      <c r="O1298" s="4">
        <f t="shared" si="6509"/>
        <v>175</v>
      </c>
      <c r="P1298" s="4">
        <f t="shared" si="6509"/>
        <v>184</v>
      </c>
      <c r="Q1298" s="4">
        <f t="shared" si="6509"/>
        <v>193</v>
      </c>
      <c r="R1298" s="4">
        <f>Q1298+10</f>
        <v>203</v>
      </c>
      <c r="S1298" s="4">
        <f t="shared" ref="S1298:W1298" si="6510">R1298+10</f>
        <v>213</v>
      </c>
      <c r="T1298" s="4">
        <f t="shared" si="6510"/>
        <v>223</v>
      </c>
      <c r="U1298" s="4">
        <f t="shared" si="6510"/>
        <v>233</v>
      </c>
      <c r="V1298" s="4">
        <f t="shared" si="6510"/>
        <v>243</v>
      </c>
      <c r="W1298" s="4">
        <f t="shared" si="6510"/>
        <v>253</v>
      </c>
      <c r="X1298" s="4">
        <f>W1298+11</f>
        <v>264</v>
      </c>
      <c r="Y1298" s="4">
        <f t="shared" ref="Y1298:AC1298" si="6511">X1298+11</f>
        <v>275</v>
      </c>
      <c r="Z1298" s="4">
        <f t="shared" si="6511"/>
        <v>286</v>
      </c>
      <c r="AA1298" s="4">
        <f t="shared" si="6511"/>
        <v>297</v>
      </c>
      <c r="AB1298" s="4">
        <f t="shared" si="6511"/>
        <v>308</v>
      </c>
      <c r="AC1298" s="4">
        <f t="shared" si="6511"/>
        <v>319</v>
      </c>
      <c r="AD1298" s="4">
        <f>AC1298+12</f>
        <v>331</v>
      </c>
      <c r="AE1298" s="4">
        <f t="shared" ref="AE1298:BI1298" si="6512">AD1298+12</f>
        <v>343</v>
      </c>
      <c r="AF1298" s="4">
        <f t="shared" si="6512"/>
        <v>355</v>
      </c>
      <c r="AG1298" s="4">
        <f t="shared" si="6512"/>
        <v>367</v>
      </c>
      <c r="AH1298" s="4">
        <f t="shared" si="6512"/>
        <v>379</v>
      </c>
      <c r="AI1298" s="4">
        <f t="shared" si="6512"/>
        <v>391</v>
      </c>
      <c r="AJ1298" s="4">
        <f t="shared" si="6512"/>
        <v>403</v>
      </c>
      <c r="AK1298" s="4">
        <f t="shared" si="6512"/>
        <v>415</v>
      </c>
      <c r="AL1298" s="4">
        <f t="shared" si="6512"/>
        <v>427</v>
      </c>
      <c r="AM1298" s="4">
        <f t="shared" si="6512"/>
        <v>439</v>
      </c>
      <c r="AN1298" s="4">
        <f t="shared" si="6512"/>
        <v>451</v>
      </c>
      <c r="AO1298" s="4">
        <f t="shared" si="6512"/>
        <v>463</v>
      </c>
      <c r="AP1298" s="4">
        <f t="shared" si="6512"/>
        <v>475</v>
      </c>
      <c r="AQ1298" s="4">
        <f t="shared" si="6512"/>
        <v>487</v>
      </c>
      <c r="AR1298" s="4">
        <f t="shared" si="6512"/>
        <v>499</v>
      </c>
      <c r="AS1298" s="4">
        <f t="shared" si="6512"/>
        <v>511</v>
      </c>
      <c r="AT1298" s="4">
        <f t="shared" si="6512"/>
        <v>523</v>
      </c>
      <c r="AU1298" s="4">
        <f t="shared" si="6512"/>
        <v>535</v>
      </c>
      <c r="AV1298" s="4">
        <f t="shared" si="6512"/>
        <v>547</v>
      </c>
      <c r="AW1298" s="4">
        <f t="shared" si="6512"/>
        <v>559</v>
      </c>
      <c r="AX1298" s="4">
        <f t="shared" si="6512"/>
        <v>571</v>
      </c>
      <c r="AY1298" s="4">
        <f t="shared" si="6512"/>
        <v>583</v>
      </c>
      <c r="AZ1298" s="4">
        <f t="shared" si="6512"/>
        <v>595</v>
      </c>
      <c r="BA1298" s="4">
        <f t="shared" si="6512"/>
        <v>607</v>
      </c>
      <c r="BB1298" s="4">
        <f t="shared" si="6512"/>
        <v>619</v>
      </c>
      <c r="BC1298" s="4">
        <f t="shared" si="6512"/>
        <v>631</v>
      </c>
      <c r="BD1298" s="4">
        <f t="shared" si="6512"/>
        <v>643</v>
      </c>
      <c r="BE1298" s="4">
        <f t="shared" si="6512"/>
        <v>655</v>
      </c>
      <c r="BF1298" s="4">
        <f t="shared" si="6512"/>
        <v>667</v>
      </c>
      <c r="BG1298" s="4">
        <f t="shared" si="6512"/>
        <v>679</v>
      </c>
      <c r="BH1298" s="4">
        <f t="shared" si="6512"/>
        <v>691</v>
      </c>
      <c r="BI1298" s="4">
        <f t="shared" si="6512"/>
        <v>703</v>
      </c>
      <c r="BJ1298" t="s">
        <v>0</v>
      </c>
    </row>
    <row r="1299" spans="1:62">
      <c r="A1299" s="4" t="s">
        <v>2</v>
      </c>
      <c r="B1299" s="4">
        <v>5</v>
      </c>
      <c r="C1299" s="4">
        <f>B1299+0.2</f>
        <v>5.2</v>
      </c>
      <c r="D1299" s="4">
        <f>C1299+0.3</f>
        <v>5.5</v>
      </c>
      <c r="E1299" s="4">
        <f t="shared" ref="E1299" si="6513">D1299+0.2</f>
        <v>5.7</v>
      </c>
      <c r="F1299" s="4">
        <f t="shared" ref="F1299" si="6514">E1299+0.3</f>
        <v>6</v>
      </c>
      <c r="G1299" s="4">
        <f t="shared" ref="G1299" si="6515">F1299+0.2</f>
        <v>6.2</v>
      </c>
      <c r="H1299" s="4">
        <f t="shared" ref="H1299" si="6516">G1299+0.3</f>
        <v>6.5</v>
      </c>
      <c r="I1299" s="4">
        <f t="shared" ref="I1299" si="6517">H1299+0.2</f>
        <v>6.7</v>
      </c>
      <c r="J1299" s="15">
        <f t="shared" ref="J1299" si="6518">I1299+0.3</f>
        <v>7</v>
      </c>
      <c r="K1299" s="4">
        <f t="shared" ref="K1299" si="6519">J1299+0.2</f>
        <v>7.2</v>
      </c>
      <c r="L1299" s="4">
        <f t="shared" ref="L1299" si="6520">K1299+0.3</f>
        <v>7.5</v>
      </c>
      <c r="M1299" s="4">
        <f t="shared" ref="M1299" si="6521">L1299+0.2</f>
        <v>7.7</v>
      </c>
      <c r="N1299" s="4">
        <f t="shared" ref="N1299" si="6522">M1299+0.3</f>
        <v>8</v>
      </c>
      <c r="O1299" s="4">
        <f t="shared" ref="O1299" si="6523">N1299+0.2</f>
        <v>8.1999999999999993</v>
      </c>
      <c r="P1299" s="4">
        <f t="shared" ref="P1299" si="6524">O1299+0.3</f>
        <v>8.5</v>
      </c>
      <c r="Q1299" s="4">
        <f t="shared" ref="Q1299" si="6525">P1299+0.2</f>
        <v>8.6999999999999993</v>
      </c>
      <c r="R1299" s="15">
        <f t="shared" ref="R1299" si="6526">Q1299+0.3</f>
        <v>9</v>
      </c>
      <c r="S1299" s="4">
        <f t="shared" ref="S1299" si="6527">R1299+0.2</f>
        <v>9.1999999999999993</v>
      </c>
      <c r="T1299" s="4">
        <f t="shared" ref="T1299" si="6528">S1299+0.3</f>
        <v>9.5</v>
      </c>
      <c r="U1299" s="4">
        <f t="shared" ref="U1299" si="6529">T1299+0.2</f>
        <v>9.6999999999999993</v>
      </c>
      <c r="V1299" s="4">
        <f t="shared" ref="V1299" si="6530">U1299+0.3</f>
        <v>10</v>
      </c>
      <c r="W1299" s="4">
        <f t="shared" ref="W1299" si="6531">V1299+0.2</f>
        <v>10.199999999999999</v>
      </c>
      <c r="X1299" s="15">
        <f t="shared" ref="X1299" si="6532">W1299+0.3</f>
        <v>10.5</v>
      </c>
      <c r="Y1299" s="4">
        <f t="shared" ref="Y1299" si="6533">X1299+0.2</f>
        <v>10.7</v>
      </c>
      <c r="Z1299" s="4">
        <f t="shared" ref="Z1299" si="6534">Y1299+0.3</f>
        <v>11</v>
      </c>
      <c r="AA1299" s="4">
        <f t="shared" ref="AA1299" si="6535">Z1299+0.2</f>
        <v>11.2</v>
      </c>
      <c r="AB1299" s="4">
        <f t="shared" ref="AB1299" si="6536">AA1299+0.3</f>
        <v>11.5</v>
      </c>
      <c r="AC1299" s="4">
        <f t="shared" ref="AC1299" si="6537">AB1299+0.2</f>
        <v>11.7</v>
      </c>
      <c r="AD1299" s="15">
        <f t="shared" ref="AD1299" si="6538">AC1299+0.3</f>
        <v>12</v>
      </c>
      <c r="AE1299" s="4">
        <f t="shared" ref="AE1299" si="6539">AD1299+0.2</f>
        <v>12.2</v>
      </c>
      <c r="AF1299" s="4">
        <f t="shared" ref="AF1299" si="6540">AE1299+0.3</f>
        <v>12.5</v>
      </c>
      <c r="AG1299" s="4">
        <f t="shared" ref="AG1299" si="6541">AF1299+0.2</f>
        <v>12.7</v>
      </c>
      <c r="AH1299" s="4">
        <f t="shared" ref="AH1299" si="6542">AG1299+0.3</f>
        <v>13</v>
      </c>
      <c r="AI1299" s="4">
        <f t="shared" ref="AI1299" si="6543">AH1299+0.2</f>
        <v>13.2</v>
      </c>
      <c r="AJ1299" s="4">
        <f t="shared" ref="AJ1299" si="6544">AI1299+0.3</f>
        <v>13.5</v>
      </c>
      <c r="AK1299" s="4">
        <f t="shared" ref="AK1299" si="6545">AJ1299+0.2</f>
        <v>13.7</v>
      </c>
      <c r="AL1299" s="4">
        <f t="shared" ref="AL1299" si="6546">AK1299+0.3</f>
        <v>14</v>
      </c>
      <c r="AM1299" s="4">
        <f t="shared" ref="AM1299" si="6547">AL1299+0.2</f>
        <v>14.2</v>
      </c>
      <c r="AN1299" s="4">
        <f t="shared" ref="AN1299" si="6548">AM1299+0.3</f>
        <v>14.5</v>
      </c>
      <c r="AO1299" s="4">
        <f t="shared" ref="AO1299" si="6549">AN1299+0.2</f>
        <v>14.7</v>
      </c>
      <c r="AP1299" s="4">
        <f t="shared" ref="AP1299" si="6550">AO1299+0.3</f>
        <v>15</v>
      </c>
      <c r="AQ1299" s="4">
        <f t="shared" ref="AQ1299" si="6551">AP1299+0.2</f>
        <v>15.2</v>
      </c>
      <c r="AR1299" s="4">
        <f t="shared" ref="AR1299" si="6552">AQ1299+0.3</f>
        <v>15.5</v>
      </c>
      <c r="AS1299" s="4">
        <f t="shared" ref="AS1299" si="6553">AR1299+0.2</f>
        <v>15.7</v>
      </c>
      <c r="AT1299" s="4">
        <f t="shared" ref="AT1299" si="6554">AS1299+0.3</f>
        <v>16</v>
      </c>
      <c r="AU1299" s="4">
        <f t="shared" ref="AU1299" si="6555">AT1299+0.2</f>
        <v>16.2</v>
      </c>
      <c r="AV1299" s="4">
        <f t="shared" ref="AV1299" si="6556">AU1299+0.3</f>
        <v>16.5</v>
      </c>
      <c r="AW1299" s="4">
        <f t="shared" ref="AW1299" si="6557">AV1299+0.2</f>
        <v>16.7</v>
      </c>
      <c r="AX1299" s="4">
        <f t="shared" ref="AX1299" si="6558">AW1299+0.3</f>
        <v>17</v>
      </c>
      <c r="AY1299" s="4">
        <f t="shared" ref="AY1299" si="6559">AX1299+0.2</f>
        <v>17.2</v>
      </c>
      <c r="AZ1299" s="4">
        <f t="shared" ref="AZ1299" si="6560">AY1299+0.3</f>
        <v>17.5</v>
      </c>
      <c r="BA1299" s="4">
        <f t="shared" ref="BA1299" si="6561">AZ1299+0.2</f>
        <v>17.7</v>
      </c>
      <c r="BB1299" s="4">
        <f t="shared" ref="BB1299" si="6562">BA1299+0.3</f>
        <v>18</v>
      </c>
      <c r="BC1299" s="4">
        <f t="shared" ref="BC1299" si="6563">BB1299+0.2</f>
        <v>18.2</v>
      </c>
      <c r="BD1299" s="4">
        <f t="shared" ref="BD1299" si="6564">BC1299+0.3</f>
        <v>18.5</v>
      </c>
      <c r="BE1299" s="4">
        <f t="shared" ref="BE1299" si="6565">BD1299+0.2</f>
        <v>18.7</v>
      </c>
      <c r="BF1299" s="4">
        <f t="shared" ref="BF1299" si="6566">BE1299+0.3</f>
        <v>19</v>
      </c>
      <c r="BG1299" s="4">
        <f t="shared" ref="BG1299" si="6567">BF1299+0.2</f>
        <v>19.2</v>
      </c>
      <c r="BH1299" s="4">
        <f t="shared" ref="BH1299" si="6568">BG1299+0.3</f>
        <v>19.5</v>
      </c>
      <c r="BI1299" s="4">
        <f t="shared" ref="BI1299" si="6569">BH1299+0.2</f>
        <v>19.7</v>
      </c>
      <c r="BJ1299" t="s">
        <v>0</v>
      </c>
    </row>
    <row r="1300" spans="1:62">
      <c r="A1300" s="4" t="s">
        <v>3</v>
      </c>
      <c r="J1300" s="15"/>
      <c r="K1300" s="5"/>
      <c r="R1300" s="15"/>
      <c r="U1300" s="6"/>
      <c r="X1300" s="15"/>
      <c r="AD1300" s="15"/>
      <c r="AE1300" s="5"/>
      <c r="AO1300" s="6"/>
      <c r="AY1300" s="5"/>
      <c r="BI1300" s="6"/>
    </row>
    <row r="1301" spans="1:62">
      <c r="J1301" s="15"/>
      <c r="K1301" s="5"/>
      <c r="R1301" s="15"/>
      <c r="U1301" s="6"/>
      <c r="X1301" s="15"/>
      <c r="AD1301" s="15"/>
      <c r="AE1301" s="5"/>
      <c r="AO1301" s="6"/>
      <c r="AY1301" s="5"/>
      <c r="BI1301" s="6"/>
    </row>
    <row r="1302" spans="1:62">
      <c r="A1302" s="4" t="s">
        <v>366</v>
      </c>
      <c r="J1302" s="15"/>
      <c r="K1302" s="5"/>
      <c r="R1302" s="15"/>
      <c r="U1302" s="6"/>
      <c r="X1302" s="15"/>
      <c r="AD1302" s="15"/>
      <c r="AE1302" s="5"/>
      <c r="AO1302" s="6"/>
      <c r="AY1302" s="5"/>
      <c r="BI1302" s="6"/>
    </row>
    <row r="1303" spans="1:62">
      <c r="A1303" s="4" t="s">
        <v>4</v>
      </c>
      <c r="B1303" s="4">
        <v>8</v>
      </c>
      <c r="C1303" s="4">
        <v>12</v>
      </c>
      <c r="D1303" s="4">
        <v>16</v>
      </c>
      <c r="E1303" s="4">
        <v>20</v>
      </c>
      <c r="F1303" s="4">
        <v>24</v>
      </c>
      <c r="G1303" s="4">
        <v>28</v>
      </c>
      <c r="H1303" s="4">
        <v>32</v>
      </c>
      <c r="I1303" s="4">
        <v>36</v>
      </c>
      <c r="J1303" s="15">
        <v>40</v>
      </c>
      <c r="K1303" s="5">
        <v>44</v>
      </c>
      <c r="L1303" s="4">
        <v>48</v>
      </c>
      <c r="M1303" s="4">
        <v>52</v>
      </c>
      <c r="N1303" s="4">
        <v>56</v>
      </c>
      <c r="O1303" s="4">
        <v>60</v>
      </c>
      <c r="P1303" s="4">
        <v>64</v>
      </c>
      <c r="Q1303" s="4">
        <v>68</v>
      </c>
      <c r="R1303" s="15">
        <v>72</v>
      </c>
      <c r="S1303" s="4">
        <v>76</v>
      </c>
      <c r="T1303" s="4">
        <v>80</v>
      </c>
      <c r="U1303" s="6">
        <v>84</v>
      </c>
      <c r="V1303" s="4">
        <v>88</v>
      </c>
      <c r="W1303" s="4">
        <v>92</v>
      </c>
      <c r="X1303" s="15">
        <v>96</v>
      </c>
      <c r="Y1303" s="4">
        <v>100</v>
      </c>
      <c r="Z1303" s="4">
        <v>104</v>
      </c>
      <c r="AA1303" s="4">
        <v>108</v>
      </c>
      <c r="AB1303" s="4">
        <v>112</v>
      </c>
      <c r="AC1303" s="4">
        <v>116</v>
      </c>
      <c r="AD1303" s="15">
        <v>120</v>
      </c>
      <c r="AE1303" s="5">
        <v>124</v>
      </c>
      <c r="AF1303" s="4">
        <v>128</v>
      </c>
      <c r="AG1303" s="4">
        <v>132</v>
      </c>
      <c r="AH1303" s="4">
        <v>136</v>
      </c>
      <c r="AI1303" s="4">
        <v>140</v>
      </c>
      <c r="AJ1303" s="4">
        <v>144</v>
      </c>
      <c r="AK1303" s="4">
        <v>148</v>
      </c>
      <c r="AL1303" s="4">
        <v>152</v>
      </c>
      <c r="AM1303" s="4">
        <v>156</v>
      </c>
      <c r="AN1303" s="4">
        <v>160</v>
      </c>
      <c r="AO1303" s="6">
        <v>164</v>
      </c>
      <c r="AP1303" s="4">
        <v>168</v>
      </c>
      <c r="AQ1303" s="4">
        <v>172</v>
      </c>
      <c r="AR1303" s="4">
        <v>176</v>
      </c>
      <c r="AS1303" s="4">
        <v>180</v>
      </c>
      <c r="AT1303" s="4">
        <v>184</v>
      </c>
      <c r="AU1303" s="4">
        <v>188</v>
      </c>
      <c r="AV1303" s="4">
        <v>192</v>
      </c>
      <c r="AW1303" s="4">
        <v>196</v>
      </c>
      <c r="AX1303" s="4">
        <v>200</v>
      </c>
      <c r="AY1303" s="5">
        <v>204</v>
      </c>
      <c r="AZ1303" s="4">
        <v>208</v>
      </c>
      <c r="BA1303" s="4">
        <v>212</v>
      </c>
      <c r="BB1303" s="4">
        <v>216</v>
      </c>
      <c r="BC1303" s="4">
        <v>220</v>
      </c>
      <c r="BD1303" s="4">
        <v>224</v>
      </c>
      <c r="BE1303" s="4">
        <v>228</v>
      </c>
      <c r="BF1303" s="4">
        <v>232</v>
      </c>
      <c r="BG1303" s="4">
        <v>236</v>
      </c>
      <c r="BH1303" s="4">
        <v>240</v>
      </c>
      <c r="BI1303" s="6">
        <v>244</v>
      </c>
      <c r="BJ1303" t="s">
        <v>0</v>
      </c>
    </row>
    <row r="1304" spans="1:62">
      <c r="A1304" s="4" t="s">
        <v>203</v>
      </c>
      <c r="B1304" s="4">
        <v>-10</v>
      </c>
      <c r="C1304" s="4">
        <f>B1304-1</f>
        <v>-11</v>
      </c>
      <c r="D1304" s="4">
        <f t="shared" ref="D1304:AF1304" si="6570">C1304-1</f>
        <v>-12</v>
      </c>
      <c r="E1304" s="4">
        <f t="shared" si="6570"/>
        <v>-13</v>
      </c>
      <c r="F1304" s="4">
        <f t="shared" si="6570"/>
        <v>-14</v>
      </c>
      <c r="G1304" s="4">
        <f t="shared" si="6570"/>
        <v>-15</v>
      </c>
      <c r="H1304" s="4">
        <f t="shared" si="6570"/>
        <v>-16</v>
      </c>
      <c r="I1304" s="4">
        <f t="shared" si="6570"/>
        <v>-17</v>
      </c>
      <c r="J1304" s="4">
        <f t="shared" si="6570"/>
        <v>-18</v>
      </c>
      <c r="K1304" s="4">
        <f t="shared" si="6570"/>
        <v>-19</v>
      </c>
      <c r="L1304" s="4">
        <f t="shared" si="6570"/>
        <v>-20</v>
      </c>
      <c r="M1304" s="4">
        <f t="shared" si="6570"/>
        <v>-21</v>
      </c>
      <c r="N1304" s="4">
        <f t="shared" si="6570"/>
        <v>-22</v>
      </c>
      <c r="O1304" s="4">
        <f t="shared" si="6570"/>
        <v>-23</v>
      </c>
      <c r="P1304" s="4">
        <f t="shared" si="6570"/>
        <v>-24</v>
      </c>
      <c r="Q1304" s="4">
        <f t="shared" si="6570"/>
        <v>-25</v>
      </c>
      <c r="R1304" s="4">
        <f t="shared" si="6570"/>
        <v>-26</v>
      </c>
      <c r="S1304" s="4">
        <f t="shared" si="6570"/>
        <v>-27</v>
      </c>
      <c r="T1304" s="4">
        <f t="shared" si="6570"/>
        <v>-28</v>
      </c>
      <c r="U1304" s="4">
        <f t="shared" si="6570"/>
        <v>-29</v>
      </c>
      <c r="V1304" s="4">
        <f t="shared" si="6570"/>
        <v>-30</v>
      </c>
      <c r="W1304" s="4">
        <f t="shared" si="6570"/>
        <v>-31</v>
      </c>
      <c r="X1304" s="4">
        <f t="shared" si="6570"/>
        <v>-32</v>
      </c>
      <c r="Y1304" s="4">
        <f t="shared" si="6570"/>
        <v>-33</v>
      </c>
      <c r="Z1304" s="4">
        <f t="shared" si="6570"/>
        <v>-34</v>
      </c>
      <c r="AA1304" s="4">
        <f t="shared" si="6570"/>
        <v>-35</v>
      </c>
      <c r="AB1304" s="4">
        <f t="shared" si="6570"/>
        <v>-36</v>
      </c>
      <c r="AC1304" s="4">
        <f t="shared" si="6570"/>
        <v>-37</v>
      </c>
      <c r="AD1304" s="4">
        <f t="shared" si="6570"/>
        <v>-38</v>
      </c>
      <c r="AE1304" s="4">
        <f t="shared" si="6570"/>
        <v>-39</v>
      </c>
      <c r="AF1304" s="4">
        <f t="shared" si="6570"/>
        <v>-40</v>
      </c>
      <c r="AG1304" s="4">
        <f>AF1304</f>
        <v>-40</v>
      </c>
      <c r="AH1304" s="4">
        <f t="shared" ref="AH1304:BI1304" si="6571">AG1304</f>
        <v>-40</v>
      </c>
      <c r="AI1304" s="4">
        <f t="shared" si="6571"/>
        <v>-40</v>
      </c>
      <c r="AJ1304" s="4">
        <f t="shared" si="6571"/>
        <v>-40</v>
      </c>
      <c r="AK1304" s="4">
        <f t="shared" si="6571"/>
        <v>-40</v>
      </c>
      <c r="AL1304" s="4">
        <f t="shared" si="6571"/>
        <v>-40</v>
      </c>
      <c r="AM1304" s="4">
        <f t="shared" si="6571"/>
        <v>-40</v>
      </c>
      <c r="AN1304" s="4">
        <f t="shared" si="6571"/>
        <v>-40</v>
      </c>
      <c r="AO1304" s="4">
        <f t="shared" si="6571"/>
        <v>-40</v>
      </c>
      <c r="AP1304" s="4">
        <f t="shared" si="6571"/>
        <v>-40</v>
      </c>
      <c r="AQ1304" s="4">
        <f t="shared" si="6571"/>
        <v>-40</v>
      </c>
      <c r="AR1304" s="4">
        <f t="shared" si="6571"/>
        <v>-40</v>
      </c>
      <c r="AS1304" s="4">
        <f t="shared" si="6571"/>
        <v>-40</v>
      </c>
      <c r="AT1304" s="4">
        <f t="shared" si="6571"/>
        <v>-40</v>
      </c>
      <c r="AU1304" s="4">
        <f t="shared" si="6571"/>
        <v>-40</v>
      </c>
      <c r="AV1304" s="4">
        <f t="shared" si="6571"/>
        <v>-40</v>
      </c>
      <c r="AW1304" s="4">
        <f t="shared" si="6571"/>
        <v>-40</v>
      </c>
      <c r="AX1304" s="4">
        <f t="shared" si="6571"/>
        <v>-40</v>
      </c>
      <c r="AY1304" s="4">
        <f t="shared" si="6571"/>
        <v>-40</v>
      </c>
      <c r="AZ1304" s="4">
        <f t="shared" si="6571"/>
        <v>-40</v>
      </c>
      <c r="BA1304" s="4">
        <f t="shared" si="6571"/>
        <v>-40</v>
      </c>
      <c r="BB1304" s="4">
        <f t="shared" si="6571"/>
        <v>-40</v>
      </c>
      <c r="BC1304" s="4">
        <f t="shared" si="6571"/>
        <v>-40</v>
      </c>
      <c r="BD1304" s="4">
        <f t="shared" si="6571"/>
        <v>-40</v>
      </c>
      <c r="BE1304" s="4">
        <f t="shared" si="6571"/>
        <v>-40</v>
      </c>
      <c r="BF1304" s="4">
        <f t="shared" si="6571"/>
        <v>-40</v>
      </c>
      <c r="BG1304" s="4">
        <f t="shared" si="6571"/>
        <v>-40</v>
      </c>
      <c r="BH1304" s="4">
        <f t="shared" si="6571"/>
        <v>-40</v>
      </c>
      <c r="BI1304" s="4">
        <f t="shared" si="6571"/>
        <v>-40</v>
      </c>
      <c r="BJ1304" t="s">
        <v>0</v>
      </c>
    </row>
    <row r="1305" spans="1:62">
      <c r="A1305" s="4" t="s">
        <v>101</v>
      </c>
      <c r="B1305" s="4">
        <v>-40</v>
      </c>
      <c r="C1305" s="4">
        <v>-65</v>
      </c>
      <c r="D1305" s="4">
        <v>-90</v>
      </c>
      <c r="E1305" s="4">
        <v>-115</v>
      </c>
      <c r="F1305" s="4">
        <v>-140</v>
      </c>
      <c r="G1305" s="4">
        <v>-165</v>
      </c>
      <c r="H1305" s="4">
        <v>-190</v>
      </c>
      <c r="I1305" s="4">
        <v>-215</v>
      </c>
      <c r="J1305" s="15">
        <v>-260</v>
      </c>
      <c r="K1305" s="5">
        <v>-305</v>
      </c>
      <c r="L1305" s="4">
        <v>-350</v>
      </c>
      <c r="M1305" s="4">
        <v>-395</v>
      </c>
      <c r="N1305" s="4">
        <v>-440</v>
      </c>
      <c r="O1305" s="4">
        <v>-485</v>
      </c>
      <c r="P1305" s="4">
        <v>-530</v>
      </c>
      <c r="Q1305" s="4">
        <v>-575</v>
      </c>
      <c r="R1305" s="15">
        <v>-635</v>
      </c>
      <c r="S1305" s="4">
        <v>-695</v>
      </c>
      <c r="T1305" s="4">
        <v>-755</v>
      </c>
      <c r="U1305" s="6">
        <v>-815</v>
      </c>
      <c r="V1305" s="4">
        <v>-875</v>
      </c>
      <c r="W1305" s="4">
        <v>-935</v>
      </c>
      <c r="X1305" s="15">
        <v>-1015</v>
      </c>
      <c r="Y1305" s="4">
        <v>-1095</v>
      </c>
      <c r="Z1305" s="4">
        <v>-1175</v>
      </c>
      <c r="AA1305" s="4">
        <v>-1255</v>
      </c>
      <c r="AB1305" s="4">
        <v>-1335</v>
      </c>
      <c r="AC1305" s="4">
        <v>-1415</v>
      </c>
      <c r="AD1305" s="15">
        <v>-1515</v>
      </c>
      <c r="AE1305" s="5">
        <v>-1615</v>
      </c>
      <c r="AF1305" s="4">
        <v>-1715</v>
      </c>
      <c r="AG1305" s="4">
        <v>-1815</v>
      </c>
      <c r="AH1305" s="4">
        <v>-1915</v>
      </c>
      <c r="AI1305" s="4">
        <v>-2015</v>
      </c>
      <c r="AJ1305" s="4">
        <v>-2115</v>
      </c>
      <c r="AK1305" s="4">
        <v>-2215</v>
      </c>
      <c r="AL1305" s="4">
        <v>-2315</v>
      </c>
      <c r="AM1305" s="4">
        <v>-2415</v>
      </c>
      <c r="AN1305" s="4">
        <v>-2515</v>
      </c>
      <c r="AO1305" s="6">
        <v>-2615</v>
      </c>
      <c r="AP1305" s="4">
        <v>-2715</v>
      </c>
      <c r="AQ1305" s="4">
        <v>-2815</v>
      </c>
      <c r="AR1305" s="4">
        <v>-2915</v>
      </c>
      <c r="AS1305" s="4">
        <v>-3015</v>
      </c>
      <c r="AT1305" s="4">
        <v>-3115</v>
      </c>
      <c r="AU1305" s="4">
        <v>-3215</v>
      </c>
      <c r="AV1305" s="4">
        <v>-3315</v>
      </c>
      <c r="AW1305" s="4">
        <v>-3415</v>
      </c>
      <c r="AX1305" s="4">
        <v>-3515</v>
      </c>
      <c r="AY1305" s="5">
        <v>-3615</v>
      </c>
      <c r="AZ1305" s="4">
        <v>-3715</v>
      </c>
      <c r="BA1305" s="4">
        <v>-3815</v>
      </c>
      <c r="BB1305" s="4">
        <v>-3915</v>
      </c>
      <c r="BC1305" s="4">
        <v>-4015</v>
      </c>
      <c r="BD1305" s="4">
        <v>-4115</v>
      </c>
      <c r="BE1305" s="4">
        <v>-4215</v>
      </c>
      <c r="BF1305" s="4">
        <v>-4315</v>
      </c>
      <c r="BG1305" s="4">
        <v>-4415</v>
      </c>
      <c r="BH1305" s="4">
        <v>-4515</v>
      </c>
      <c r="BI1305" s="6">
        <v>-4615</v>
      </c>
      <c r="BJ1305" t="s">
        <v>0</v>
      </c>
    </row>
    <row r="1306" spans="1:62">
      <c r="A1306" s="4" t="s">
        <v>22</v>
      </c>
      <c r="B1306" s="4">
        <v>6.6</v>
      </c>
      <c r="C1306" s="4">
        <v>7.3</v>
      </c>
      <c r="D1306" s="4">
        <v>8</v>
      </c>
      <c r="E1306" s="4">
        <v>8.6</v>
      </c>
      <c r="F1306" s="4">
        <v>9.3000000000000007</v>
      </c>
      <c r="G1306" s="4">
        <v>10</v>
      </c>
      <c r="H1306" s="4">
        <v>10.6</v>
      </c>
      <c r="I1306" s="4">
        <v>11.3</v>
      </c>
      <c r="J1306" s="15">
        <v>12</v>
      </c>
      <c r="K1306" s="5">
        <v>12.6</v>
      </c>
      <c r="L1306" s="4">
        <v>13.3</v>
      </c>
      <c r="M1306" s="4">
        <v>14</v>
      </c>
      <c r="N1306" s="4">
        <v>14.6</v>
      </c>
      <c r="O1306" s="4">
        <v>15.3</v>
      </c>
      <c r="P1306" s="4">
        <v>16</v>
      </c>
      <c r="Q1306" s="4">
        <v>16.600000000000001</v>
      </c>
      <c r="R1306" s="15">
        <v>17.3</v>
      </c>
      <c r="S1306" s="4">
        <v>18</v>
      </c>
      <c r="T1306" s="4">
        <v>18.600000000000001</v>
      </c>
      <c r="U1306" s="6">
        <v>19.3</v>
      </c>
      <c r="V1306" s="4">
        <v>20</v>
      </c>
      <c r="W1306" s="4">
        <f>V1306</f>
        <v>20</v>
      </c>
      <c r="X1306" s="4">
        <f t="shared" ref="X1306:BI1306" si="6572">W1306</f>
        <v>20</v>
      </c>
      <c r="Y1306" s="4">
        <f t="shared" si="6572"/>
        <v>20</v>
      </c>
      <c r="Z1306" s="4">
        <f t="shared" si="6572"/>
        <v>20</v>
      </c>
      <c r="AA1306" s="4">
        <f t="shared" si="6572"/>
        <v>20</v>
      </c>
      <c r="AB1306" s="4">
        <f t="shared" si="6572"/>
        <v>20</v>
      </c>
      <c r="AC1306" s="4">
        <f t="shared" si="6572"/>
        <v>20</v>
      </c>
      <c r="AD1306" s="4">
        <f t="shared" si="6572"/>
        <v>20</v>
      </c>
      <c r="AE1306" s="4">
        <f t="shared" si="6572"/>
        <v>20</v>
      </c>
      <c r="AF1306" s="4">
        <f t="shared" si="6572"/>
        <v>20</v>
      </c>
      <c r="AG1306" s="4">
        <f t="shared" si="6572"/>
        <v>20</v>
      </c>
      <c r="AH1306" s="4">
        <f t="shared" si="6572"/>
        <v>20</v>
      </c>
      <c r="AI1306" s="4">
        <f t="shared" si="6572"/>
        <v>20</v>
      </c>
      <c r="AJ1306" s="4">
        <f t="shared" si="6572"/>
        <v>20</v>
      </c>
      <c r="AK1306" s="4">
        <f t="shared" si="6572"/>
        <v>20</v>
      </c>
      <c r="AL1306" s="4">
        <f t="shared" si="6572"/>
        <v>20</v>
      </c>
      <c r="AM1306" s="4">
        <f t="shared" si="6572"/>
        <v>20</v>
      </c>
      <c r="AN1306" s="4">
        <f t="shared" si="6572"/>
        <v>20</v>
      </c>
      <c r="AO1306" s="4">
        <f t="shared" si="6572"/>
        <v>20</v>
      </c>
      <c r="AP1306" s="4">
        <f t="shared" si="6572"/>
        <v>20</v>
      </c>
      <c r="AQ1306" s="4">
        <f t="shared" si="6572"/>
        <v>20</v>
      </c>
      <c r="AR1306" s="4">
        <f t="shared" si="6572"/>
        <v>20</v>
      </c>
      <c r="AS1306" s="4">
        <f t="shared" si="6572"/>
        <v>20</v>
      </c>
      <c r="AT1306" s="4">
        <f t="shared" si="6572"/>
        <v>20</v>
      </c>
      <c r="AU1306" s="4">
        <f t="shared" si="6572"/>
        <v>20</v>
      </c>
      <c r="AV1306" s="4">
        <f t="shared" si="6572"/>
        <v>20</v>
      </c>
      <c r="AW1306" s="4">
        <f t="shared" si="6572"/>
        <v>20</v>
      </c>
      <c r="AX1306" s="4">
        <f t="shared" si="6572"/>
        <v>20</v>
      </c>
      <c r="AY1306" s="4">
        <f t="shared" si="6572"/>
        <v>20</v>
      </c>
      <c r="AZ1306" s="4">
        <f t="shared" si="6572"/>
        <v>20</v>
      </c>
      <c r="BA1306" s="4">
        <f t="shared" si="6572"/>
        <v>20</v>
      </c>
      <c r="BB1306" s="4">
        <f t="shared" si="6572"/>
        <v>20</v>
      </c>
      <c r="BC1306" s="4">
        <f t="shared" si="6572"/>
        <v>20</v>
      </c>
      <c r="BD1306" s="4">
        <f t="shared" si="6572"/>
        <v>20</v>
      </c>
      <c r="BE1306" s="4">
        <f t="shared" si="6572"/>
        <v>20</v>
      </c>
      <c r="BF1306" s="4">
        <f t="shared" si="6572"/>
        <v>20</v>
      </c>
      <c r="BG1306" s="4">
        <f t="shared" si="6572"/>
        <v>20</v>
      </c>
      <c r="BH1306" s="4">
        <f t="shared" si="6572"/>
        <v>20</v>
      </c>
      <c r="BI1306" s="4">
        <f t="shared" si="6572"/>
        <v>20</v>
      </c>
      <c r="BJ1306" t="s">
        <v>0</v>
      </c>
    </row>
    <row r="1307" spans="1:62">
      <c r="A1307" s="4" t="s">
        <v>3</v>
      </c>
      <c r="J1307" s="15"/>
      <c r="K1307" s="5"/>
      <c r="R1307" s="15"/>
      <c r="U1307" s="6"/>
      <c r="X1307" s="15"/>
      <c r="AD1307" s="15"/>
      <c r="AE1307" s="5"/>
      <c r="AO1307" s="6"/>
      <c r="AY1307" s="5"/>
      <c r="BI1307" s="6"/>
    </row>
    <row r="1308" spans="1:62">
      <c r="A1308" s="4" t="s">
        <v>367</v>
      </c>
      <c r="J1308" s="15"/>
      <c r="K1308" s="5"/>
      <c r="R1308" s="15"/>
      <c r="U1308" s="6"/>
      <c r="X1308" s="15"/>
      <c r="AD1308" s="15"/>
      <c r="AE1308" s="5"/>
      <c r="AO1308" s="6"/>
      <c r="AY1308" s="5"/>
      <c r="BI1308" s="6"/>
    </row>
    <row r="1309" spans="1:62">
      <c r="A1309" s="4" t="s">
        <v>201</v>
      </c>
      <c r="B1309" s="4">
        <v>15</v>
      </c>
      <c r="C1309" s="4">
        <v>23</v>
      </c>
      <c r="D1309" s="4">
        <v>30</v>
      </c>
      <c r="E1309" s="4">
        <v>35</v>
      </c>
      <c r="F1309" s="4">
        <v>40</v>
      </c>
      <c r="G1309" s="4">
        <v>43</v>
      </c>
      <c r="H1309" s="4">
        <v>46</v>
      </c>
      <c r="I1309" s="4">
        <v>48</v>
      </c>
      <c r="J1309" s="15">
        <v>51</v>
      </c>
      <c r="K1309" s="5">
        <v>52</v>
      </c>
      <c r="L1309" s="4">
        <v>54</v>
      </c>
      <c r="M1309" s="4">
        <v>56</v>
      </c>
      <c r="N1309" s="4">
        <v>57</v>
      </c>
      <c r="O1309" s="4">
        <v>58</v>
      </c>
      <c r="P1309" s="4">
        <v>59</v>
      </c>
      <c r="Q1309" s="4">
        <v>61</v>
      </c>
      <c r="R1309" s="15">
        <v>61</v>
      </c>
      <c r="S1309" s="4">
        <v>62</v>
      </c>
      <c r="T1309" s="4">
        <v>63</v>
      </c>
      <c r="U1309" s="6">
        <v>63</v>
      </c>
      <c r="V1309" s="4">
        <v>64</v>
      </c>
      <c r="W1309" s="4">
        <v>65</v>
      </c>
      <c r="X1309" s="15">
        <v>65</v>
      </c>
      <c r="Y1309" s="4">
        <v>66</v>
      </c>
      <c r="Z1309" s="4">
        <v>66</v>
      </c>
      <c r="AA1309" s="4">
        <v>67</v>
      </c>
      <c r="AB1309" s="4">
        <v>68</v>
      </c>
      <c r="AC1309" s="4">
        <v>68</v>
      </c>
      <c r="AD1309" s="15">
        <v>68</v>
      </c>
      <c r="AE1309" s="5">
        <v>68</v>
      </c>
      <c r="AF1309" s="4">
        <v>69</v>
      </c>
      <c r="AG1309" s="4">
        <v>69</v>
      </c>
      <c r="AH1309" s="4">
        <v>70</v>
      </c>
      <c r="AI1309" s="4">
        <v>70</v>
      </c>
      <c r="AJ1309" s="4">
        <v>70</v>
      </c>
      <c r="AK1309" s="4">
        <v>70</v>
      </c>
      <c r="AL1309" s="4">
        <v>70</v>
      </c>
      <c r="AM1309" s="4">
        <v>71</v>
      </c>
      <c r="AN1309" s="4">
        <v>71</v>
      </c>
      <c r="AO1309" s="6">
        <v>71</v>
      </c>
      <c r="AP1309" s="4">
        <v>71</v>
      </c>
      <c r="AQ1309" s="4">
        <v>72</v>
      </c>
      <c r="AR1309" s="4">
        <v>72</v>
      </c>
      <c r="AS1309" s="4">
        <v>72</v>
      </c>
      <c r="AT1309" s="4">
        <v>72</v>
      </c>
      <c r="AU1309" s="4">
        <v>72</v>
      </c>
      <c r="AV1309" s="4">
        <v>72</v>
      </c>
      <c r="AW1309" s="4">
        <v>72</v>
      </c>
      <c r="AX1309" s="4">
        <v>73</v>
      </c>
      <c r="AY1309" s="5">
        <v>73</v>
      </c>
      <c r="AZ1309" s="4">
        <v>73</v>
      </c>
      <c r="BA1309" s="4">
        <v>73</v>
      </c>
      <c r="BB1309" s="4">
        <v>73</v>
      </c>
      <c r="BC1309" s="4">
        <v>74</v>
      </c>
      <c r="BD1309" s="4">
        <v>74</v>
      </c>
      <c r="BE1309" s="4">
        <v>74</v>
      </c>
      <c r="BF1309" s="4">
        <v>74</v>
      </c>
      <c r="BG1309" s="4">
        <v>74</v>
      </c>
      <c r="BH1309" s="4">
        <v>74</v>
      </c>
      <c r="BI1309" s="6">
        <v>75</v>
      </c>
      <c r="BJ1309" t="s">
        <v>0</v>
      </c>
    </row>
    <row r="1310" spans="1:62">
      <c r="A1310" s="4" t="s">
        <v>3</v>
      </c>
      <c r="J1310" s="15"/>
      <c r="K1310" s="5"/>
      <c r="R1310" s="15"/>
      <c r="U1310" s="6"/>
      <c r="X1310" s="15"/>
      <c r="AD1310" s="15"/>
      <c r="AE1310" s="5"/>
      <c r="AO1310" s="6"/>
      <c r="AY1310" s="5"/>
      <c r="BI1310" s="6"/>
    </row>
    <row r="1311" spans="1:62">
      <c r="A1311" s="4" t="s">
        <v>368</v>
      </c>
      <c r="J1311" s="15"/>
      <c r="K1311" s="5"/>
      <c r="R1311" s="15"/>
      <c r="U1311" s="6"/>
      <c r="X1311" s="15"/>
      <c r="AD1311" s="15"/>
      <c r="AE1311" s="5"/>
      <c r="AO1311" s="6"/>
      <c r="AY1311" s="5"/>
      <c r="BI1311" s="6"/>
    </row>
    <row r="1312" spans="1:62">
      <c r="A1312" s="4" t="s">
        <v>204</v>
      </c>
      <c r="B1312" s="4">
        <v>-20</v>
      </c>
      <c r="C1312" s="4">
        <f>B1312-2</f>
        <v>-22</v>
      </c>
      <c r="D1312" s="4">
        <f t="shared" ref="D1312:X1312" si="6573">C1312-2</f>
        <v>-24</v>
      </c>
      <c r="E1312" s="4">
        <f t="shared" si="6573"/>
        <v>-26</v>
      </c>
      <c r="F1312" s="4">
        <f t="shared" si="6573"/>
        <v>-28</v>
      </c>
      <c r="G1312" s="4">
        <f t="shared" si="6573"/>
        <v>-30</v>
      </c>
      <c r="H1312" s="4">
        <f t="shared" si="6573"/>
        <v>-32</v>
      </c>
      <c r="I1312" s="4">
        <f t="shared" si="6573"/>
        <v>-34</v>
      </c>
      <c r="J1312" s="4">
        <f t="shared" si="6573"/>
        <v>-36</v>
      </c>
      <c r="K1312" s="4">
        <f t="shared" si="6573"/>
        <v>-38</v>
      </c>
      <c r="L1312" s="4">
        <f t="shared" si="6573"/>
        <v>-40</v>
      </c>
      <c r="M1312" s="4">
        <f t="shared" si="6573"/>
        <v>-42</v>
      </c>
      <c r="N1312" s="4">
        <f t="shared" si="6573"/>
        <v>-44</v>
      </c>
      <c r="O1312" s="4">
        <f t="shared" si="6573"/>
        <v>-46</v>
      </c>
      <c r="P1312" s="4">
        <f t="shared" si="6573"/>
        <v>-48</v>
      </c>
      <c r="Q1312" s="4">
        <f t="shared" si="6573"/>
        <v>-50</v>
      </c>
      <c r="R1312" s="4">
        <f t="shared" si="6573"/>
        <v>-52</v>
      </c>
      <c r="S1312" s="4">
        <f t="shared" si="6573"/>
        <v>-54</v>
      </c>
      <c r="T1312" s="4">
        <f t="shared" si="6573"/>
        <v>-56</v>
      </c>
      <c r="U1312" s="4">
        <f t="shared" si="6573"/>
        <v>-58</v>
      </c>
      <c r="V1312" s="4">
        <f t="shared" si="6573"/>
        <v>-60</v>
      </c>
      <c r="W1312" s="4">
        <f t="shared" si="6573"/>
        <v>-62</v>
      </c>
      <c r="X1312" s="4">
        <f t="shared" si="6573"/>
        <v>-64</v>
      </c>
      <c r="Y1312" s="4">
        <v>-65</v>
      </c>
      <c r="Z1312" s="4">
        <f>Y1312</f>
        <v>-65</v>
      </c>
      <c r="AA1312" s="4">
        <f t="shared" ref="AA1312:BI1312" si="6574">Z1312</f>
        <v>-65</v>
      </c>
      <c r="AB1312" s="4">
        <f t="shared" si="6574"/>
        <v>-65</v>
      </c>
      <c r="AC1312" s="4">
        <f t="shared" si="6574"/>
        <v>-65</v>
      </c>
      <c r="AD1312" s="4">
        <f t="shared" si="6574"/>
        <v>-65</v>
      </c>
      <c r="AE1312" s="4">
        <f t="shared" si="6574"/>
        <v>-65</v>
      </c>
      <c r="AF1312" s="4">
        <f t="shared" si="6574"/>
        <v>-65</v>
      </c>
      <c r="AG1312" s="4">
        <f t="shared" si="6574"/>
        <v>-65</v>
      </c>
      <c r="AH1312" s="4">
        <f t="shared" si="6574"/>
        <v>-65</v>
      </c>
      <c r="AI1312" s="4">
        <f t="shared" si="6574"/>
        <v>-65</v>
      </c>
      <c r="AJ1312" s="4">
        <f t="shared" si="6574"/>
        <v>-65</v>
      </c>
      <c r="AK1312" s="4">
        <f t="shared" si="6574"/>
        <v>-65</v>
      </c>
      <c r="AL1312" s="4">
        <f t="shared" si="6574"/>
        <v>-65</v>
      </c>
      <c r="AM1312" s="4">
        <f t="shared" si="6574"/>
        <v>-65</v>
      </c>
      <c r="AN1312" s="4">
        <f t="shared" si="6574"/>
        <v>-65</v>
      </c>
      <c r="AO1312" s="4">
        <f t="shared" si="6574"/>
        <v>-65</v>
      </c>
      <c r="AP1312" s="4">
        <f t="shared" si="6574"/>
        <v>-65</v>
      </c>
      <c r="AQ1312" s="4">
        <f t="shared" si="6574"/>
        <v>-65</v>
      </c>
      <c r="AR1312" s="4">
        <f t="shared" si="6574"/>
        <v>-65</v>
      </c>
      <c r="AS1312" s="4">
        <f t="shared" si="6574"/>
        <v>-65</v>
      </c>
      <c r="AT1312" s="4">
        <f t="shared" si="6574"/>
        <v>-65</v>
      </c>
      <c r="AU1312" s="4">
        <f t="shared" si="6574"/>
        <v>-65</v>
      </c>
      <c r="AV1312" s="4">
        <f t="shared" si="6574"/>
        <v>-65</v>
      </c>
      <c r="AW1312" s="4">
        <f t="shared" si="6574"/>
        <v>-65</v>
      </c>
      <c r="AX1312" s="4">
        <f t="shared" si="6574"/>
        <v>-65</v>
      </c>
      <c r="AY1312" s="4">
        <f t="shared" si="6574"/>
        <v>-65</v>
      </c>
      <c r="AZ1312" s="4">
        <f t="shared" si="6574"/>
        <v>-65</v>
      </c>
      <c r="BA1312" s="4">
        <f t="shared" si="6574"/>
        <v>-65</v>
      </c>
      <c r="BB1312" s="4">
        <f t="shared" si="6574"/>
        <v>-65</v>
      </c>
      <c r="BC1312" s="4">
        <f t="shared" si="6574"/>
        <v>-65</v>
      </c>
      <c r="BD1312" s="4">
        <f t="shared" si="6574"/>
        <v>-65</v>
      </c>
      <c r="BE1312" s="4">
        <f t="shared" si="6574"/>
        <v>-65</v>
      </c>
      <c r="BF1312" s="4">
        <f t="shared" si="6574"/>
        <v>-65</v>
      </c>
      <c r="BG1312" s="4">
        <f t="shared" si="6574"/>
        <v>-65</v>
      </c>
      <c r="BH1312" s="4">
        <f t="shared" si="6574"/>
        <v>-65</v>
      </c>
      <c r="BI1312" s="4">
        <f t="shared" si="6574"/>
        <v>-65</v>
      </c>
      <c r="BJ1312" t="s">
        <v>0</v>
      </c>
    </row>
    <row r="1313" spans="1:62">
      <c r="A1313" s="4" t="s">
        <v>518</v>
      </c>
      <c r="B1313" s="4">
        <v>10</v>
      </c>
      <c r="C1313" s="4">
        <f>B1313+0.2</f>
        <v>10.199999999999999</v>
      </c>
      <c r="D1313" s="4">
        <f t="shared" ref="D1313:BI1313" si="6575">C1313+0.2</f>
        <v>10.399999999999999</v>
      </c>
      <c r="E1313" s="4">
        <f t="shared" si="6575"/>
        <v>10.599999999999998</v>
      </c>
      <c r="F1313" s="4">
        <f t="shared" si="6575"/>
        <v>10.799999999999997</v>
      </c>
      <c r="G1313" s="4">
        <f t="shared" si="6575"/>
        <v>10.999999999999996</v>
      </c>
      <c r="H1313" s="4">
        <f t="shared" si="6575"/>
        <v>11.199999999999996</v>
      </c>
      <c r="I1313" s="4">
        <f t="shared" si="6575"/>
        <v>11.399999999999995</v>
      </c>
      <c r="J1313" s="4">
        <f t="shared" si="6575"/>
        <v>11.599999999999994</v>
      </c>
      <c r="K1313" s="4">
        <f t="shared" si="6575"/>
        <v>11.799999999999994</v>
      </c>
      <c r="L1313" s="4">
        <f t="shared" si="6575"/>
        <v>11.999999999999993</v>
      </c>
      <c r="M1313" s="4">
        <f t="shared" si="6575"/>
        <v>12.199999999999992</v>
      </c>
      <c r="N1313" s="4">
        <f t="shared" si="6575"/>
        <v>12.399999999999991</v>
      </c>
      <c r="O1313" s="4">
        <f t="shared" si="6575"/>
        <v>12.599999999999991</v>
      </c>
      <c r="P1313" s="4">
        <f t="shared" si="6575"/>
        <v>12.79999999999999</v>
      </c>
      <c r="Q1313" s="4">
        <f t="shared" si="6575"/>
        <v>12.999999999999989</v>
      </c>
      <c r="R1313" s="4">
        <f t="shared" si="6575"/>
        <v>13.199999999999989</v>
      </c>
      <c r="S1313" s="4">
        <f t="shared" si="6575"/>
        <v>13.399999999999988</v>
      </c>
      <c r="T1313" s="4">
        <f t="shared" si="6575"/>
        <v>13.599999999999987</v>
      </c>
      <c r="U1313" s="4">
        <f t="shared" si="6575"/>
        <v>13.799999999999986</v>
      </c>
      <c r="V1313" s="4">
        <f t="shared" si="6575"/>
        <v>13.999999999999986</v>
      </c>
      <c r="W1313" s="4">
        <f t="shared" si="6575"/>
        <v>14.199999999999985</v>
      </c>
      <c r="X1313" s="4">
        <f t="shared" si="6575"/>
        <v>14.399999999999984</v>
      </c>
      <c r="Y1313" s="4">
        <f t="shared" si="6575"/>
        <v>14.599999999999984</v>
      </c>
      <c r="Z1313" s="4">
        <f t="shared" si="6575"/>
        <v>14.799999999999983</v>
      </c>
      <c r="AA1313" s="4">
        <f t="shared" si="6575"/>
        <v>14.999999999999982</v>
      </c>
      <c r="AB1313" s="4">
        <f t="shared" si="6575"/>
        <v>15.199999999999982</v>
      </c>
      <c r="AC1313" s="4">
        <f t="shared" si="6575"/>
        <v>15.399999999999981</v>
      </c>
      <c r="AD1313" s="4">
        <f t="shared" si="6575"/>
        <v>15.59999999999998</v>
      </c>
      <c r="AE1313" s="4">
        <f t="shared" si="6575"/>
        <v>15.799999999999979</v>
      </c>
      <c r="AF1313" s="4">
        <f t="shared" si="6575"/>
        <v>15.999999999999979</v>
      </c>
      <c r="AG1313" s="4">
        <f t="shared" si="6575"/>
        <v>16.199999999999978</v>
      </c>
      <c r="AH1313" s="4">
        <f t="shared" si="6575"/>
        <v>16.399999999999977</v>
      </c>
      <c r="AI1313" s="4">
        <f t="shared" si="6575"/>
        <v>16.599999999999977</v>
      </c>
      <c r="AJ1313" s="4">
        <f t="shared" si="6575"/>
        <v>16.799999999999976</v>
      </c>
      <c r="AK1313" s="4">
        <f t="shared" si="6575"/>
        <v>16.999999999999975</v>
      </c>
      <c r="AL1313" s="4">
        <f t="shared" si="6575"/>
        <v>17.199999999999974</v>
      </c>
      <c r="AM1313" s="4">
        <f t="shared" si="6575"/>
        <v>17.399999999999974</v>
      </c>
      <c r="AN1313" s="4">
        <f t="shared" si="6575"/>
        <v>17.599999999999973</v>
      </c>
      <c r="AO1313" s="4">
        <f t="shared" si="6575"/>
        <v>17.799999999999972</v>
      </c>
      <c r="AP1313" s="4">
        <f t="shared" si="6575"/>
        <v>17.999999999999972</v>
      </c>
      <c r="AQ1313" s="4">
        <f t="shared" si="6575"/>
        <v>18.199999999999971</v>
      </c>
      <c r="AR1313" s="4">
        <f t="shared" si="6575"/>
        <v>18.39999999999997</v>
      </c>
      <c r="AS1313" s="4">
        <f t="shared" si="6575"/>
        <v>18.599999999999969</v>
      </c>
      <c r="AT1313" s="4">
        <f t="shared" si="6575"/>
        <v>18.799999999999969</v>
      </c>
      <c r="AU1313" s="4">
        <f t="shared" si="6575"/>
        <v>18.999999999999968</v>
      </c>
      <c r="AV1313" s="4">
        <f t="shared" si="6575"/>
        <v>19.199999999999967</v>
      </c>
      <c r="AW1313" s="4">
        <f t="shared" si="6575"/>
        <v>19.399999999999967</v>
      </c>
      <c r="AX1313" s="4">
        <f t="shared" si="6575"/>
        <v>19.599999999999966</v>
      </c>
      <c r="AY1313" s="4">
        <f t="shared" si="6575"/>
        <v>19.799999999999965</v>
      </c>
      <c r="AZ1313" s="4">
        <f t="shared" si="6575"/>
        <v>19.999999999999964</v>
      </c>
      <c r="BA1313" s="4">
        <f t="shared" si="6575"/>
        <v>20.199999999999964</v>
      </c>
      <c r="BB1313" s="4">
        <f t="shared" si="6575"/>
        <v>20.399999999999963</v>
      </c>
      <c r="BC1313" s="4">
        <f t="shared" si="6575"/>
        <v>20.599999999999962</v>
      </c>
      <c r="BD1313" s="4">
        <f t="shared" si="6575"/>
        <v>20.799999999999962</v>
      </c>
      <c r="BE1313" s="4">
        <f t="shared" si="6575"/>
        <v>20.999999999999961</v>
      </c>
      <c r="BF1313" s="4">
        <f t="shared" si="6575"/>
        <v>21.19999999999996</v>
      </c>
      <c r="BG1313" s="4">
        <f t="shared" si="6575"/>
        <v>21.399999999999959</v>
      </c>
      <c r="BH1313" s="4">
        <f t="shared" si="6575"/>
        <v>21.599999999999959</v>
      </c>
      <c r="BI1313" s="4">
        <f t="shared" si="6575"/>
        <v>21.799999999999958</v>
      </c>
      <c r="BJ1313" t="s">
        <v>0</v>
      </c>
    </row>
    <row r="1314" spans="1:62">
      <c r="A1314" s="4" t="s">
        <v>205</v>
      </c>
      <c r="B1314" s="4">
        <v>75</v>
      </c>
      <c r="C1314" s="4">
        <f>B1314-2</f>
        <v>73</v>
      </c>
      <c r="D1314" s="4">
        <f t="shared" ref="D1314:AA1314" si="6576">C1314-2</f>
        <v>71</v>
      </c>
      <c r="E1314" s="4">
        <f t="shared" si="6576"/>
        <v>69</v>
      </c>
      <c r="F1314" s="4">
        <f t="shared" si="6576"/>
        <v>67</v>
      </c>
      <c r="G1314" s="4">
        <f t="shared" si="6576"/>
        <v>65</v>
      </c>
      <c r="H1314" s="4">
        <f t="shared" si="6576"/>
        <v>63</v>
      </c>
      <c r="I1314" s="4">
        <f t="shared" si="6576"/>
        <v>61</v>
      </c>
      <c r="J1314" s="4">
        <f t="shared" si="6576"/>
        <v>59</v>
      </c>
      <c r="K1314" s="4">
        <f t="shared" si="6576"/>
        <v>57</v>
      </c>
      <c r="L1314" s="4">
        <f t="shared" si="6576"/>
        <v>55</v>
      </c>
      <c r="M1314" s="4">
        <f t="shared" si="6576"/>
        <v>53</v>
      </c>
      <c r="N1314" s="4">
        <f t="shared" si="6576"/>
        <v>51</v>
      </c>
      <c r="O1314" s="4">
        <f t="shared" si="6576"/>
        <v>49</v>
      </c>
      <c r="P1314" s="4">
        <f t="shared" si="6576"/>
        <v>47</v>
      </c>
      <c r="Q1314" s="4">
        <f t="shared" si="6576"/>
        <v>45</v>
      </c>
      <c r="R1314" s="4">
        <f t="shared" si="6576"/>
        <v>43</v>
      </c>
      <c r="S1314" s="4">
        <f t="shared" si="6576"/>
        <v>41</v>
      </c>
      <c r="T1314" s="4">
        <f t="shared" si="6576"/>
        <v>39</v>
      </c>
      <c r="U1314" s="4">
        <f t="shared" si="6576"/>
        <v>37</v>
      </c>
      <c r="V1314" s="4">
        <f t="shared" si="6576"/>
        <v>35</v>
      </c>
      <c r="W1314" s="4">
        <f t="shared" si="6576"/>
        <v>33</v>
      </c>
      <c r="X1314" s="4">
        <f t="shared" si="6576"/>
        <v>31</v>
      </c>
      <c r="Y1314" s="4">
        <f t="shared" si="6576"/>
        <v>29</v>
      </c>
      <c r="Z1314" s="4">
        <f t="shared" si="6576"/>
        <v>27</v>
      </c>
      <c r="AA1314" s="4">
        <f t="shared" si="6576"/>
        <v>25</v>
      </c>
      <c r="AB1314" s="4">
        <f>AA1314</f>
        <v>25</v>
      </c>
      <c r="AC1314" s="4">
        <f t="shared" ref="AC1314:BI1314" si="6577">AB1314</f>
        <v>25</v>
      </c>
      <c r="AD1314" s="4">
        <f t="shared" si="6577"/>
        <v>25</v>
      </c>
      <c r="AE1314" s="4">
        <f t="shared" si="6577"/>
        <v>25</v>
      </c>
      <c r="AF1314" s="4">
        <f t="shared" si="6577"/>
        <v>25</v>
      </c>
      <c r="AG1314" s="4">
        <f t="shared" si="6577"/>
        <v>25</v>
      </c>
      <c r="AH1314" s="4">
        <f t="shared" si="6577"/>
        <v>25</v>
      </c>
      <c r="AI1314" s="4">
        <f t="shared" si="6577"/>
        <v>25</v>
      </c>
      <c r="AJ1314" s="4">
        <f t="shared" si="6577"/>
        <v>25</v>
      </c>
      <c r="AK1314" s="4">
        <f t="shared" si="6577"/>
        <v>25</v>
      </c>
      <c r="AL1314" s="4">
        <f t="shared" si="6577"/>
        <v>25</v>
      </c>
      <c r="AM1314" s="4">
        <f t="shared" si="6577"/>
        <v>25</v>
      </c>
      <c r="AN1314" s="4">
        <f t="shared" si="6577"/>
        <v>25</v>
      </c>
      <c r="AO1314" s="4">
        <f t="shared" si="6577"/>
        <v>25</v>
      </c>
      <c r="AP1314" s="4">
        <f t="shared" si="6577"/>
        <v>25</v>
      </c>
      <c r="AQ1314" s="4">
        <f t="shared" si="6577"/>
        <v>25</v>
      </c>
      <c r="AR1314" s="4">
        <f t="shared" si="6577"/>
        <v>25</v>
      </c>
      <c r="AS1314" s="4">
        <f t="shared" si="6577"/>
        <v>25</v>
      </c>
      <c r="AT1314" s="4">
        <f t="shared" si="6577"/>
        <v>25</v>
      </c>
      <c r="AU1314" s="4">
        <f t="shared" si="6577"/>
        <v>25</v>
      </c>
      <c r="AV1314" s="4">
        <f t="shared" si="6577"/>
        <v>25</v>
      </c>
      <c r="AW1314" s="4">
        <f t="shared" si="6577"/>
        <v>25</v>
      </c>
      <c r="AX1314" s="4">
        <f t="shared" si="6577"/>
        <v>25</v>
      </c>
      <c r="AY1314" s="4">
        <f t="shared" si="6577"/>
        <v>25</v>
      </c>
      <c r="AZ1314" s="4">
        <f t="shared" si="6577"/>
        <v>25</v>
      </c>
      <c r="BA1314" s="4">
        <f t="shared" si="6577"/>
        <v>25</v>
      </c>
      <c r="BB1314" s="4">
        <f t="shared" si="6577"/>
        <v>25</v>
      </c>
      <c r="BC1314" s="4">
        <f t="shared" si="6577"/>
        <v>25</v>
      </c>
      <c r="BD1314" s="4">
        <f t="shared" si="6577"/>
        <v>25</v>
      </c>
      <c r="BE1314" s="4">
        <f t="shared" si="6577"/>
        <v>25</v>
      </c>
      <c r="BF1314" s="4">
        <f t="shared" si="6577"/>
        <v>25</v>
      </c>
      <c r="BG1314" s="4">
        <f t="shared" si="6577"/>
        <v>25</v>
      </c>
      <c r="BH1314" s="4">
        <f t="shared" si="6577"/>
        <v>25</v>
      </c>
      <c r="BI1314" s="4">
        <f t="shared" si="6577"/>
        <v>25</v>
      </c>
      <c r="BJ1314" t="s">
        <v>0</v>
      </c>
    </row>
    <row r="1315" spans="1:62">
      <c r="A1315" s="4" t="s">
        <v>519</v>
      </c>
      <c r="B1315" s="4">
        <v>12</v>
      </c>
      <c r="C1315" s="4">
        <f>B1315+0.6</f>
        <v>12.6</v>
      </c>
      <c r="D1315" s="4">
        <f t="shared" ref="D1315:H1315" si="6578">C1315+0.6</f>
        <v>13.2</v>
      </c>
      <c r="E1315" s="4">
        <f t="shared" si="6578"/>
        <v>13.799999999999999</v>
      </c>
      <c r="F1315" s="4">
        <f t="shared" si="6578"/>
        <v>14.399999999999999</v>
      </c>
      <c r="G1315" s="4">
        <f t="shared" si="6578"/>
        <v>14.999999999999998</v>
      </c>
      <c r="H1315" s="4">
        <f t="shared" si="6578"/>
        <v>15.599999999999998</v>
      </c>
      <c r="I1315" s="4">
        <v>16</v>
      </c>
      <c r="J1315" s="4">
        <v>16</v>
      </c>
      <c r="K1315" s="4">
        <v>16</v>
      </c>
      <c r="L1315" s="4">
        <v>16</v>
      </c>
      <c r="M1315" s="4">
        <v>16</v>
      </c>
      <c r="N1315" s="4">
        <v>16</v>
      </c>
      <c r="O1315" s="4">
        <v>16</v>
      </c>
      <c r="P1315" s="4">
        <v>16</v>
      </c>
      <c r="Q1315" s="4">
        <v>16</v>
      </c>
      <c r="R1315" s="4">
        <v>16</v>
      </c>
      <c r="S1315" s="4">
        <v>16</v>
      </c>
      <c r="T1315" s="4">
        <v>16</v>
      </c>
      <c r="U1315" s="4">
        <v>16</v>
      </c>
      <c r="V1315" s="4">
        <v>16</v>
      </c>
      <c r="W1315" s="4">
        <v>16</v>
      </c>
      <c r="X1315" s="4">
        <v>16</v>
      </c>
      <c r="Y1315" s="4">
        <v>16</v>
      </c>
      <c r="Z1315" s="4">
        <v>16</v>
      </c>
      <c r="AA1315" s="4">
        <v>16</v>
      </c>
      <c r="AB1315" s="4">
        <v>16</v>
      </c>
      <c r="AC1315" s="4">
        <v>16</v>
      </c>
      <c r="AD1315" s="4">
        <v>16</v>
      </c>
      <c r="AE1315" s="4">
        <v>16</v>
      </c>
      <c r="AF1315" s="4">
        <v>16</v>
      </c>
      <c r="AG1315" s="4">
        <v>16</v>
      </c>
      <c r="AH1315" s="4">
        <v>16</v>
      </c>
      <c r="AI1315" s="4">
        <v>16</v>
      </c>
      <c r="AJ1315" s="4">
        <v>16</v>
      </c>
      <c r="AK1315" s="4">
        <v>16</v>
      </c>
      <c r="AL1315" s="4">
        <v>16</v>
      </c>
      <c r="AM1315" s="4">
        <v>16</v>
      </c>
      <c r="AN1315" s="4">
        <v>16</v>
      </c>
      <c r="AO1315" s="4">
        <v>16</v>
      </c>
      <c r="AP1315" s="4">
        <v>16</v>
      </c>
      <c r="AQ1315" s="4">
        <v>16</v>
      </c>
      <c r="AR1315" s="4">
        <v>16</v>
      </c>
      <c r="AS1315" s="4">
        <v>16</v>
      </c>
      <c r="AT1315" s="4">
        <v>16</v>
      </c>
      <c r="AU1315" s="4">
        <v>16</v>
      </c>
      <c r="AV1315" s="4">
        <v>16</v>
      </c>
      <c r="AW1315" s="4">
        <v>16</v>
      </c>
      <c r="AX1315" s="4">
        <v>16</v>
      </c>
      <c r="AY1315" s="4">
        <v>16</v>
      </c>
      <c r="AZ1315" s="4">
        <v>16</v>
      </c>
      <c r="BA1315" s="4">
        <v>16</v>
      </c>
      <c r="BB1315" s="4">
        <v>16</v>
      </c>
      <c r="BC1315" s="4">
        <v>16</v>
      </c>
      <c r="BD1315" s="4">
        <v>16</v>
      </c>
      <c r="BE1315" s="4">
        <v>16</v>
      </c>
      <c r="BF1315" s="4">
        <v>16</v>
      </c>
      <c r="BG1315" s="4">
        <v>16</v>
      </c>
      <c r="BH1315" s="4">
        <v>16</v>
      </c>
      <c r="BI1315" s="4">
        <v>16</v>
      </c>
      <c r="BJ1315" t="s">
        <v>0</v>
      </c>
    </row>
    <row r="1316" spans="1:62">
      <c r="A1316" s="4" t="s">
        <v>3</v>
      </c>
      <c r="J1316" s="15"/>
      <c r="K1316" s="5"/>
      <c r="R1316" s="15"/>
      <c r="U1316" s="6"/>
      <c r="X1316" s="15"/>
      <c r="AD1316" s="15"/>
      <c r="AE1316" s="5"/>
      <c r="AO1316" s="6"/>
      <c r="AY1316" s="5"/>
      <c r="BI1316" s="6"/>
    </row>
    <row r="1317" spans="1:62">
      <c r="A1317" s="4" t="s">
        <v>425</v>
      </c>
      <c r="J1317" s="15"/>
      <c r="K1317" s="5"/>
      <c r="R1317" s="15"/>
      <c r="U1317" s="6"/>
      <c r="X1317" s="15"/>
      <c r="AD1317" s="15"/>
      <c r="AE1317" s="5"/>
      <c r="AO1317" s="6"/>
      <c r="AY1317" s="5"/>
      <c r="BI1317" s="6"/>
    </row>
    <row r="1318" spans="1:62">
      <c r="A1318" s="4" t="s">
        <v>206</v>
      </c>
      <c r="B1318" s="4" t="s">
        <v>0</v>
      </c>
      <c r="J1318" s="15"/>
      <c r="K1318" s="5"/>
      <c r="R1318" s="15"/>
      <c r="U1318" s="6"/>
      <c r="X1318" s="15"/>
      <c r="AD1318" s="15"/>
      <c r="AE1318" s="5"/>
      <c r="AO1318" s="6"/>
      <c r="AY1318" s="5"/>
      <c r="BI1318" s="6"/>
    </row>
    <row r="1319" spans="1:62">
      <c r="A1319" s="4" t="s">
        <v>445</v>
      </c>
      <c r="B1319" s="4">
        <v>6</v>
      </c>
      <c r="C1319" s="4">
        <v>11</v>
      </c>
      <c r="D1319" s="4">
        <v>15</v>
      </c>
      <c r="E1319" s="4">
        <v>18</v>
      </c>
      <c r="F1319" s="4">
        <v>20</v>
      </c>
      <c r="G1319" s="4">
        <v>22</v>
      </c>
      <c r="H1319" s="4">
        <v>24</v>
      </c>
      <c r="I1319" s="4">
        <v>25</v>
      </c>
      <c r="J1319" s="15">
        <v>26</v>
      </c>
      <c r="K1319" s="5">
        <v>27</v>
      </c>
      <c r="L1319" s="4">
        <v>28</v>
      </c>
      <c r="M1319" s="4">
        <v>29</v>
      </c>
      <c r="N1319" s="4">
        <v>30</v>
      </c>
      <c r="O1319" s="4">
        <v>31</v>
      </c>
      <c r="P1319" s="4">
        <f>O1319</f>
        <v>31</v>
      </c>
      <c r="Q1319" s="4">
        <v>32</v>
      </c>
      <c r="R1319" s="4">
        <f t="shared" ref="R1319:BH1319" si="6579">Q1319</f>
        <v>32</v>
      </c>
      <c r="S1319" s="4">
        <f t="shared" si="6579"/>
        <v>32</v>
      </c>
      <c r="T1319" s="4">
        <v>33</v>
      </c>
      <c r="U1319" s="4">
        <f t="shared" si="6579"/>
        <v>33</v>
      </c>
      <c r="V1319" s="4">
        <v>34</v>
      </c>
      <c r="W1319" s="4">
        <f t="shared" si="6579"/>
        <v>34</v>
      </c>
      <c r="X1319" s="4">
        <f t="shared" si="6579"/>
        <v>34</v>
      </c>
      <c r="Y1319" s="4">
        <v>35</v>
      </c>
      <c r="Z1319" s="4">
        <f t="shared" si="6579"/>
        <v>35</v>
      </c>
      <c r="AA1319" s="4">
        <v>36</v>
      </c>
      <c r="AB1319" s="4">
        <f t="shared" si="6579"/>
        <v>36</v>
      </c>
      <c r="AC1319" s="4">
        <f t="shared" si="6579"/>
        <v>36</v>
      </c>
      <c r="AD1319" s="4">
        <f t="shared" si="6579"/>
        <v>36</v>
      </c>
      <c r="AE1319" s="4">
        <f t="shared" si="6579"/>
        <v>36</v>
      </c>
      <c r="AF1319" s="4">
        <f t="shared" si="6579"/>
        <v>36</v>
      </c>
      <c r="AG1319" s="4">
        <f t="shared" si="6579"/>
        <v>36</v>
      </c>
      <c r="AH1319" s="4">
        <v>37</v>
      </c>
      <c r="AI1319" s="4">
        <f t="shared" si="6579"/>
        <v>37</v>
      </c>
      <c r="AJ1319" s="4">
        <f t="shared" si="6579"/>
        <v>37</v>
      </c>
      <c r="AK1319" s="4">
        <f t="shared" si="6579"/>
        <v>37</v>
      </c>
      <c r="AL1319" s="4">
        <f t="shared" si="6579"/>
        <v>37</v>
      </c>
      <c r="AM1319" s="4">
        <v>38</v>
      </c>
      <c r="AN1319" s="4">
        <f t="shared" si="6579"/>
        <v>38</v>
      </c>
      <c r="AO1319" s="4">
        <f t="shared" si="6579"/>
        <v>38</v>
      </c>
      <c r="AP1319" s="4">
        <f t="shared" si="6579"/>
        <v>38</v>
      </c>
      <c r="AQ1319" s="4">
        <f t="shared" si="6579"/>
        <v>38</v>
      </c>
      <c r="AR1319" s="4">
        <f t="shared" si="6579"/>
        <v>38</v>
      </c>
      <c r="AS1319" s="4">
        <f t="shared" si="6579"/>
        <v>38</v>
      </c>
      <c r="AT1319" s="4">
        <f t="shared" si="6579"/>
        <v>38</v>
      </c>
      <c r="AU1319" s="4">
        <f t="shared" si="6579"/>
        <v>38</v>
      </c>
      <c r="AV1319" s="4">
        <f t="shared" si="6579"/>
        <v>38</v>
      </c>
      <c r="AW1319" s="4">
        <f t="shared" si="6579"/>
        <v>38</v>
      </c>
      <c r="AX1319" s="4">
        <v>39</v>
      </c>
      <c r="AY1319" s="4">
        <f t="shared" si="6579"/>
        <v>39</v>
      </c>
      <c r="AZ1319" s="4">
        <f t="shared" si="6579"/>
        <v>39</v>
      </c>
      <c r="BA1319" s="4">
        <f t="shared" si="6579"/>
        <v>39</v>
      </c>
      <c r="BB1319" s="4">
        <f t="shared" si="6579"/>
        <v>39</v>
      </c>
      <c r="BC1319" s="4">
        <f t="shared" si="6579"/>
        <v>39</v>
      </c>
      <c r="BD1319" s="4">
        <f t="shared" si="6579"/>
        <v>39</v>
      </c>
      <c r="BE1319" s="4">
        <f t="shared" si="6579"/>
        <v>39</v>
      </c>
      <c r="BF1319" s="4">
        <f t="shared" si="6579"/>
        <v>39</v>
      </c>
      <c r="BG1319" s="4">
        <f t="shared" si="6579"/>
        <v>39</v>
      </c>
      <c r="BH1319" s="4">
        <f t="shared" si="6579"/>
        <v>39</v>
      </c>
      <c r="BI1319" s="6">
        <v>40</v>
      </c>
      <c r="BJ1319" t="s">
        <v>0</v>
      </c>
    </row>
    <row r="1320" spans="1:62">
      <c r="A1320" s="4" t="s">
        <v>3</v>
      </c>
      <c r="J1320" s="15"/>
      <c r="K1320" s="5"/>
      <c r="R1320" s="15"/>
      <c r="U1320" s="6"/>
      <c r="X1320" s="15"/>
      <c r="AD1320" s="15"/>
      <c r="AE1320" s="5"/>
      <c r="AO1320" s="6"/>
      <c r="AY1320" s="5"/>
      <c r="BI1320" s="6"/>
    </row>
    <row r="1321" spans="1:62">
      <c r="A1321" s="4" t="s">
        <v>207</v>
      </c>
      <c r="J1321" s="15"/>
      <c r="K1321" s="5"/>
      <c r="R1321" s="15"/>
      <c r="U1321" s="6"/>
      <c r="X1321" s="15"/>
      <c r="AD1321" s="15"/>
      <c r="AE1321" s="5"/>
      <c r="AO1321" s="6"/>
      <c r="AY1321" s="5"/>
      <c r="BI1321" s="6"/>
    </row>
    <row r="1322" spans="1:62">
      <c r="A1322" s="4" t="s">
        <v>426</v>
      </c>
      <c r="J1322" s="15"/>
      <c r="K1322" s="5"/>
      <c r="R1322" s="15"/>
      <c r="U1322" s="6"/>
      <c r="X1322" s="15"/>
      <c r="AD1322" s="15"/>
      <c r="AE1322" s="5"/>
      <c r="AO1322" s="6"/>
      <c r="AY1322" s="5"/>
      <c r="BI1322" s="6"/>
    </row>
    <row r="1323" spans="1:62">
      <c r="A1323" s="4" t="s">
        <v>208</v>
      </c>
      <c r="B1323" s="4" t="s">
        <v>0</v>
      </c>
      <c r="J1323" s="15"/>
      <c r="K1323" s="5"/>
      <c r="R1323" s="15"/>
      <c r="U1323" s="6"/>
      <c r="X1323" s="15"/>
      <c r="AD1323" s="15"/>
      <c r="AE1323" s="5"/>
      <c r="AO1323" s="6"/>
      <c r="AY1323" s="5"/>
      <c r="BI1323" s="6"/>
    </row>
    <row r="1324" spans="1:62">
      <c r="A1324" s="4" t="s">
        <v>199</v>
      </c>
      <c r="B1324" s="4">
        <v>35</v>
      </c>
      <c r="C1324" s="4">
        <v>45</v>
      </c>
      <c r="D1324" s="4">
        <v>55</v>
      </c>
      <c r="E1324" s="4">
        <v>65</v>
      </c>
      <c r="F1324" s="4">
        <v>75</v>
      </c>
      <c r="G1324" s="4">
        <v>85</v>
      </c>
      <c r="H1324" s="4">
        <v>95</v>
      </c>
      <c r="I1324" s="4">
        <v>105</v>
      </c>
      <c r="J1324" s="15">
        <v>115</v>
      </c>
      <c r="K1324" s="5">
        <v>125</v>
      </c>
      <c r="L1324" s="4">
        <v>135</v>
      </c>
      <c r="M1324" s="4">
        <v>145</v>
      </c>
      <c r="N1324" s="4">
        <v>155</v>
      </c>
      <c r="O1324" s="4">
        <v>165</v>
      </c>
      <c r="P1324" s="4">
        <v>175</v>
      </c>
      <c r="Q1324" s="4">
        <v>185</v>
      </c>
      <c r="R1324" s="15">
        <v>195</v>
      </c>
      <c r="S1324" s="4">
        <v>205</v>
      </c>
      <c r="T1324" s="4">
        <v>215</v>
      </c>
      <c r="U1324" s="6">
        <v>225</v>
      </c>
      <c r="V1324" s="4">
        <v>235</v>
      </c>
      <c r="W1324" s="4">
        <v>245</v>
      </c>
      <c r="X1324" s="15">
        <v>255</v>
      </c>
      <c r="Y1324" s="4">
        <v>265</v>
      </c>
      <c r="Z1324" s="4">
        <v>275</v>
      </c>
      <c r="AA1324" s="4">
        <v>285</v>
      </c>
      <c r="AB1324" s="4">
        <v>295</v>
      </c>
      <c r="AC1324" s="4">
        <v>305</v>
      </c>
      <c r="AD1324" s="15">
        <v>315</v>
      </c>
      <c r="AE1324" s="5">
        <v>325</v>
      </c>
      <c r="AF1324" s="4">
        <v>335</v>
      </c>
      <c r="AG1324" s="4">
        <v>345</v>
      </c>
      <c r="AH1324" s="4">
        <v>355</v>
      </c>
      <c r="AI1324" s="4">
        <v>365</v>
      </c>
      <c r="AJ1324" s="4">
        <v>375</v>
      </c>
      <c r="AK1324" s="4">
        <v>385</v>
      </c>
      <c r="AL1324" s="4">
        <v>395</v>
      </c>
      <c r="AM1324" s="4">
        <v>405</v>
      </c>
      <c r="AN1324" s="4">
        <v>415</v>
      </c>
      <c r="AO1324" s="6">
        <v>425</v>
      </c>
      <c r="AP1324" s="4">
        <v>435</v>
      </c>
      <c r="AQ1324" s="4">
        <v>445</v>
      </c>
      <c r="AR1324" s="4">
        <v>455</v>
      </c>
      <c r="AS1324" s="4">
        <v>465</v>
      </c>
      <c r="AT1324" s="4">
        <v>475</v>
      </c>
      <c r="AU1324" s="4">
        <v>485</v>
      </c>
      <c r="AV1324" s="4">
        <v>495</v>
      </c>
      <c r="AW1324" s="4">
        <v>505</v>
      </c>
      <c r="AX1324" s="4">
        <v>515</v>
      </c>
      <c r="AY1324" s="5">
        <v>525</v>
      </c>
      <c r="AZ1324" s="4">
        <v>535</v>
      </c>
      <c r="BA1324" s="4">
        <v>545</v>
      </c>
      <c r="BB1324" s="4">
        <v>555</v>
      </c>
      <c r="BC1324" s="4">
        <v>565</v>
      </c>
      <c r="BD1324" s="4">
        <v>575</v>
      </c>
      <c r="BE1324" s="4">
        <v>585</v>
      </c>
      <c r="BF1324" s="4">
        <v>595</v>
      </c>
      <c r="BG1324" s="4">
        <v>605</v>
      </c>
      <c r="BH1324" s="4">
        <v>615</v>
      </c>
      <c r="BI1324" s="6">
        <v>625</v>
      </c>
      <c r="BJ1324" t="s">
        <v>0</v>
      </c>
    </row>
    <row r="1325" spans="1:62">
      <c r="A1325" s="4" t="s">
        <v>3</v>
      </c>
      <c r="J1325" s="15"/>
      <c r="K1325" s="5"/>
      <c r="R1325" s="15"/>
      <c r="U1325" s="6"/>
      <c r="X1325" s="15"/>
      <c r="AD1325" s="15"/>
      <c r="AE1325" s="5"/>
      <c r="AO1325" s="6"/>
      <c r="AY1325" s="5"/>
      <c r="BI1325" s="6"/>
    </row>
    <row r="1326" spans="1:62">
      <c r="A1326" s="4" t="s">
        <v>369</v>
      </c>
      <c r="J1326" s="15"/>
      <c r="K1326" s="5"/>
      <c r="R1326" s="15"/>
      <c r="U1326" s="6"/>
      <c r="X1326" s="15"/>
      <c r="AD1326" s="15"/>
      <c r="AE1326" s="5"/>
      <c r="AO1326" s="6"/>
      <c r="AY1326" s="5"/>
      <c r="BI1326" s="6"/>
    </row>
    <row r="1327" spans="1:62">
      <c r="A1327" s="4" t="s">
        <v>445</v>
      </c>
      <c r="B1327" s="4">
        <v>6</v>
      </c>
      <c r="C1327" s="4">
        <v>11</v>
      </c>
      <c r="D1327" s="4">
        <v>15</v>
      </c>
      <c r="E1327" s="4">
        <v>18</v>
      </c>
      <c r="F1327" s="4">
        <v>20</v>
      </c>
      <c r="G1327" s="4">
        <v>22</v>
      </c>
      <c r="H1327" s="4">
        <v>24</v>
      </c>
      <c r="I1327" s="4">
        <v>25</v>
      </c>
      <c r="J1327" s="15">
        <v>26</v>
      </c>
      <c r="K1327" s="5">
        <v>27</v>
      </c>
      <c r="L1327" s="4">
        <v>28</v>
      </c>
      <c r="M1327" s="4">
        <v>29</v>
      </c>
      <c r="N1327" s="4">
        <v>30</v>
      </c>
      <c r="O1327" s="4">
        <v>31</v>
      </c>
      <c r="P1327" s="4">
        <f>O1327</f>
        <v>31</v>
      </c>
      <c r="Q1327" s="4">
        <v>32</v>
      </c>
      <c r="R1327" s="4">
        <f t="shared" ref="R1327:BH1328" si="6580">Q1327</f>
        <v>32</v>
      </c>
      <c r="S1327" s="4">
        <f t="shared" si="6580"/>
        <v>32</v>
      </c>
      <c r="T1327" s="4">
        <v>33</v>
      </c>
      <c r="U1327" s="4">
        <f t="shared" si="6580"/>
        <v>33</v>
      </c>
      <c r="V1327" s="4">
        <v>34</v>
      </c>
      <c r="W1327" s="4">
        <f t="shared" si="6580"/>
        <v>34</v>
      </c>
      <c r="X1327" s="4">
        <f t="shared" si="6580"/>
        <v>34</v>
      </c>
      <c r="Y1327" s="4">
        <v>35</v>
      </c>
      <c r="Z1327" s="4">
        <f t="shared" si="6580"/>
        <v>35</v>
      </c>
      <c r="AA1327" s="4">
        <v>36</v>
      </c>
      <c r="AB1327" s="4">
        <f t="shared" si="6580"/>
        <v>36</v>
      </c>
      <c r="AC1327" s="4">
        <f t="shared" si="6580"/>
        <v>36</v>
      </c>
      <c r="AD1327" s="4">
        <f t="shared" si="6580"/>
        <v>36</v>
      </c>
      <c r="AE1327" s="4">
        <f t="shared" si="6580"/>
        <v>36</v>
      </c>
      <c r="AF1327" s="4">
        <f t="shared" si="6580"/>
        <v>36</v>
      </c>
      <c r="AG1327" s="4">
        <f t="shared" si="6580"/>
        <v>36</v>
      </c>
      <c r="AH1327" s="4">
        <v>37</v>
      </c>
      <c r="AI1327" s="4">
        <f t="shared" si="6580"/>
        <v>37</v>
      </c>
      <c r="AJ1327" s="4">
        <f t="shared" si="6580"/>
        <v>37</v>
      </c>
      <c r="AK1327" s="4">
        <f t="shared" si="6580"/>
        <v>37</v>
      </c>
      <c r="AL1327" s="4">
        <f t="shared" si="6580"/>
        <v>37</v>
      </c>
      <c r="AM1327" s="4">
        <v>38</v>
      </c>
      <c r="AN1327" s="4">
        <f t="shared" si="6580"/>
        <v>38</v>
      </c>
      <c r="AO1327" s="4">
        <f t="shared" si="6580"/>
        <v>38</v>
      </c>
      <c r="AP1327" s="4">
        <f t="shared" si="6580"/>
        <v>38</v>
      </c>
      <c r="AQ1327" s="4">
        <f t="shared" si="6580"/>
        <v>38</v>
      </c>
      <c r="AR1327" s="4">
        <f t="shared" si="6580"/>
        <v>38</v>
      </c>
      <c r="AS1327" s="4">
        <f t="shared" si="6580"/>
        <v>38</v>
      </c>
      <c r="AT1327" s="4">
        <f t="shared" si="6580"/>
        <v>38</v>
      </c>
      <c r="AU1327" s="4">
        <f t="shared" si="6580"/>
        <v>38</v>
      </c>
      <c r="AV1327" s="4">
        <f t="shared" si="6580"/>
        <v>38</v>
      </c>
      <c r="AW1327" s="4">
        <f t="shared" si="6580"/>
        <v>38</v>
      </c>
      <c r="AX1327" s="4">
        <v>39</v>
      </c>
      <c r="AY1327" s="4">
        <f t="shared" si="6580"/>
        <v>39</v>
      </c>
      <c r="AZ1327" s="4">
        <f t="shared" si="6580"/>
        <v>39</v>
      </c>
      <c r="BA1327" s="4">
        <f t="shared" si="6580"/>
        <v>39</v>
      </c>
      <c r="BB1327" s="4">
        <f t="shared" si="6580"/>
        <v>39</v>
      </c>
      <c r="BC1327" s="4">
        <f t="shared" si="6580"/>
        <v>39</v>
      </c>
      <c r="BD1327" s="4">
        <f t="shared" si="6580"/>
        <v>39</v>
      </c>
      <c r="BE1327" s="4">
        <f t="shared" si="6580"/>
        <v>39</v>
      </c>
      <c r="BF1327" s="4">
        <f t="shared" si="6580"/>
        <v>39</v>
      </c>
      <c r="BG1327" s="4">
        <f t="shared" si="6580"/>
        <v>39</v>
      </c>
      <c r="BH1327" s="4">
        <f t="shared" si="6580"/>
        <v>39</v>
      </c>
      <c r="BI1327" s="6">
        <v>40</v>
      </c>
      <c r="BJ1327" t="s">
        <v>0</v>
      </c>
    </row>
    <row r="1328" spans="1:62">
      <c r="A1328" s="4" t="s">
        <v>209</v>
      </c>
      <c r="B1328" s="4">
        <v>15</v>
      </c>
      <c r="C1328" s="4">
        <f>B1328+2</f>
        <v>17</v>
      </c>
      <c r="D1328" s="4">
        <f t="shared" ref="D1328:AA1328" si="6581">C1328+2</f>
        <v>19</v>
      </c>
      <c r="E1328" s="4">
        <f t="shared" si="6581"/>
        <v>21</v>
      </c>
      <c r="F1328" s="4">
        <f t="shared" si="6581"/>
        <v>23</v>
      </c>
      <c r="G1328" s="4">
        <f t="shared" si="6581"/>
        <v>25</v>
      </c>
      <c r="H1328" s="4">
        <f t="shared" si="6581"/>
        <v>27</v>
      </c>
      <c r="I1328" s="4">
        <f t="shared" si="6581"/>
        <v>29</v>
      </c>
      <c r="J1328" s="4">
        <f t="shared" si="6581"/>
        <v>31</v>
      </c>
      <c r="K1328" s="4">
        <f t="shared" si="6581"/>
        <v>33</v>
      </c>
      <c r="L1328" s="4">
        <f t="shared" si="6581"/>
        <v>35</v>
      </c>
      <c r="M1328" s="4">
        <f t="shared" si="6581"/>
        <v>37</v>
      </c>
      <c r="N1328" s="4">
        <f t="shared" si="6581"/>
        <v>39</v>
      </c>
      <c r="O1328" s="4">
        <f t="shared" si="6581"/>
        <v>41</v>
      </c>
      <c r="P1328" s="4">
        <f t="shared" si="6581"/>
        <v>43</v>
      </c>
      <c r="Q1328" s="4">
        <f t="shared" si="6581"/>
        <v>45</v>
      </c>
      <c r="R1328" s="4">
        <f t="shared" si="6581"/>
        <v>47</v>
      </c>
      <c r="S1328" s="4">
        <f t="shared" si="6581"/>
        <v>49</v>
      </c>
      <c r="T1328" s="4">
        <f t="shared" si="6581"/>
        <v>51</v>
      </c>
      <c r="U1328" s="4">
        <f t="shared" si="6581"/>
        <v>53</v>
      </c>
      <c r="V1328" s="4">
        <f t="shared" si="6581"/>
        <v>55</v>
      </c>
      <c r="W1328" s="4">
        <f t="shared" si="6581"/>
        <v>57</v>
      </c>
      <c r="X1328" s="4">
        <f t="shared" si="6581"/>
        <v>59</v>
      </c>
      <c r="Y1328" s="4">
        <f t="shared" si="6581"/>
        <v>61</v>
      </c>
      <c r="Z1328" s="4">
        <f t="shared" si="6581"/>
        <v>63</v>
      </c>
      <c r="AA1328" s="4">
        <f t="shared" si="6581"/>
        <v>65</v>
      </c>
      <c r="AB1328" s="4">
        <f>AA1328</f>
        <v>65</v>
      </c>
      <c r="AC1328" s="4">
        <f t="shared" si="6580"/>
        <v>65</v>
      </c>
      <c r="AD1328" s="4">
        <f t="shared" si="6580"/>
        <v>65</v>
      </c>
      <c r="AE1328" s="4">
        <f t="shared" si="6580"/>
        <v>65</v>
      </c>
      <c r="AF1328" s="4">
        <f t="shared" si="6580"/>
        <v>65</v>
      </c>
      <c r="AG1328" s="4">
        <f t="shared" si="6580"/>
        <v>65</v>
      </c>
      <c r="AH1328" s="4">
        <f t="shared" ref="AH1328" si="6582">AG1328</f>
        <v>65</v>
      </c>
      <c r="AI1328" s="4">
        <f t="shared" si="6580"/>
        <v>65</v>
      </c>
      <c r="AJ1328" s="4">
        <f t="shared" si="6580"/>
        <v>65</v>
      </c>
      <c r="AK1328" s="4">
        <f t="shared" si="6580"/>
        <v>65</v>
      </c>
      <c r="AL1328" s="4">
        <f t="shared" si="6580"/>
        <v>65</v>
      </c>
      <c r="AM1328" s="4">
        <f t="shared" ref="AM1328" si="6583">AL1328</f>
        <v>65</v>
      </c>
      <c r="AN1328" s="4">
        <f t="shared" si="6580"/>
        <v>65</v>
      </c>
      <c r="AO1328" s="4">
        <f t="shared" si="6580"/>
        <v>65</v>
      </c>
      <c r="AP1328" s="4">
        <f t="shared" si="6580"/>
        <v>65</v>
      </c>
      <c r="AQ1328" s="4">
        <f t="shared" si="6580"/>
        <v>65</v>
      </c>
      <c r="AR1328" s="4">
        <f t="shared" si="6580"/>
        <v>65</v>
      </c>
      <c r="AS1328" s="4">
        <f t="shared" si="6580"/>
        <v>65</v>
      </c>
      <c r="AT1328" s="4">
        <f t="shared" si="6580"/>
        <v>65</v>
      </c>
      <c r="AU1328" s="4">
        <f t="shared" si="6580"/>
        <v>65</v>
      </c>
      <c r="AV1328" s="4">
        <f t="shared" si="6580"/>
        <v>65</v>
      </c>
      <c r="AW1328" s="4">
        <f t="shared" si="6580"/>
        <v>65</v>
      </c>
      <c r="AX1328" s="4">
        <f t="shared" ref="AX1328" si="6584">AW1328</f>
        <v>65</v>
      </c>
      <c r="AY1328" s="4">
        <f t="shared" si="6580"/>
        <v>65</v>
      </c>
      <c r="AZ1328" s="4">
        <f t="shared" si="6580"/>
        <v>65</v>
      </c>
      <c r="BA1328" s="4">
        <f t="shared" si="6580"/>
        <v>65</v>
      </c>
      <c r="BB1328" s="4">
        <f t="shared" si="6580"/>
        <v>65</v>
      </c>
      <c r="BC1328" s="4">
        <f t="shared" si="6580"/>
        <v>65</v>
      </c>
      <c r="BD1328" s="4">
        <f t="shared" si="6580"/>
        <v>65</v>
      </c>
      <c r="BE1328" s="4">
        <f t="shared" si="6580"/>
        <v>65</v>
      </c>
      <c r="BF1328" s="4">
        <f t="shared" si="6580"/>
        <v>65</v>
      </c>
      <c r="BG1328" s="4">
        <f t="shared" si="6580"/>
        <v>65</v>
      </c>
      <c r="BH1328" s="4">
        <f t="shared" si="6580"/>
        <v>65</v>
      </c>
      <c r="BI1328" s="4">
        <f t="shared" ref="BI1328" si="6585">BH1328</f>
        <v>65</v>
      </c>
      <c r="BJ1328" t="s">
        <v>0</v>
      </c>
    </row>
    <row r="1329" spans="1:62">
      <c r="A1329" s="4" t="s">
        <v>3</v>
      </c>
      <c r="J1329" s="15"/>
      <c r="K1329" s="5"/>
      <c r="R1329" s="15"/>
      <c r="U1329" s="6"/>
      <c r="X1329" s="15"/>
      <c r="AD1329" s="15"/>
      <c r="AE1329" s="5"/>
      <c r="AO1329" s="6"/>
      <c r="AY1329" s="5"/>
      <c r="BI1329" s="6"/>
    </row>
    <row r="1330" spans="1:62">
      <c r="A1330" s="4" t="s">
        <v>370</v>
      </c>
      <c r="J1330" s="15"/>
      <c r="K1330" s="5"/>
      <c r="R1330" s="15"/>
      <c r="U1330" s="6"/>
      <c r="X1330" s="15"/>
      <c r="AD1330" s="15"/>
      <c r="AE1330" s="5"/>
      <c r="AO1330" s="6"/>
      <c r="AY1330" s="5"/>
      <c r="BI1330" s="6"/>
    </row>
    <row r="1331" spans="1:62">
      <c r="A1331" s="4" t="s">
        <v>472</v>
      </c>
      <c r="B1331" s="4">
        <v>35</v>
      </c>
      <c r="C1331" s="4">
        <f>B1331+4</f>
        <v>39</v>
      </c>
      <c r="D1331" s="4">
        <f t="shared" ref="D1331:G1331" si="6586">C1331+4</f>
        <v>43</v>
      </c>
      <c r="E1331" s="4">
        <f t="shared" si="6586"/>
        <v>47</v>
      </c>
      <c r="F1331" s="4">
        <f t="shared" si="6586"/>
        <v>51</v>
      </c>
      <c r="G1331" s="4">
        <f t="shared" si="6586"/>
        <v>55</v>
      </c>
      <c r="H1331" s="4">
        <f t="shared" ref="H1331:I1331" si="6587">G1331+4</f>
        <v>59</v>
      </c>
      <c r="I1331" s="4">
        <f t="shared" si="6587"/>
        <v>63</v>
      </c>
      <c r="J1331" s="4">
        <f>I1331+6</f>
        <v>69</v>
      </c>
      <c r="K1331" s="4">
        <f t="shared" ref="K1331:Q1331" si="6588">J1331+6</f>
        <v>75</v>
      </c>
      <c r="L1331" s="4">
        <f t="shared" si="6588"/>
        <v>81</v>
      </c>
      <c r="M1331" s="4">
        <f t="shared" si="6588"/>
        <v>87</v>
      </c>
      <c r="N1331" s="4">
        <f t="shared" si="6588"/>
        <v>93</v>
      </c>
      <c r="O1331" s="4">
        <f t="shared" si="6588"/>
        <v>99</v>
      </c>
      <c r="P1331" s="4">
        <f t="shared" si="6588"/>
        <v>105</v>
      </c>
      <c r="Q1331" s="4">
        <f t="shared" si="6588"/>
        <v>111</v>
      </c>
      <c r="R1331" s="4">
        <f>Q1331+9</f>
        <v>120</v>
      </c>
      <c r="S1331" s="4">
        <f t="shared" ref="S1331:W1331" si="6589">R1331+9</f>
        <v>129</v>
      </c>
      <c r="T1331" s="4">
        <f t="shared" si="6589"/>
        <v>138</v>
      </c>
      <c r="U1331" s="4">
        <f t="shared" si="6589"/>
        <v>147</v>
      </c>
      <c r="V1331" s="4">
        <f t="shared" si="6589"/>
        <v>156</v>
      </c>
      <c r="W1331" s="4">
        <f t="shared" si="6589"/>
        <v>165</v>
      </c>
      <c r="X1331" s="4">
        <f>W1331+12</f>
        <v>177</v>
      </c>
      <c r="Y1331" s="4">
        <f t="shared" ref="Y1331:AC1331" si="6590">X1331+12</f>
        <v>189</v>
      </c>
      <c r="Z1331" s="4">
        <f t="shared" si="6590"/>
        <v>201</v>
      </c>
      <c r="AA1331" s="4">
        <f t="shared" si="6590"/>
        <v>213</v>
      </c>
      <c r="AB1331" s="4">
        <f t="shared" si="6590"/>
        <v>225</v>
      </c>
      <c r="AC1331" s="4">
        <f t="shared" si="6590"/>
        <v>237</v>
      </c>
      <c r="AD1331" s="4">
        <f>AC1331+15</f>
        <v>252</v>
      </c>
      <c r="AE1331" s="4">
        <f t="shared" ref="AE1331:BI1331" si="6591">AD1331+15</f>
        <v>267</v>
      </c>
      <c r="AF1331" s="4">
        <f t="shared" si="6591"/>
        <v>282</v>
      </c>
      <c r="AG1331" s="4">
        <f t="shared" si="6591"/>
        <v>297</v>
      </c>
      <c r="AH1331" s="4">
        <f t="shared" si="6591"/>
        <v>312</v>
      </c>
      <c r="AI1331" s="4">
        <f t="shared" si="6591"/>
        <v>327</v>
      </c>
      <c r="AJ1331" s="4">
        <f t="shared" si="6591"/>
        <v>342</v>
      </c>
      <c r="AK1331" s="4">
        <f t="shared" si="6591"/>
        <v>357</v>
      </c>
      <c r="AL1331" s="4">
        <f t="shared" si="6591"/>
        <v>372</v>
      </c>
      <c r="AM1331" s="4">
        <f t="shared" si="6591"/>
        <v>387</v>
      </c>
      <c r="AN1331" s="4">
        <f t="shared" si="6591"/>
        <v>402</v>
      </c>
      <c r="AO1331" s="4">
        <f t="shared" si="6591"/>
        <v>417</v>
      </c>
      <c r="AP1331" s="4">
        <f t="shared" si="6591"/>
        <v>432</v>
      </c>
      <c r="AQ1331" s="4">
        <f t="shared" si="6591"/>
        <v>447</v>
      </c>
      <c r="AR1331" s="4">
        <f t="shared" si="6591"/>
        <v>462</v>
      </c>
      <c r="AS1331" s="4">
        <f t="shared" si="6591"/>
        <v>477</v>
      </c>
      <c r="AT1331" s="4">
        <f t="shared" si="6591"/>
        <v>492</v>
      </c>
      <c r="AU1331" s="4">
        <f t="shared" si="6591"/>
        <v>507</v>
      </c>
      <c r="AV1331" s="4">
        <f t="shared" si="6591"/>
        <v>522</v>
      </c>
      <c r="AW1331" s="4">
        <f t="shared" si="6591"/>
        <v>537</v>
      </c>
      <c r="AX1331" s="4">
        <f t="shared" si="6591"/>
        <v>552</v>
      </c>
      <c r="AY1331" s="4">
        <f t="shared" si="6591"/>
        <v>567</v>
      </c>
      <c r="AZ1331" s="4">
        <f t="shared" si="6591"/>
        <v>582</v>
      </c>
      <c r="BA1331" s="4">
        <f t="shared" si="6591"/>
        <v>597</v>
      </c>
      <c r="BB1331" s="4">
        <f t="shared" si="6591"/>
        <v>612</v>
      </c>
      <c r="BC1331" s="4">
        <f t="shared" si="6591"/>
        <v>627</v>
      </c>
      <c r="BD1331" s="4">
        <f t="shared" si="6591"/>
        <v>642</v>
      </c>
      <c r="BE1331" s="4">
        <f t="shared" si="6591"/>
        <v>657</v>
      </c>
      <c r="BF1331" s="4">
        <f t="shared" si="6591"/>
        <v>672</v>
      </c>
      <c r="BG1331" s="4">
        <f t="shared" si="6591"/>
        <v>687</v>
      </c>
      <c r="BH1331" s="4">
        <f t="shared" si="6591"/>
        <v>702</v>
      </c>
      <c r="BI1331" s="4">
        <f t="shared" si="6591"/>
        <v>717</v>
      </c>
      <c r="BJ1331" t="s">
        <v>0</v>
      </c>
    </row>
    <row r="1332" spans="1:62">
      <c r="A1332" s="4" t="s">
        <v>473</v>
      </c>
      <c r="B1332" s="4">
        <v>50</v>
      </c>
      <c r="C1332" s="4">
        <f>B1332+6</f>
        <v>56</v>
      </c>
      <c r="D1332" s="4">
        <f t="shared" ref="D1332:G1332" si="6592">C1332+6</f>
        <v>62</v>
      </c>
      <c r="E1332" s="4">
        <f t="shared" si="6592"/>
        <v>68</v>
      </c>
      <c r="F1332" s="4">
        <f t="shared" si="6592"/>
        <v>74</v>
      </c>
      <c r="G1332" s="4">
        <f t="shared" si="6592"/>
        <v>80</v>
      </c>
      <c r="H1332" s="4">
        <f t="shared" ref="H1332:I1332" si="6593">G1332+6</f>
        <v>86</v>
      </c>
      <c r="I1332" s="4">
        <f t="shared" si="6593"/>
        <v>92</v>
      </c>
      <c r="J1332" s="4">
        <f>I1332+8</f>
        <v>100</v>
      </c>
      <c r="K1332" s="4">
        <f t="shared" ref="K1332:Q1332" si="6594">J1332+8</f>
        <v>108</v>
      </c>
      <c r="L1332" s="4">
        <f t="shared" si="6594"/>
        <v>116</v>
      </c>
      <c r="M1332" s="4">
        <f t="shared" si="6594"/>
        <v>124</v>
      </c>
      <c r="N1332" s="4">
        <f t="shared" si="6594"/>
        <v>132</v>
      </c>
      <c r="O1332" s="4">
        <f t="shared" si="6594"/>
        <v>140</v>
      </c>
      <c r="P1332" s="4">
        <f t="shared" si="6594"/>
        <v>148</v>
      </c>
      <c r="Q1332" s="4">
        <f t="shared" si="6594"/>
        <v>156</v>
      </c>
      <c r="R1332" s="4">
        <f>Q1332+11</f>
        <v>167</v>
      </c>
      <c r="S1332" s="4">
        <f t="shared" ref="S1332:W1332" si="6595">R1332+11</f>
        <v>178</v>
      </c>
      <c r="T1332" s="4">
        <f t="shared" si="6595"/>
        <v>189</v>
      </c>
      <c r="U1332" s="4">
        <f t="shared" si="6595"/>
        <v>200</v>
      </c>
      <c r="V1332" s="4">
        <f t="shared" si="6595"/>
        <v>211</v>
      </c>
      <c r="W1332" s="4">
        <f t="shared" si="6595"/>
        <v>222</v>
      </c>
      <c r="X1332" s="4">
        <f>W1332+14</f>
        <v>236</v>
      </c>
      <c r="Y1332" s="4">
        <f t="shared" ref="Y1332:AC1332" si="6596">X1332+14</f>
        <v>250</v>
      </c>
      <c r="Z1332" s="4">
        <f t="shared" si="6596"/>
        <v>264</v>
      </c>
      <c r="AA1332" s="4">
        <f t="shared" si="6596"/>
        <v>278</v>
      </c>
      <c r="AB1332" s="4">
        <f t="shared" si="6596"/>
        <v>292</v>
      </c>
      <c r="AC1332" s="4">
        <f t="shared" si="6596"/>
        <v>306</v>
      </c>
      <c r="AD1332" s="4">
        <f>AC1332+17</f>
        <v>323</v>
      </c>
      <c r="AE1332" s="4">
        <f t="shared" ref="AE1332:BI1332" si="6597">AD1332+17</f>
        <v>340</v>
      </c>
      <c r="AF1332" s="4">
        <f t="shared" si="6597"/>
        <v>357</v>
      </c>
      <c r="AG1332" s="4">
        <f t="shared" si="6597"/>
        <v>374</v>
      </c>
      <c r="AH1332" s="4">
        <f t="shared" si="6597"/>
        <v>391</v>
      </c>
      <c r="AI1332" s="4">
        <f t="shared" si="6597"/>
        <v>408</v>
      </c>
      <c r="AJ1332" s="4">
        <f t="shared" si="6597"/>
        <v>425</v>
      </c>
      <c r="AK1332" s="4">
        <f t="shared" si="6597"/>
        <v>442</v>
      </c>
      <c r="AL1332" s="4">
        <f t="shared" si="6597"/>
        <v>459</v>
      </c>
      <c r="AM1332" s="4">
        <f t="shared" si="6597"/>
        <v>476</v>
      </c>
      <c r="AN1332" s="4">
        <f t="shared" si="6597"/>
        <v>493</v>
      </c>
      <c r="AO1332" s="4">
        <f t="shared" si="6597"/>
        <v>510</v>
      </c>
      <c r="AP1332" s="4">
        <f t="shared" si="6597"/>
        <v>527</v>
      </c>
      <c r="AQ1332" s="4">
        <f t="shared" si="6597"/>
        <v>544</v>
      </c>
      <c r="AR1332" s="4">
        <f t="shared" si="6597"/>
        <v>561</v>
      </c>
      <c r="AS1332" s="4">
        <f t="shared" si="6597"/>
        <v>578</v>
      </c>
      <c r="AT1332" s="4">
        <f t="shared" si="6597"/>
        <v>595</v>
      </c>
      <c r="AU1332" s="4">
        <f t="shared" si="6597"/>
        <v>612</v>
      </c>
      <c r="AV1332" s="4">
        <f t="shared" si="6597"/>
        <v>629</v>
      </c>
      <c r="AW1332" s="4">
        <f t="shared" si="6597"/>
        <v>646</v>
      </c>
      <c r="AX1332" s="4">
        <f t="shared" si="6597"/>
        <v>663</v>
      </c>
      <c r="AY1332" s="4">
        <f t="shared" si="6597"/>
        <v>680</v>
      </c>
      <c r="AZ1332" s="4">
        <f t="shared" si="6597"/>
        <v>697</v>
      </c>
      <c r="BA1332" s="4">
        <f t="shared" si="6597"/>
        <v>714</v>
      </c>
      <c r="BB1332" s="4">
        <f t="shared" si="6597"/>
        <v>731</v>
      </c>
      <c r="BC1332" s="4">
        <f t="shared" si="6597"/>
        <v>748</v>
      </c>
      <c r="BD1332" s="4">
        <f t="shared" si="6597"/>
        <v>765</v>
      </c>
      <c r="BE1332" s="4">
        <f t="shared" si="6597"/>
        <v>782</v>
      </c>
      <c r="BF1332" s="4">
        <f t="shared" si="6597"/>
        <v>799</v>
      </c>
      <c r="BG1332" s="4">
        <f t="shared" si="6597"/>
        <v>816</v>
      </c>
      <c r="BH1332" s="4">
        <f t="shared" si="6597"/>
        <v>833</v>
      </c>
      <c r="BI1332" s="4">
        <f t="shared" si="6597"/>
        <v>850</v>
      </c>
      <c r="BJ1332" t="s">
        <v>0</v>
      </c>
    </row>
    <row r="1333" spans="1:62">
      <c r="A1333" s="4" t="s">
        <v>71</v>
      </c>
      <c r="B1333" s="4">
        <v>300</v>
      </c>
      <c r="C1333" s="4">
        <f>B1333+45</f>
        <v>345</v>
      </c>
      <c r="D1333" s="4">
        <f t="shared" ref="D1333:BI1333" si="6598">C1333+45</f>
        <v>390</v>
      </c>
      <c r="E1333" s="4">
        <f t="shared" si="6598"/>
        <v>435</v>
      </c>
      <c r="F1333" s="4">
        <f t="shared" si="6598"/>
        <v>480</v>
      </c>
      <c r="G1333" s="4">
        <f t="shared" si="6598"/>
        <v>525</v>
      </c>
      <c r="H1333" s="4">
        <f t="shared" si="6598"/>
        <v>570</v>
      </c>
      <c r="I1333" s="4">
        <f t="shared" si="6598"/>
        <v>615</v>
      </c>
      <c r="J1333" s="4">
        <f t="shared" si="6598"/>
        <v>660</v>
      </c>
      <c r="K1333" s="4">
        <f t="shared" si="6598"/>
        <v>705</v>
      </c>
      <c r="L1333" s="4">
        <f t="shared" si="6598"/>
        <v>750</v>
      </c>
      <c r="M1333" s="4">
        <f t="shared" si="6598"/>
        <v>795</v>
      </c>
      <c r="N1333" s="4">
        <f t="shared" si="6598"/>
        <v>840</v>
      </c>
      <c r="O1333" s="4">
        <f t="shared" si="6598"/>
        <v>885</v>
      </c>
      <c r="P1333" s="4">
        <f t="shared" si="6598"/>
        <v>930</v>
      </c>
      <c r="Q1333" s="4">
        <f t="shared" si="6598"/>
        <v>975</v>
      </c>
      <c r="R1333" s="4">
        <f t="shared" si="6598"/>
        <v>1020</v>
      </c>
      <c r="S1333" s="4">
        <f t="shared" si="6598"/>
        <v>1065</v>
      </c>
      <c r="T1333" s="4">
        <f t="shared" si="6598"/>
        <v>1110</v>
      </c>
      <c r="U1333" s="4">
        <f t="shared" si="6598"/>
        <v>1155</v>
      </c>
      <c r="V1333" s="4">
        <f t="shared" si="6598"/>
        <v>1200</v>
      </c>
      <c r="W1333" s="4">
        <f t="shared" si="6598"/>
        <v>1245</v>
      </c>
      <c r="X1333" s="4">
        <f t="shared" si="6598"/>
        <v>1290</v>
      </c>
      <c r="Y1333" s="4">
        <f t="shared" si="6598"/>
        <v>1335</v>
      </c>
      <c r="Z1333" s="4">
        <f t="shared" si="6598"/>
        <v>1380</v>
      </c>
      <c r="AA1333" s="4">
        <f t="shared" si="6598"/>
        <v>1425</v>
      </c>
      <c r="AB1333" s="4">
        <f t="shared" si="6598"/>
        <v>1470</v>
      </c>
      <c r="AC1333" s="4">
        <f t="shared" si="6598"/>
        <v>1515</v>
      </c>
      <c r="AD1333" s="4">
        <f t="shared" si="6598"/>
        <v>1560</v>
      </c>
      <c r="AE1333" s="4">
        <f t="shared" si="6598"/>
        <v>1605</v>
      </c>
      <c r="AF1333" s="4">
        <f t="shared" si="6598"/>
        <v>1650</v>
      </c>
      <c r="AG1333" s="4">
        <f t="shared" si="6598"/>
        <v>1695</v>
      </c>
      <c r="AH1333" s="4">
        <f t="shared" si="6598"/>
        <v>1740</v>
      </c>
      <c r="AI1333" s="4">
        <f t="shared" si="6598"/>
        <v>1785</v>
      </c>
      <c r="AJ1333" s="4">
        <f t="shared" si="6598"/>
        <v>1830</v>
      </c>
      <c r="AK1333" s="4">
        <f t="shared" si="6598"/>
        <v>1875</v>
      </c>
      <c r="AL1333" s="4">
        <f t="shared" si="6598"/>
        <v>1920</v>
      </c>
      <c r="AM1333" s="4">
        <f t="shared" si="6598"/>
        <v>1965</v>
      </c>
      <c r="AN1333" s="4">
        <f t="shared" si="6598"/>
        <v>2010</v>
      </c>
      <c r="AO1333" s="4">
        <f t="shared" si="6598"/>
        <v>2055</v>
      </c>
      <c r="AP1333" s="4">
        <f t="shared" si="6598"/>
        <v>2100</v>
      </c>
      <c r="AQ1333" s="4">
        <f t="shared" si="6598"/>
        <v>2145</v>
      </c>
      <c r="AR1333" s="4">
        <f t="shared" si="6598"/>
        <v>2190</v>
      </c>
      <c r="AS1333" s="4">
        <f t="shared" si="6598"/>
        <v>2235</v>
      </c>
      <c r="AT1333" s="4">
        <f t="shared" si="6598"/>
        <v>2280</v>
      </c>
      <c r="AU1333" s="4">
        <f t="shared" si="6598"/>
        <v>2325</v>
      </c>
      <c r="AV1333" s="4">
        <f t="shared" si="6598"/>
        <v>2370</v>
      </c>
      <c r="AW1333" s="4">
        <f t="shared" si="6598"/>
        <v>2415</v>
      </c>
      <c r="AX1333" s="4">
        <f t="shared" si="6598"/>
        <v>2460</v>
      </c>
      <c r="AY1333" s="4">
        <f t="shared" si="6598"/>
        <v>2505</v>
      </c>
      <c r="AZ1333" s="4">
        <f t="shared" si="6598"/>
        <v>2550</v>
      </c>
      <c r="BA1333" s="4">
        <f t="shared" si="6598"/>
        <v>2595</v>
      </c>
      <c r="BB1333" s="4">
        <f t="shared" si="6598"/>
        <v>2640</v>
      </c>
      <c r="BC1333" s="4">
        <f t="shared" si="6598"/>
        <v>2685</v>
      </c>
      <c r="BD1333" s="4">
        <f t="shared" si="6598"/>
        <v>2730</v>
      </c>
      <c r="BE1333" s="4">
        <f t="shared" si="6598"/>
        <v>2775</v>
      </c>
      <c r="BF1333" s="4">
        <f t="shared" si="6598"/>
        <v>2820</v>
      </c>
      <c r="BG1333" s="4">
        <f t="shared" si="6598"/>
        <v>2865</v>
      </c>
      <c r="BH1333" s="4">
        <f t="shared" si="6598"/>
        <v>2910</v>
      </c>
      <c r="BI1333" s="4">
        <f t="shared" si="6598"/>
        <v>2955</v>
      </c>
      <c r="BJ1333" t="s">
        <v>0</v>
      </c>
    </row>
    <row r="1334" spans="1:62">
      <c r="A1334" s="4" t="s">
        <v>162</v>
      </c>
      <c r="B1334" s="4">
        <v>250</v>
      </c>
      <c r="C1334" s="4">
        <f>B1334+50</f>
        <v>300</v>
      </c>
      <c r="D1334" s="4">
        <f t="shared" ref="D1334:BI1334" si="6599">C1334+50</f>
        <v>350</v>
      </c>
      <c r="E1334" s="4">
        <f t="shared" si="6599"/>
        <v>400</v>
      </c>
      <c r="F1334" s="4">
        <f t="shared" si="6599"/>
        <v>450</v>
      </c>
      <c r="G1334" s="4">
        <f t="shared" si="6599"/>
        <v>500</v>
      </c>
      <c r="H1334" s="4">
        <f t="shared" si="6599"/>
        <v>550</v>
      </c>
      <c r="I1334" s="4">
        <f t="shared" si="6599"/>
        <v>600</v>
      </c>
      <c r="J1334" s="4">
        <f t="shared" si="6599"/>
        <v>650</v>
      </c>
      <c r="K1334" s="4">
        <f t="shared" si="6599"/>
        <v>700</v>
      </c>
      <c r="L1334" s="4">
        <f t="shared" si="6599"/>
        <v>750</v>
      </c>
      <c r="M1334" s="4">
        <f t="shared" si="6599"/>
        <v>800</v>
      </c>
      <c r="N1334" s="4">
        <f t="shared" si="6599"/>
        <v>850</v>
      </c>
      <c r="O1334" s="4">
        <f t="shared" si="6599"/>
        <v>900</v>
      </c>
      <c r="P1334" s="4">
        <f t="shared" si="6599"/>
        <v>950</v>
      </c>
      <c r="Q1334" s="4">
        <f t="shared" si="6599"/>
        <v>1000</v>
      </c>
      <c r="R1334" s="4">
        <f t="shared" si="6599"/>
        <v>1050</v>
      </c>
      <c r="S1334" s="4">
        <f t="shared" si="6599"/>
        <v>1100</v>
      </c>
      <c r="T1334" s="4">
        <f t="shared" si="6599"/>
        <v>1150</v>
      </c>
      <c r="U1334" s="4">
        <f t="shared" si="6599"/>
        <v>1200</v>
      </c>
      <c r="V1334" s="4">
        <f t="shared" si="6599"/>
        <v>1250</v>
      </c>
      <c r="W1334" s="4">
        <f t="shared" si="6599"/>
        <v>1300</v>
      </c>
      <c r="X1334" s="4">
        <f t="shared" si="6599"/>
        <v>1350</v>
      </c>
      <c r="Y1334" s="4">
        <f t="shared" si="6599"/>
        <v>1400</v>
      </c>
      <c r="Z1334" s="4">
        <f t="shared" si="6599"/>
        <v>1450</v>
      </c>
      <c r="AA1334" s="4">
        <f t="shared" si="6599"/>
        <v>1500</v>
      </c>
      <c r="AB1334" s="4">
        <f t="shared" si="6599"/>
        <v>1550</v>
      </c>
      <c r="AC1334" s="4">
        <f t="shared" si="6599"/>
        <v>1600</v>
      </c>
      <c r="AD1334" s="4">
        <f t="shared" si="6599"/>
        <v>1650</v>
      </c>
      <c r="AE1334" s="4">
        <f t="shared" si="6599"/>
        <v>1700</v>
      </c>
      <c r="AF1334" s="4">
        <f t="shared" si="6599"/>
        <v>1750</v>
      </c>
      <c r="AG1334" s="4">
        <f t="shared" si="6599"/>
        <v>1800</v>
      </c>
      <c r="AH1334" s="4">
        <f t="shared" si="6599"/>
        <v>1850</v>
      </c>
      <c r="AI1334" s="4">
        <f t="shared" si="6599"/>
        <v>1900</v>
      </c>
      <c r="AJ1334" s="4">
        <f t="shared" si="6599"/>
        <v>1950</v>
      </c>
      <c r="AK1334" s="4">
        <f t="shared" si="6599"/>
        <v>2000</v>
      </c>
      <c r="AL1334" s="4">
        <f t="shared" si="6599"/>
        <v>2050</v>
      </c>
      <c r="AM1334" s="4">
        <f t="shared" si="6599"/>
        <v>2100</v>
      </c>
      <c r="AN1334" s="4">
        <f t="shared" si="6599"/>
        <v>2150</v>
      </c>
      <c r="AO1334" s="4">
        <f t="shared" si="6599"/>
        <v>2200</v>
      </c>
      <c r="AP1334" s="4">
        <f t="shared" si="6599"/>
        <v>2250</v>
      </c>
      <c r="AQ1334" s="4">
        <f t="shared" si="6599"/>
        <v>2300</v>
      </c>
      <c r="AR1334" s="4">
        <f t="shared" si="6599"/>
        <v>2350</v>
      </c>
      <c r="AS1334" s="4">
        <f t="shared" si="6599"/>
        <v>2400</v>
      </c>
      <c r="AT1334" s="4">
        <f t="shared" si="6599"/>
        <v>2450</v>
      </c>
      <c r="AU1334" s="4">
        <f t="shared" si="6599"/>
        <v>2500</v>
      </c>
      <c r="AV1334" s="4">
        <f t="shared" si="6599"/>
        <v>2550</v>
      </c>
      <c r="AW1334" s="4">
        <f t="shared" si="6599"/>
        <v>2600</v>
      </c>
      <c r="AX1334" s="4">
        <f t="shared" si="6599"/>
        <v>2650</v>
      </c>
      <c r="AY1334" s="4">
        <f t="shared" si="6599"/>
        <v>2700</v>
      </c>
      <c r="AZ1334" s="4">
        <f t="shared" si="6599"/>
        <v>2750</v>
      </c>
      <c r="BA1334" s="4">
        <f t="shared" si="6599"/>
        <v>2800</v>
      </c>
      <c r="BB1334" s="4">
        <f t="shared" si="6599"/>
        <v>2850</v>
      </c>
      <c r="BC1334" s="4">
        <f t="shared" si="6599"/>
        <v>2900</v>
      </c>
      <c r="BD1334" s="4">
        <f t="shared" si="6599"/>
        <v>2950</v>
      </c>
      <c r="BE1334" s="4">
        <f t="shared" si="6599"/>
        <v>3000</v>
      </c>
      <c r="BF1334" s="4">
        <f t="shared" si="6599"/>
        <v>3050</v>
      </c>
      <c r="BG1334" s="4">
        <f t="shared" si="6599"/>
        <v>3100</v>
      </c>
      <c r="BH1334" s="4">
        <f t="shared" si="6599"/>
        <v>3150</v>
      </c>
      <c r="BI1334" s="4">
        <f t="shared" si="6599"/>
        <v>3200</v>
      </c>
      <c r="BJ1334" t="s">
        <v>0</v>
      </c>
    </row>
    <row r="1335" spans="1:62">
      <c r="A1335" s="4" t="s">
        <v>2</v>
      </c>
      <c r="B1335" s="4">
        <v>5</v>
      </c>
      <c r="C1335" s="4">
        <f>B1335+0.5</f>
        <v>5.5</v>
      </c>
      <c r="D1335" s="4">
        <f t="shared" ref="D1335:BI1335" si="6600">C1335+0.5</f>
        <v>6</v>
      </c>
      <c r="E1335" s="4">
        <f t="shared" si="6600"/>
        <v>6.5</v>
      </c>
      <c r="F1335" s="4">
        <f t="shared" si="6600"/>
        <v>7</v>
      </c>
      <c r="G1335" s="4">
        <f t="shared" si="6600"/>
        <v>7.5</v>
      </c>
      <c r="H1335" s="4">
        <f t="shared" si="6600"/>
        <v>8</v>
      </c>
      <c r="I1335" s="4">
        <f t="shared" si="6600"/>
        <v>8.5</v>
      </c>
      <c r="J1335" s="4">
        <f t="shared" si="6600"/>
        <v>9</v>
      </c>
      <c r="K1335" s="4">
        <f t="shared" si="6600"/>
        <v>9.5</v>
      </c>
      <c r="L1335" s="4">
        <f t="shared" si="6600"/>
        <v>10</v>
      </c>
      <c r="M1335" s="4">
        <f t="shared" si="6600"/>
        <v>10.5</v>
      </c>
      <c r="N1335" s="4">
        <f t="shared" si="6600"/>
        <v>11</v>
      </c>
      <c r="O1335" s="4">
        <f t="shared" si="6600"/>
        <v>11.5</v>
      </c>
      <c r="P1335" s="4">
        <f t="shared" si="6600"/>
        <v>12</v>
      </c>
      <c r="Q1335" s="4">
        <f t="shared" si="6600"/>
        <v>12.5</v>
      </c>
      <c r="R1335" s="4">
        <f t="shared" si="6600"/>
        <v>13</v>
      </c>
      <c r="S1335" s="4">
        <f t="shared" si="6600"/>
        <v>13.5</v>
      </c>
      <c r="T1335" s="4">
        <f t="shared" si="6600"/>
        <v>14</v>
      </c>
      <c r="U1335" s="4">
        <f t="shared" si="6600"/>
        <v>14.5</v>
      </c>
      <c r="V1335" s="4">
        <f t="shared" si="6600"/>
        <v>15</v>
      </c>
      <c r="W1335" s="4">
        <f t="shared" si="6600"/>
        <v>15.5</v>
      </c>
      <c r="X1335" s="4">
        <f t="shared" si="6600"/>
        <v>16</v>
      </c>
      <c r="Y1335" s="4">
        <f t="shared" si="6600"/>
        <v>16.5</v>
      </c>
      <c r="Z1335" s="4">
        <f t="shared" si="6600"/>
        <v>17</v>
      </c>
      <c r="AA1335" s="4">
        <f t="shared" si="6600"/>
        <v>17.5</v>
      </c>
      <c r="AB1335" s="4">
        <f t="shared" si="6600"/>
        <v>18</v>
      </c>
      <c r="AC1335" s="4">
        <f t="shared" si="6600"/>
        <v>18.5</v>
      </c>
      <c r="AD1335" s="4">
        <f t="shared" si="6600"/>
        <v>19</v>
      </c>
      <c r="AE1335" s="4">
        <f t="shared" si="6600"/>
        <v>19.5</v>
      </c>
      <c r="AF1335" s="4">
        <f t="shared" si="6600"/>
        <v>20</v>
      </c>
      <c r="AG1335" s="4">
        <f t="shared" si="6600"/>
        <v>20.5</v>
      </c>
      <c r="AH1335" s="4">
        <f t="shared" si="6600"/>
        <v>21</v>
      </c>
      <c r="AI1335" s="4">
        <f t="shared" si="6600"/>
        <v>21.5</v>
      </c>
      <c r="AJ1335" s="4">
        <f t="shared" si="6600"/>
        <v>22</v>
      </c>
      <c r="AK1335" s="4">
        <f t="shared" si="6600"/>
        <v>22.5</v>
      </c>
      <c r="AL1335" s="4">
        <f t="shared" si="6600"/>
        <v>23</v>
      </c>
      <c r="AM1335" s="4">
        <f t="shared" si="6600"/>
        <v>23.5</v>
      </c>
      <c r="AN1335" s="4">
        <f t="shared" si="6600"/>
        <v>24</v>
      </c>
      <c r="AO1335" s="4">
        <f t="shared" si="6600"/>
        <v>24.5</v>
      </c>
      <c r="AP1335" s="4">
        <f t="shared" si="6600"/>
        <v>25</v>
      </c>
      <c r="AQ1335" s="4">
        <f t="shared" si="6600"/>
        <v>25.5</v>
      </c>
      <c r="AR1335" s="4">
        <f t="shared" si="6600"/>
        <v>26</v>
      </c>
      <c r="AS1335" s="4">
        <f t="shared" si="6600"/>
        <v>26.5</v>
      </c>
      <c r="AT1335" s="4">
        <f t="shared" si="6600"/>
        <v>27</v>
      </c>
      <c r="AU1335" s="4">
        <f t="shared" si="6600"/>
        <v>27.5</v>
      </c>
      <c r="AV1335" s="4">
        <f t="shared" si="6600"/>
        <v>28</v>
      </c>
      <c r="AW1335" s="4">
        <f t="shared" si="6600"/>
        <v>28.5</v>
      </c>
      <c r="AX1335" s="4">
        <f t="shared" si="6600"/>
        <v>29</v>
      </c>
      <c r="AY1335" s="4">
        <f t="shared" si="6600"/>
        <v>29.5</v>
      </c>
      <c r="AZ1335" s="4">
        <f t="shared" si="6600"/>
        <v>30</v>
      </c>
      <c r="BA1335" s="4">
        <f t="shared" si="6600"/>
        <v>30.5</v>
      </c>
      <c r="BB1335" s="4">
        <f t="shared" si="6600"/>
        <v>31</v>
      </c>
      <c r="BC1335" s="4">
        <f t="shared" si="6600"/>
        <v>31.5</v>
      </c>
      <c r="BD1335" s="4">
        <f t="shared" si="6600"/>
        <v>32</v>
      </c>
      <c r="BE1335" s="4">
        <f t="shared" si="6600"/>
        <v>32.5</v>
      </c>
      <c r="BF1335" s="4">
        <f t="shared" si="6600"/>
        <v>33</v>
      </c>
      <c r="BG1335" s="4">
        <f t="shared" si="6600"/>
        <v>33.5</v>
      </c>
      <c r="BH1335" s="4">
        <f t="shared" si="6600"/>
        <v>34</v>
      </c>
      <c r="BI1335" s="4">
        <f t="shared" si="6600"/>
        <v>34.5</v>
      </c>
      <c r="BJ1335" t="s">
        <v>0</v>
      </c>
    </row>
    <row r="1336" spans="1:62">
      <c r="A1336" s="4" t="s">
        <v>3</v>
      </c>
      <c r="J1336" s="15"/>
      <c r="K1336" s="5"/>
      <c r="R1336" s="15"/>
      <c r="U1336" s="6"/>
      <c r="X1336" s="15"/>
      <c r="AD1336" s="15"/>
      <c r="AE1336" s="5"/>
      <c r="AO1336" s="6"/>
      <c r="AY1336" s="5"/>
      <c r="BI1336" s="6"/>
    </row>
    <row r="1337" spans="1:62">
      <c r="A1337" s="4" t="s">
        <v>371</v>
      </c>
      <c r="J1337" s="15"/>
      <c r="K1337" s="5"/>
      <c r="R1337" s="15"/>
      <c r="U1337" s="6"/>
      <c r="X1337" s="15"/>
      <c r="AD1337" s="15"/>
      <c r="AE1337" s="5"/>
      <c r="AO1337" s="6"/>
      <c r="AY1337" s="5"/>
      <c r="BI1337" s="6"/>
    </row>
    <row r="1338" spans="1:62">
      <c r="A1338" s="4" t="s">
        <v>137</v>
      </c>
      <c r="J1338" s="15"/>
      <c r="K1338" s="5"/>
      <c r="R1338" s="15"/>
      <c r="U1338" s="6"/>
      <c r="X1338" s="15"/>
      <c r="AD1338" s="15"/>
      <c r="AE1338" s="5"/>
      <c r="AO1338" s="6"/>
      <c r="AY1338" s="5"/>
      <c r="BI1338" s="6"/>
    </row>
    <row r="1339" spans="1:62">
      <c r="A1339" s="4" t="s">
        <v>72</v>
      </c>
      <c r="B1339" s="4">
        <v>240</v>
      </c>
      <c r="C1339" s="4">
        <f>B1339+16</f>
        <v>256</v>
      </c>
      <c r="D1339" s="4">
        <f>C1339+17</f>
        <v>273</v>
      </c>
      <c r="E1339" s="4">
        <f t="shared" ref="E1339:BI1339" si="6601">D1339+17</f>
        <v>290</v>
      </c>
      <c r="F1339" s="4">
        <f t="shared" si="6601"/>
        <v>307</v>
      </c>
      <c r="G1339" s="4">
        <f t="shared" si="6601"/>
        <v>324</v>
      </c>
      <c r="H1339" s="4">
        <f t="shared" ref="H1339" si="6602">G1339+16</f>
        <v>340</v>
      </c>
      <c r="I1339" s="4">
        <f t="shared" ref="I1339" si="6603">H1339+17</f>
        <v>357</v>
      </c>
      <c r="J1339" s="15">
        <f t="shared" si="6601"/>
        <v>374</v>
      </c>
      <c r="K1339">
        <f t="shared" si="6601"/>
        <v>391</v>
      </c>
      <c r="L1339" s="4">
        <f t="shared" si="6601"/>
        <v>408</v>
      </c>
      <c r="M1339" s="4">
        <f t="shared" ref="M1339:BF1339" si="6604">L1339+16</f>
        <v>424</v>
      </c>
      <c r="N1339" s="4">
        <f t="shared" ref="N1339:BG1339" si="6605">M1339+17</f>
        <v>441</v>
      </c>
      <c r="O1339" s="4">
        <f t="shared" si="6601"/>
        <v>458</v>
      </c>
      <c r="P1339" s="4">
        <f t="shared" si="6601"/>
        <v>475</v>
      </c>
      <c r="Q1339" s="4">
        <f t="shared" si="6601"/>
        <v>492</v>
      </c>
      <c r="R1339" s="15">
        <f t="shared" si="6604"/>
        <v>508</v>
      </c>
      <c r="S1339" s="4">
        <f t="shared" si="6605"/>
        <v>525</v>
      </c>
      <c r="T1339" s="4">
        <f t="shared" si="6601"/>
        <v>542</v>
      </c>
      <c r="U1339">
        <f t="shared" si="6601"/>
        <v>559</v>
      </c>
      <c r="V1339" s="4">
        <f t="shared" si="6601"/>
        <v>576</v>
      </c>
      <c r="W1339" s="4">
        <f t="shared" si="6604"/>
        <v>592</v>
      </c>
      <c r="X1339" s="15">
        <f t="shared" si="6605"/>
        <v>609</v>
      </c>
      <c r="Y1339" s="4">
        <f t="shared" si="6601"/>
        <v>626</v>
      </c>
      <c r="Z1339" s="4">
        <f t="shared" si="6601"/>
        <v>643</v>
      </c>
      <c r="AA1339" s="4">
        <f t="shared" si="6601"/>
        <v>660</v>
      </c>
      <c r="AB1339" s="4">
        <f t="shared" si="6604"/>
        <v>676</v>
      </c>
      <c r="AC1339" s="4">
        <f t="shared" si="6605"/>
        <v>693</v>
      </c>
      <c r="AD1339" s="15">
        <f t="shared" si="6601"/>
        <v>710</v>
      </c>
      <c r="AE1339">
        <f t="shared" si="6601"/>
        <v>727</v>
      </c>
      <c r="AF1339" s="4">
        <f t="shared" si="6601"/>
        <v>744</v>
      </c>
      <c r="AG1339" s="4">
        <f t="shared" si="6604"/>
        <v>760</v>
      </c>
      <c r="AH1339" s="4">
        <f t="shared" si="6605"/>
        <v>777</v>
      </c>
      <c r="AI1339" s="4">
        <f t="shared" si="6601"/>
        <v>794</v>
      </c>
      <c r="AJ1339" s="4">
        <f t="shared" si="6601"/>
        <v>811</v>
      </c>
      <c r="AK1339" s="4">
        <f t="shared" si="6601"/>
        <v>828</v>
      </c>
      <c r="AL1339" s="4">
        <f t="shared" si="6604"/>
        <v>844</v>
      </c>
      <c r="AM1339" s="4">
        <f t="shared" si="6605"/>
        <v>861</v>
      </c>
      <c r="AN1339" s="4">
        <f t="shared" si="6601"/>
        <v>878</v>
      </c>
      <c r="AO1339">
        <f t="shared" si="6601"/>
        <v>895</v>
      </c>
      <c r="AP1339" s="4">
        <f t="shared" si="6601"/>
        <v>912</v>
      </c>
      <c r="AQ1339" s="4">
        <f t="shared" si="6604"/>
        <v>928</v>
      </c>
      <c r="AR1339" s="4">
        <f t="shared" si="6605"/>
        <v>945</v>
      </c>
      <c r="AS1339" s="4">
        <f t="shared" si="6601"/>
        <v>962</v>
      </c>
      <c r="AT1339" s="4">
        <f t="shared" si="6601"/>
        <v>979</v>
      </c>
      <c r="AU1339" s="4">
        <f t="shared" si="6601"/>
        <v>996</v>
      </c>
      <c r="AV1339" s="4">
        <f t="shared" si="6604"/>
        <v>1012</v>
      </c>
      <c r="AW1339" s="4">
        <f t="shared" si="6605"/>
        <v>1029</v>
      </c>
      <c r="AX1339" s="4">
        <f t="shared" si="6601"/>
        <v>1046</v>
      </c>
      <c r="AY1339">
        <f t="shared" si="6601"/>
        <v>1063</v>
      </c>
      <c r="AZ1339" s="4">
        <f t="shared" si="6601"/>
        <v>1080</v>
      </c>
      <c r="BA1339" s="4">
        <f t="shared" si="6604"/>
        <v>1096</v>
      </c>
      <c r="BB1339" s="4">
        <f t="shared" si="6605"/>
        <v>1113</v>
      </c>
      <c r="BC1339" s="4">
        <f t="shared" si="6601"/>
        <v>1130</v>
      </c>
      <c r="BD1339" s="4">
        <f t="shared" si="6601"/>
        <v>1147</v>
      </c>
      <c r="BE1339" s="4">
        <f t="shared" si="6601"/>
        <v>1164</v>
      </c>
      <c r="BF1339" s="4">
        <f t="shared" si="6604"/>
        <v>1180</v>
      </c>
      <c r="BG1339" s="4">
        <f t="shared" si="6605"/>
        <v>1197</v>
      </c>
      <c r="BH1339" s="4">
        <f t="shared" si="6601"/>
        <v>1214</v>
      </c>
      <c r="BI1339">
        <f t="shared" si="6601"/>
        <v>1231</v>
      </c>
      <c r="BJ1339" t="s">
        <v>0</v>
      </c>
    </row>
    <row r="1340" spans="1:62">
      <c r="A1340" s="4" t="s">
        <v>73</v>
      </c>
      <c r="B1340" s="4">
        <v>340</v>
      </c>
      <c r="C1340" s="4">
        <f>B1340+23</f>
        <v>363</v>
      </c>
      <c r="D1340" s="4">
        <f>C1340+24</f>
        <v>387</v>
      </c>
      <c r="E1340" s="4">
        <f t="shared" ref="E1340:BI1340" si="6606">D1340+24</f>
        <v>411</v>
      </c>
      <c r="F1340" s="4">
        <f t="shared" si="6606"/>
        <v>435</v>
      </c>
      <c r="G1340" s="4">
        <f t="shared" si="6606"/>
        <v>459</v>
      </c>
      <c r="H1340" s="4">
        <f>G1340+23</f>
        <v>482</v>
      </c>
      <c r="I1340" s="4">
        <f t="shared" ref="I1340" si="6607">H1340+24</f>
        <v>506</v>
      </c>
      <c r="J1340" s="15">
        <f t="shared" si="6606"/>
        <v>530</v>
      </c>
      <c r="K1340">
        <f t="shared" si="6606"/>
        <v>554</v>
      </c>
      <c r="L1340" s="4">
        <f t="shared" si="6606"/>
        <v>578</v>
      </c>
      <c r="M1340" s="4">
        <f t="shared" ref="M1340" si="6608">L1340+23</f>
        <v>601</v>
      </c>
      <c r="N1340" s="4">
        <f t="shared" ref="N1340" si="6609">M1340+24</f>
        <v>625</v>
      </c>
      <c r="O1340" s="4">
        <f t="shared" si="6606"/>
        <v>649</v>
      </c>
      <c r="P1340" s="4">
        <f t="shared" si="6606"/>
        <v>673</v>
      </c>
      <c r="Q1340" s="4">
        <f t="shared" si="6606"/>
        <v>697</v>
      </c>
      <c r="R1340" s="15">
        <f t="shared" ref="R1340" si="6610">Q1340+23</f>
        <v>720</v>
      </c>
      <c r="S1340" s="4">
        <f t="shared" ref="S1340" si="6611">R1340+24</f>
        <v>744</v>
      </c>
      <c r="T1340" s="4">
        <f t="shared" si="6606"/>
        <v>768</v>
      </c>
      <c r="U1340">
        <f t="shared" si="6606"/>
        <v>792</v>
      </c>
      <c r="V1340" s="4">
        <f t="shared" si="6606"/>
        <v>816</v>
      </c>
      <c r="W1340" s="4">
        <f t="shared" ref="W1340" si="6612">V1340+23</f>
        <v>839</v>
      </c>
      <c r="X1340" s="15">
        <f t="shared" ref="X1340" si="6613">W1340+24</f>
        <v>863</v>
      </c>
      <c r="Y1340" s="4">
        <f t="shared" si="6606"/>
        <v>887</v>
      </c>
      <c r="Z1340" s="4">
        <f t="shared" si="6606"/>
        <v>911</v>
      </c>
      <c r="AA1340" s="4">
        <f t="shared" si="6606"/>
        <v>935</v>
      </c>
      <c r="AB1340" s="4">
        <f t="shared" ref="AB1340" si="6614">AA1340+23</f>
        <v>958</v>
      </c>
      <c r="AC1340" s="4">
        <f t="shared" ref="AC1340" si="6615">AB1340+24</f>
        <v>982</v>
      </c>
      <c r="AD1340" s="15">
        <f t="shared" si="6606"/>
        <v>1006</v>
      </c>
      <c r="AE1340">
        <f t="shared" si="6606"/>
        <v>1030</v>
      </c>
      <c r="AF1340" s="4">
        <f t="shared" si="6606"/>
        <v>1054</v>
      </c>
      <c r="AG1340" s="4">
        <f t="shared" ref="AG1340" si="6616">AF1340+23</f>
        <v>1077</v>
      </c>
      <c r="AH1340" s="4">
        <f t="shared" ref="AH1340" si="6617">AG1340+24</f>
        <v>1101</v>
      </c>
      <c r="AI1340" s="4">
        <f t="shared" si="6606"/>
        <v>1125</v>
      </c>
      <c r="AJ1340" s="4">
        <f t="shared" si="6606"/>
        <v>1149</v>
      </c>
      <c r="AK1340" s="4">
        <f t="shared" si="6606"/>
        <v>1173</v>
      </c>
      <c r="AL1340" s="4">
        <f t="shared" ref="AL1340" si="6618">AK1340+23</f>
        <v>1196</v>
      </c>
      <c r="AM1340" s="4">
        <f t="shared" ref="AM1340" si="6619">AL1340+24</f>
        <v>1220</v>
      </c>
      <c r="AN1340" s="4">
        <f t="shared" si="6606"/>
        <v>1244</v>
      </c>
      <c r="AO1340">
        <f t="shared" si="6606"/>
        <v>1268</v>
      </c>
      <c r="AP1340" s="4">
        <f t="shared" si="6606"/>
        <v>1292</v>
      </c>
      <c r="AQ1340" s="4">
        <f t="shared" ref="AQ1340" si="6620">AP1340+23</f>
        <v>1315</v>
      </c>
      <c r="AR1340" s="4">
        <f t="shared" ref="AR1340" si="6621">AQ1340+24</f>
        <v>1339</v>
      </c>
      <c r="AS1340" s="4">
        <f t="shared" si="6606"/>
        <v>1363</v>
      </c>
      <c r="AT1340" s="4">
        <f t="shared" si="6606"/>
        <v>1387</v>
      </c>
      <c r="AU1340" s="4">
        <f t="shared" si="6606"/>
        <v>1411</v>
      </c>
      <c r="AV1340" s="4">
        <f t="shared" ref="AV1340" si="6622">AU1340+23</f>
        <v>1434</v>
      </c>
      <c r="AW1340" s="4">
        <f t="shared" ref="AW1340" si="6623">AV1340+24</f>
        <v>1458</v>
      </c>
      <c r="AX1340" s="4">
        <f t="shared" si="6606"/>
        <v>1482</v>
      </c>
      <c r="AY1340">
        <f t="shared" si="6606"/>
        <v>1506</v>
      </c>
      <c r="AZ1340" s="4">
        <f t="shared" si="6606"/>
        <v>1530</v>
      </c>
      <c r="BA1340" s="4">
        <f t="shared" ref="BA1340" si="6624">AZ1340+23</f>
        <v>1553</v>
      </c>
      <c r="BB1340" s="4">
        <f t="shared" ref="BB1340" si="6625">BA1340+24</f>
        <v>1577</v>
      </c>
      <c r="BC1340" s="4">
        <f t="shared" si="6606"/>
        <v>1601</v>
      </c>
      <c r="BD1340" s="4">
        <f t="shared" si="6606"/>
        <v>1625</v>
      </c>
      <c r="BE1340" s="4">
        <f t="shared" si="6606"/>
        <v>1649</v>
      </c>
      <c r="BF1340" s="4">
        <f t="shared" ref="BF1340" si="6626">BE1340+23</f>
        <v>1672</v>
      </c>
      <c r="BG1340" s="4">
        <f t="shared" ref="BG1340" si="6627">BF1340+24</f>
        <v>1696</v>
      </c>
      <c r="BH1340" s="4">
        <f t="shared" si="6606"/>
        <v>1720</v>
      </c>
      <c r="BI1340">
        <f t="shared" si="6606"/>
        <v>1744</v>
      </c>
      <c r="BJ1340" t="s">
        <v>0</v>
      </c>
    </row>
    <row r="1341" spans="1:62">
      <c r="A1341" s="4" t="s">
        <v>74</v>
      </c>
      <c r="B1341" s="4">
        <v>940</v>
      </c>
      <c r="C1341" s="4">
        <v>1005</v>
      </c>
      <c r="D1341" s="4">
        <v>1071</v>
      </c>
      <c r="E1341" s="4">
        <v>1137</v>
      </c>
      <c r="F1341" s="4">
        <v>1203</v>
      </c>
      <c r="G1341" s="4">
        <v>1269</v>
      </c>
      <c r="H1341" s="4">
        <v>1334</v>
      </c>
      <c r="I1341" s="4">
        <v>1400</v>
      </c>
      <c r="J1341" s="15">
        <v>1466</v>
      </c>
      <c r="K1341" s="5">
        <v>1532</v>
      </c>
      <c r="L1341" s="4">
        <v>1598</v>
      </c>
      <c r="M1341" s="4">
        <v>1663</v>
      </c>
      <c r="N1341" s="4">
        <v>1729</v>
      </c>
      <c r="O1341" s="4">
        <v>1795</v>
      </c>
      <c r="P1341" s="4">
        <v>1861</v>
      </c>
      <c r="Q1341" s="4">
        <v>1927</v>
      </c>
      <c r="R1341" s="15">
        <v>1992</v>
      </c>
      <c r="S1341" s="4">
        <v>2058</v>
      </c>
      <c r="T1341" s="4">
        <v>2124</v>
      </c>
      <c r="U1341" s="6">
        <v>2190</v>
      </c>
      <c r="V1341" s="4">
        <v>2256</v>
      </c>
      <c r="W1341" s="4">
        <v>2321</v>
      </c>
      <c r="X1341" s="15">
        <v>2387</v>
      </c>
      <c r="Y1341" s="4">
        <v>2453</v>
      </c>
      <c r="Z1341" s="4">
        <v>2519</v>
      </c>
      <c r="AA1341" s="4">
        <v>2585</v>
      </c>
      <c r="AB1341" s="4">
        <v>2650</v>
      </c>
      <c r="AC1341" s="4">
        <v>2716</v>
      </c>
      <c r="AD1341" s="15">
        <v>2782</v>
      </c>
      <c r="AE1341" s="5">
        <v>2848</v>
      </c>
      <c r="AF1341" s="4">
        <v>2914</v>
      </c>
      <c r="AG1341" s="4">
        <v>2979</v>
      </c>
      <c r="AH1341" s="4">
        <v>3045</v>
      </c>
      <c r="AI1341" s="4">
        <v>3111</v>
      </c>
      <c r="AJ1341" s="4">
        <v>3177</v>
      </c>
      <c r="AK1341" s="4">
        <v>3243</v>
      </c>
      <c r="AL1341" s="4">
        <v>3308</v>
      </c>
      <c r="AM1341" s="4">
        <v>3374</v>
      </c>
      <c r="AN1341" s="4">
        <v>3440</v>
      </c>
      <c r="AO1341" s="6">
        <v>3506</v>
      </c>
      <c r="AP1341" s="4">
        <v>3572</v>
      </c>
      <c r="AQ1341" s="4">
        <v>3637</v>
      </c>
      <c r="AR1341" s="4">
        <v>3703</v>
      </c>
      <c r="AS1341" s="4">
        <v>3769</v>
      </c>
      <c r="AT1341" s="4">
        <v>3835</v>
      </c>
      <c r="AU1341" s="4">
        <v>3901</v>
      </c>
      <c r="AV1341" s="4">
        <v>3966</v>
      </c>
      <c r="AW1341" s="4">
        <v>4032</v>
      </c>
      <c r="AX1341" s="4">
        <v>4098</v>
      </c>
      <c r="AY1341" s="5">
        <v>4164</v>
      </c>
      <c r="AZ1341" s="4">
        <v>4230</v>
      </c>
      <c r="BA1341" s="4">
        <v>4295</v>
      </c>
      <c r="BB1341" s="4">
        <v>4361</v>
      </c>
      <c r="BC1341" s="4">
        <v>4427</v>
      </c>
      <c r="BD1341" s="4">
        <v>4493</v>
      </c>
      <c r="BE1341" s="4">
        <v>4559</v>
      </c>
      <c r="BF1341" s="4">
        <v>4624</v>
      </c>
      <c r="BG1341" s="4">
        <v>4690</v>
      </c>
      <c r="BH1341" s="4">
        <v>4756</v>
      </c>
      <c r="BI1341" s="6">
        <v>4822</v>
      </c>
      <c r="BJ1341" t="s">
        <v>0</v>
      </c>
    </row>
    <row r="1342" spans="1:62">
      <c r="A1342" s="4" t="s">
        <v>75</v>
      </c>
      <c r="J1342" s="15"/>
      <c r="K1342" s="5"/>
      <c r="R1342" s="15"/>
      <c r="U1342" s="6"/>
      <c r="X1342" s="15"/>
      <c r="AD1342" s="15"/>
      <c r="AE1342" s="5"/>
      <c r="AO1342" s="6"/>
      <c r="AY1342" s="5"/>
      <c r="BI1342" s="6"/>
    </row>
    <row r="1343" spans="1:62">
      <c r="A1343" s="4" t="s">
        <v>200</v>
      </c>
      <c r="B1343" s="4">
        <v>20</v>
      </c>
      <c r="C1343" s="4">
        <v>30</v>
      </c>
      <c r="D1343" s="4">
        <v>40</v>
      </c>
      <c r="E1343" s="4">
        <v>50</v>
      </c>
      <c r="F1343" s="4">
        <v>60</v>
      </c>
      <c r="G1343" s="4">
        <v>70</v>
      </c>
      <c r="H1343" s="4">
        <v>80</v>
      </c>
      <c r="I1343" s="4">
        <v>90</v>
      </c>
      <c r="J1343" s="15">
        <v>100</v>
      </c>
      <c r="K1343" s="5">
        <v>110</v>
      </c>
      <c r="L1343" s="4">
        <v>120</v>
      </c>
      <c r="M1343" s="4">
        <v>130</v>
      </c>
      <c r="N1343" s="4">
        <v>140</v>
      </c>
      <c r="O1343" s="4">
        <v>150</v>
      </c>
      <c r="P1343" s="4">
        <v>160</v>
      </c>
      <c r="Q1343" s="4">
        <v>170</v>
      </c>
      <c r="R1343" s="15">
        <v>180</v>
      </c>
      <c r="S1343" s="4">
        <v>190</v>
      </c>
      <c r="T1343" s="4">
        <v>200</v>
      </c>
      <c r="U1343" s="6">
        <v>210</v>
      </c>
      <c r="V1343" s="4">
        <v>220</v>
      </c>
      <c r="W1343" s="4">
        <v>230</v>
      </c>
      <c r="X1343" s="15">
        <v>240</v>
      </c>
      <c r="Y1343" s="4">
        <v>250</v>
      </c>
      <c r="Z1343" s="4">
        <v>260</v>
      </c>
      <c r="AA1343" s="4">
        <v>270</v>
      </c>
      <c r="AB1343" s="4">
        <v>280</v>
      </c>
      <c r="AC1343" s="4">
        <v>290</v>
      </c>
      <c r="AD1343" s="15">
        <v>300</v>
      </c>
      <c r="AE1343" s="5">
        <v>310</v>
      </c>
      <c r="AF1343" s="4">
        <v>320</v>
      </c>
      <c r="AG1343" s="4">
        <v>330</v>
      </c>
      <c r="AH1343" s="4">
        <v>340</v>
      </c>
      <c r="AI1343" s="4">
        <v>350</v>
      </c>
      <c r="AJ1343" s="4">
        <v>360</v>
      </c>
      <c r="AK1343" s="4">
        <v>370</v>
      </c>
      <c r="AL1343" s="4">
        <v>380</v>
      </c>
      <c r="AM1343" s="4">
        <v>390</v>
      </c>
      <c r="AN1343" s="4">
        <v>400</v>
      </c>
      <c r="AO1343" s="6">
        <v>410</v>
      </c>
      <c r="AP1343" s="4">
        <v>420</v>
      </c>
      <c r="AQ1343" s="4">
        <v>430</v>
      </c>
      <c r="AR1343" s="4">
        <v>440</v>
      </c>
      <c r="AS1343" s="4">
        <v>450</v>
      </c>
      <c r="AT1343" s="4">
        <v>460</v>
      </c>
      <c r="AU1343" s="4">
        <v>470</v>
      </c>
      <c r="AV1343" s="4">
        <v>480</v>
      </c>
      <c r="AW1343" s="4">
        <v>490</v>
      </c>
      <c r="AX1343" s="4">
        <v>500</v>
      </c>
      <c r="AY1343" s="5">
        <v>510</v>
      </c>
      <c r="AZ1343" s="4">
        <v>520</v>
      </c>
      <c r="BA1343" s="4">
        <v>530</v>
      </c>
      <c r="BB1343" s="4">
        <v>540</v>
      </c>
      <c r="BC1343" s="4">
        <v>550</v>
      </c>
      <c r="BD1343" s="4">
        <v>560</v>
      </c>
      <c r="BE1343" s="4">
        <v>570</v>
      </c>
      <c r="BF1343" s="4">
        <v>580</v>
      </c>
      <c r="BG1343" s="4">
        <v>590</v>
      </c>
      <c r="BH1343" s="4">
        <v>600</v>
      </c>
      <c r="BI1343" s="6">
        <v>610</v>
      </c>
      <c r="BJ1343" t="s">
        <v>0</v>
      </c>
    </row>
    <row r="1344" spans="1:62">
      <c r="A1344" s="4" t="s">
        <v>210</v>
      </c>
      <c r="B1344" s="4">
        <v>5</v>
      </c>
      <c r="C1344" s="4">
        <f>B1344+1</f>
        <v>6</v>
      </c>
      <c r="D1344" s="4">
        <f>C1344</f>
        <v>6</v>
      </c>
      <c r="E1344" s="4">
        <f t="shared" ref="E1344" si="6628">D1344+1</f>
        <v>7</v>
      </c>
      <c r="F1344" s="4">
        <f t="shared" ref="F1344" si="6629">E1344</f>
        <v>7</v>
      </c>
      <c r="G1344" s="4">
        <f t="shared" ref="G1344" si="6630">F1344+1</f>
        <v>8</v>
      </c>
      <c r="H1344" s="4">
        <f t="shared" ref="H1344" si="6631">G1344</f>
        <v>8</v>
      </c>
      <c r="I1344" s="4">
        <f t="shared" ref="I1344" si="6632">H1344+1</f>
        <v>9</v>
      </c>
      <c r="J1344" s="4">
        <f t="shared" ref="J1344" si="6633">I1344</f>
        <v>9</v>
      </c>
      <c r="K1344" s="4">
        <f t="shared" ref="K1344" si="6634">J1344+1</f>
        <v>10</v>
      </c>
      <c r="L1344" s="4">
        <f t="shared" ref="L1344" si="6635">K1344</f>
        <v>10</v>
      </c>
      <c r="M1344" s="4">
        <f t="shared" ref="M1344" si="6636">L1344+1</f>
        <v>11</v>
      </c>
      <c r="N1344" s="4">
        <f t="shared" ref="N1344" si="6637">M1344</f>
        <v>11</v>
      </c>
      <c r="O1344" s="4">
        <f t="shared" ref="O1344" si="6638">N1344+1</f>
        <v>12</v>
      </c>
      <c r="P1344" s="4">
        <f t="shared" ref="P1344" si="6639">O1344</f>
        <v>12</v>
      </c>
      <c r="Q1344" s="4">
        <f t="shared" ref="Q1344" si="6640">P1344+1</f>
        <v>13</v>
      </c>
      <c r="R1344" s="4">
        <f t="shared" ref="R1344" si="6641">Q1344</f>
        <v>13</v>
      </c>
      <c r="S1344" s="4">
        <f t="shared" ref="S1344" si="6642">R1344+1</f>
        <v>14</v>
      </c>
      <c r="T1344" s="4">
        <f t="shared" ref="T1344" si="6643">S1344</f>
        <v>14</v>
      </c>
      <c r="U1344" s="4">
        <f t="shared" ref="U1344" si="6644">T1344+1</f>
        <v>15</v>
      </c>
      <c r="V1344" s="4">
        <f t="shared" ref="V1344" si="6645">U1344</f>
        <v>15</v>
      </c>
      <c r="W1344" s="4">
        <f t="shared" ref="W1344" si="6646">V1344+1</f>
        <v>16</v>
      </c>
      <c r="X1344" s="4">
        <f t="shared" ref="X1344" si="6647">W1344</f>
        <v>16</v>
      </c>
      <c r="Y1344" s="4">
        <f t="shared" ref="Y1344" si="6648">X1344+1</f>
        <v>17</v>
      </c>
      <c r="Z1344" s="4">
        <f t="shared" ref="Z1344" si="6649">Y1344</f>
        <v>17</v>
      </c>
      <c r="AA1344" s="4">
        <f t="shared" ref="AA1344" si="6650">Z1344+1</f>
        <v>18</v>
      </c>
      <c r="AB1344" s="4">
        <f t="shared" ref="AB1344" si="6651">AA1344</f>
        <v>18</v>
      </c>
      <c r="AC1344" s="4">
        <f t="shared" ref="AC1344" si="6652">AB1344+1</f>
        <v>19</v>
      </c>
      <c r="AD1344" s="4">
        <f t="shared" ref="AD1344" si="6653">AC1344</f>
        <v>19</v>
      </c>
      <c r="AE1344" s="4">
        <f t="shared" ref="AE1344" si="6654">AD1344+1</f>
        <v>20</v>
      </c>
      <c r="AF1344" s="4">
        <f t="shared" ref="AF1344" si="6655">AE1344</f>
        <v>20</v>
      </c>
      <c r="AG1344" s="4">
        <f t="shared" ref="AG1344" si="6656">AF1344+1</f>
        <v>21</v>
      </c>
      <c r="AH1344" s="4">
        <f t="shared" ref="AH1344" si="6657">AG1344</f>
        <v>21</v>
      </c>
      <c r="AI1344" s="4">
        <f t="shared" ref="AI1344" si="6658">AH1344+1</f>
        <v>22</v>
      </c>
      <c r="AJ1344" s="4">
        <f t="shared" ref="AJ1344" si="6659">AI1344</f>
        <v>22</v>
      </c>
      <c r="AK1344" s="4">
        <f t="shared" ref="AK1344" si="6660">AJ1344+1</f>
        <v>23</v>
      </c>
      <c r="AL1344" s="4">
        <f t="shared" ref="AL1344" si="6661">AK1344</f>
        <v>23</v>
      </c>
      <c r="AM1344" s="4">
        <f t="shared" ref="AM1344" si="6662">AL1344+1</f>
        <v>24</v>
      </c>
      <c r="AN1344" s="4">
        <f t="shared" ref="AN1344" si="6663">AM1344</f>
        <v>24</v>
      </c>
      <c r="AO1344" s="4">
        <f t="shared" ref="AO1344" si="6664">AN1344+1</f>
        <v>25</v>
      </c>
      <c r="AP1344" s="4">
        <f t="shared" ref="AP1344" si="6665">AO1344</f>
        <v>25</v>
      </c>
      <c r="AQ1344" s="4">
        <f t="shared" ref="AQ1344" si="6666">AP1344+1</f>
        <v>26</v>
      </c>
      <c r="AR1344" s="4">
        <f t="shared" ref="AR1344" si="6667">AQ1344</f>
        <v>26</v>
      </c>
      <c r="AS1344" s="4">
        <f t="shared" ref="AS1344" si="6668">AR1344+1</f>
        <v>27</v>
      </c>
      <c r="AT1344" s="4">
        <f t="shared" ref="AT1344" si="6669">AS1344</f>
        <v>27</v>
      </c>
      <c r="AU1344" s="4">
        <f t="shared" ref="AU1344" si="6670">AT1344+1</f>
        <v>28</v>
      </c>
      <c r="AV1344" s="4">
        <f t="shared" ref="AV1344" si="6671">AU1344</f>
        <v>28</v>
      </c>
      <c r="AW1344" s="4">
        <f t="shared" ref="AW1344" si="6672">AV1344+1</f>
        <v>29</v>
      </c>
      <c r="AX1344" s="4">
        <f t="shared" ref="AX1344" si="6673">AW1344</f>
        <v>29</v>
      </c>
      <c r="AY1344" s="4">
        <f t="shared" ref="AY1344" si="6674">AX1344+1</f>
        <v>30</v>
      </c>
      <c r="AZ1344" s="4">
        <f t="shared" ref="AZ1344" si="6675">AY1344</f>
        <v>30</v>
      </c>
      <c r="BA1344" s="4">
        <f t="shared" ref="BA1344" si="6676">AZ1344+1</f>
        <v>31</v>
      </c>
      <c r="BB1344" s="4">
        <f t="shared" ref="BB1344" si="6677">BA1344</f>
        <v>31</v>
      </c>
      <c r="BC1344" s="4">
        <f t="shared" ref="BC1344" si="6678">BB1344+1</f>
        <v>32</v>
      </c>
      <c r="BD1344" s="4">
        <f t="shared" ref="BD1344" si="6679">BC1344</f>
        <v>32</v>
      </c>
      <c r="BE1344" s="4">
        <f t="shared" ref="BE1344" si="6680">BD1344+1</f>
        <v>33</v>
      </c>
      <c r="BF1344" s="4">
        <f t="shared" ref="BF1344" si="6681">BE1344</f>
        <v>33</v>
      </c>
      <c r="BG1344" s="4">
        <f t="shared" ref="BG1344" si="6682">BF1344+1</f>
        <v>34</v>
      </c>
      <c r="BH1344" s="4">
        <f t="shared" ref="BH1344" si="6683">BG1344</f>
        <v>34</v>
      </c>
      <c r="BI1344" s="4">
        <f t="shared" ref="BI1344" si="6684">BH1344+1</f>
        <v>35</v>
      </c>
      <c r="BJ1344" t="s">
        <v>0</v>
      </c>
    </row>
    <row r="1345" spans="1:62">
      <c r="A1345" s="4" t="s">
        <v>199</v>
      </c>
      <c r="B1345" s="4">
        <v>40</v>
      </c>
      <c r="C1345" s="4">
        <v>80</v>
      </c>
      <c r="D1345" s="4">
        <v>120</v>
      </c>
      <c r="E1345" s="4">
        <v>160</v>
      </c>
      <c r="F1345" s="4">
        <v>200</v>
      </c>
      <c r="G1345" s="4">
        <v>240</v>
      </c>
      <c r="H1345" s="4">
        <v>280</v>
      </c>
      <c r="I1345" s="4">
        <v>320</v>
      </c>
      <c r="J1345" s="15">
        <v>360</v>
      </c>
      <c r="K1345" s="5">
        <v>400</v>
      </c>
      <c r="L1345" s="4">
        <v>440</v>
      </c>
      <c r="M1345" s="4">
        <v>480</v>
      </c>
      <c r="N1345" s="4">
        <v>520</v>
      </c>
      <c r="O1345" s="4">
        <v>560</v>
      </c>
      <c r="P1345" s="4">
        <v>600</v>
      </c>
      <c r="Q1345" s="4">
        <v>640</v>
      </c>
      <c r="R1345" s="15">
        <v>680</v>
      </c>
      <c r="S1345" s="4">
        <v>720</v>
      </c>
      <c r="T1345" s="4">
        <v>760</v>
      </c>
      <c r="U1345" s="6">
        <v>800</v>
      </c>
      <c r="V1345" s="4">
        <v>840</v>
      </c>
      <c r="W1345" s="4">
        <v>880</v>
      </c>
      <c r="X1345" s="15">
        <v>920</v>
      </c>
      <c r="Y1345" s="4">
        <v>960</v>
      </c>
      <c r="Z1345" s="4">
        <v>1000</v>
      </c>
      <c r="AA1345" s="4">
        <v>1040</v>
      </c>
      <c r="AB1345" s="4">
        <v>1080</v>
      </c>
      <c r="AC1345" s="4">
        <v>1120</v>
      </c>
      <c r="AD1345" s="15">
        <v>1160</v>
      </c>
      <c r="AE1345" s="5">
        <v>1200</v>
      </c>
      <c r="AF1345" s="4">
        <v>1240</v>
      </c>
      <c r="AG1345" s="4">
        <v>1280</v>
      </c>
      <c r="AH1345" s="4">
        <v>1320</v>
      </c>
      <c r="AI1345" s="4">
        <v>1360</v>
      </c>
      <c r="AJ1345" s="4">
        <v>1400</v>
      </c>
      <c r="AK1345" s="4">
        <v>1440</v>
      </c>
      <c r="AL1345" s="4">
        <v>1480</v>
      </c>
      <c r="AM1345" s="4">
        <v>1520</v>
      </c>
      <c r="AN1345" s="4">
        <v>1560</v>
      </c>
      <c r="AO1345" s="6">
        <v>1600</v>
      </c>
      <c r="AP1345" s="4">
        <v>1640</v>
      </c>
      <c r="AQ1345" s="4">
        <v>1680</v>
      </c>
      <c r="AR1345" s="4">
        <v>1720</v>
      </c>
      <c r="AS1345" s="4">
        <v>1760</v>
      </c>
      <c r="AT1345" s="4">
        <v>1800</v>
      </c>
      <c r="AU1345" s="4">
        <v>1840</v>
      </c>
      <c r="AV1345" s="4">
        <v>1880</v>
      </c>
      <c r="AW1345" s="4">
        <v>1920</v>
      </c>
      <c r="AX1345" s="4">
        <v>1960</v>
      </c>
      <c r="AY1345" s="5">
        <v>2000</v>
      </c>
      <c r="AZ1345" s="4">
        <v>2040</v>
      </c>
      <c r="BA1345" s="4">
        <v>2080</v>
      </c>
      <c r="BB1345" s="4">
        <v>2120</v>
      </c>
      <c r="BC1345" s="4">
        <v>2160</v>
      </c>
      <c r="BD1345" s="4">
        <v>2200</v>
      </c>
      <c r="BE1345" s="4">
        <v>2240</v>
      </c>
      <c r="BF1345" s="4">
        <v>2280</v>
      </c>
      <c r="BG1345" s="4">
        <v>2320</v>
      </c>
      <c r="BH1345" s="4">
        <v>2360</v>
      </c>
      <c r="BI1345" s="6">
        <v>2400</v>
      </c>
      <c r="BJ1345" t="s">
        <v>0</v>
      </c>
    </row>
    <row r="1346" spans="1:62">
      <c r="A1346" s="4" t="s">
        <v>211</v>
      </c>
      <c r="B1346" s="4">
        <v>0</v>
      </c>
      <c r="C1346" s="4">
        <v>5</v>
      </c>
      <c r="D1346" s="4">
        <v>10</v>
      </c>
      <c r="E1346" s="4">
        <v>15</v>
      </c>
      <c r="F1346" s="4">
        <v>20</v>
      </c>
      <c r="G1346" s="4">
        <v>25</v>
      </c>
      <c r="H1346" s="4">
        <v>30</v>
      </c>
      <c r="I1346" s="4">
        <v>35</v>
      </c>
      <c r="J1346" s="15">
        <v>40</v>
      </c>
      <c r="K1346" s="5">
        <v>45</v>
      </c>
      <c r="L1346" s="4">
        <v>50</v>
      </c>
      <c r="M1346" s="4">
        <v>55</v>
      </c>
      <c r="N1346" s="4">
        <v>60</v>
      </c>
      <c r="O1346" s="4">
        <v>65</v>
      </c>
      <c r="P1346" s="4">
        <v>70</v>
      </c>
      <c r="Q1346" s="4">
        <v>75</v>
      </c>
      <c r="R1346" s="15">
        <v>80</v>
      </c>
      <c r="S1346" s="4">
        <v>85</v>
      </c>
      <c r="T1346" s="4">
        <v>90</v>
      </c>
      <c r="U1346" s="6">
        <v>95</v>
      </c>
      <c r="V1346" s="4">
        <v>100</v>
      </c>
      <c r="W1346" s="4">
        <v>105</v>
      </c>
      <c r="X1346" s="15">
        <v>110</v>
      </c>
      <c r="Y1346" s="4">
        <v>115</v>
      </c>
      <c r="Z1346" s="4">
        <v>120</v>
      </c>
      <c r="AA1346" s="4">
        <v>125</v>
      </c>
      <c r="AB1346" s="4">
        <v>130</v>
      </c>
      <c r="AC1346" s="4">
        <v>135</v>
      </c>
      <c r="AD1346" s="15">
        <v>140</v>
      </c>
      <c r="AE1346" s="5">
        <v>145</v>
      </c>
      <c r="AF1346" s="4">
        <v>150</v>
      </c>
      <c r="AG1346" s="4">
        <v>155</v>
      </c>
      <c r="AH1346" s="4">
        <v>160</v>
      </c>
      <c r="AI1346" s="4">
        <v>165</v>
      </c>
      <c r="AJ1346" s="4">
        <v>170</v>
      </c>
      <c r="AK1346" s="4">
        <v>175</v>
      </c>
      <c r="AL1346" s="4">
        <v>180</v>
      </c>
      <c r="AM1346" s="4">
        <v>185</v>
      </c>
      <c r="AN1346" s="4">
        <v>190</v>
      </c>
      <c r="AO1346" s="6">
        <v>195</v>
      </c>
      <c r="AP1346" s="4">
        <v>200</v>
      </c>
      <c r="AQ1346" s="4">
        <v>205</v>
      </c>
      <c r="AR1346" s="4">
        <v>210</v>
      </c>
      <c r="AS1346" s="4">
        <v>215</v>
      </c>
      <c r="AT1346" s="4">
        <v>220</v>
      </c>
      <c r="AU1346" s="4">
        <v>225</v>
      </c>
      <c r="AV1346" s="4">
        <v>230</v>
      </c>
      <c r="AW1346" s="4">
        <v>235</v>
      </c>
      <c r="AX1346" s="4">
        <v>240</v>
      </c>
      <c r="AY1346" s="5">
        <v>245</v>
      </c>
      <c r="AZ1346" s="4">
        <v>250</v>
      </c>
      <c r="BA1346" s="4">
        <v>255</v>
      </c>
      <c r="BB1346" s="4">
        <v>260</v>
      </c>
      <c r="BC1346" s="4">
        <v>265</v>
      </c>
      <c r="BD1346" s="4">
        <v>270</v>
      </c>
      <c r="BE1346" s="4">
        <v>275</v>
      </c>
      <c r="BF1346" s="4">
        <v>280</v>
      </c>
      <c r="BG1346" s="4">
        <v>285</v>
      </c>
      <c r="BH1346" s="4">
        <v>290</v>
      </c>
      <c r="BI1346" s="6">
        <v>295</v>
      </c>
      <c r="BJ1346" t="s">
        <v>0</v>
      </c>
    </row>
    <row r="1347" spans="1:62">
      <c r="A1347" s="4" t="s">
        <v>2</v>
      </c>
      <c r="B1347" s="4">
        <v>25</v>
      </c>
      <c r="C1347" s="4">
        <v>26</v>
      </c>
      <c r="D1347" s="4">
        <v>27</v>
      </c>
      <c r="E1347" s="4">
        <v>28</v>
      </c>
      <c r="F1347" s="4">
        <v>29</v>
      </c>
      <c r="G1347" s="4">
        <v>30</v>
      </c>
      <c r="H1347" s="4">
        <v>31</v>
      </c>
      <c r="I1347" s="4">
        <v>32</v>
      </c>
      <c r="J1347" s="15">
        <v>33</v>
      </c>
      <c r="K1347" s="5">
        <v>34</v>
      </c>
      <c r="L1347" s="4">
        <v>35</v>
      </c>
      <c r="M1347" s="4">
        <v>36</v>
      </c>
      <c r="N1347" s="4">
        <v>37</v>
      </c>
      <c r="O1347" s="4">
        <v>38</v>
      </c>
      <c r="P1347" s="4">
        <v>39</v>
      </c>
      <c r="Q1347" s="4">
        <v>40</v>
      </c>
      <c r="R1347" s="15">
        <v>41</v>
      </c>
      <c r="S1347" s="4">
        <v>42</v>
      </c>
      <c r="T1347" s="4">
        <v>43</v>
      </c>
      <c r="U1347" s="6">
        <v>44</v>
      </c>
      <c r="V1347" s="4">
        <v>45</v>
      </c>
      <c r="W1347" s="4">
        <v>46</v>
      </c>
      <c r="X1347" s="15">
        <v>47</v>
      </c>
      <c r="Y1347" s="4">
        <v>48</v>
      </c>
      <c r="Z1347" s="4">
        <v>49</v>
      </c>
      <c r="AA1347" s="4">
        <v>50</v>
      </c>
      <c r="AB1347" s="4">
        <v>51</v>
      </c>
      <c r="AC1347" s="4">
        <v>52</v>
      </c>
      <c r="AD1347" s="15">
        <v>53</v>
      </c>
      <c r="AE1347" s="5">
        <v>54</v>
      </c>
      <c r="AF1347" s="4">
        <v>55</v>
      </c>
      <c r="AG1347" s="4">
        <v>56</v>
      </c>
      <c r="AH1347" s="4">
        <v>57</v>
      </c>
      <c r="AI1347" s="4">
        <v>58</v>
      </c>
      <c r="AJ1347" s="4">
        <v>59</v>
      </c>
      <c r="AK1347" s="4">
        <v>60</v>
      </c>
      <c r="AL1347" s="4">
        <v>61</v>
      </c>
      <c r="AM1347" s="4">
        <v>62</v>
      </c>
      <c r="AN1347" s="4">
        <v>63</v>
      </c>
      <c r="AO1347" s="6">
        <v>64</v>
      </c>
      <c r="AP1347" s="4">
        <v>65</v>
      </c>
      <c r="AQ1347" s="4">
        <v>66</v>
      </c>
      <c r="AR1347" s="4">
        <v>67</v>
      </c>
      <c r="AS1347" s="4">
        <v>68</v>
      </c>
      <c r="AT1347" s="4">
        <v>69</v>
      </c>
      <c r="AU1347" s="4">
        <v>70</v>
      </c>
      <c r="AV1347" s="4">
        <v>71</v>
      </c>
      <c r="AW1347" s="4">
        <v>72</v>
      </c>
      <c r="AX1347" s="4">
        <v>73</v>
      </c>
      <c r="AY1347" s="5">
        <v>74</v>
      </c>
      <c r="AZ1347" s="4">
        <v>75</v>
      </c>
      <c r="BA1347" s="4">
        <v>76</v>
      </c>
      <c r="BB1347" s="4">
        <v>77</v>
      </c>
      <c r="BC1347" s="4">
        <v>78</v>
      </c>
      <c r="BD1347" s="4">
        <v>79</v>
      </c>
      <c r="BE1347" s="4">
        <v>80</v>
      </c>
      <c r="BF1347" s="4">
        <v>81</v>
      </c>
      <c r="BG1347" s="4">
        <v>82</v>
      </c>
      <c r="BH1347" s="4">
        <v>83</v>
      </c>
      <c r="BI1347" s="6">
        <v>84</v>
      </c>
      <c r="BJ1347" t="s">
        <v>0</v>
      </c>
    </row>
    <row r="1348" spans="1:62">
      <c r="A1348" s="4" t="s">
        <v>3</v>
      </c>
      <c r="J1348" s="15"/>
      <c r="K1348" s="5"/>
      <c r="R1348" s="15"/>
      <c r="U1348" s="6"/>
      <c r="X1348" s="15"/>
      <c r="AD1348" s="15"/>
      <c r="AE1348" s="5"/>
      <c r="AO1348" s="6"/>
      <c r="AY1348" s="5"/>
      <c r="BI1348" s="6"/>
    </row>
    <row r="1349" spans="1:62">
      <c r="A1349" s="4" t="s">
        <v>372</v>
      </c>
      <c r="J1349" s="15"/>
      <c r="K1349" s="5"/>
      <c r="R1349" s="15"/>
      <c r="U1349" s="6"/>
      <c r="X1349" s="15"/>
      <c r="AD1349" s="15"/>
      <c r="AE1349" s="5"/>
      <c r="AO1349" s="6"/>
      <c r="AY1349" s="5"/>
      <c r="BI1349" s="6"/>
    </row>
    <row r="1350" spans="1:62">
      <c r="A1350" s="4" t="s">
        <v>212</v>
      </c>
      <c r="B1350" s="4">
        <v>23</v>
      </c>
      <c r="C1350" s="4">
        <v>34</v>
      </c>
      <c r="D1350" s="4">
        <v>42</v>
      </c>
      <c r="E1350" s="4">
        <v>49</v>
      </c>
      <c r="F1350" s="4">
        <v>55</v>
      </c>
      <c r="G1350" s="4">
        <v>59</v>
      </c>
      <c r="H1350" s="4">
        <v>63</v>
      </c>
      <c r="I1350" s="4">
        <v>65</v>
      </c>
      <c r="J1350" s="15">
        <v>69</v>
      </c>
      <c r="K1350" s="5">
        <v>71</v>
      </c>
      <c r="L1350" s="4">
        <v>73</v>
      </c>
      <c r="M1350" s="4">
        <v>75</v>
      </c>
      <c r="N1350" s="4">
        <v>77</v>
      </c>
      <c r="O1350" s="4">
        <v>79</v>
      </c>
      <c r="P1350" s="4">
        <v>80</v>
      </c>
      <c r="Q1350" s="4">
        <v>82</v>
      </c>
      <c r="R1350" s="15">
        <v>82</v>
      </c>
      <c r="S1350" s="4">
        <v>83</v>
      </c>
      <c r="T1350" s="4">
        <v>84</v>
      </c>
      <c r="U1350" s="6">
        <v>85</v>
      </c>
      <c r="V1350" s="4">
        <v>86</v>
      </c>
      <c r="W1350" s="4">
        <v>87</v>
      </c>
      <c r="X1350" s="15">
        <v>88</v>
      </c>
      <c r="Y1350" s="4">
        <v>89</v>
      </c>
      <c r="Z1350" s="4">
        <v>89</v>
      </c>
      <c r="AA1350" s="4">
        <v>90</v>
      </c>
      <c r="AB1350" s="4">
        <v>91</v>
      </c>
      <c r="AC1350" s="4">
        <v>91</v>
      </c>
      <c r="AD1350" s="15">
        <v>91</v>
      </c>
      <c r="AE1350" s="5">
        <v>91</v>
      </c>
      <c r="AF1350" s="4">
        <v>92</v>
      </c>
      <c r="AG1350" s="4">
        <v>92</v>
      </c>
      <c r="AH1350" s="4">
        <v>93</v>
      </c>
      <c r="AI1350" s="4">
        <v>93</v>
      </c>
      <c r="AJ1350" s="4">
        <v>93</v>
      </c>
      <c r="AK1350" s="4">
        <v>94</v>
      </c>
      <c r="AL1350" s="4">
        <v>94</v>
      </c>
      <c r="AM1350" s="4">
        <v>95</v>
      </c>
      <c r="AN1350" s="4">
        <v>95</v>
      </c>
      <c r="AO1350" s="6">
        <v>95</v>
      </c>
      <c r="AP1350" s="4">
        <v>95</v>
      </c>
      <c r="AQ1350" s="4">
        <v>96</v>
      </c>
      <c r="AR1350" s="4">
        <v>96</v>
      </c>
      <c r="AS1350" s="4">
        <v>96</v>
      </c>
      <c r="AT1350" s="4">
        <v>97</v>
      </c>
      <c r="AU1350" s="4">
        <v>97</v>
      </c>
      <c r="AV1350" s="4">
        <v>97</v>
      </c>
      <c r="AW1350" s="4">
        <v>97</v>
      </c>
      <c r="AX1350" s="4">
        <v>98</v>
      </c>
      <c r="AY1350" s="5">
        <v>98</v>
      </c>
      <c r="AZ1350" s="4">
        <v>98</v>
      </c>
      <c r="BA1350" s="4">
        <v>98</v>
      </c>
      <c r="BB1350" s="4">
        <v>98</v>
      </c>
      <c r="BC1350" s="4">
        <v>99</v>
      </c>
      <c r="BD1350" s="4">
        <v>99</v>
      </c>
      <c r="BE1350" s="4">
        <v>99</v>
      </c>
      <c r="BF1350" s="4">
        <v>99</v>
      </c>
      <c r="BG1350" s="4">
        <v>99</v>
      </c>
      <c r="BH1350" s="4">
        <v>99</v>
      </c>
      <c r="BI1350" s="6">
        <v>100</v>
      </c>
      <c r="BJ1350" t="s">
        <v>0</v>
      </c>
    </row>
    <row r="1351" spans="1:62">
      <c r="A1351" s="4" t="s">
        <v>3</v>
      </c>
      <c r="J1351" s="15"/>
      <c r="K1351" s="5"/>
      <c r="R1351" s="15"/>
      <c r="U1351" s="6"/>
      <c r="X1351" s="15"/>
      <c r="AD1351" s="15"/>
      <c r="AE1351" s="5"/>
      <c r="AO1351" s="6"/>
      <c r="AY1351" s="5"/>
      <c r="BI1351" s="6"/>
    </row>
    <row r="1352" spans="1:62">
      <c r="J1352" s="15"/>
      <c r="K1352" s="5"/>
      <c r="R1352" s="15"/>
      <c r="U1352" s="6"/>
      <c r="X1352" s="15"/>
      <c r="AD1352" s="15"/>
      <c r="AE1352" s="5"/>
      <c r="AO1352" s="6"/>
      <c r="AY1352" s="5"/>
      <c r="BI1352" s="6"/>
    </row>
    <row r="1353" spans="1:62">
      <c r="A1353" s="4" t="s">
        <v>373</v>
      </c>
      <c r="J1353" s="15"/>
      <c r="K1353" s="5"/>
      <c r="R1353" s="15"/>
      <c r="U1353" s="6"/>
      <c r="X1353" s="15"/>
      <c r="AD1353" s="15"/>
      <c r="AE1353" s="5"/>
      <c r="AO1353" s="6"/>
      <c r="AY1353" s="5"/>
      <c r="BI1353" s="6"/>
    </row>
    <row r="1354" spans="1:62">
      <c r="A1354" s="4" t="s">
        <v>213</v>
      </c>
      <c r="B1354" s="4">
        <v>2</v>
      </c>
      <c r="C1354" s="4">
        <v>2</v>
      </c>
      <c r="D1354" s="4">
        <v>2</v>
      </c>
      <c r="E1354" s="4">
        <v>3</v>
      </c>
      <c r="F1354" s="4">
        <v>3</v>
      </c>
      <c r="G1354" s="4">
        <v>3</v>
      </c>
      <c r="H1354" s="4">
        <v>3</v>
      </c>
      <c r="I1354" s="4">
        <v>4</v>
      </c>
      <c r="J1354" s="15">
        <v>4</v>
      </c>
      <c r="K1354" s="5">
        <v>4</v>
      </c>
      <c r="L1354" s="4">
        <v>4</v>
      </c>
      <c r="M1354" s="4">
        <v>5</v>
      </c>
      <c r="N1354" s="4">
        <v>5</v>
      </c>
      <c r="O1354" s="4">
        <v>5</v>
      </c>
      <c r="P1354" s="4">
        <v>5</v>
      </c>
      <c r="Q1354" s="4">
        <v>6</v>
      </c>
      <c r="R1354" s="15">
        <v>6</v>
      </c>
      <c r="S1354" s="4">
        <v>6</v>
      </c>
      <c r="T1354" s="4">
        <v>6</v>
      </c>
      <c r="U1354" s="6">
        <v>7</v>
      </c>
      <c r="V1354" s="4">
        <v>7</v>
      </c>
      <c r="W1354" s="4">
        <v>7</v>
      </c>
      <c r="X1354" s="15">
        <v>7</v>
      </c>
      <c r="Y1354" s="4">
        <v>8</v>
      </c>
      <c r="Z1354" s="4">
        <v>8</v>
      </c>
      <c r="AA1354" s="4">
        <v>8</v>
      </c>
      <c r="AB1354" s="4">
        <v>8</v>
      </c>
      <c r="AC1354" s="4">
        <v>9</v>
      </c>
      <c r="AD1354" s="15">
        <v>9</v>
      </c>
      <c r="AE1354" s="5">
        <v>9</v>
      </c>
      <c r="AF1354" s="4">
        <v>9</v>
      </c>
      <c r="AG1354" s="4">
        <v>10</v>
      </c>
      <c r="AH1354" s="4">
        <v>10</v>
      </c>
      <c r="AI1354" s="4">
        <v>10</v>
      </c>
      <c r="AJ1354" s="4">
        <v>10</v>
      </c>
      <c r="AK1354" s="4">
        <v>11</v>
      </c>
      <c r="AL1354" s="4">
        <v>11</v>
      </c>
      <c r="AM1354" s="4">
        <v>11</v>
      </c>
      <c r="AN1354" s="4">
        <v>11</v>
      </c>
      <c r="AO1354" s="6">
        <v>12</v>
      </c>
      <c r="AP1354" s="4">
        <v>12</v>
      </c>
      <c r="AQ1354" s="4">
        <v>12</v>
      </c>
      <c r="AR1354" s="4">
        <v>12</v>
      </c>
      <c r="AS1354" s="4">
        <v>13</v>
      </c>
      <c r="AT1354" s="4">
        <v>13</v>
      </c>
      <c r="AU1354" s="4">
        <v>13</v>
      </c>
      <c r="AV1354" s="4">
        <v>13</v>
      </c>
      <c r="AW1354" s="4">
        <v>14</v>
      </c>
      <c r="AX1354" s="4">
        <v>14</v>
      </c>
      <c r="AY1354" s="5">
        <v>14</v>
      </c>
      <c r="AZ1354" s="4">
        <v>14</v>
      </c>
      <c r="BA1354" s="4">
        <v>15</v>
      </c>
      <c r="BB1354" s="4">
        <v>15</v>
      </c>
      <c r="BC1354" s="4">
        <v>15</v>
      </c>
      <c r="BD1354" s="4">
        <v>15</v>
      </c>
      <c r="BE1354" s="4">
        <v>16</v>
      </c>
      <c r="BF1354" s="4">
        <v>16</v>
      </c>
      <c r="BG1354" s="4">
        <v>16</v>
      </c>
      <c r="BH1354" s="4">
        <v>16</v>
      </c>
      <c r="BI1354" s="6">
        <v>17</v>
      </c>
      <c r="BJ1354" t="s">
        <v>0</v>
      </c>
    </row>
    <row r="1355" spans="1:62">
      <c r="A1355" s="4" t="s">
        <v>199</v>
      </c>
      <c r="B1355" s="4">
        <v>10</v>
      </c>
      <c r="C1355" s="4">
        <v>20</v>
      </c>
      <c r="D1355" s="4">
        <v>30</v>
      </c>
      <c r="E1355" s="4">
        <v>40</v>
      </c>
      <c r="F1355" s="4">
        <v>50</v>
      </c>
      <c r="G1355" s="4">
        <v>60</v>
      </c>
      <c r="H1355" s="4">
        <v>70</v>
      </c>
      <c r="I1355" s="4">
        <v>80</v>
      </c>
      <c r="J1355" s="15">
        <v>90</v>
      </c>
      <c r="K1355" s="5">
        <v>100</v>
      </c>
      <c r="L1355" s="4">
        <v>110</v>
      </c>
      <c r="M1355" s="4">
        <v>120</v>
      </c>
      <c r="N1355" s="4">
        <v>130</v>
      </c>
      <c r="O1355" s="4">
        <v>140</v>
      </c>
      <c r="P1355" s="4">
        <v>150</v>
      </c>
      <c r="Q1355" s="4">
        <v>160</v>
      </c>
      <c r="R1355" s="15">
        <v>170</v>
      </c>
      <c r="S1355" s="4">
        <v>180</v>
      </c>
      <c r="T1355" s="4">
        <v>190</v>
      </c>
      <c r="U1355" s="6">
        <v>200</v>
      </c>
      <c r="V1355" s="4">
        <v>210</v>
      </c>
      <c r="W1355" s="4">
        <v>220</v>
      </c>
      <c r="X1355" s="15">
        <v>230</v>
      </c>
      <c r="Y1355" s="4">
        <v>240</v>
      </c>
      <c r="Z1355" s="4">
        <v>250</v>
      </c>
      <c r="AA1355" s="4">
        <v>260</v>
      </c>
      <c r="AB1355" s="4">
        <v>270</v>
      </c>
      <c r="AC1355" s="4">
        <v>280</v>
      </c>
      <c r="AD1355" s="15">
        <v>290</v>
      </c>
      <c r="AE1355" s="5">
        <v>300</v>
      </c>
      <c r="AF1355" s="4">
        <v>310</v>
      </c>
      <c r="AG1355" s="4">
        <v>320</v>
      </c>
      <c r="AH1355" s="4">
        <v>330</v>
      </c>
      <c r="AI1355" s="4">
        <v>340</v>
      </c>
      <c r="AJ1355" s="4">
        <v>350</v>
      </c>
      <c r="AK1355" s="4">
        <v>360</v>
      </c>
      <c r="AL1355" s="4">
        <v>370</v>
      </c>
      <c r="AM1355" s="4">
        <v>380</v>
      </c>
      <c r="AN1355" s="4">
        <v>390</v>
      </c>
      <c r="AO1355" s="6">
        <v>400</v>
      </c>
      <c r="AP1355" s="4">
        <v>410</v>
      </c>
      <c r="AQ1355" s="4">
        <v>420</v>
      </c>
      <c r="AR1355" s="4">
        <v>430</v>
      </c>
      <c r="AS1355" s="4">
        <v>440</v>
      </c>
      <c r="AT1355" s="4">
        <v>450</v>
      </c>
      <c r="AU1355" s="4">
        <v>460</v>
      </c>
      <c r="AV1355" s="4">
        <v>470</v>
      </c>
      <c r="AW1355" s="4">
        <v>480</v>
      </c>
      <c r="AX1355" s="4">
        <v>490</v>
      </c>
      <c r="AY1355" s="5">
        <v>500</v>
      </c>
      <c r="AZ1355" s="4">
        <v>510</v>
      </c>
      <c r="BA1355" s="4">
        <v>520</v>
      </c>
      <c r="BB1355" s="4">
        <v>530</v>
      </c>
      <c r="BC1355" s="4">
        <v>540</v>
      </c>
      <c r="BD1355" s="4">
        <v>550</v>
      </c>
      <c r="BE1355" s="4">
        <v>560</v>
      </c>
      <c r="BF1355" s="4">
        <v>570</v>
      </c>
      <c r="BG1355" s="4">
        <v>580</v>
      </c>
      <c r="BH1355" s="4">
        <v>590</v>
      </c>
      <c r="BI1355" s="6">
        <v>600</v>
      </c>
      <c r="BJ1355" t="s">
        <v>0</v>
      </c>
    </row>
    <row r="1356" spans="1:62">
      <c r="A1356" s="4" t="s">
        <v>457</v>
      </c>
      <c r="B1356" s="4">
        <v>3</v>
      </c>
      <c r="C1356" s="4">
        <f>B1356+1</f>
        <v>4</v>
      </c>
      <c r="D1356" s="4">
        <f t="shared" ref="D1356:I1356" si="6685">C1356+1</f>
        <v>5</v>
      </c>
      <c r="E1356" s="4">
        <f t="shared" si="6685"/>
        <v>6</v>
      </c>
      <c r="F1356" s="4">
        <f t="shared" si="6685"/>
        <v>7</v>
      </c>
      <c r="G1356" s="4">
        <f t="shared" si="6685"/>
        <v>8</v>
      </c>
      <c r="H1356" s="4">
        <f t="shared" si="6685"/>
        <v>9</v>
      </c>
      <c r="I1356" s="4">
        <f t="shared" si="6685"/>
        <v>10</v>
      </c>
      <c r="J1356" s="15">
        <f>I1356+3</f>
        <v>13</v>
      </c>
      <c r="K1356" s="4">
        <f>J1356+2</f>
        <v>15</v>
      </c>
      <c r="L1356" s="4">
        <f>K1356+3</f>
        <v>18</v>
      </c>
      <c r="M1356" s="4">
        <f t="shared" ref="M1356:Q1356" si="6686">L1356+2</f>
        <v>20</v>
      </c>
      <c r="N1356" s="4">
        <f t="shared" ref="N1356" si="6687">M1356+3</f>
        <v>23</v>
      </c>
      <c r="O1356" s="4">
        <f t="shared" si="6686"/>
        <v>25</v>
      </c>
      <c r="P1356" s="4">
        <f t="shared" ref="P1356" si="6688">O1356+3</f>
        <v>28</v>
      </c>
      <c r="Q1356" s="4">
        <f t="shared" si="6686"/>
        <v>30</v>
      </c>
      <c r="R1356" s="15">
        <f>Q1356+8</f>
        <v>38</v>
      </c>
      <c r="S1356" s="4">
        <f>R1356+7</f>
        <v>45</v>
      </c>
      <c r="T1356" s="4">
        <f t="shared" ref="T1356" si="6689">S1356+8</f>
        <v>53</v>
      </c>
      <c r="U1356" s="4">
        <f t="shared" ref="U1356" si="6690">T1356+7</f>
        <v>60</v>
      </c>
      <c r="V1356" s="4">
        <f t="shared" ref="V1356" si="6691">U1356+8</f>
        <v>68</v>
      </c>
      <c r="W1356" s="4">
        <f t="shared" ref="W1356" si="6692">V1356+7</f>
        <v>75</v>
      </c>
      <c r="X1356" s="15">
        <f>W1356+15</f>
        <v>90</v>
      </c>
      <c r="Y1356" s="4">
        <f t="shared" ref="Y1356" si="6693">X1356+15</f>
        <v>105</v>
      </c>
      <c r="Z1356" s="4">
        <f t="shared" ref="Z1356:AC1356" si="6694">Y1356+15</f>
        <v>120</v>
      </c>
      <c r="AA1356" s="4">
        <f t="shared" si="6694"/>
        <v>135</v>
      </c>
      <c r="AB1356" s="4">
        <f t="shared" si="6694"/>
        <v>150</v>
      </c>
      <c r="AC1356" s="4">
        <f t="shared" si="6694"/>
        <v>165</v>
      </c>
      <c r="AD1356" s="15">
        <f>AC1356+23</f>
        <v>188</v>
      </c>
      <c r="AE1356" s="4">
        <f>AD1356+22</f>
        <v>210</v>
      </c>
      <c r="AF1356" s="4">
        <f t="shared" ref="AF1356" si="6695">AE1356+23</f>
        <v>233</v>
      </c>
      <c r="AG1356" s="4">
        <f t="shared" ref="AG1356" si="6696">AF1356+22</f>
        <v>255</v>
      </c>
      <c r="AH1356" s="4">
        <f t="shared" ref="AH1356" si="6697">AG1356+23</f>
        <v>278</v>
      </c>
      <c r="AI1356" s="4">
        <f t="shared" ref="AI1356" si="6698">AH1356+22</f>
        <v>300</v>
      </c>
      <c r="AJ1356" s="4">
        <f t="shared" ref="AJ1356" si="6699">AI1356+23</f>
        <v>323</v>
      </c>
      <c r="AK1356" s="4">
        <f t="shared" ref="AK1356" si="6700">AJ1356+22</f>
        <v>345</v>
      </c>
      <c r="AL1356" s="4">
        <f t="shared" ref="AL1356" si="6701">AK1356+23</f>
        <v>368</v>
      </c>
      <c r="AM1356" s="4">
        <f t="shared" ref="AM1356" si="6702">AL1356+22</f>
        <v>390</v>
      </c>
      <c r="AN1356" s="4">
        <f t="shared" ref="AN1356" si="6703">AM1356+23</f>
        <v>413</v>
      </c>
      <c r="AO1356" s="4">
        <f t="shared" ref="AO1356" si="6704">AN1356+22</f>
        <v>435</v>
      </c>
      <c r="AP1356" s="4">
        <f t="shared" ref="AP1356" si="6705">AO1356+23</f>
        <v>458</v>
      </c>
      <c r="AQ1356" s="4">
        <f t="shared" ref="AQ1356" si="6706">AP1356+22</f>
        <v>480</v>
      </c>
      <c r="AR1356" s="4">
        <f t="shared" ref="AR1356" si="6707">AQ1356+23</f>
        <v>503</v>
      </c>
      <c r="AS1356" s="4">
        <f t="shared" ref="AS1356" si="6708">AR1356+22</f>
        <v>525</v>
      </c>
      <c r="AT1356" s="4">
        <f t="shared" ref="AT1356" si="6709">AS1356+23</f>
        <v>548</v>
      </c>
      <c r="AU1356" s="4">
        <f t="shared" ref="AU1356" si="6710">AT1356+22</f>
        <v>570</v>
      </c>
      <c r="AV1356" s="4">
        <f t="shared" ref="AV1356" si="6711">AU1356+23</f>
        <v>593</v>
      </c>
      <c r="AW1356" s="4">
        <f t="shared" ref="AW1356" si="6712">AV1356+22</f>
        <v>615</v>
      </c>
      <c r="AX1356" s="4">
        <f t="shared" ref="AX1356" si="6713">AW1356+23</f>
        <v>638</v>
      </c>
      <c r="AY1356" s="4">
        <f t="shared" ref="AY1356" si="6714">AX1356+22</f>
        <v>660</v>
      </c>
      <c r="AZ1356" s="4">
        <f t="shared" ref="AZ1356" si="6715">AY1356+23</f>
        <v>683</v>
      </c>
      <c r="BA1356" s="4">
        <f t="shared" ref="BA1356" si="6716">AZ1356+22</f>
        <v>705</v>
      </c>
      <c r="BB1356" s="4">
        <f t="shared" ref="BB1356" si="6717">BA1356+23</f>
        <v>728</v>
      </c>
      <c r="BC1356" s="4">
        <f t="shared" ref="BC1356" si="6718">BB1356+22</f>
        <v>750</v>
      </c>
      <c r="BD1356" s="4">
        <f t="shared" ref="BD1356" si="6719">BC1356+23</f>
        <v>773</v>
      </c>
      <c r="BE1356" s="4">
        <f t="shared" ref="BE1356" si="6720">BD1356+22</f>
        <v>795</v>
      </c>
      <c r="BF1356" s="4">
        <f t="shared" ref="BF1356" si="6721">BE1356+23</f>
        <v>818</v>
      </c>
      <c r="BG1356" s="4">
        <f t="shared" ref="BG1356" si="6722">BF1356+22</f>
        <v>840</v>
      </c>
      <c r="BH1356" s="4">
        <f t="shared" ref="BH1356" si="6723">BG1356+23</f>
        <v>863</v>
      </c>
      <c r="BI1356" s="4">
        <f t="shared" ref="BI1356" si="6724">BH1356+22</f>
        <v>885</v>
      </c>
      <c r="BJ1356" t="s">
        <v>0</v>
      </c>
    </row>
    <row r="1357" spans="1:62">
      <c r="A1357" s="4" t="s">
        <v>458</v>
      </c>
      <c r="B1357" s="4">
        <v>5</v>
      </c>
      <c r="C1357" s="4">
        <f>B1357+2</f>
        <v>7</v>
      </c>
      <c r="D1357" s="4">
        <f t="shared" ref="D1357:I1357" si="6725">C1357+2</f>
        <v>9</v>
      </c>
      <c r="E1357" s="4">
        <f t="shared" si="6725"/>
        <v>11</v>
      </c>
      <c r="F1357" s="4">
        <f t="shared" si="6725"/>
        <v>13</v>
      </c>
      <c r="G1357" s="4">
        <f t="shared" si="6725"/>
        <v>15</v>
      </c>
      <c r="H1357" s="4">
        <f t="shared" si="6725"/>
        <v>17</v>
      </c>
      <c r="I1357" s="4">
        <f t="shared" si="6725"/>
        <v>19</v>
      </c>
      <c r="J1357" s="15">
        <f>I1357+3</f>
        <v>22</v>
      </c>
      <c r="K1357" s="4">
        <f t="shared" ref="K1357:Q1357" si="6726">J1357+3</f>
        <v>25</v>
      </c>
      <c r="L1357" s="4">
        <f t="shared" si="6726"/>
        <v>28</v>
      </c>
      <c r="M1357" s="4">
        <f t="shared" si="6726"/>
        <v>31</v>
      </c>
      <c r="N1357" s="4">
        <f t="shared" si="6726"/>
        <v>34</v>
      </c>
      <c r="O1357" s="4">
        <f t="shared" si="6726"/>
        <v>37</v>
      </c>
      <c r="P1357" s="4">
        <f t="shared" si="6726"/>
        <v>40</v>
      </c>
      <c r="Q1357" s="4">
        <f t="shared" si="6726"/>
        <v>43</v>
      </c>
      <c r="R1357" s="15">
        <f>Q1357+8</f>
        <v>51</v>
      </c>
      <c r="S1357" s="4">
        <f t="shared" ref="S1357:W1357" si="6727">R1357+8</f>
        <v>59</v>
      </c>
      <c r="T1357" s="4">
        <f t="shared" si="6727"/>
        <v>67</v>
      </c>
      <c r="U1357" s="4">
        <f t="shared" si="6727"/>
        <v>75</v>
      </c>
      <c r="V1357" s="4">
        <f t="shared" si="6727"/>
        <v>83</v>
      </c>
      <c r="W1357" s="4">
        <f t="shared" si="6727"/>
        <v>91</v>
      </c>
      <c r="X1357" s="15">
        <f>W1357+16</f>
        <v>107</v>
      </c>
      <c r="Y1357" s="4">
        <f t="shared" ref="Y1357" si="6728">X1357+16</f>
        <v>123</v>
      </c>
      <c r="Z1357" s="4">
        <f t="shared" ref="Z1357:AC1357" si="6729">Y1357+16</f>
        <v>139</v>
      </c>
      <c r="AA1357" s="4">
        <f t="shared" si="6729"/>
        <v>155</v>
      </c>
      <c r="AB1357" s="4">
        <f t="shared" si="6729"/>
        <v>171</v>
      </c>
      <c r="AC1357" s="4">
        <f t="shared" si="6729"/>
        <v>187</v>
      </c>
      <c r="AD1357" s="15">
        <f>AC1357+24</f>
        <v>211</v>
      </c>
      <c r="AE1357" s="4">
        <f t="shared" ref="AE1357:BI1357" si="6730">AD1357+24</f>
        <v>235</v>
      </c>
      <c r="AF1357" s="4">
        <f t="shared" si="6730"/>
        <v>259</v>
      </c>
      <c r="AG1357" s="4">
        <f t="shared" si="6730"/>
        <v>283</v>
      </c>
      <c r="AH1357" s="4">
        <f t="shared" si="6730"/>
        <v>307</v>
      </c>
      <c r="AI1357" s="4">
        <f t="shared" si="6730"/>
        <v>331</v>
      </c>
      <c r="AJ1357" s="4">
        <f t="shared" si="6730"/>
        <v>355</v>
      </c>
      <c r="AK1357" s="4">
        <f t="shared" si="6730"/>
        <v>379</v>
      </c>
      <c r="AL1357" s="4">
        <f t="shared" si="6730"/>
        <v>403</v>
      </c>
      <c r="AM1357" s="4">
        <f t="shared" si="6730"/>
        <v>427</v>
      </c>
      <c r="AN1357" s="4">
        <f t="shared" si="6730"/>
        <v>451</v>
      </c>
      <c r="AO1357" s="4">
        <f t="shared" si="6730"/>
        <v>475</v>
      </c>
      <c r="AP1357" s="4">
        <f t="shared" si="6730"/>
        <v>499</v>
      </c>
      <c r="AQ1357" s="4">
        <f t="shared" si="6730"/>
        <v>523</v>
      </c>
      <c r="AR1357" s="4">
        <f t="shared" si="6730"/>
        <v>547</v>
      </c>
      <c r="AS1357" s="4">
        <f t="shared" si="6730"/>
        <v>571</v>
      </c>
      <c r="AT1357" s="4">
        <f t="shared" si="6730"/>
        <v>595</v>
      </c>
      <c r="AU1357" s="4">
        <f t="shared" si="6730"/>
        <v>619</v>
      </c>
      <c r="AV1357" s="4">
        <f t="shared" si="6730"/>
        <v>643</v>
      </c>
      <c r="AW1357" s="4">
        <f t="shared" si="6730"/>
        <v>667</v>
      </c>
      <c r="AX1357" s="4">
        <f t="shared" si="6730"/>
        <v>691</v>
      </c>
      <c r="AY1357" s="4">
        <f t="shared" si="6730"/>
        <v>715</v>
      </c>
      <c r="AZ1357" s="4">
        <f t="shared" si="6730"/>
        <v>739</v>
      </c>
      <c r="BA1357" s="4">
        <f t="shared" si="6730"/>
        <v>763</v>
      </c>
      <c r="BB1357" s="4">
        <f t="shared" si="6730"/>
        <v>787</v>
      </c>
      <c r="BC1357" s="4">
        <f t="shared" si="6730"/>
        <v>811</v>
      </c>
      <c r="BD1357" s="4">
        <f t="shared" si="6730"/>
        <v>835</v>
      </c>
      <c r="BE1357" s="4">
        <f t="shared" si="6730"/>
        <v>859</v>
      </c>
      <c r="BF1357" s="4">
        <f t="shared" si="6730"/>
        <v>883</v>
      </c>
      <c r="BG1357" s="4">
        <f t="shared" si="6730"/>
        <v>907</v>
      </c>
      <c r="BH1357" s="4">
        <f t="shared" si="6730"/>
        <v>931</v>
      </c>
      <c r="BI1357" s="4">
        <f t="shared" si="6730"/>
        <v>955</v>
      </c>
      <c r="BJ1357" t="s">
        <v>0</v>
      </c>
    </row>
    <row r="1358" spans="1:62">
      <c r="A1358" s="4" t="s">
        <v>2</v>
      </c>
      <c r="B1358" s="4">
        <v>1.5</v>
      </c>
      <c r="C1358" s="4">
        <v>1.6</v>
      </c>
      <c r="D1358" s="4">
        <v>1.7</v>
      </c>
      <c r="E1358" s="4">
        <v>1.8</v>
      </c>
      <c r="F1358" s="4">
        <v>2</v>
      </c>
      <c r="G1358" s="4">
        <v>2.1</v>
      </c>
      <c r="H1358" s="4">
        <v>2.2000000000000002</v>
      </c>
      <c r="I1358" s="4">
        <v>2.2999999999999998</v>
      </c>
      <c r="J1358" s="15">
        <v>2.5</v>
      </c>
      <c r="K1358" s="5">
        <v>2.6</v>
      </c>
      <c r="L1358" s="4">
        <v>2.7</v>
      </c>
      <c r="M1358" s="4">
        <v>2.8</v>
      </c>
      <c r="N1358" s="4">
        <v>3</v>
      </c>
      <c r="O1358" s="4">
        <v>3.1</v>
      </c>
      <c r="P1358" s="4">
        <v>3.2</v>
      </c>
      <c r="Q1358" s="4">
        <v>3.3</v>
      </c>
      <c r="R1358" s="15">
        <v>3.5</v>
      </c>
      <c r="S1358" s="4">
        <v>3.6</v>
      </c>
      <c r="T1358" s="4">
        <v>3.7</v>
      </c>
      <c r="U1358" s="6">
        <v>3.8</v>
      </c>
      <c r="V1358" s="4">
        <v>4</v>
      </c>
      <c r="W1358" s="4">
        <v>4.0999999999999996</v>
      </c>
      <c r="X1358" s="15">
        <v>4.2</v>
      </c>
      <c r="Y1358" s="4">
        <v>4.3</v>
      </c>
      <c r="Z1358" s="4">
        <v>4.5</v>
      </c>
      <c r="AA1358" s="4">
        <v>4.5999999999999996</v>
      </c>
      <c r="AB1358" s="4">
        <v>4.7</v>
      </c>
      <c r="AC1358" s="4">
        <v>4.8</v>
      </c>
      <c r="AD1358" s="15">
        <v>5</v>
      </c>
      <c r="AE1358" s="5">
        <v>5.0999999999999996</v>
      </c>
      <c r="AF1358" s="4">
        <v>5.2</v>
      </c>
      <c r="AG1358" s="4">
        <v>5.3</v>
      </c>
      <c r="AH1358" s="4">
        <v>5.5</v>
      </c>
      <c r="AI1358" s="4">
        <v>5.6</v>
      </c>
      <c r="AJ1358" s="4">
        <v>5.7</v>
      </c>
      <c r="AK1358" s="4">
        <v>5.8</v>
      </c>
      <c r="AL1358" s="4">
        <v>6</v>
      </c>
      <c r="AM1358" s="4">
        <v>6.1</v>
      </c>
      <c r="AN1358" s="4">
        <v>6.2</v>
      </c>
      <c r="AO1358" s="6">
        <v>6.3</v>
      </c>
      <c r="AP1358" s="4">
        <v>6.5</v>
      </c>
      <c r="AQ1358" s="4">
        <v>6.6</v>
      </c>
      <c r="AR1358" s="4">
        <v>6.7</v>
      </c>
      <c r="AS1358" s="4">
        <v>6.8</v>
      </c>
      <c r="AT1358" s="4">
        <v>7</v>
      </c>
      <c r="AU1358" s="4">
        <v>7.1</v>
      </c>
      <c r="AV1358" s="4">
        <v>7.2</v>
      </c>
      <c r="AW1358" s="4">
        <v>7.3</v>
      </c>
      <c r="AX1358" s="4">
        <v>7.5</v>
      </c>
      <c r="AY1358" s="5">
        <v>7.6</v>
      </c>
      <c r="AZ1358" s="4">
        <v>7.7</v>
      </c>
      <c r="BA1358" s="4">
        <v>7.8</v>
      </c>
      <c r="BB1358" s="4">
        <v>8</v>
      </c>
      <c r="BC1358" s="4">
        <v>8.1</v>
      </c>
      <c r="BD1358" s="4">
        <v>8.1999999999999993</v>
      </c>
      <c r="BE1358" s="4">
        <v>8.3000000000000007</v>
      </c>
      <c r="BF1358" s="4">
        <v>8.5</v>
      </c>
      <c r="BG1358" s="4">
        <v>8.6</v>
      </c>
      <c r="BH1358" s="4">
        <v>8.6999999999999993</v>
      </c>
      <c r="BI1358" s="6">
        <v>8.8000000000000007</v>
      </c>
      <c r="BJ1358" t="s">
        <v>0</v>
      </c>
    </row>
    <row r="1359" spans="1:62">
      <c r="A1359" s="4" t="s">
        <v>3</v>
      </c>
      <c r="J1359" s="15"/>
      <c r="K1359" s="5"/>
      <c r="R1359" s="15"/>
      <c r="U1359" s="6"/>
      <c r="X1359" s="15"/>
      <c r="AD1359" s="15"/>
      <c r="AE1359" s="5"/>
      <c r="AO1359" s="6"/>
      <c r="AY1359" s="5"/>
      <c r="BI1359" s="6"/>
    </row>
    <row r="1360" spans="1:62">
      <c r="A1360" s="4" t="s">
        <v>374</v>
      </c>
      <c r="J1360" s="15"/>
      <c r="K1360" s="5"/>
      <c r="R1360" s="15"/>
      <c r="U1360" s="6"/>
      <c r="X1360" s="15"/>
      <c r="AD1360" s="15"/>
      <c r="AE1360" s="5"/>
      <c r="AO1360" s="6"/>
      <c r="AY1360" s="5"/>
      <c r="BI1360" s="6"/>
    </row>
    <row r="1361" spans="1:62">
      <c r="A1361" s="4" t="s">
        <v>213</v>
      </c>
      <c r="B1361" s="4" t="s">
        <v>0</v>
      </c>
      <c r="J1361" s="15"/>
      <c r="K1361" s="5"/>
      <c r="R1361" s="15"/>
      <c r="U1361" s="6"/>
      <c r="X1361" s="15"/>
      <c r="AD1361" s="15"/>
      <c r="AE1361" s="5"/>
      <c r="AO1361" s="6"/>
      <c r="AY1361" s="5"/>
      <c r="BI1361" s="6"/>
    </row>
    <row r="1362" spans="1:62">
      <c r="A1362" s="4" t="s">
        <v>199</v>
      </c>
      <c r="B1362" s="4">
        <v>10</v>
      </c>
      <c r="C1362" s="4">
        <f>B1362+9</f>
        <v>19</v>
      </c>
      <c r="D1362" s="4">
        <f t="shared" ref="D1362:BI1362" si="6731">C1362+9</f>
        <v>28</v>
      </c>
      <c r="E1362" s="4">
        <f t="shared" si="6731"/>
        <v>37</v>
      </c>
      <c r="F1362" s="4">
        <f t="shared" si="6731"/>
        <v>46</v>
      </c>
      <c r="G1362" s="4">
        <f t="shared" si="6731"/>
        <v>55</v>
      </c>
      <c r="H1362" s="4">
        <f t="shared" si="6731"/>
        <v>64</v>
      </c>
      <c r="I1362" s="4">
        <f t="shared" si="6731"/>
        <v>73</v>
      </c>
      <c r="J1362" s="15">
        <f t="shared" si="6731"/>
        <v>82</v>
      </c>
      <c r="K1362" s="4">
        <f t="shared" si="6731"/>
        <v>91</v>
      </c>
      <c r="L1362" s="4">
        <f t="shared" si="6731"/>
        <v>100</v>
      </c>
      <c r="M1362" s="4">
        <f t="shared" si="6731"/>
        <v>109</v>
      </c>
      <c r="N1362" s="4">
        <f t="shared" si="6731"/>
        <v>118</v>
      </c>
      <c r="O1362" s="4">
        <f t="shared" si="6731"/>
        <v>127</v>
      </c>
      <c r="P1362" s="4">
        <f t="shared" si="6731"/>
        <v>136</v>
      </c>
      <c r="Q1362" s="4">
        <f t="shared" si="6731"/>
        <v>145</v>
      </c>
      <c r="R1362" s="15">
        <f t="shared" si="6731"/>
        <v>154</v>
      </c>
      <c r="S1362" s="4">
        <f t="shared" si="6731"/>
        <v>163</v>
      </c>
      <c r="T1362" s="4">
        <f t="shared" si="6731"/>
        <v>172</v>
      </c>
      <c r="U1362" s="4">
        <f t="shared" si="6731"/>
        <v>181</v>
      </c>
      <c r="V1362" s="4">
        <f t="shared" si="6731"/>
        <v>190</v>
      </c>
      <c r="W1362" s="4">
        <f t="shared" si="6731"/>
        <v>199</v>
      </c>
      <c r="X1362" s="15">
        <f t="shared" si="6731"/>
        <v>208</v>
      </c>
      <c r="Y1362" s="4">
        <f t="shared" si="6731"/>
        <v>217</v>
      </c>
      <c r="Z1362" s="4">
        <f t="shared" si="6731"/>
        <v>226</v>
      </c>
      <c r="AA1362" s="4">
        <f t="shared" si="6731"/>
        <v>235</v>
      </c>
      <c r="AB1362" s="4">
        <f t="shared" si="6731"/>
        <v>244</v>
      </c>
      <c r="AC1362" s="4">
        <f t="shared" si="6731"/>
        <v>253</v>
      </c>
      <c r="AD1362" s="15">
        <f t="shared" si="6731"/>
        <v>262</v>
      </c>
      <c r="AE1362" s="4">
        <f t="shared" si="6731"/>
        <v>271</v>
      </c>
      <c r="AF1362" s="4">
        <f t="shared" si="6731"/>
        <v>280</v>
      </c>
      <c r="AG1362" s="4">
        <f t="shared" si="6731"/>
        <v>289</v>
      </c>
      <c r="AH1362" s="4">
        <f t="shared" si="6731"/>
        <v>298</v>
      </c>
      <c r="AI1362" s="4">
        <f t="shared" si="6731"/>
        <v>307</v>
      </c>
      <c r="AJ1362" s="4">
        <f t="shared" si="6731"/>
        <v>316</v>
      </c>
      <c r="AK1362" s="4">
        <f t="shared" si="6731"/>
        <v>325</v>
      </c>
      <c r="AL1362" s="4">
        <f t="shared" si="6731"/>
        <v>334</v>
      </c>
      <c r="AM1362" s="4">
        <f t="shared" si="6731"/>
        <v>343</v>
      </c>
      <c r="AN1362" s="4">
        <f t="shared" si="6731"/>
        <v>352</v>
      </c>
      <c r="AO1362" s="4">
        <f t="shared" si="6731"/>
        <v>361</v>
      </c>
      <c r="AP1362" s="4">
        <f t="shared" si="6731"/>
        <v>370</v>
      </c>
      <c r="AQ1362" s="4">
        <f t="shared" si="6731"/>
        <v>379</v>
      </c>
      <c r="AR1362" s="4">
        <f t="shared" si="6731"/>
        <v>388</v>
      </c>
      <c r="AS1362" s="4">
        <f t="shared" si="6731"/>
        <v>397</v>
      </c>
      <c r="AT1362" s="4">
        <f t="shared" si="6731"/>
        <v>406</v>
      </c>
      <c r="AU1362" s="4">
        <f t="shared" si="6731"/>
        <v>415</v>
      </c>
      <c r="AV1362" s="4">
        <f t="shared" si="6731"/>
        <v>424</v>
      </c>
      <c r="AW1362" s="4">
        <f t="shared" si="6731"/>
        <v>433</v>
      </c>
      <c r="AX1362" s="4">
        <f t="shared" si="6731"/>
        <v>442</v>
      </c>
      <c r="AY1362" s="4">
        <f t="shared" si="6731"/>
        <v>451</v>
      </c>
      <c r="AZ1362" s="4">
        <f t="shared" si="6731"/>
        <v>460</v>
      </c>
      <c r="BA1362" s="4">
        <f t="shared" si="6731"/>
        <v>469</v>
      </c>
      <c r="BB1362" s="4">
        <f t="shared" si="6731"/>
        <v>478</v>
      </c>
      <c r="BC1362" s="4">
        <f t="shared" si="6731"/>
        <v>487</v>
      </c>
      <c r="BD1362" s="4">
        <f t="shared" si="6731"/>
        <v>496</v>
      </c>
      <c r="BE1362" s="4">
        <f t="shared" si="6731"/>
        <v>505</v>
      </c>
      <c r="BF1362" s="4">
        <f t="shared" si="6731"/>
        <v>514</v>
      </c>
      <c r="BG1362" s="4">
        <f t="shared" si="6731"/>
        <v>523</v>
      </c>
      <c r="BH1362" s="4">
        <f t="shared" si="6731"/>
        <v>532</v>
      </c>
      <c r="BI1362" s="4">
        <f t="shared" si="6731"/>
        <v>541</v>
      </c>
      <c r="BJ1362" t="s">
        <v>0</v>
      </c>
    </row>
    <row r="1363" spans="1:62">
      <c r="A1363" s="4" t="s">
        <v>482</v>
      </c>
      <c r="B1363" s="4">
        <v>1</v>
      </c>
      <c r="C1363" s="4">
        <v>2</v>
      </c>
      <c r="D1363" s="4">
        <f>C1363+1</f>
        <v>3</v>
      </c>
      <c r="E1363" s="4">
        <f t="shared" ref="E1363:I1363" si="6732">D1363+1</f>
        <v>4</v>
      </c>
      <c r="F1363" s="4">
        <f t="shared" si="6732"/>
        <v>5</v>
      </c>
      <c r="G1363" s="4">
        <f t="shared" si="6732"/>
        <v>6</v>
      </c>
      <c r="H1363" s="4">
        <f t="shared" si="6732"/>
        <v>7</v>
      </c>
      <c r="I1363" s="4">
        <f t="shared" si="6732"/>
        <v>8</v>
      </c>
      <c r="J1363" s="15">
        <f>I1363+3</f>
        <v>11</v>
      </c>
      <c r="K1363" s="4">
        <f>J1363+2</f>
        <v>13</v>
      </c>
      <c r="L1363" s="4">
        <f t="shared" ref="L1363" si="6733">K1363+3</f>
        <v>16</v>
      </c>
      <c r="M1363" s="4">
        <f t="shared" ref="M1363" si="6734">L1363+2</f>
        <v>18</v>
      </c>
      <c r="N1363" s="4">
        <f t="shared" ref="N1363" si="6735">M1363+3</f>
        <v>21</v>
      </c>
      <c r="O1363" s="4">
        <f t="shared" ref="O1363" si="6736">N1363+2</f>
        <v>23</v>
      </c>
      <c r="P1363" s="4">
        <f t="shared" ref="P1363" si="6737">O1363+3</f>
        <v>26</v>
      </c>
      <c r="Q1363" s="4">
        <f t="shared" ref="Q1363" si="6738">P1363+2</f>
        <v>28</v>
      </c>
      <c r="R1363" s="15">
        <f>Q1363+8</f>
        <v>36</v>
      </c>
      <c r="S1363" s="4">
        <f>R1363+7</f>
        <v>43</v>
      </c>
      <c r="T1363" s="4">
        <f t="shared" ref="T1363" si="6739">S1363+8</f>
        <v>51</v>
      </c>
      <c r="U1363" s="4">
        <f t="shared" ref="U1363" si="6740">T1363+7</f>
        <v>58</v>
      </c>
      <c r="V1363" s="4">
        <f t="shared" ref="V1363" si="6741">U1363+8</f>
        <v>66</v>
      </c>
      <c r="W1363" s="4">
        <f t="shared" ref="W1363" si="6742">V1363+7</f>
        <v>73</v>
      </c>
      <c r="X1363" s="15">
        <f>W1363+15</f>
        <v>88</v>
      </c>
      <c r="Y1363" s="4">
        <f>X1363+15</f>
        <v>103</v>
      </c>
      <c r="Z1363" s="4">
        <f t="shared" ref="Z1363:AC1363" si="6743">Y1363+15</f>
        <v>118</v>
      </c>
      <c r="AA1363" s="4">
        <f t="shared" si="6743"/>
        <v>133</v>
      </c>
      <c r="AB1363" s="4">
        <f t="shared" si="6743"/>
        <v>148</v>
      </c>
      <c r="AC1363" s="4">
        <f t="shared" si="6743"/>
        <v>163</v>
      </c>
      <c r="AD1363" s="15">
        <f>AC1363+23</f>
        <v>186</v>
      </c>
      <c r="AE1363" s="4">
        <f>AD1363+22</f>
        <v>208</v>
      </c>
      <c r="AF1363" s="4">
        <f t="shared" ref="AF1363" si="6744">AE1363+23</f>
        <v>231</v>
      </c>
      <c r="AG1363" s="4">
        <f t="shared" ref="AG1363" si="6745">AF1363+22</f>
        <v>253</v>
      </c>
      <c r="AH1363" s="4">
        <f t="shared" ref="AH1363" si="6746">AG1363+23</f>
        <v>276</v>
      </c>
      <c r="AI1363" s="4">
        <f t="shared" ref="AI1363" si="6747">AH1363+22</f>
        <v>298</v>
      </c>
      <c r="AJ1363" s="4">
        <f t="shared" ref="AJ1363" si="6748">AI1363+23</f>
        <v>321</v>
      </c>
      <c r="AK1363" s="4">
        <f t="shared" ref="AK1363" si="6749">AJ1363+22</f>
        <v>343</v>
      </c>
      <c r="AL1363" s="4">
        <f t="shared" ref="AL1363" si="6750">AK1363+23</f>
        <v>366</v>
      </c>
      <c r="AM1363" s="4">
        <f t="shared" ref="AM1363" si="6751">AL1363+22</f>
        <v>388</v>
      </c>
      <c r="AN1363" s="4">
        <f t="shared" ref="AN1363" si="6752">AM1363+23</f>
        <v>411</v>
      </c>
      <c r="AO1363" s="4">
        <f t="shared" ref="AO1363" si="6753">AN1363+22</f>
        <v>433</v>
      </c>
      <c r="AP1363" s="4">
        <f t="shared" ref="AP1363" si="6754">AO1363+23</f>
        <v>456</v>
      </c>
      <c r="AQ1363" s="4">
        <f t="shared" ref="AQ1363" si="6755">AP1363+22</f>
        <v>478</v>
      </c>
      <c r="AR1363" s="4">
        <f t="shared" ref="AR1363" si="6756">AQ1363+23</f>
        <v>501</v>
      </c>
      <c r="AS1363" s="4">
        <f t="shared" ref="AS1363" si="6757">AR1363+22</f>
        <v>523</v>
      </c>
      <c r="AT1363" s="4">
        <f t="shared" ref="AT1363" si="6758">AS1363+23</f>
        <v>546</v>
      </c>
      <c r="AU1363" s="4">
        <f t="shared" ref="AU1363" si="6759">AT1363+22</f>
        <v>568</v>
      </c>
      <c r="AV1363" s="4">
        <f t="shared" ref="AV1363" si="6760">AU1363+23</f>
        <v>591</v>
      </c>
      <c r="AW1363" s="4">
        <f t="shared" ref="AW1363" si="6761">AV1363+22</f>
        <v>613</v>
      </c>
      <c r="AX1363" s="4">
        <f t="shared" ref="AX1363" si="6762">AW1363+23</f>
        <v>636</v>
      </c>
      <c r="AY1363" s="4">
        <f t="shared" ref="AY1363" si="6763">AX1363+22</f>
        <v>658</v>
      </c>
      <c r="AZ1363" s="4">
        <f t="shared" ref="AZ1363" si="6764">AY1363+23</f>
        <v>681</v>
      </c>
      <c r="BA1363" s="4">
        <f t="shared" ref="BA1363" si="6765">AZ1363+22</f>
        <v>703</v>
      </c>
      <c r="BB1363" s="4">
        <f t="shared" ref="BB1363" si="6766">BA1363+23</f>
        <v>726</v>
      </c>
      <c r="BC1363" s="4">
        <f t="shared" ref="BC1363" si="6767">BB1363+22</f>
        <v>748</v>
      </c>
      <c r="BD1363" s="4">
        <f t="shared" ref="BD1363" si="6768">BC1363+23</f>
        <v>771</v>
      </c>
      <c r="BE1363" s="4">
        <f t="shared" ref="BE1363" si="6769">BD1363+22</f>
        <v>793</v>
      </c>
      <c r="BF1363" s="4">
        <f t="shared" ref="BF1363" si="6770">BE1363+23</f>
        <v>816</v>
      </c>
      <c r="BG1363" s="4">
        <f t="shared" ref="BG1363" si="6771">BF1363+22</f>
        <v>838</v>
      </c>
      <c r="BH1363" s="4">
        <f t="shared" ref="BH1363" si="6772">BG1363+23</f>
        <v>861</v>
      </c>
      <c r="BI1363" s="4">
        <f t="shared" ref="BI1363" si="6773">BH1363+22</f>
        <v>883</v>
      </c>
      <c r="BJ1363" t="s">
        <v>0</v>
      </c>
    </row>
    <row r="1364" spans="1:62">
      <c r="A1364" s="4" t="s">
        <v>483</v>
      </c>
      <c r="B1364" s="4">
        <v>2</v>
      </c>
      <c r="C1364" s="4">
        <f>B1364+2</f>
        <v>4</v>
      </c>
      <c r="D1364" s="4">
        <f>C1364+1</f>
        <v>5</v>
      </c>
      <c r="E1364" s="4">
        <f t="shared" ref="E1364" si="6774">D1364+2</f>
        <v>7</v>
      </c>
      <c r="F1364" s="4">
        <f t="shared" ref="F1364" si="6775">E1364+1</f>
        <v>8</v>
      </c>
      <c r="G1364" s="4">
        <f t="shared" ref="G1364" si="6776">F1364+2</f>
        <v>10</v>
      </c>
      <c r="H1364" s="4">
        <f t="shared" ref="H1364" si="6777">G1364+1</f>
        <v>11</v>
      </c>
      <c r="I1364" s="4">
        <f t="shared" ref="I1364" si="6778">H1364+2</f>
        <v>13</v>
      </c>
      <c r="J1364" s="15">
        <f>I1364+3</f>
        <v>16</v>
      </c>
      <c r="K1364" s="4">
        <f>J1364+4</f>
        <v>20</v>
      </c>
      <c r="L1364" s="4">
        <f t="shared" ref="L1364" si="6779">K1364+3</f>
        <v>23</v>
      </c>
      <c r="M1364" s="4">
        <f t="shared" ref="M1364" si="6780">L1364+4</f>
        <v>27</v>
      </c>
      <c r="N1364" s="4">
        <f t="shared" ref="N1364" si="6781">M1364+3</f>
        <v>30</v>
      </c>
      <c r="O1364" s="4">
        <f t="shared" ref="O1364" si="6782">N1364+4</f>
        <v>34</v>
      </c>
      <c r="P1364" s="4">
        <f t="shared" ref="P1364" si="6783">O1364+3</f>
        <v>37</v>
      </c>
      <c r="Q1364" s="4">
        <f t="shared" ref="Q1364" si="6784">P1364+4</f>
        <v>41</v>
      </c>
      <c r="R1364" s="15">
        <f>Q1364+8</f>
        <v>49</v>
      </c>
      <c r="S1364" s="4">
        <f>R1364+9</f>
        <v>58</v>
      </c>
      <c r="T1364" s="4">
        <f t="shared" ref="T1364" si="6785">S1364+8</f>
        <v>66</v>
      </c>
      <c r="U1364" s="4">
        <f t="shared" ref="U1364" si="6786">T1364+9</f>
        <v>75</v>
      </c>
      <c r="V1364" s="4">
        <f t="shared" ref="V1364" si="6787">U1364+8</f>
        <v>83</v>
      </c>
      <c r="W1364" s="4">
        <f t="shared" ref="W1364" si="6788">V1364+9</f>
        <v>92</v>
      </c>
      <c r="X1364" s="15">
        <f>W1364+17</f>
        <v>109</v>
      </c>
      <c r="Y1364" s="4">
        <f>X1364+17</f>
        <v>126</v>
      </c>
      <c r="Z1364" s="4">
        <f t="shared" ref="Z1364:AC1364" si="6789">Y1364+17</f>
        <v>143</v>
      </c>
      <c r="AA1364" s="4">
        <f t="shared" si="6789"/>
        <v>160</v>
      </c>
      <c r="AB1364" s="4">
        <f t="shared" si="6789"/>
        <v>177</v>
      </c>
      <c r="AC1364" s="4">
        <f t="shared" si="6789"/>
        <v>194</v>
      </c>
      <c r="AD1364" s="15">
        <f>AC1364+25</f>
        <v>219</v>
      </c>
      <c r="AE1364" s="4">
        <f>AD1364+26</f>
        <v>245</v>
      </c>
      <c r="AF1364" s="4">
        <f t="shared" ref="AF1364" si="6790">AE1364+25</f>
        <v>270</v>
      </c>
      <c r="AG1364" s="4">
        <f t="shared" ref="AG1364" si="6791">AF1364+26</f>
        <v>296</v>
      </c>
      <c r="AH1364" s="4">
        <f t="shared" ref="AH1364" si="6792">AG1364+25</f>
        <v>321</v>
      </c>
      <c r="AI1364" s="4">
        <f t="shared" ref="AI1364" si="6793">AH1364+26</f>
        <v>347</v>
      </c>
      <c r="AJ1364" s="4">
        <f t="shared" ref="AJ1364" si="6794">AI1364+25</f>
        <v>372</v>
      </c>
      <c r="AK1364" s="4">
        <f t="shared" ref="AK1364" si="6795">AJ1364+26</f>
        <v>398</v>
      </c>
      <c r="AL1364" s="4">
        <f t="shared" ref="AL1364" si="6796">AK1364+25</f>
        <v>423</v>
      </c>
      <c r="AM1364" s="4">
        <f t="shared" ref="AM1364" si="6797">AL1364+26</f>
        <v>449</v>
      </c>
      <c r="AN1364" s="4">
        <f t="shared" ref="AN1364" si="6798">AM1364+25</f>
        <v>474</v>
      </c>
      <c r="AO1364" s="4">
        <f t="shared" ref="AO1364" si="6799">AN1364+26</f>
        <v>500</v>
      </c>
      <c r="AP1364" s="4">
        <f t="shared" ref="AP1364" si="6800">AO1364+25</f>
        <v>525</v>
      </c>
      <c r="AQ1364" s="4">
        <f t="shared" ref="AQ1364" si="6801">AP1364+26</f>
        <v>551</v>
      </c>
      <c r="AR1364" s="4">
        <f t="shared" ref="AR1364" si="6802">AQ1364+25</f>
        <v>576</v>
      </c>
      <c r="AS1364" s="4">
        <f t="shared" ref="AS1364" si="6803">AR1364+26</f>
        <v>602</v>
      </c>
      <c r="AT1364" s="4">
        <f t="shared" ref="AT1364" si="6804">AS1364+25</f>
        <v>627</v>
      </c>
      <c r="AU1364" s="4">
        <f t="shared" ref="AU1364" si="6805">AT1364+26</f>
        <v>653</v>
      </c>
      <c r="AV1364" s="4">
        <f t="shared" ref="AV1364" si="6806">AU1364+25</f>
        <v>678</v>
      </c>
      <c r="AW1364" s="4">
        <f t="shared" ref="AW1364" si="6807">AV1364+26</f>
        <v>704</v>
      </c>
      <c r="AX1364" s="4">
        <f t="shared" ref="AX1364" si="6808">AW1364+25</f>
        <v>729</v>
      </c>
      <c r="AY1364" s="4">
        <f t="shared" ref="AY1364" si="6809">AX1364+26</f>
        <v>755</v>
      </c>
      <c r="AZ1364" s="4">
        <f t="shared" ref="AZ1364" si="6810">AY1364+25</f>
        <v>780</v>
      </c>
      <c r="BA1364" s="4">
        <f t="shared" ref="BA1364" si="6811">AZ1364+26</f>
        <v>806</v>
      </c>
      <c r="BB1364" s="4">
        <f t="shared" ref="BB1364" si="6812">BA1364+25</f>
        <v>831</v>
      </c>
      <c r="BC1364" s="4">
        <f t="shared" ref="BC1364" si="6813">BB1364+26</f>
        <v>857</v>
      </c>
      <c r="BD1364" s="4">
        <f t="shared" ref="BD1364" si="6814">BC1364+25</f>
        <v>882</v>
      </c>
      <c r="BE1364" s="4">
        <f t="shared" ref="BE1364" si="6815">BD1364+26</f>
        <v>908</v>
      </c>
      <c r="BF1364" s="4">
        <f t="shared" ref="BF1364" si="6816">BE1364+25</f>
        <v>933</v>
      </c>
      <c r="BG1364" s="4">
        <f t="shared" ref="BG1364" si="6817">BF1364+26</f>
        <v>959</v>
      </c>
      <c r="BH1364" s="4">
        <f t="shared" ref="BH1364" si="6818">BG1364+25</f>
        <v>984</v>
      </c>
      <c r="BI1364" s="4">
        <f t="shared" ref="BI1364" si="6819">BH1364+26</f>
        <v>1010</v>
      </c>
      <c r="BJ1364" t="s">
        <v>0</v>
      </c>
    </row>
    <row r="1365" spans="1:62">
      <c r="A1365" s="4" t="s">
        <v>2</v>
      </c>
      <c r="B1365" s="4">
        <v>2</v>
      </c>
      <c r="C1365" s="4">
        <v>2.1</v>
      </c>
      <c r="D1365" s="4">
        <v>2.2000000000000002</v>
      </c>
      <c r="E1365" s="4">
        <v>2.2999999999999998</v>
      </c>
      <c r="F1365" s="4">
        <v>2.5</v>
      </c>
      <c r="G1365" s="4">
        <v>2.6</v>
      </c>
      <c r="H1365" s="4">
        <v>2.7</v>
      </c>
      <c r="I1365" s="4">
        <v>2.8</v>
      </c>
      <c r="J1365" s="15">
        <v>3</v>
      </c>
      <c r="K1365" s="5">
        <v>3.1</v>
      </c>
      <c r="L1365" s="4">
        <v>3.2</v>
      </c>
      <c r="M1365" s="4">
        <v>3.3</v>
      </c>
      <c r="N1365" s="4">
        <v>3.5</v>
      </c>
      <c r="O1365" s="4">
        <v>3.6</v>
      </c>
      <c r="P1365" s="4">
        <v>3.7</v>
      </c>
      <c r="Q1365" s="4">
        <v>3.8</v>
      </c>
      <c r="R1365" s="15">
        <v>4</v>
      </c>
      <c r="S1365" s="4">
        <v>4.0999999999999996</v>
      </c>
      <c r="T1365" s="4">
        <v>4.2</v>
      </c>
      <c r="U1365" s="6">
        <v>4.3</v>
      </c>
      <c r="V1365" s="4">
        <v>4.5</v>
      </c>
      <c r="W1365" s="4">
        <v>4.5999999999999996</v>
      </c>
      <c r="X1365" s="15">
        <v>4.7</v>
      </c>
      <c r="Y1365" s="4">
        <v>4.8</v>
      </c>
      <c r="Z1365" s="4">
        <v>5</v>
      </c>
      <c r="AA1365" s="4">
        <v>5.0999999999999996</v>
      </c>
      <c r="AB1365" s="4">
        <v>5.2</v>
      </c>
      <c r="AC1365" s="4">
        <v>5.3</v>
      </c>
      <c r="AD1365" s="15">
        <v>5.5</v>
      </c>
      <c r="AE1365" s="5">
        <v>5.6</v>
      </c>
      <c r="AF1365" s="4">
        <v>5.7</v>
      </c>
      <c r="AG1365" s="4">
        <v>5.8</v>
      </c>
      <c r="AH1365" s="4">
        <v>6</v>
      </c>
      <c r="AI1365" s="4">
        <v>6.1</v>
      </c>
      <c r="AJ1365" s="4">
        <v>6.2</v>
      </c>
      <c r="AK1365" s="4">
        <v>6.3</v>
      </c>
      <c r="AL1365" s="4">
        <v>6.5</v>
      </c>
      <c r="AM1365" s="4">
        <v>6.6</v>
      </c>
      <c r="AN1365" s="4">
        <v>6.7</v>
      </c>
      <c r="AO1365" s="6">
        <v>6.8</v>
      </c>
      <c r="AP1365" s="4">
        <v>7</v>
      </c>
      <c r="AQ1365" s="4">
        <v>7.1</v>
      </c>
      <c r="AR1365" s="4">
        <v>7.2</v>
      </c>
      <c r="AS1365" s="4">
        <v>7.3</v>
      </c>
      <c r="AT1365" s="4">
        <v>7.5</v>
      </c>
      <c r="AU1365" s="4">
        <v>7.6</v>
      </c>
      <c r="AV1365" s="4">
        <v>7.7</v>
      </c>
      <c r="AW1365" s="4">
        <v>7.8</v>
      </c>
      <c r="AX1365" s="4">
        <v>8</v>
      </c>
      <c r="AY1365" s="5">
        <v>8.1</v>
      </c>
      <c r="AZ1365" s="4">
        <v>8.1999999999999993</v>
      </c>
      <c r="BA1365" s="4">
        <v>8.3000000000000007</v>
      </c>
      <c r="BB1365" s="4">
        <v>8.5</v>
      </c>
      <c r="BC1365" s="4">
        <v>8.6</v>
      </c>
      <c r="BD1365" s="4">
        <v>8.6999999999999993</v>
      </c>
      <c r="BE1365" s="4">
        <v>8.8000000000000007</v>
      </c>
      <c r="BF1365" s="4">
        <v>9</v>
      </c>
      <c r="BG1365" s="4">
        <v>9.1</v>
      </c>
      <c r="BH1365" s="4">
        <v>9.1999999999999993</v>
      </c>
      <c r="BI1365" s="6">
        <v>9.3000000000000007</v>
      </c>
      <c r="BJ1365" t="s">
        <v>0</v>
      </c>
    </row>
    <row r="1366" spans="1:62">
      <c r="A1366" s="4" t="s">
        <v>3</v>
      </c>
      <c r="J1366" s="15"/>
      <c r="K1366" s="5"/>
      <c r="R1366" s="15"/>
      <c r="U1366" s="6"/>
      <c r="X1366" s="15"/>
      <c r="AD1366" s="15"/>
      <c r="AE1366" s="5"/>
      <c r="AO1366" s="6"/>
      <c r="AY1366" s="5"/>
      <c r="BI1366" s="6"/>
    </row>
    <row r="1367" spans="1:62">
      <c r="A1367" s="4" t="s">
        <v>375</v>
      </c>
      <c r="J1367" s="15"/>
      <c r="K1367" s="5"/>
      <c r="R1367" s="15"/>
      <c r="U1367" s="6"/>
      <c r="X1367" s="15"/>
      <c r="AD1367" s="15"/>
      <c r="AE1367" s="5"/>
      <c r="AO1367" s="6"/>
      <c r="AY1367" s="5"/>
      <c r="BI1367" s="6"/>
    </row>
    <row r="1368" spans="1:62">
      <c r="A1368" s="4" t="s">
        <v>199</v>
      </c>
      <c r="B1368" s="4">
        <v>8</v>
      </c>
      <c r="C1368" s="4">
        <f>B1368+6</f>
        <v>14</v>
      </c>
      <c r="D1368" s="4">
        <f t="shared" ref="D1368:BI1368" si="6820">C1368+6</f>
        <v>20</v>
      </c>
      <c r="E1368" s="4">
        <f t="shared" si="6820"/>
        <v>26</v>
      </c>
      <c r="F1368" s="4">
        <f t="shared" si="6820"/>
        <v>32</v>
      </c>
      <c r="G1368" s="4">
        <f t="shared" si="6820"/>
        <v>38</v>
      </c>
      <c r="H1368" s="4">
        <f t="shared" si="6820"/>
        <v>44</v>
      </c>
      <c r="I1368" s="4">
        <f t="shared" si="6820"/>
        <v>50</v>
      </c>
      <c r="J1368" s="15">
        <f t="shared" si="6820"/>
        <v>56</v>
      </c>
      <c r="K1368" s="4">
        <f t="shared" si="6820"/>
        <v>62</v>
      </c>
      <c r="L1368" s="4">
        <f t="shared" si="6820"/>
        <v>68</v>
      </c>
      <c r="M1368" s="4">
        <f t="shared" si="6820"/>
        <v>74</v>
      </c>
      <c r="N1368" s="4">
        <f t="shared" si="6820"/>
        <v>80</v>
      </c>
      <c r="O1368" s="4">
        <f t="shared" si="6820"/>
        <v>86</v>
      </c>
      <c r="P1368" s="4">
        <f t="shared" si="6820"/>
        <v>92</v>
      </c>
      <c r="Q1368" s="4">
        <f t="shared" si="6820"/>
        <v>98</v>
      </c>
      <c r="R1368" s="15">
        <f t="shared" si="6820"/>
        <v>104</v>
      </c>
      <c r="S1368" s="4">
        <f t="shared" si="6820"/>
        <v>110</v>
      </c>
      <c r="T1368" s="4">
        <f t="shared" si="6820"/>
        <v>116</v>
      </c>
      <c r="U1368" s="4">
        <f t="shared" si="6820"/>
        <v>122</v>
      </c>
      <c r="V1368" s="4">
        <f t="shared" si="6820"/>
        <v>128</v>
      </c>
      <c r="W1368" s="4">
        <f t="shared" si="6820"/>
        <v>134</v>
      </c>
      <c r="X1368" s="15">
        <f t="shared" si="6820"/>
        <v>140</v>
      </c>
      <c r="Y1368" s="4">
        <f t="shared" si="6820"/>
        <v>146</v>
      </c>
      <c r="Z1368" s="4">
        <f t="shared" si="6820"/>
        <v>152</v>
      </c>
      <c r="AA1368" s="4">
        <f t="shared" si="6820"/>
        <v>158</v>
      </c>
      <c r="AB1368" s="4">
        <f t="shared" si="6820"/>
        <v>164</v>
      </c>
      <c r="AC1368" s="4">
        <f t="shared" si="6820"/>
        <v>170</v>
      </c>
      <c r="AD1368" s="15">
        <f t="shared" si="6820"/>
        <v>176</v>
      </c>
      <c r="AE1368" s="4">
        <f t="shared" si="6820"/>
        <v>182</v>
      </c>
      <c r="AF1368" s="4">
        <f t="shared" si="6820"/>
        <v>188</v>
      </c>
      <c r="AG1368" s="4">
        <f t="shared" si="6820"/>
        <v>194</v>
      </c>
      <c r="AH1368" s="4">
        <f t="shared" si="6820"/>
        <v>200</v>
      </c>
      <c r="AI1368" s="4">
        <f t="shared" si="6820"/>
        <v>206</v>
      </c>
      <c r="AJ1368" s="4">
        <f t="shared" si="6820"/>
        <v>212</v>
      </c>
      <c r="AK1368" s="4">
        <f t="shared" si="6820"/>
        <v>218</v>
      </c>
      <c r="AL1368" s="4">
        <f t="shared" si="6820"/>
        <v>224</v>
      </c>
      <c r="AM1368" s="4">
        <f t="shared" si="6820"/>
        <v>230</v>
      </c>
      <c r="AN1368" s="4">
        <f t="shared" si="6820"/>
        <v>236</v>
      </c>
      <c r="AO1368" s="4">
        <f t="shared" si="6820"/>
        <v>242</v>
      </c>
      <c r="AP1368" s="4">
        <f t="shared" si="6820"/>
        <v>248</v>
      </c>
      <c r="AQ1368" s="4">
        <f t="shared" si="6820"/>
        <v>254</v>
      </c>
      <c r="AR1368" s="4">
        <f t="shared" si="6820"/>
        <v>260</v>
      </c>
      <c r="AS1368" s="4">
        <f t="shared" si="6820"/>
        <v>266</v>
      </c>
      <c r="AT1368" s="4">
        <f t="shared" si="6820"/>
        <v>272</v>
      </c>
      <c r="AU1368" s="4">
        <f t="shared" si="6820"/>
        <v>278</v>
      </c>
      <c r="AV1368" s="4">
        <f t="shared" si="6820"/>
        <v>284</v>
      </c>
      <c r="AW1368" s="4">
        <f t="shared" si="6820"/>
        <v>290</v>
      </c>
      <c r="AX1368" s="4">
        <f t="shared" si="6820"/>
        <v>296</v>
      </c>
      <c r="AY1368" s="4">
        <f t="shared" si="6820"/>
        <v>302</v>
      </c>
      <c r="AZ1368" s="4">
        <f t="shared" si="6820"/>
        <v>308</v>
      </c>
      <c r="BA1368" s="4">
        <f t="shared" si="6820"/>
        <v>314</v>
      </c>
      <c r="BB1368" s="4">
        <f t="shared" si="6820"/>
        <v>320</v>
      </c>
      <c r="BC1368" s="4">
        <f t="shared" si="6820"/>
        <v>326</v>
      </c>
      <c r="BD1368" s="4">
        <f t="shared" si="6820"/>
        <v>332</v>
      </c>
      <c r="BE1368" s="4">
        <f t="shared" si="6820"/>
        <v>338</v>
      </c>
      <c r="BF1368" s="4">
        <f t="shared" si="6820"/>
        <v>344</v>
      </c>
      <c r="BG1368" s="4">
        <f t="shared" si="6820"/>
        <v>350</v>
      </c>
      <c r="BH1368" s="4">
        <f t="shared" si="6820"/>
        <v>356</v>
      </c>
      <c r="BI1368" s="4">
        <f t="shared" si="6820"/>
        <v>362</v>
      </c>
      <c r="BJ1368" t="s">
        <v>0</v>
      </c>
    </row>
    <row r="1369" spans="1:62">
      <c r="A1369" s="4" t="s">
        <v>213</v>
      </c>
      <c r="B1369" s="4">
        <v>3</v>
      </c>
      <c r="C1369" s="4">
        <v>4</v>
      </c>
      <c r="D1369" s="4">
        <v>5</v>
      </c>
      <c r="E1369" s="4">
        <v>6</v>
      </c>
      <c r="F1369" s="4">
        <v>7</v>
      </c>
      <c r="G1369" s="4">
        <v>8</v>
      </c>
      <c r="H1369" s="4">
        <v>9</v>
      </c>
      <c r="I1369" s="4">
        <v>10</v>
      </c>
      <c r="J1369" s="15">
        <v>11</v>
      </c>
      <c r="K1369" s="5">
        <v>12</v>
      </c>
      <c r="L1369" s="4">
        <v>13</v>
      </c>
      <c r="M1369" s="4">
        <v>14</v>
      </c>
      <c r="N1369" s="4">
        <v>15</v>
      </c>
      <c r="O1369" s="4">
        <v>16</v>
      </c>
      <c r="P1369" s="4">
        <v>17</v>
      </c>
      <c r="Q1369" s="4">
        <v>18</v>
      </c>
      <c r="R1369" s="15">
        <v>19</v>
      </c>
      <c r="S1369" s="4">
        <v>20</v>
      </c>
      <c r="T1369" s="4">
        <v>21</v>
      </c>
      <c r="U1369" s="6">
        <v>22</v>
      </c>
      <c r="V1369" s="4">
        <v>23</v>
      </c>
      <c r="W1369" s="4">
        <v>24</v>
      </c>
      <c r="X1369" s="15">
        <v>24</v>
      </c>
      <c r="Y1369" s="4">
        <v>24</v>
      </c>
      <c r="Z1369" s="4">
        <v>24</v>
      </c>
      <c r="AA1369" s="4">
        <v>24</v>
      </c>
      <c r="AB1369" s="4">
        <v>24</v>
      </c>
      <c r="AC1369" s="4">
        <v>24</v>
      </c>
      <c r="AD1369" s="15">
        <v>24</v>
      </c>
      <c r="AE1369" s="5">
        <v>24</v>
      </c>
      <c r="AF1369" s="4">
        <v>24</v>
      </c>
      <c r="AG1369" s="4">
        <v>24</v>
      </c>
      <c r="AH1369" s="4">
        <v>24</v>
      </c>
      <c r="AI1369" s="4">
        <v>24</v>
      </c>
      <c r="AJ1369" s="4">
        <v>24</v>
      </c>
      <c r="AK1369" s="4">
        <v>24</v>
      </c>
      <c r="AL1369" s="4">
        <v>24</v>
      </c>
      <c r="AM1369" s="4">
        <v>24</v>
      </c>
      <c r="AN1369" s="4">
        <v>24</v>
      </c>
      <c r="AO1369" s="6">
        <v>24</v>
      </c>
      <c r="AP1369" s="4">
        <v>24</v>
      </c>
      <c r="AQ1369" s="4">
        <v>24</v>
      </c>
      <c r="AR1369" s="4">
        <v>24</v>
      </c>
      <c r="AS1369" s="4">
        <v>24</v>
      </c>
      <c r="AT1369" s="4">
        <v>24</v>
      </c>
      <c r="AU1369" s="4">
        <v>24</v>
      </c>
      <c r="AV1369" s="4">
        <v>24</v>
      </c>
      <c r="AW1369" s="4">
        <v>24</v>
      </c>
      <c r="AX1369" s="4">
        <v>24</v>
      </c>
      <c r="AY1369" s="5">
        <v>24</v>
      </c>
      <c r="AZ1369" s="4">
        <v>24</v>
      </c>
      <c r="BA1369" s="4">
        <v>24</v>
      </c>
      <c r="BB1369" s="4">
        <v>24</v>
      </c>
      <c r="BC1369" s="4">
        <v>24</v>
      </c>
      <c r="BD1369" s="4">
        <v>24</v>
      </c>
      <c r="BE1369" s="4">
        <v>24</v>
      </c>
      <c r="BF1369" s="4">
        <v>24</v>
      </c>
      <c r="BG1369" s="4">
        <v>24</v>
      </c>
      <c r="BH1369" s="4">
        <v>24</v>
      </c>
      <c r="BI1369" s="6">
        <v>24</v>
      </c>
      <c r="BJ1369" t="s">
        <v>0</v>
      </c>
    </row>
    <row r="1370" spans="1:62">
      <c r="A1370" s="4" t="s">
        <v>472</v>
      </c>
      <c r="B1370" s="4">
        <v>1</v>
      </c>
      <c r="C1370" s="4">
        <v>1</v>
      </c>
      <c r="D1370" s="4">
        <v>1</v>
      </c>
      <c r="E1370" s="4">
        <v>1</v>
      </c>
      <c r="F1370" s="4">
        <v>1</v>
      </c>
      <c r="G1370" s="4">
        <v>1</v>
      </c>
      <c r="H1370" s="4">
        <v>1</v>
      </c>
      <c r="I1370" s="4">
        <v>1</v>
      </c>
      <c r="J1370" s="15">
        <v>2</v>
      </c>
      <c r="K1370" s="5">
        <v>3</v>
      </c>
      <c r="L1370" s="4">
        <v>4</v>
      </c>
      <c r="M1370" s="4">
        <v>5</v>
      </c>
      <c r="N1370" s="4">
        <v>6</v>
      </c>
      <c r="O1370" s="4">
        <v>7</v>
      </c>
      <c r="P1370" s="4">
        <v>8</v>
      </c>
      <c r="Q1370" s="4">
        <v>9</v>
      </c>
      <c r="R1370" s="15">
        <v>11</v>
      </c>
      <c r="S1370" s="4">
        <v>13</v>
      </c>
      <c r="T1370" s="4">
        <v>15</v>
      </c>
      <c r="U1370" s="6">
        <v>17</v>
      </c>
      <c r="V1370" s="4">
        <v>19</v>
      </c>
      <c r="W1370" s="4">
        <v>21</v>
      </c>
      <c r="X1370" s="15">
        <v>24</v>
      </c>
      <c r="Y1370" s="4">
        <v>27</v>
      </c>
      <c r="Z1370" s="4">
        <v>30</v>
      </c>
      <c r="AA1370" s="4">
        <v>33</v>
      </c>
      <c r="AB1370" s="4">
        <v>36</v>
      </c>
      <c r="AC1370" s="4">
        <v>39</v>
      </c>
      <c r="AD1370" s="15">
        <v>43</v>
      </c>
      <c r="AE1370" s="5">
        <v>47</v>
      </c>
      <c r="AF1370" s="4">
        <v>51</v>
      </c>
      <c r="AG1370" s="4">
        <v>55</v>
      </c>
      <c r="AH1370" s="4">
        <v>59</v>
      </c>
      <c r="AI1370" s="4">
        <v>63</v>
      </c>
      <c r="AJ1370" s="4">
        <v>67</v>
      </c>
      <c r="AK1370" s="4">
        <v>71</v>
      </c>
      <c r="AL1370" s="4">
        <v>75</v>
      </c>
      <c r="AM1370" s="4">
        <v>79</v>
      </c>
      <c r="AN1370" s="4">
        <v>83</v>
      </c>
      <c r="AO1370" s="6">
        <v>87</v>
      </c>
      <c r="AP1370" s="4">
        <v>91</v>
      </c>
      <c r="AQ1370" s="4">
        <v>95</v>
      </c>
      <c r="AR1370" s="4">
        <v>99</v>
      </c>
      <c r="AS1370" s="4">
        <v>103</v>
      </c>
      <c r="AT1370" s="4">
        <v>107</v>
      </c>
      <c r="AU1370" s="4">
        <v>111</v>
      </c>
      <c r="AV1370" s="4">
        <v>115</v>
      </c>
      <c r="AW1370" s="4">
        <v>119</v>
      </c>
      <c r="AX1370" s="4">
        <v>123</v>
      </c>
      <c r="AY1370" s="5">
        <v>127</v>
      </c>
      <c r="AZ1370" s="4">
        <v>131</v>
      </c>
      <c r="BA1370" s="4">
        <v>135</v>
      </c>
      <c r="BB1370" s="4">
        <v>139</v>
      </c>
      <c r="BC1370" s="4">
        <v>143</v>
      </c>
      <c r="BD1370" s="4">
        <v>147</v>
      </c>
      <c r="BE1370" s="4">
        <v>151</v>
      </c>
      <c r="BF1370" s="4">
        <v>155</v>
      </c>
      <c r="BG1370" s="4">
        <v>159</v>
      </c>
      <c r="BH1370" s="4">
        <v>163</v>
      </c>
      <c r="BI1370" s="6">
        <v>167</v>
      </c>
      <c r="BJ1370" t="s">
        <v>0</v>
      </c>
    </row>
    <row r="1371" spans="1:62">
      <c r="A1371" s="4" t="s">
        <v>473</v>
      </c>
      <c r="B1371" s="4">
        <v>2</v>
      </c>
      <c r="C1371" s="4">
        <v>2</v>
      </c>
      <c r="D1371" s="4">
        <v>2</v>
      </c>
      <c r="E1371" s="4">
        <v>2</v>
      </c>
      <c r="F1371" s="4">
        <v>2</v>
      </c>
      <c r="G1371" s="4">
        <v>2</v>
      </c>
      <c r="H1371" s="4">
        <v>2</v>
      </c>
      <c r="I1371" s="4">
        <v>2</v>
      </c>
      <c r="J1371" s="15">
        <v>3</v>
      </c>
      <c r="K1371" s="5">
        <v>4</v>
      </c>
      <c r="L1371" s="4">
        <v>5</v>
      </c>
      <c r="M1371" s="4">
        <v>6</v>
      </c>
      <c r="N1371" s="4">
        <v>7</v>
      </c>
      <c r="O1371" s="4">
        <v>8</v>
      </c>
      <c r="P1371" s="4">
        <v>9</v>
      </c>
      <c r="Q1371" s="4">
        <v>10</v>
      </c>
      <c r="R1371" s="15">
        <v>12</v>
      </c>
      <c r="S1371" s="4">
        <v>14</v>
      </c>
      <c r="T1371" s="4">
        <v>16</v>
      </c>
      <c r="U1371" s="6">
        <v>18</v>
      </c>
      <c r="V1371" s="4">
        <v>20</v>
      </c>
      <c r="W1371" s="4">
        <v>22</v>
      </c>
      <c r="X1371" s="15">
        <v>25</v>
      </c>
      <c r="Y1371" s="4">
        <v>28</v>
      </c>
      <c r="Z1371" s="4">
        <v>31</v>
      </c>
      <c r="AA1371" s="4">
        <v>34</v>
      </c>
      <c r="AB1371" s="4">
        <v>37</v>
      </c>
      <c r="AC1371" s="4">
        <v>40</v>
      </c>
      <c r="AD1371" s="15">
        <v>44</v>
      </c>
      <c r="AE1371" s="5">
        <v>48</v>
      </c>
      <c r="AF1371" s="4">
        <v>52</v>
      </c>
      <c r="AG1371" s="4">
        <v>56</v>
      </c>
      <c r="AH1371" s="4">
        <v>60</v>
      </c>
      <c r="AI1371" s="4">
        <v>64</v>
      </c>
      <c r="AJ1371" s="4">
        <v>68</v>
      </c>
      <c r="AK1371" s="4">
        <v>72</v>
      </c>
      <c r="AL1371" s="4">
        <v>76</v>
      </c>
      <c r="AM1371" s="4">
        <v>80</v>
      </c>
      <c r="AN1371" s="4">
        <v>84</v>
      </c>
      <c r="AO1371" s="6">
        <v>88</v>
      </c>
      <c r="AP1371" s="4">
        <v>92</v>
      </c>
      <c r="AQ1371" s="4">
        <v>96</v>
      </c>
      <c r="AR1371" s="4">
        <v>100</v>
      </c>
      <c r="AS1371" s="4">
        <v>104</v>
      </c>
      <c r="AT1371" s="4">
        <v>108</v>
      </c>
      <c r="AU1371" s="4">
        <v>112</v>
      </c>
      <c r="AV1371" s="4">
        <v>116</v>
      </c>
      <c r="AW1371" s="4">
        <v>120</v>
      </c>
      <c r="AX1371" s="4">
        <v>124</v>
      </c>
      <c r="AY1371" s="5">
        <v>128</v>
      </c>
      <c r="AZ1371" s="4">
        <v>132</v>
      </c>
      <c r="BA1371" s="4">
        <v>136</v>
      </c>
      <c r="BB1371" s="4">
        <v>140</v>
      </c>
      <c r="BC1371" s="4">
        <v>144</v>
      </c>
      <c r="BD1371" s="4">
        <v>148</v>
      </c>
      <c r="BE1371" s="4">
        <v>152</v>
      </c>
      <c r="BF1371" s="4">
        <v>156</v>
      </c>
      <c r="BG1371" s="4">
        <v>160</v>
      </c>
      <c r="BH1371" s="4">
        <v>164</v>
      </c>
      <c r="BI1371" s="6">
        <v>168</v>
      </c>
      <c r="BJ1371" t="s">
        <v>0</v>
      </c>
    </row>
    <row r="1372" spans="1:62">
      <c r="A1372" s="4" t="s">
        <v>2</v>
      </c>
      <c r="B1372" s="4">
        <v>1.5</v>
      </c>
      <c r="C1372" s="4">
        <v>1.6</v>
      </c>
      <c r="D1372" s="4">
        <v>1.7</v>
      </c>
      <c r="E1372" s="4">
        <v>1.8</v>
      </c>
      <c r="F1372" s="4">
        <v>2</v>
      </c>
      <c r="G1372" s="4">
        <v>2.1</v>
      </c>
      <c r="H1372" s="4">
        <v>2.2000000000000002</v>
      </c>
      <c r="I1372" s="4">
        <v>2.2999999999999998</v>
      </c>
      <c r="J1372" s="15">
        <v>2.5</v>
      </c>
      <c r="K1372" s="5">
        <v>2.6</v>
      </c>
      <c r="L1372" s="4">
        <v>2.7</v>
      </c>
      <c r="M1372" s="4">
        <v>2.8</v>
      </c>
      <c r="N1372" s="4">
        <v>3</v>
      </c>
      <c r="O1372" s="4">
        <v>3.1</v>
      </c>
      <c r="P1372" s="4">
        <v>3.2</v>
      </c>
      <c r="Q1372" s="4">
        <v>3.3</v>
      </c>
      <c r="R1372" s="15">
        <v>3.5</v>
      </c>
      <c r="S1372" s="4">
        <v>3.6</v>
      </c>
      <c r="T1372" s="4">
        <v>3.7</v>
      </c>
      <c r="U1372" s="6">
        <v>3.8</v>
      </c>
      <c r="V1372" s="4">
        <v>4</v>
      </c>
      <c r="W1372" s="4">
        <v>4.0999999999999996</v>
      </c>
      <c r="X1372" s="15">
        <v>4.2</v>
      </c>
      <c r="Y1372" s="4">
        <v>4.3</v>
      </c>
      <c r="Z1372" s="4">
        <v>4.5</v>
      </c>
      <c r="AA1372" s="4">
        <v>4.5999999999999996</v>
      </c>
      <c r="AB1372" s="4">
        <v>4.7</v>
      </c>
      <c r="AC1372" s="4">
        <v>4.8</v>
      </c>
      <c r="AD1372" s="15">
        <v>5</v>
      </c>
      <c r="AE1372" s="5">
        <v>5.0999999999999996</v>
      </c>
      <c r="AF1372" s="4">
        <v>5.2</v>
      </c>
      <c r="AG1372" s="4">
        <v>5.3</v>
      </c>
      <c r="AH1372" s="4">
        <v>5.5</v>
      </c>
      <c r="AI1372" s="4">
        <v>5.6</v>
      </c>
      <c r="AJ1372" s="4">
        <v>5.7</v>
      </c>
      <c r="AK1372" s="4">
        <v>5.8</v>
      </c>
      <c r="AL1372" s="4">
        <v>6</v>
      </c>
      <c r="AM1372" s="4">
        <v>6.1</v>
      </c>
      <c r="AN1372" s="4">
        <v>6.2</v>
      </c>
      <c r="AO1372" s="6">
        <v>6.3</v>
      </c>
      <c r="AP1372" s="4">
        <v>6.5</v>
      </c>
      <c r="AQ1372" s="4">
        <v>6.6</v>
      </c>
      <c r="AR1372" s="4">
        <v>6.7</v>
      </c>
      <c r="AS1372" s="4">
        <v>6.8</v>
      </c>
      <c r="AT1372" s="4">
        <v>7</v>
      </c>
      <c r="AU1372" s="4">
        <v>7.1</v>
      </c>
      <c r="AV1372" s="4">
        <v>7.2</v>
      </c>
      <c r="AW1372" s="4">
        <v>7.3</v>
      </c>
      <c r="AX1372" s="4">
        <v>7.5</v>
      </c>
      <c r="AY1372" s="5">
        <v>7.6</v>
      </c>
      <c r="AZ1372" s="4">
        <v>7.7</v>
      </c>
      <c r="BA1372" s="4">
        <v>7.8</v>
      </c>
      <c r="BB1372" s="4">
        <v>8</v>
      </c>
      <c r="BC1372" s="4">
        <v>8.1</v>
      </c>
      <c r="BD1372" s="4">
        <v>8.1999999999999993</v>
      </c>
      <c r="BE1372" s="4">
        <v>8.3000000000000007</v>
      </c>
      <c r="BF1372" s="4">
        <v>8.5</v>
      </c>
      <c r="BG1372" s="4">
        <v>8.6</v>
      </c>
      <c r="BH1372" s="4">
        <v>8.6999999999999993</v>
      </c>
      <c r="BI1372" s="6">
        <v>8.8000000000000007</v>
      </c>
      <c r="BJ1372" t="s">
        <v>0</v>
      </c>
    </row>
    <row r="1373" spans="1:62">
      <c r="A1373" s="4" t="s">
        <v>3</v>
      </c>
      <c r="J1373" s="15"/>
      <c r="K1373" s="5"/>
      <c r="R1373" s="15"/>
      <c r="U1373" s="6"/>
      <c r="X1373" s="15"/>
      <c r="AD1373" s="15"/>
      <c r="AE1373" s="5"/>
      <c r="AO1373" s="6"/>
      <c r="AY1373" s="5"/>
      <c r="BI1373" s="6"/>
    </row>
    <row r="1374" spans="1:62">
      <c r="A1374" s="4" t="s">
        <v>376</v>
      </c>
      <c r="J1374" s="15"/>
      <c r="K1374" s="5"/>
      <c r="R1374" s="15"/>
      <c r="U1374" s="6"/>
      <c r="X1374" s="15"/>
      <c r="AD1374" s="15"/>
      <c r="AE1374" s="5"/>
      <c r="AO1374" s="6"/>
      <c r="AY1374" s="5"/>
      <c r="BI1374" s="6"/>
    </row>
    <row r="1375" spans="1:62">
      <c r="A1375" s="4" t="s">
        <v>213</v>
      </c>
      <c r="B1375" s="4">
        <v>2</v>
      </c>
      <c r="C1375" s="4">
        <v>2</v>
      </c>
      <c r="D1375" s="4">
        <v>3</v>
      </c>
      <c r="E1375" s="4">
        <v>3</v>
      </c>
      <c r="F1375" s="4">
        <v>3</v>
      </c>
      <c r="G1375" s="4">
        <v>4</v>
      </c>
      <c r="H1375" s="4">
        <v>4</v>
      </c>
      <c r="I1375" s="4">
        <v>4</v>
      </c>
      <c r="J1375" s="15">
        <v>5</v>
      </c>
      <c r="K1375" s="5">
        <v>5</v>
      </c>
      <c r="L1375" s="4">
        <v>5</v>
      </c>
      <c r="M1375" s="4">
        <v>6</v>
      </c>
      <c r="N1375" s="4">
        <v>6</v>
      </c>
      <c r="O1375" s="4">
        <v>6</v>
      </c>
      <c r="P1375" s="4">
        <v>7</v>
      </c>
      <c r="Q1375" s="4">
        <v>7</v>
      </c>
      <c r="R1375" s="15">
        <v>7</v>
      </c>
      <c r="S1375" s="4">
        <v>8</v>
      </c>
      <c r="T1375" s="4">
        <v>8</v>
      </c>
      <c r="U1375" s="6">
        <v>8</v>
      </c>
      <c r="V1375" s="4">
        <v>9</v>
      </c>
      <c r="W1375" s="4">
        <v>9</v>
      </c>
      <c r="X1375" s="15">
        <v>9</v>
      </c>
      <c r="Y1375" s="4">
        <v>10</v>
      </c>
      <c r="Z1375" s="4">
        <v>10</v>
      </c>
      <c r="AA1375" s="4">
        <v>10</v>
      </c>
      <c r="AB1375" s="4">
        <v>11</v>
      </c>
      <c r="AC1375" s="4">
        <v>11</v>
      </c>
      <c r="AD1375" s="15">
        <v>11</v>
      </c>
      <c r="AE1375" s="5">
        <v>12</v>
      </c>
      <c r="AF1375" s="4">
        <v>12</v>
      </c>
      <c r="AG1375" s="4">
        <v>12</v>
      </c>
      <c r="AH1375" s="4">
        <v>13</v>
      </c>
      <c r="AI1375" s="4">
        <v>13</v>
      </c>
      <c r="AJ1375" s="4">
        <v>13</v>
      </c>
      <c r="AK1375" s="4">
        <v>14</v>
      </c>
      <c r="AL1375" s="4">
        <v>14</v>
      </c>
      <c r="AM1375" s="4">
        <v>14</v>
      </c>
      <c r="AN1375" s="4">
        <v>15</v>
      </c>
      <c r="AO1375" s="6">
        <v>15</v>
      </c>
      <c r="AP1375" s="4">
        <v>15</v>
      </c>
      <c r="AQ1375" s="4">
        <v>16</v>
      </c>
      <c r="AR1375" s="4">
        <v>16</v>
      </c>
      <c r="AS1375" s="4">
        <v>16</v>
      </c>
      <c r="AT1375" s="4">
        <v>17</v>
      </c>
      <c r="AU1375" s="4">
        <v>17</v>
      </c>
      <c r="AV1375" s="4">
        <v>17</v>
      </c>
      <c r="AW1375" s="4">
        <v>18</v>
      </c>
      <c r="AX1375" s="4">
        <v>18</v>
      </c>
      <c r="AY1375" s="5">
        <v>18</v>
      </c>
      <c r="AZ1375" s="4">
        <v>19</v>
      </c>
      <c r="BA1375" s="4">
        <v>19</v>
      </c>
      <c r="BB1375" s="4">
        <v>19</v>
      </c>
      <c r="BC1375" s="4">
        <v>20</v>
      </c>
      <c r="BD1375" s="4">
        <v>20</v>
      </c>
      <c r="BE1375" s="4">
        <v>20</v>
      </c>
      <c r="BF1375" s="4">
        <v>21</v>
      </c>
      <c r="BG1375" s="4">
        <v>21</v>
      </c>
      <c r="BH1375" s="4">
        <v>21</v>
      </c>
      <c r="BI1375" s="6">
        <v>22</v>
      </c>
      <c r="BJ1375" t="s">
        <v>0</v>
      </c>
    </row>
    <row r="1376" spans="1:62">
      <c r="A1376" s="4" t="s">
        <v>199</v>
      </c>
      <c r="B1376" s="4">
        <v>10</v>
      </c>
      <c r="C1376" s="4">
        <v>20</v>
      </c>
      <c r="D1376" s="4">
        <v>30</v>
      </c>
      <c r="E1376" s="4">
        <v>40</v>
      </c>
      <c r="F1376" s="4">
        <v>50</v>
      </c>
      <c r="G1376" s="4">
        <v>60</v>
      </c>
      <c r="H1376" s="4">
        <v>70</v>
      </c>
      <c r="I1376" s="4">
        <v>80</v>
      </c>
      <c r="J1376" s="15">
        <v>90</v>
      </c>
      <c r="K1376" s="5">
        <v>100</v>
      </c>
      <c r="L1376" s="4">
        <v>110</v>
      </c>
      <c r="M1376" s="4">
        <v>120</v>
      </c>
      <c r="N1376" s="4">
        <v>130</v>
      </c>
      <c r="O1376" s="4">
        <v>140</v>
      </c>
      <c r="P1376" s="4">
        <v>150</v>
      </c>
      <c r="Q1376" s="4">
        <v>160</v>
      </c>
      <c r="R1376" s="15">
        <v>170</v>
      </c>
      <c r="S1376" s="4">
        <v>180</v>
      </c>
      <c r="T1376" s="4">
        <v>190</v>
      </c>
      <c r="U1376" s="6">
        <v>200</v>
      </c>
      <c r="V1376" s="4">
        <v>210</v>
      </c>
      <c r="W1376" s="4">
        <v>220</v>
      </c>
      <c r="X1376" s="15">
        <v>230</v>
      </c>
      <c r="Y1376" s="4">
        <v>240</v>
      </c>
      <c r="Z1376" s="4">
        <v>250</v>
      </c>
      <c r="AA1376" s="4">
        <v>260</v>
      </c>
      <c r="AB1376" s="4">
        <v>270</v>
      </c>
      <c r="AC1376" s="4">
        <v>280</v>
      </c>
      <c r="AD1376" s="15">
        <v>290</v>
      </c>
      <c r="AE1376" s="5">
        <v>300</v>
      </c>
      <c r="AF1376" s="4">
        <v>310</v>
      </c>
      <c r="AG1376" s="4">
        <v>320</v>
      </c>
      <c r="AH1376" s="4">
        <v>330</v>
      </c>
      <c r="AI1376" s="4">
        <v>340</v>
      </c>
      <c r="AJ1376" s="4">
        <v>350</v>
      </c>
      <c r="AK1376" s="4">
        <v>360</v>
      </c>
      <c r="AL1376" s="4">
        <v>370</v>
      </c>
      <c r="AM1376" s="4">
        <v>380</v>
      </c>
      <c r="AN1376" s="4">
        <v>390</v>
      </c>
      <c r="AO1376" s="6">
        <v>400</v>
      </c>
      <c r="AP1376" s="4">
        <v>410</v>
      </c>
      <c r="AQ1376" s="4">
        <v>420</v>
      </c>
      <c r="AR1376" s="4">
        <v>430</v>
      </c>
      <c r="AS1376" s="4">
        <v>440</v>
      </c>
      <c r="AT1376" s="4">
        <v>450</v>
      </c>
      <c r="AU1376" s="4">
        <v>460</v>
      </c>
      <c r="AV1376" s="4">
        <v>470</v>
      </c>
      <c r="AW1376" s="4">
        <v>480</v>
      </c>
      <c r="AX1376" s="4">
        <v>490</v>
      </c>
      <c r="AY1376" s="5">
        <v>500</v>
      </c>
      <c r="AZ1376" s="4">
        <v>510</v>
      </c>
      <c r="BA1376" s="4">
        <v>520</v>
      </c>
      <c r="BB1376" s="4">
        <v>530</v>
      </c>
      <c r="BC1376" s="4">
        <v>540</v>
      </c>
      <c r="BD1376" s="4">
        <v>550</v>
      </c>
      <c r="BE1376" s="4">
        <v>560</v>
      </c>
      <c r="BF1376" s="4">
        <v>570</v>
      </c>
      <c r="BG1376" s="4">
        <v>580</v>
      </c>
      <c r="BH1376" s="4">
        <v>590</v>
      </c>
      <c r="BI1376" s="6">
        <v>600</v>
      </c>
      <c r="BJ1376" t="s">
        <v>0</v>
      </c>
    </row>
    <row r="1377" spans="1:62">
      <c r="A1377" s="4" t="s">
        <v>467</v>
      </c>
      <c r="B1377" s="4">
        <v>3</v>
      </c>
      <c r="C1377" s="4">
        <f>B1377+1</f>
        <v>4</v>
      </c>
      <c r="D1377" s="4">
        <f t="shared" ref="D1377:I1377" si="6821">C1377+1</f>
        <v>5</v>
      </c>
      <c r="E1377" s="4">
        <f t="shared" si="6821"/>
        <v>6</v>
      </c>
      <c r="F1377" s="4">
        <f t="shared" si="6821"/>
        <v>7</v>
      </c>
      <c r="G1377" s="4">
        <f t="shared" si="6821"/>
        <v>8</v>
      </c>
      <c r="H1377" s="4">
        <f t="shared" si="6821"/>
        <v>9</v>
      </c>
      <c r="I1377" s="4">
        <f t="shared" si="6821"/>
        <v>10</v>
      </c>
      <c r="J1377" s="15">
        <f>I1377+4</f>
        <v>14</v>
      </c>
      <c r="K1377" s="4">
        <f t="shared" ref="K1377" si="6822">J1377+3</f>
        <v>17</v>
      </c>
      <c r="L1377" s="15">
        <f t="shared" ref="L1377" si="6823">K1377+4</f>
        <v>21</v>
      </c>
      <c r="M1377" s="4">
        <f t="shared" ref="M1377" si="6824">L1377+3</f>
        <v>24</v>
      </c>
      <c r="N1377" s="15">
        <f t="shared" ref="N1377" si="6825">M1377+4</f>
        <v>28</v>
      </c>
      <c r="O1377" s="4">
        <f t="shared" ref="O1377" si="6826">N1377+3</f>
        <v>31</v>
      </c>
      <c r="P1377" s="15">
        <f t="shared" ref="P1377" si="6827">O1377+4</f>
        <v>35</v>
      </c>
      <c r="Q1377" s="4">
        <f t="shared" ref="Q1377" si="6828">P1377+3</f>
        <v>38</v>
      </c>
      <c r="R1377" s="15">
        <f>Q1377+10</f>
        <v>48</v>
      </c>
      <c r="S1377" s="15">
        <f t="shared" ref="S1377:W1377" si="6829">R1377+10</f>
        <v>58</v>
      </c>
      <c r="T1377" s="15">
        <f t="shared" si="6829"/>
        <v>68</v>
      </c>
      <c r="U1377" s="15">
        <f t="shared" si="6829"/>
        <v>78</v>
      </c>
      <c r="V1377" s="15">
        <f t="shared" si="6829"/>
        <v>88</v>
      </c>
      <c r="W1377" s="15">
        <f t="shared" si="6829"/>
        <v>98</v>
      </c>
      <c r="X1377" s="15">
        <f>W1377+18</f>
        <v>116</v>
      </c>
      <c r="Y1377" s="15">
        <f>X1377+17</f>
        <v>133</v>
      </c>
      <c r="Z1377" s="15">
        <f t="shared" ref="Z1377" si="6830">Y1377+18</f>
        <v>151</v>
      </c>
      <c r="AA1377" s="15">
        <f t="shared" ref="AA1377" si="6831">Z1377+17</f>
        <v>168</v>
      </c>
      <c r="AB1377" s="15">
        <f t="shared" ref="AB1377" si="6832">AA1377+18</f>
        <v>186</v>
      </c>
      <c r="AC1377" s="15">
        <f t="shared" ref="AC1377" si="6833">AB1377+17</f>
        <v>203</v>
      </c>
      <c r="AD1377" s="15">
        <f>AC1377+25</f>
        <v>228</v>
      </c>
      <c r="AE1377" s="15">
        <f t="shared" ref="AE1377:BI1377" si="6834">AD1377+25</f>
        <v>253</v>
      </c>
      <c r="AF1377" s="15">
        <f t="shared" si="6834"/>
        <v>278</v>
      </c>
      <c r="AG1377" s="15">
        <f t="shared" si="6834"/>
        <v>303</v>
      </c>
      <c r="AH1377" s="15">
        <f t="shared" si="6834"/>
        <v>328</v>
      </c>
      <c r="AI1377" s="15">
        <f t="shared" si="6834"/>
        <v>353</v>
      </c>
      <c r="AJ1377" s="15">
        <f t="shared" si="6834"/>
        <v>378</v>
      </c>
      <c r="AK1377" s="15">
        <f t="shared" si="6834"/>
        <v>403</v>
      </c>
      <c r="AL1377" s="15">
        <f t="shared" si="6834"/>
        <v>428</v>
      </c>
      <c r="AM1377" s="15">
        <f t="shared" si="6834"/>
        <v>453</v>
      </c>
      <c r="AN1377" s="15">
        <f t="shared" si="6834"/>
        <v>478</v>
      </c>
      <c r="AO1377" s="15">
        <f t="shared" si="6834"/>
        <v>503</v>
      </c>
      <c r="AP1377" s="15">
        <f t="shared" si="6834"/>
        <v>528</v>
      </c>
      <c r="AQ1377" s="15">
        <f t="shared" si="6834"/>
        <v>553</v>
      </c>
      <c r="AR1377" s="15">
        <f t="shared" si="6834"/>
        <v>578</v>
      </c>
      <c r="AS1377" s="15">
        <f t="shared" si="6834"/>
        <v>603</v>
      </c>
      <c r="AT1377" s="15">
        <f t="shared" si="6834"/>
        <v>628</v>
      </c>
      <c r="AU1377" s="15">
        <f t="shared" si="6834"/>
        <v>653</v>
      </c>
      <c r="AV1377" s="15">
        <f t="shared" si="6834"/>
        <v>678</v>
      </c>
      <c r="AW1377" s="15">
        <f t="shared" si="6834"/>
        <v>703</v>
      </c>
      <c r="AX1377" s="15">
        <f t="shared" si="6834"/>
        <v>728</v>
      </c>
      <c r="AY1377" s="15">
        <f t="shared" si="6834"/>
        <v>753</v>
      </c>
      <c r="AZ1377" s="15">
        <f t="shared" si="6834"/>
        <v>778</v>
      </c>
      <c r="BA1377" s="15">
        <f t="shared" si="6834"/>
        <v>803</v>
      </c>
      <c r="BB1377" s="15">
        <f t="shared" si="6834"/>
        <v>828</v>
      </c>
      <c r="BC1377" s="15">
        <f t="shared" si="6834"/>
        <v>853</v>
      </c>
      <c r="BD1377" s="15">
        <f t="shared" si="6834"/>
        <v>878</v>
      </c>
      <c r="BE1377" s="15">
        <f t="shared" si="6834"/>
        <v>903</v>
      </c>
      <c r="BF1377" s="15">
        <f t="shared" si="6834"/>
        <v>928</v>
      </c>
      <c r="BG1377" s="15">
        <f t="shared" si="6834"/>
        <v>953</v>
      </c>
      <c r="BH1377" s="15">
        <f t="shared" si="6834"/>
        <v>978</v>
      </c>
      <c r="BI1377" s="15">
        <f t="shared" si="6834"/>
        <v>1003</v>
      </c>
      <c r="BJ1377" t="s">
        <v>0</v>
      </c>
    </row>
    <row r="1378" spans="1:62">
      <c r="A1378" s="4" t="s">
        <v>468</v>
      </c>
      <c r="B1378" s="4">
        <v>4</v>
      </c>
      <c r="C1378" s="4">
        <f>B1378+1</f>
        <v>5</v>
      </c>
      <c r="D1378" s="4">
        <f>C1378+2</f>
        <v>7</v>
      </c>
      <c r="E1378" s="4">
        <f t="shared" ref="E1378" si="6835">D1378+1</f>
        <v>8</v>
      </c>
      <c r="F1378" s="4">
        <f t="shared" ref="F1378" si="6836">E1378+2</f>
        <v>10</v>
      </c>
      <c r="G1378" s="4">
        <f t="shared" ref="G1378" si="6837">F1378+1</f>
        <v>11</v>
      </c>
      <c r="H1378" s="4">
        <f t="shared" ref="H1378" si="6838">G1378+2</f>
        <v>13</v>
      </c>
      <c r="I1378" s="4">
        <f t="shared" ref="I1378" si="6839">H1378+1</f>
        <v>14</v>
      </c>
      <c r="J1378" s="15">
        <f>I1378+6</f>
        <v>20</v>
      </c>
      <c r="K1378" s="15">
        <f t="shared" ref="K1378:Q1378" si="6840">J1378+6</f>
        <v>26</v>
      </c>
      <c r="L1378" s="15">
        <f t="shared" si="6840"/>
        <v>32</v>
      </c>
      <c r="M1378" s="15">
        <f t="shared" si="6840"/>
        <v>38</v>
      </c>
      <c r="N1378" s="15">
        <f t="shared" si="6840"/>
        <v>44</v>
      </c>
      <c r="O1378" s="15">
        <f t="shared" si="6840"/>
        <v>50</v>
      </c>
      <c r="P1378" s="15">
        <f t="shared" si="6840"/>
        <v>56</v>
      </c>
      <c r="Q1378" s="15">
        <f t="shared" si="6840"/>
        <v>62</v>
      </c>
      <c r="R1378" s="15">
        <f>Q1378+12</f>
        <v>74</v>
      </c>
      <c r="S1378" s="15">
        <f t="shared" ref="S1378:W1378" si="6841">R1378+12</f>
        <v>86</v>
      </c>
      <c r="T1378" s="15">
        <f t="shared" si="6841"/>
        <v>98</v>
      </c>
      <c r="U1378" s="15">
        <f t="shared" si="6841"/>
        <v>110</v>
      </c>
      <c r="V1378" s="15">
        <f t="shared" si="6841"/>
        <v>122</v>
      </c>
      <c r="W1378" s="15">
        <f t="shared" si="6841"/>
        <v>134</v>
      </c>
      <c r="X1378" s="15">
        <f>W1378+20</f>
        <v>154</v>
      </c>
      <c r="Y1378" s="15">
        <f>X1378+19</f>
        <v>173</v>
      </c>
      <c r="Z1378" s="15">
        <f t="shared" ref="Z1378" si="6842">Y1378+20</f>
        <v>193</v>
      </c>
      <c r="AA1378" s="15">
        <f t="shared" ref="AA1378" si="6843">Z1378+19</f>
        <v>212</v>
      </c>
      <c r="AB1378" s="15">
        <f t="shared" ref="AB1378" si="6844">AA1378+20</f>
        <v>232</v>
      </c>
      <c r="AC1378" s="15">
        <f t="shared" ref="AC1378" si="6845">AB1378+19</f>
        <v>251</v>
      </c>
      <c r="AD1378" s="15">
        <f>AC1378+27</f>
        <v>278</v>
      </c>
      <c r="AE1378" s="15">
        <f t="shared" ref="AE1378:BI1378" si="6846">AD1378+27</f>
        <v>305</v>
      </c>
      <c r="AF1378" s="15">
        <f t="shared" si="6846"/>
        <v>332</v>
      </c>
      <c r="AG1378" s="15">
        <f t="shared" si="6846"/>
        <v>359</v>
      </c>
      <c r="AH1378" s="15">
        <f t="shared" si="6846"/>
        <v>386</v>
      </c>
      <c r="AI1378" s="15">
        <f t="shared" si="6846"/>
        <v>413</v>
      </c>
      <c r="AJ1378" s="15">
        <f t="shared" si="6846"/>
        <v>440</v>
      </c>
      <c r="AK1378" s="15">
        <f t="shared" si="6846"/>
        <v>467</v>
      </c>
      <c r="AL1378" s="15">
        <f t="shared" si="6846"/>
        <v>494</v>
      </c>
      <c r="AM1378" s="15">
        <f t="shared" si="6846"/>
        <v>521</v>
      </c>
      <c r="AN1378" s="15">
        <f t="shared" si="6846"/>
        <v>548</v>
      </c>
      <c r="AO1378" s="15">
        <f t="shared" si="6846"/>
        <v>575</v>
      </c>
      <c r="AP1378" s="15">
        <f t="shared" si="6846"/>
        <v>602</v>
      </c>
      <c r="AQ1378" s="15">
        <f t="shared" si="6846"/>
        <v>629</v>
      </c>
      <c r="AR1378" s="15">
        <f t="shared" si="6846"/>
        <v>656</v>
      </c>
      <c r="AS1378" s="15">
        <f t="shared" si="6846"/>
        <v>683</v>
      </c>
      <c r="AT1378" s="15">
        <f t="shared" si="6846"/>
        <v>710</v>
      </c>
      <c r="AU1378" s="15">
        <f t="shared" si="6846"/>
        <v>737</v>
      </c>
      <c r="AV1378" s="15">
        <f t="shared" si="6846"/>
        <v>764</v>
      </c>
      <c r="AW1378" s="15">
        <f t="shared" si="6846"/>
        <v>791</v>
      </c>
      <c r="AX1378" s="15">
        <f t="shared" si="6846"/>
        <v>818</v>
      </c>
      <c r="AY1378" s="15">
        <f t="shared" si="6846"/>
        <v>845</v>
      </c>
      <c r="AZ1378" s="15">
        <f t="shared" si="6846"/>
        <v>872</v>
      </c>
      <c r="BA1378" s="15">
        <f t="shared" si="6846"/>
        <v>899</v>
      </c>
      <c r="BB1378" s="15">
        <f t="shared" si="6846"/>
        <v>926</v>
      </c>
      <c r="BC1378" s="15">
        <f t="shared" si="6846"/>
        <v>953</v>
      </c>
      <c r="BD1378" s="15">
        <f t="shared" si="6846"/>
        <v>980</v>
      </c>
      <c r="BE1378" s="15">
        <f t="shared" si="6846"/>
        <v>1007</v>
      </c>
      <c r="BF1378" s="15">
        <f t="shared" si="6846"/>
        <v>1034</v>
      </c>
      <c r="BG1378" s="15">
        <f t="shared" si="6846"/>
        <v>1061</v>
      </c>
      <c r="BH1378" s="15">
        <f t="shared" si="6846"/>
        <v>1088</v>
      </c>
      <c r="BI1378" s="15">
        <f t="shared" si="6846"/>
        <v>1115</v>
      </c>
      <c r="BJ1378" t="s">
        <v>0</v>
      </c>
    </row>
    <row r="1379" spans="1:62">
      <c r="A1379" s="4" t="s">
        <v>2</v>
      </c>
      <c r="B1379" s="4">
        <v>1.5</v>
      </c>
      <c r="C1379" s="4">
        <v>1.6</v>
      </c>
      <c r="D1379" s="4">
        <v>1.7</v>
      </c>
      <c r="E1379" s="4">
        <v>1.8</v>
      </c>
      <c r="F1379" s="4">
        <v>2</v>
      </c>
      <c r="G1379" s="4">
        <v>2.1</v>
      </c>
      <c r="H1379" s="4">
        <v>2.2000000000000002</v>
      </c>
      <c r="I1379" s="4">
        <v>2.2999999999999998</v>
      </c>
      <c r="J1379" s="15">
        <v>2.5</v>
      </c>
      <c r="K1379" s="5">
        <v>2.6</v>
      </c>
      <c r="L1379" s="4">
        <v>2.7</v>
      </c>
      <c r="M1379" s="4">
        <v>2.8</v>
      </c>
      <c r="N1379" s="4">
        <v>3</v>
      </c>
      <c r="O1379" s="4">
        <v>3.1</v>
      </c>
      <c r="P1379" s="4">
        <v>3.2</v>
      </c>
      <c r="Q1379" s="4">
        <v>3.3</v>
      </c>
      <c r="R1379" s="15">
        <v>3.5</v>
      </c>
      <c r="S1379" s="4">
        <v>3.6</v>
      </c>
      <c r="T1379" s="4">
        <v>3.7</v>
      </c>
      <c r="U1379" s="6">
        <v>3.8</v>
      </c>
      <c r="V1379" s="4">
        <v>4</v>
      </c>
      <c r="W1379" s="4">
        <v>4.0999999999999996</v>
      </c>
      <c r="X1379" s="15">
        <v>4.2</v>
      </c>
      <c r="Y1379" s="4">
        <v>4.3</v>
      </c>
      <c r="Z1379" s="4">
        <v>4.5</v>
      </c>
      <c r="AA1379" s="4">
        <v>4.5999999999999996</v>
      </c>
      <c r="AB1379" s="4">
        <v>4.7</v>
      </c>
      <c r="AC1379" s="4">
        <v>4.8</v>
      </c>
      <c r="AD1379" s="15">
        <v>5</v>
      </c>
      <c r="AE1379" s="5">
        <v>5.0999999999999996</v>
      </c>
      <c r="AF1379" s="4">
        <v>5.2</v>
      </c>
      <c r="AG1379" s="4">
        <v>5.3</v>
      </c>
      <c r="AH1379" s="4">
        <v>5.5</v>
      </c>
      <c r="AI1379" s="4">
        <v>5.6</v>
      </c>
      <c r="AJ1379" s="4">
        <v>5.7</v>
      </c>
      <c r="AK1379" s="4">
        <v>5.8</v>
      </c>
      <c r="AL1379" s="4">
        <v>6</v>
      </c>
      <c r="AM1379" s="4">
        <v>6.1</v>
      </c>
      <c r="AN1379" s="4">
        <v>6.2</v>
      </c>
      <c r="AO1379" s="6">
        <v>6.3</v>
      </c>
      <c r="AP1379" s="4">
        <v>6.5</v>
      </c>
      <c r="AQ1379" s="4">
        <v>6.6</v>
      </c>
      <c r="AR1379" s="4">
        <v>6.7</v>
      </c>
      <c r="AS1379" s="4">
        <v>6.8</v>
      </c>
      <c r="AT1379" s="4">
        <v>7</v>
      </c>
      <c r="AU1379" s="4">
        <v>7.1</v>
      </c>
      <c r="AV1379" s="4">
        <v>7.2</v>
      </c>
      <c r="AW1379" s="4">
        <v>7.3</v>
      </c>
      <c r="AX1379" s="4">
        <v>7.5</v>
      </c>
      <c r="AY1379" s="5">
        <v>7.6</v>
      </c>
      <c r="AZ1379" s="4">
        <v>7.7</v>
      </c>
      <c r="BA1379" s="4">
        <v>7.8</v>
      </c>
      <c r="BB1379" s="4">
        <v>8</v>
      </c>
      <c r="BC1379" s="4">
        <v>8.1</v>
      </c>
      <c r="BD1379" s="4">
        <v>8.1999999999999993</v>
      </c>
      <c r="BE1379" s="4">
        <v>8.3000000000000007</v>
      </c>
      <c r="BF1379" s="4">
        <v>8.5</v>
      </c>
      <c r="BG1379" s="4">
        <v>8.6</v>
      </c>
      <c r="BH1379" s="4">
        <v>8.6999999999999993</v>
      </c>
      <c r="BI1379" s="6">
        <v>8.8000000000000007</v>
      </c>
      <c r="BJ1379" t="s">
        <v>0</v>
      </c>
    </row>
    <row r="1380" spans="1:62">
      <c r="A1380" s="4" t="s">
        <v>3</v>
      </c>
      <c r="J1380" s="15"/>
      <c r="K1380" s="5"/>
      <c r="R1380" s="15"/>
      <c r="U1380" s="6"/>
      <c r="X1380" s="15"/>
      <c r="AD1380" s="15"/>
      <c r="AE1380" s="5"/>
      <c r="AO1380" s="6"/>
      <c r="AY1380" s="5"/>
      <c r="BI1380" s="6"/>
    </row>
    <row r="1381" spans="1:62">
      <c r="A1381" s="4" t="s">
        <v>377</v>
      </c>
      <c r="J1381" s="15"/>
      <c r="K1381" s="5"/>
      <c r="R1381" s="15"/>
      <c r="U1381" s="6"/>
      <c r="X1381" s="15"/>
      <c r="AD1381" s="15"/>
      <c r="AE1381" s="5"/>
      <c r="AO1381" s="6"/>
      <c r="AY1381" s="5"/>
      <c r="BI1381" s="6"/>
    </row>
    <row r="1382" spans="1:62">
      <c r="A1382" s="4" t="s">
        <v>199</v>
      </c>
      <c r="B1382" s="4">
        <v>20</v>
      </c>
      <c r="C1382" s="4">
        <v>30</v>
      </c>
      <c r="D1382" s="4">
        <v>40</v>
      </c>
      <c r="E1382" s="4">
        <v>50</v>
      </c>
      <c r="F1382" s="4">
        <v>60</v>
      </c>
      <c r="G1382" s="4">
        <v>70</v>
      </c>
      <c r="H1382" s="4">
        <v>80</v>
      </c>
      <c r="I1382" s="4">
        <v>90</v>
      </c>
      <c r="J1382" s="15">
        <v>100</v>
      </c>
      <c r="K1382" s="5">
        <v>110</v>
      </c>
      <c r="L1382" s="4">
        <v>120</v>
      </c>
      <c r="M1382" s="4">
        <v>130</v>
      </c>
      <c r="N1382" s="4">
        <v>140</v>
      </c>
      <c r="O1382" s="4">
        <v>150</v>
      </c>
      <c r="P1382" s="4">
        <v>160</v>
      </c>
      <c r="Q1382" s="4">
        <v>170</v>
      </c>
      <c r="R1382" s="15">
        <v>180</v>
      </c>
      <c r="S1382" s="4">
        <v>190</v>
      </c>
      <c r="T1382" s="4">
        <v>200</v>
      </c>
      <c r="U1382" s="6">
        <v>210</v>
      </c>
      <c r="V1382" s="4">
        <v>220</v>
      </c>
      <c r="W1382" s="4">
        <v>230</v>
      </c>
      <c r="X1382" s="15">
        <v>240</v>
      </c>
      <c r="Y1382" s="4">
        <v>250</v>
      </c>
      <c r="Z1382" s="4">
        <v>260</v>
      </c>
      <c r="AA1382" s="4">
        <v>270</v>
      </c>
      <c r="AB1382" s="4">
        <v>280</v>
      </c>
      <c r="AC1382" s="4">
        <v>290</v>
      </c>
      <c r="AD1382" s="15">
        <v>300</v>
      </c>
      <c r="AE1382" s="5">
        <v>310</v>
      </c>
      <c r="AF1382" s="4">
        <v>320</v>
      </c>
      <c r="AG1382" s="4">
        <v>330</v>
      </c>
      <c r="AH1382" s="4">
        <v>340</v>
      </c>
      <c r="AI1382" s="4">
        <v>350</v>
      </c>
      <c r="AJ1382" s="4">
        <v>360</v>
      </c>
      <c r="AK1382" s="4">
        <v>370</v>
      </c>
      <c r="AL1382" s="4">
        <v>380</v>
      </c>
      <c r="AM1382" s="4">
        <v>390</v>
      </c>
      <c r="AN1382" s="4">
        <v>400</v>
      </c>
      <c r="AO1382" s="6">
        <v>410</v>
      </c>
      <c r="AP1382" s="4">
        <v>420</v>
      </c>
      <c r="AQ1382" s="4">
        <v>430</v>
      </c>
      <c r="AR1382" s="4">
        <v>440</v>
      </c>
      <c r="AS1382" s="4">
        <v>450</v>
      </c>
      <c r="AT1382" s="4">
        <v>460</v>
      </c>
      <c r="AU1382" s="4">
        <v>470</v>
      </c>
      <c r="AV1382" s="4">
        <v>480</v>
      </c>
      <c r="AW1382" s="4">
        <v>490</v>
      </c>
      <c r="AX1382" s="4">
        <v>500</v>
      </c>
      <c r="AY1382" s="5">
        <v>510</v>
      </c>
      <c r="AZ1382" s="4">
        <v>520</v>
      </c>
      <c r="BA1382" s="4">
        <v>530</v>
      </c>
      <c r="BB1382" s="4">
        <v>540</v>
      </c>
      <c r="BC1382" s="4">
        <v>550</v>
      </c>
      <c r="BD1382" s="4">
        <v>560</v>
      </c>
      <c r="BE1382" s="4">
        <v>570</v>
      </c>
      <c r="BF1382" s="4">
        <v>580</v>
      </c>
      <c r="BG1382" s="4">
        <v>590</v>
      </c>
      <c r="BH1382" s="4">
        <v>600</v>
      </c>
      <c r="BI1382" s="6">
        <v>610</v>
      </c>
      <c r="BJ1382" t="s">
        <v>0</v>
      </c>
    </row>
    <row r="1383" spans="1:62">
      <c r="A1383" s="4" t="s">
        <v>457</v>
      </c>
      <c r="B1383" s="4">
        <v>22</v>
      </c>
      <c r="C1383" s="4">
        <f>B1383+10</f>
        <v>32</v>
      </c>
      <c r="D1383" s="4">
        <f t="shared" ref="D1383:I1383" si="6847">C1383+10</f>
        <v>42</v>
      </c>
      <c r="E1383" s="4">
        <f t="shared" si="6847"/>
        <v>52</v>
      </c>
      <c r="F1383" s="4">
        <f t="shared" si="6847"/>
        <v>62</v>
      </c>
      <c r="G1383" s="4">
        <f t="shared" si="6847"/>
        <v>72</v>
      </c>
      <c r="H1383" s="4">
        <f t="shared" si="6847"/>
        <v>82</v>
      </c>
      <c r="I1383" s="4">
        <f t="shared" si="6847"/>
        <v>92</v>
      </c>
      <c r="J1383" s="15">
        <f>I1383+14</f>
        <v>106</v>
      </c>
      <c r="K1383">
        <f t="shared" ref="K1383:Q1383" si="6848">J1383+14</f>
        <v>120</v>
      </c>
      <c r="L1383" s="4">
        <f t="shared" si="6848"/>
        <v>134</v>
      </c>
      <c r="M1383" s="4">
        <f t="shared" si="6848"/>
        <v>148</v>
      </c>
      <c r="N1383" s="4">
        <f t="shared" si="6848"/>
        <v>162</v>
      </c>
      <c r="O1383" s="4">
        <f t="shared" si="6848"/>
        <v>176</v>
      </c>
      <c r="P1383" s="4">
        <f t="shared" si="6848"/>
        <v>190</v>
      </c>
      <c r="Q1383" s="4">
        <f t="shared" si="6848"/>
        <v>204</v>
      </c>
      <c r="R1383" s="15">
        <f>Q1383+24</f>
        <v>228</v>
      </c>
      <c r="S1383" s="4">
        <f t="shared" ref="S1383:W1383" si="6849">R1383+24</f>
        <v>252</v>
      </c>
      <c r="T1383" s="4">
        <f t="shared" si="6849"/>
        <v>276</v>
      </c>
      <c r="U1383">
        <f t="shared" si="6849"/>
        <v>300</v>
      </c>
      <c r="V1383" s="4">
        <f t="shared" si="6849"/>
        <v>324</v>
      </c>
      <c r="W1383" s="4">
        <f t="shared" si="6849"/>
        <v>348</v>
      </c>
      <c r="X1383" s="15">
        <f>W1383+34</f>
        <v>382</v>
      </c>
      <c r="Y1383" s="4">
        <f t="shared" ref="Y1383:AC1383" si="6850">X1383+34</f>
        <v>416</v>
      </c>
      <c r="Z1383" s="4">
        <f t="shared" si="6850"/>
        <v>450</v>
      </c>
      <c r="AA1383" s="4">
        <f t="shared" si="6850"/>
        <v>484</v>
      </c>
      <c r="AB1383" s="4">
        <f t="shared" si="6850"/>
        <v>518</v>
      </c>
      <c r="AC1383" s="4">
        <f t="shared" si="6850"/>
        <v>552</v>
      </c>
      <c r="AD1383" s="15">
        <f>AC1383+44</f>
        <v>596</v>
      </c>
      <c r="AE1383">
        <f t="shared" ref="AE1383:BI1383" si="6851">AD1383+44</f>
        <v>640</v>
      </c>
      <c r="AF1383" s="4">
        <f t="shared" si="6851"/>
        <v>684</v>
      </c>
      <c r="AG1383" s="4">
        <f t="shared" si="6851"/>
        <v>728</v>
      </c>
      <c r="AH1383" s="4">
        <f t="shared" si="6851"/>
        <v>772</v>
      </c>
      <c r="AI1383" s="4">
        <f t="shared" si="6851"/>
        <v>816</v>
      </c>
      <c r="AJ1383" s="4">
        <f t="shared" si="6851"/>
        <v>860</v>
      </c>
      <c r="AK1383" s="4">
        <f t="shared" si="6851"/>
        <v>904</v>
      </c>
      <c r="AL1383" s="4">
        <f t="shared" si="6851"/>
        <v>948</v>
      </c>
      <c r="AM1383" s="4">
        <f t="shared" si="6851"/>
        <v>992</v>
      </c>
      <c r="AN1383" s="4">
        <f t="shared" si="6851"/>
        <v>1036</v>
      </c>
      <c r="AO1383">
        <f t="shared" si="6851"/>
        <v>1080</v>
      </c>
      <c r="AP1383" s="4">
        <f t="shared" si="6851"/>
        <v>1124</v>
      </c>
      <c r="AQ1383" s="4">
        <f t="shared" si="6851"/>
        <v>1168</v>
      </c>
      <c r="AR1383" s="4">
        <f t="shared" si="6851"/>
        <v>1212</v>
      </c>
      <c r="AS1383" s="4">
        <f t="shared" si="6851"/>
        <v>1256</v>
      </c>
      <c r="AT1383" s="4">
        <f t="shared" si="6851"/>
        <v>1300</v>
      </c>
      <c r="AU1383" s="4">
        <f t="shared" si="6851"/>
        <v>1344</v>
      </c>
      <c r="AV1383" s="4">
        <f t="shared" si="6851"/>
        <v>1388</v>
      </c>
      <c r="AW1383" s="4">
        <f t="shared" si="6851"/>
        <v>1432</v>
      </c>
      <c r="AX1383" s="4">
        <f t="shared" si="6851"/>
        <v>1476</v>
      </c>
      <c r="AY1383">
        <f t="shared" si="6851"/>
        <v>1520</v>
      </c>
      <c r="AZ1383" s="4">
        <f t="shared" si="6851"/>
        <v>1564</v>
      </c>
      <c r="BA1383" s="4">
        <f t="shared" si="6851"/>
        <v>1608</v>
      </c>
      <c r="BB1383" s="4">
        <f t="shared" si="6851"/>
        <v>1652</v>
      </c>
      <c r="BC1383" s="4">
        <f t="shared" si="6851"/>
        <v>1696</v>
      </c>
      <c r="BD1383" s="4">
        <f t="shared" si="6851"/>
        <v>1740</v>
      </c>
      <c r="BE1383" s="4">
        <f t="shared" si="6851"/>
        <v>1784</v>
      </c>
      <c r="BF1383" s="4">
        <f t="shared" si="6851"/>
        <v>1828</v>
      </c>
      <c r="BG1383" s="4">
        <f t="shared" si="6851"/>
        <v>1872</v>
      </c>
      <c r="BH1383" s="4">
        <f t="shared" si="6851"/>
        <v>1916</v>
      </c>
      <c r="BI1383">
        <f t="shared" si="6851"/>
        <v>1960</v>
      </c>
      <c r="BJ1383" t="s">
        <v>0</v>
      </c>
    </row>
    <row r="1384" spans="1:62">
      <c r="A1384" s="4" t="s">
        <v>458</v>
      </c>
      <c r="B1384" s="4">
        <v>36</v>
      </c>
      <c r="C1384" s="4">
        <f>B1384+11</f>
        <v>47</v>
      </c>
      <c r="D1384" s="4">
        <f t="shared" ref="D1384:I1384" si="6852">C1384+11</f>
        <v>58</v>
      </c>
      <c r="E1384" s="4">
        <f t="shared" si="6852"/>
        <v>69</v>
      </c>
      <c r="F1384" s="4">
        <f t="shared" si="6852"/>
        <v>80</v>
      </c>
      <c r="G1384" s="4">
        <f t="shared" si="6852"/>
        <v>91</v>
      </c>
      <c r="H1384" s="4">
        <f t="shared" si="6852"/>
        <v>102</v>
      </c>
      <c r="I1384" s="4">
        <f t="shared" si="6852"/>
        <v>113</v>
      </c>
      <c r="J1384" s="15">
        <f>I1384+16</f>
        <v>129</v>
      </c>
      <c r="K1384">
        <f t="shared" ref="K1384:Q1384" si="6853">J1384+16</f>
        <v>145</v>
      </c>
      <c r="L1384" s="4">
        <f t="shared" si="6853"/>
        <v>161</v>
      </c>
      <c r="M1384" s="4">
        <f t="shared" si="6853"/>
        <v>177</v>
      </c>
      <c r="N1384" s="4">
        <f t="shared" si="6853"/>
        <v>193</v>
      </c>
      <c r="O1384" s="4">
        <f t="shared" si="6853"/>
        <v>209</v>
      </c>
      <c r="P1384" s="4">
        <f t="shared" si="6853"/>
        <v>225</v>
      </c>
      <c r="Q1384" s="4">
        <f t="shared" si="6853"/>
        <v>241</v>
      </c>
      <c r="R1384" s="15">
        <f>Q1384+26</f>
        <v>267</v>
      </c>
      <c r="S1384" s="4">
        <f t="shared" ref="S1384:W1384" si="6854">R1384+26</f>
        <v>293</v>
      </c>
      <c r="T1384" s="4">
        <f t="shared" si="6854"/>
        <v>319</v>
      </c>
      <c r="U1384">
        <f t="shared" si="6854"/>
        <v>345</v>
      </c>
      <c r="V1384" s="4">
        <f t="shared" si="6854"/>
        <v>371</v>
      </c>
      <c r="W1384" s="4">
        <f t="shared" si="6854"/>
        <v>397</v>
      </c>
      <c r="X1384" s="15">
        <f>W1384+36</f>
        <v>433</v>
      </c>
      <c r="Y1384" s="4">
        <f t="shared" ref="Y1384:AC1384" si="6855">X1384+36</f>
        <v>469</v>
      </c>
      <c r="Z1384" s="4">
        <f t="shared" si="6855"/>
        <v>505</v>
      </c>
      <c r="AA1384" s="4">
        <f t="shared" si="6855"/>
        <v>541</v>
      </c>
      <c r="AB1384" s="4">
        <f t="shared" si="6855"/>
        <v>577</v>
      </c>
      <c r="AC1384" s="4">
        <f t="shared" si="6855"/>
        <v>613</v>
      </c>
      <c r="AD1384" s="15">
        <f>AC1384+46</f>
        <v>659</v>
      </c>
      <c r="AE1384">
        <f t="shared" ref="AE1384:BI1384" si="6856">AD1384+46</f>
        <v>705</v>
      </c>
      <c r="AF1384" s="4">
        <f t="shared" si="6856"/>
        <v>751</v>
      </c>
      <c r="AG1384" s="4">
        <f t="shared" si="6856"/>
        <v>797</v>
      </c>
      <c r="AH1384" s="4">
        <f t="shared" si="6856"/>
        <v>843</v>
      </c>
      <c r="AI1384" s="4">
        <f t="shared" si="6856"/>
        <v>889</v>
      </c>
      <c r="AJ1384" s="4">
        <f t="shared" si="6856"/>
        <v>935</v>
      </c>
      <c r="AK1384" s="4">
        <f t="shared" si="6856"/>
        <v>981</v>
      </c>
      <c r="AL1384" s="4">
        <f t="shared" si="6856"/>
        <v>1027</v>
      </c>
      <c r="AM1384" s="4">
        <f t="shared" si="6856"/>
        <v>1073</v>
      </c>
      <c r="AN1384" s="4">
        <f t="shared" si="6856"/>
        <v>1119</v>
      </c>
      <c r="AO1384">
        <f t="shared" si="6856"/>
        <v>1165</v>
      </c>
      <c r="AP1384" s="4">
        <f t="shared" si="6856"/>
        <v>1211</v>
      </c>
      <c r="AQ1384" s="4">
        <f t="shared" si="6856"/>
        <v>1257</v>
      </c>
      <c r="AR1384" s="4">
        <f t="shared" si="6856"/>
        <v>1303</v>
      </c>
      <c r="AS1384" s="4">
        <f t="shared" si="6856"/>
        <v>1349</v>
      </c>
      <c r="AT1384" s="4">
        <f t="shared" si="6856"/>
        <v>1395</v>
      </c>
      <c r="AU1384" s="4">
        <f t="shared" si="6856"/>
        <v>1441</v>
      </c>
      <c r="AV1384" s="4">
        <f t="shared" si="6856"/>
        <v>1487</v>
      </c>
      <c r="AW1384" s="4">
        <f t="shared" si="6856"/>
        <v>1533</v>
      </c>
      <c r="AX1384" s="4">
        <f t="shared" si="6856"/>
        <v>1579</v>
      </c>
      <c r="AY1384">
        <f t="shared" si="6856"/>
        <v>1625</v>
      </c>
      <c r="AZ1384" s="4">
        <f t="shared" si="6856"/>
        <v>1671</v>
      </c>
      <c r="BA1384" s="4">
        <f t="shared" si="6856"/>
        <v>1717</v>
      </c>
      <c r="BB1384" s="4">
        <f t="shared" si="6856"/>
        <v>1763</v>
      </c>
      <c r="BC1384" s="4">
        <f t="shared" si="6856"/>
        <v>1809</v>
      </c>
      <c r="BD1384" s="4">
        <f t="shared" si="6856"/>
        <v>1855</v>
      </c>
      <c r="BE1384" s="4">
        <f t="shared" si="6856"/>
        <v>1901</v>
      </c>
      <c r="BF1384" s="4">
        <f t="shared" si="6856"/>
        <v>1947</v>
      </c>
      <c r="BG1384" s="4">
        <f t="shared" si="6856"/>
        <v>1993</v>
      </c>
      <c r="BH1384" s="4">
        <f t="shared" si="6856"/>
        <v>2039</v>
      </c>
      <c r="BI1384">
        <f t="shared" si="6856"/>
        <v>2085</v>
      </c>
      <c r="BJ1384" t="s">
        <v>0</v>
      </c>
    </row>
    <row r="1385" spans="1:62">
      <c r="A1385" s="4" t="s">
        <v>214</v>
      </c>
      <c r="B1385" s="4" t="s">
        <v>0</v>
      </c>
      <c r="J1385" s="15"/>
      <c r="K1385" s="5"/>
      <c r="R1385" s="15"/>
      <c r="U1385" s="6"/>
      <c r="X1385" s="15"/>
      <c r="AD1385" s="15"/>
      <c r="AE1385" s="5"/>
      <c r="AO1385" s="6"/>
      <c r="AY1385" s="5"/>
      <c r="BI1385" s="6"/>
    </row>
    <row r="1386" spans="1:62">
      <c r="A1386" s="4" t="s">
        <v>3</v>
      </c>
      <c r="J1386" s="15"/>
      <c r="K1386" s="5"/>
      <c r="R1386" s="15"/>
      <c r="U1386" s="6"/>
      <c r="X1386" s="15"/>
      <c r="AD1386" s="15"/>
      <c r="AE1386" s="5"/>
      <c r="AO1386" s="6"/>
      <c r="AY1386" s="5"/>
      <c r="BI1386" s="6"/>
    </row>
    <row r="1387" spans="1:62">
      <c r="A1387" s="4" t="s">
        <v>427</v>
      </c>
      <c r="J1387" s="15"/>
      <c r="K1387" s="5"/>
      <c r="R1387" s="15"/>
      <c r="U1387" s="6"/>
      <c r="X1387" s="15"/>
      <c r="AD1387" s="15"/>
      <c r="AE1387" s="5"/>
      <c r="AO1387" s="6"/>
      <c r="AY1387" s="5"/>
      <c r="BI1387" s="6"/>
    </row>
    <row r="1388" spans="1:62">
      <c r="A1388" s="4" t="s">
        <v>215</v>
      </c>
      <c r="B1388" s="4" t="s">
        <v>0</v>
      </c>
      <c r="J1388" s="15"/>
      <c r="K1388" s="5"/>
      <c r="R1388" s="15"/>
      <c r="U1388" s="6"/>
      <c r="X1388" s="15"/>
      <c r="AD1388" s="15"/>
      <c r="AE1388" s="5"/>
      <c r="AO1388" s="6"/>
      <c r="AY1388" s="5"/>
      <c r="BI1388" s="6"/>
    </row>
    <row r="1389" spans="1:62">
      <c r="A1389" s="4" t="s">
        <v>200</v>
      </c>
      <c r="B1389" s="4">
        <v>0</v>
      </c>
      <c r="C1389" s="4">
        <f>B1389+4</f>
        <v>4</v>
      </c>
      <c r="D1389" s="4">
        <f t="shared" ref="D1389:BI1389" si="6857">C1389+4</f>
        <v>8</v>
      </c>
      <c r="E1389" s="4">
        <f t="shared" si="6857"/>
        <v>12</v>
      </c>
      <c r="F1389" s="4">
        <f t="shared" si="6857"/>
        <v>16</v>
      </c>
      <c r="G1389" s="4">
        <f t="shared" si="6857"/>
        <v>20</v>
      </c>
      <c r="H1389" s="4">
        <f t="shared" si="6857"/>
        <v>24</v>
      </c>
      <c r="I1389" s="4">
        <f t="shared" si="6857"/>
        <v>28</v>
      </c>
      <c r="J1389" s="15">
        <f t="shared" si="6857"/>
        <v>32</v>
      </c>
      <c r="K1389" s="4">
        <f t="shared" si="6857"/>
        <v>36</v>
      </c>
      <c r="L1389" s="4">
        <f t="shared" si="6857"/>
        <v>40</v>
      </c>
      <c r="M1389" s="4">
        <f t="shared" si="6857"/>
        <v>44</v>
      </c>
      <c r="N1389" s="4">
        <f t="shared" si="6857"/>
        <v>48</v>
      </c>
      <c r="O1389" s="4">
        <f t="shared" si="6857"/>
        <v>52</v>
      </c>
      <c r="P1389" s="4">
        <f t="shared" si="6857"/>
        <v>56</v>
      </c>
      <c r="Q1389" s="4">
        <f t="shared" si="6857"/>
        <v>60</v>
      </c>
      <c r="R1389" s="15">
        <f t="shared" si="6857"/>
        <v>64</v>
      </c>
      <c r="S1389" s="4">
        <f t="shared" si="6857"/>
        <v>68</v>
      </c>
      <c r="T1389" s="4">
        <f t="shared" si="6857"/>
        <v>72</v>
      </c>
      <c r="U1389" s="4">
        <f t="shared" si="6857"/>
        <v>76</v>
      </c>
      <c r="V1389" s="4">
        <f t="shared" si="6857"/>
        <v>80</v>
      </c>
      <c r="W1389" s="4">
        <f t="shared" si="6857"/>
        <v>84</v>
      </c>
      <c r="X1389" s="15">
        <f t="shared" si="6857"/>
        <v>88</v>
      </c>
      <c r="Y1389" s="4">
        <f t="shared" si="6857"/>
        <v>92</v>
      </c>
      <c r="Z1389" s="4">
        <f t="shared" si="6857"/>
        <v>96</v>
      </c>
      <c r="AA1389" s="4">
        <f t="shared" si="6857"/>
        <v>100</v>
      </c>
      <c r="AB1389" s="4">
        <f t="shared" si="6857"/>
        <v>104</v>
      </c>
      <c r="AC1389" s="4">
        <f t="shared" si="6857"/>
        <v>108</v>
      </c>
      <c r="AD1389" s="15">
        <f t="shared" si="6857"/>
        <v>112</v>
      </c>
      <c r="AE1389" s="4">
        <f t="shared" si="6857"/>
        <v>116</v>
      </c>
      <c r="AF1389" s="4">
        <f t="shared" si="6857"/>
        <v>120</v>
      </c>
      <c r="AG1389" s="4">
        <f t="shared" si="6857"/>
        <v>124</v>
      </c>
      <c r="AH1389" s="4">
        <f t="shared" si="6857"/>
        <v>128</v>
      </c>
      <c r="AI1389" s="4">
        <f t="shared" si="6857"/>
        <v>132</v>
      </c>
      <c r="AJ1389" s="4">
        <f t="shared" si="6857"/>
        <v>136</v>
      </c>
      <c r="AK1389" s="4">
        <f t="shared" si="6857"/>
        <v>140</v>
      </c>
      <c r="AL1389" s="4">
        <f t="shared" si="6857"/>
        <v>144</v>
      </c>
      <c r="AM1389" s="4">
        <f t="shared" si="6857"/>
        <v>148</v>
      </c>
      <c r="AN1389" s="4">
        <f t="shared" si="6857"/>
        <v>152</v>
      </c>
      <c r="AO1389" s="4">
        <f t="shared" si="6857"/>
        <v>156</v>
      </c>
      <c r="AP1389" s="4">
        <f t="shared" si="6857"/>
        <v>160</v>
      </c>
      <c r="AQ1389" s="4">
        <f t="shared" si="6857"/>
        <v>164</v>
      </c>
      <c r="AR1389" s="4">
        <f t="shared" si="6857"/>
        <v>168</v>
      </c>
      <c r="AS1389" s="4">
        <f t="shared" si="6857"/>
        <v>172</v>
      </c>
      <c r="AT1389" s="4">
        <f t="shared" si="6857"/>
        <v>176</v>
      </c>
      <c r="AU1389" s="4">
        <f t="shared" si="6857"/>
        <v>180</v>
      </c>
      <c r="AV1389" s="4">
        <f t="shared" si="6857"/>
        <v>184</v>
      </c>
      <c r="AW1389" s="4">
        <f t="shared" si="6857"/>
        <v>188</v>
      </c>
      <c r="AX1389" s="4">
        <f t="shared" si="6857"/>
        <v>192</v>
      </c>
      <c r="AY1389" s="4">
        <f t="shared" si="6857"/>
        <v>196</v>
      </c>
      <c r="AZ1389" s="4">
        <f t="shared" si="6857"/>
        <v>200</v>
      </c>
      <c r="BA1389" s="4">
        <f t="shared" si="6857"/>
        <v>204</v>
      </c>
      <c r="BB1389" s="4">
        <f t="shared" si="6857"/>
        <v>208</v>
      </c>
      <c r="BC1389" s="4">
        <f t="shared" si="6857"/>
        <v>212</v>
      </c>
      <c r="BD1389" s="4">
        <f t="shared" si="6857"/>
        <v>216</v>
      </c>
      <c r="BE1389" s="4">
        <f t="shared" si="6857"/>
        <v>220</v>
      </c>
      <c r="BF1389" s="4">
        <f t="shared" si="6857"/>
        <v>224</v>
      </c>
      <c r="BG1389" s="4">
        <f t="shared" si="6857"/>
        <v>228</v>
      </c>
      <c r="BH1389" s="4">
        <f t="shared" si="6857"/>
        <v>232</v>
      </c>
      <c r="BI1389" s="4">
        <f t="shared" si="6857"/>
        <v>236</v>
      </c>
      <c r="BJ1389" t="s">
        <v>0</v>
      </c>
    </row>
    <row r="1390" spans="1:62">
      <c r="A1390" s="4" t="s">
        <v>2</v>
      </c>
      <c r="B1390" s="4">
        <v>8</v>
      </c>
      <c r="C1390" s="4">
        <v>7.7</v>
      </c>
      <c r="D1390" s="4">
        <v>7.5</v>
      </c>
      <c r="E1390" s="4">
        <v>7.2</v>
      </c>
      <c r="F1390" s="4">
        <v>7</v>
      </c>
      <c r="G1390" s="4">
        <v>6.7</v>
      </c>
      <c r="H1390" s="4">
        <v>6.5</v>
      </c>
      <c r="I1390" s="4">
        <v>6.2</v>
      </c>
      <c r="J1390" s="15">
        <v>6</v>
      </c>
      <c r="K1390" s="5">
        <v>5.7</v>
      </c>
      <c r="L1390" s="4">
        <v>5.5</v>
      </c>
      <c r="M1390" s="4">
        <v>5.2</v>
      </c>
      <c r="N1390" s="4">
        <v>5</v>
      </c>
      <c r="O1390" s="4">
        <v>4.7</v>
      </c>
      <c r="P1390" s="4">
        <v>4.5</v>
      </c>
      <c r="Q1390" s="4">
        <v>4.2</v>
      </c>
      <c r="R1390" s="15">
        <v>4</v>
      </c>
      <c r="S1390" s="4">
        <v>3.7</v>
      </c>
      <c r="T1390" s="4">
        <v>3.5</v>
      </c>
      <c r="U1390" s="6">
        <v>3.2</v>
      </c>
      <c r="V1390" s="4">
        <v>3</v>
      </c>
      <c r="W1390" s="4">
        <v>2.7</v>
      </c>
      <c r="X1390" s="15">
        <v>2.5</v>
      </c>
      <c r="Y1390" s="4">
        <v>2.2000000000000002</v>
      </c>
      <c r="Z1390" s="4">
        <v>2</v>
      </c>
      <c r="AA1390" s="4">
        <v>1.7</v>
      </c>
      <c r="AB1390" s="4">
        <v>1.5</v>
      </c>
      <c r="AC1390" s="4">
        <v>1.2</v>
      </c>
      <c r="AD1390" s="15">
        <v>1</v>
      </c>
      <c r="AE1390" s="5">
        <v>1</v>
      </c>
      <c r="AF1390" s="4">
        <v>1</v>
      </c>
      <c r="AG1390" s="4">
        <v>1</v>
      </c>
      <c r="AH1390" s="4">
        <v>1</v>
      </c>
      <c r="AI1390" s="4">
        <v>1</v>
      </c>
      <c r="AJ1390" s="4">
        <v>1</v>
      </c>
      <c r="AK1390" s="4">
        <v>1</v>
      </c>
      <c r="AL1390" s="4">
        <v>1</v>
      </c>
      <c r="AM1390" s="4">
        <v>1</v>
      </c>
      <c r="AN1390" s="4">
        <v>1</v>
      </c>
      <c r="AO1390" s="6">
        <v>1</v>
      </c>
      <c r="AP1390" s="4">
        <v>1</v>
      </c>
      <c r="AQ1390" s="4">
        <v>1</v>
      </c>
      <c r="AR1390" s="4">
        <v>1</v>
      </c>
      <c r="AS1390" s="4">
        <v>1</v>
      </c>
      <c r="AT1390" s="4">
        <v>1</v>
      </c>
      <c r="AU1390" s="4">
        <v>1</v>
      </c>
      <c r="AV1390" s="4">
        <v>1</v>
      </c>
      <c r="AW1390" s="4">
        <v>1</v>
      </c>
      <c r="AX1390" s="4">
        <v>1</v>
      </c>
      <c r="AY1390" s="5">
        <v>1</v>
      </c>
      <c r="AZ1390" s="4">
        <v>1</v>
      </c>
      <c r="BA1390" s="4">
        <v>1</v>
      </c>
      <c r="BB1390" s="4">
        <v>1</v>
      </c>
      <c r="BC1390" s="4">
        <v>1</v>
      </c>
      <c r="BD1390" s="4">
        <v>1</v>
      </c>
      <c r="BE1390" s="4">
        <v>1</v>
      </c>
      <c r="BF1390" s="4">
        <v>1</v>
      </c>
      <c r="BG1390" s="4">
        <v>1</v>
      </c>
      <c r="BH1390" s="4">
        <v>1</v>
      </c>
      <c r="BI1390" s="6">
        <v>1</v>
      </c>
      <c r="BJ1390" t="s">
        <v>0</v>
      </c>
    </row>
    <row r="1391" spans="1:62">
      <c r="A1391" s="4" t="s">
        <v>3</v>
      </c>
      <c r="J1391" s="15"/>
      <c r="K1391" s="5"/>
      <c r="R1391" s="15"/>
      <c r="U1391" s="6"/>
      <c r="X1391" s="15"/>
      <c r="AD1391" s="15"/>
      <c r="AE1391" s="5"/>
      <c r="AO1391" s="6"/>
      <c r="AY1391" s="5"/>
      <c r="BI1391" s="6"/>
    </row>
    <row r="1392" spans="1:62">
      <c r="A1392" s="4" t="s">
        <v>428</v>
      </c>
      <c r="J1392" s="15"/>
      <c r="K1392" s="5"/>
      <c r="R1392" s="15"/>
      <c r="U1392" s="6"/>
      <c r="X1392" s="15"/>
      <c r="AD1392" s="15"/>
      <c r="AE1392" s="5"/>
      <c r="AO1392" s="6"/>
      <c r="AY1392" s="5"/>
      <c r="BI1392" s="6"/>
    </row>
    <row r="1393" spans="1:62">
      <c r="A1393" s="4" t="s">
        <v>22</v>
      </c>
      <c r="B1393" s="4">
        <v>2</v>
      </c>
      <c r="C1393" s="4">
        <v>2</v>
      </c>
      <c r="D1393" s="4">
        <v>2</v>
      </c>
      <c r="E1393" s="4">
        <v>2.6</v>
      </c>
      <c r="F1393" s="4">
        <v>2.6</v>
      </c>
      <c r="G1393" s="4">
        <v>2.6</v>
      </c>
      <c r="H1393" s="4">
        <v>2.6</v>
      </c>
      <c r="I1393" s="4">
        <v>3.3</v>
      </c>
      <c r="J1393" s="15">
        <v>3.3</v>
      </c>
      <c r="K1393" s="5">
        <v>3.3</v>
      </c>
      <c r="L1393" s="4">
        <v>3.3</v>
      </c>
      <c r="M1393" s="4">
        <v>4</v>
      </c>
      <c r="N1393" s="4">
        <v>4</v>
      </c>
      <c r="O1393" s="4">
        <v>4</v>
      </c>
      <c r="P1393" s="4">
        <v>4</v>
      </c>
      <c r="Q1393" s="4">
        <v>4.5999999999999996</v>
      </c>
      <c r="R1393" s="15">
        <v>4.5999999999999996</v>
      </c>
      <c r="S1393" s="4">
        <v>4.5999999999999996</v>
      </c>
      <c r="T1393" s="4">
        <v>4.5999999999999996</v>
      </c>
      <c r="U1393" s="6">
        <v>5.3</v>
      </c>
      <c r="V1393" s="4" t="s">
        <v>0</v>
      </c>
      <c r="X1393" s="15"/>
      <c r="AD1393" s="15"/>
      <c r="AE1393" s="5"/>
      <c r="AO1393" s="6"/>
      <c r="AY1393" s="5"/>
      <c r="BI1393" s="6"/>
    </row>
    <row r="1394" spans="1:62">
      <c r="A1394" s="4" t="s">
        <v>199</v>
      </c>
      <c r="B1394" s="4">
        <v>20</v>
      </c>
      <c r="C1394" s="4">
        <v>30</v>
      </c>
      <c r="D1394" s="4">
        <v>40</v>
      </c>
      <c r="E1394" s="4">
        <v>50</v>
      </c>
      <c r="F1394" s="4">
        <v>60</v>
      </c>
      <c r="G1394" s="4">
        <v>70</v>
      </c>
      <c r="H1394" s="4">
        <v>80</v>
      </c>
      <c r="I1394" s="4">
        <v>90</v>
      </c>
      <c r="J1394" s="15">
        <v>100</v>
      </c>
      <c r="K1394" s="5">
        <v>110</v>
      </c>
      <c r="L1394" s="4">
        <v>120</v>
      </c>
      <c r="M1394" s="4">
        <v>130</v>
      </c>
      <c r="N1394" s="4">
        <v>140</v>
      </c>
      <c r="O1394" s="4">
        <v>150</v>
      </c>
      <c r="P1394" s="4">
        <v>160</v>
      </c>
      <c r="Q1394" s="4">
        <v>170</v>
      </c>
      <c r="R1394" s="15">
        <v>180</v>
      </c>
      <c r="S1394" s="4">
        <v>190</v>
      </c>
      <c r="T1394" s="4">
        <v>200</v>
      </c>
      <c r="U1394" s="6">
        <v>210</v>
      </c>
      <c r="V1394" s="4">
        <v>220</v>
      </c>
      <c r="W1394" s="4">
        <v>230</v>
      </c>
      <c r="X1394" s="15">
        <v>240</v>
      </c>
      <c r="Y1394" s="4">
        <v>250</v>
      </c>
      <c r="Z1394" s="4">
        <v>260</v>
      </c>
      <c r="AA1394" s="4">
        <v>270</v>
      </c>
      <c r="AB1394" s="4">
        <v>280</v>
      </c>
      <c r="AC1394" s="4">
        <v>290</v>
      </c>
      <c r="AD1394" s="15">
        <v>300</v>
      </c>
      <c r="AE1394" s="5">
        <v>310</v>
      </c>
      <c r="AF1394" s="4">
        <v>320</v>
      </c>
      <c r="AG1394" s="4">
        <v>330</v>
      </c>
      <c r="AH1394" s="4">
        <v>340</v>
      </c>
      <c r="AI1394" s="4">
        <v>350</v>
      </c>
      <c r="AJ1394" s="4">
        <v>360</v>
      </c>
      <c r="AK1394" s="4">
        <v>370</v>
      </c>
      <c r="AL1394" s="4">
        <v>380</v>
      </c>
      <c r="AM1394" s="4">
        <v>390</v>
      </c>
      <c r="AN1394" s="4">
        <v>400</v>
      </c>
      <c r="AO1394" s="6">
        <v>410</v>
      </c>
      <c r="AP1394" s="4">
        <v>420</v>
      </c>
      <c r="AQ1394" s="4">
        <v>430</v>
      </c>
      <c r="AR1394" s="4">
        <v>440</v>
      </c>
      <c r="AS1394" s="4">
        <v>450</v>
      </c>
      <c r="AT1394" s="4">
        <v>460</v>
      </c>
      <c r="AU1394" s="4">
        <v>470</v>
      </c>
      <c r="AV1394" s="4">
        <v>480</v>
      </c>
      <c r="AW1394" s="4">
        <v>490</v>
      </c>
      <c r="AX1394" s="4">
        <v>500</v>
      </c>
      <c r="AY1394" s="5">
        <v>510</v>
      </c>
      <c r="AZ1394" s="4">
        <v>520</v>
      </c>
      <c r="BA1394" s="4">
        <v>530</v>
      </c>
      <c r="BB1394" s="4">
        <v>540</v>
      </c>
      <c r="BC1394" s="4">
        <v>550</v>
      </c>
      <c r="BD1394" s="4">
        <v>560</v>
      </c>
      <c r="BE1394" s="4">
        <v>570</v>
      </c>
      <c r="BF1394" s="4">
        <v>580</v>
      </c>
      <c r="BG1394" s="4">
        <v>590</v>
      </c>
      <c r="BH1394" s="4">
        <v>600</v>
      </c>
      <c r="BI1394" s="6">
        <v>610</v>
      </c>
      <c r="BJ1394" t="s">
        <v>0</v>
      </c>
    </row>
    <row r="1395" spans="1:62">
      <c r="A1395" s="4" t="s">
        <v>467</v>
      </c>
      <c r="B1395" s="4">
        <v>2</v>
      </c>
      <c r="C1395" s="4">
        <f>B1395+5</f>
        <v>7</v>
      </c>
      <c r="D1395" s="4">
        <f t="shared" ref="D1395:I1395" si="6858">C1395+5</f>
        <v>12</v>
      </c>
      <c r="E1395" s="4">
        <f t="shared" si="6858"/>
        <v>17</v>
      </c>
      <c r="F1395" s="4">
        <f t="shared" si="6858"/>
        <v>22</v>
      </c>
      <c r="G1395" s="4">
        <f t="shared" si="6858"/>
        <v>27</v>
      </c>
      <c r="H1395" s="4">
        <f t="shared" si="6858"/>
        <v>32</v>
      </c>
      <c r="I1395" s="4">
        <f t="shared" si="6858"/>
        <v>37</v>
      </c>
      <c r="J1395" s="15">
        <f>I1395+8</f>
        <v>45</v>
      </c>
      <c r="K1395" s="4">
        <f t="shared" ref="K1395:Q1395" si="6859">J1395+8</f>
        <v>53</v>
      </c>
      <c r="L1395" s="4">
        <f t="shared" si="6859"/>
        <v>61</v>
      </c>
      <c r="M1395" s="4">
        <f t="shared" si="6859"/>
        <v>69</v>
      </c>
      <c r="N1395" s="4">
        <f t="shared" si="6859"/>
        <v>77</v>
      </c>
      <c r="O1395" s="4">
        <f t="shared" si="6859"/>
        <v>85</v>
      </c>
      <c r="P1395" s="4">
        <f t="shared" si="6859"/>
        <v>93</v>
      </c>
      <c r="Q1395" s="4">
        <f t="shared" si="6859"/>
        <v>101</v>
      </c>
      <c r="R1395" s="15">
        <f>Q1395+14</f>
        <v>115</v>
      </c>
      <c r="S1395" s="4">
        <f t="shared" ref="S1395:W1395" si="6860">R1395+14</f>
        <v>129</v>
      </c>
      <c r="T1395" s="4">
        <f t="shared" si="6860"/>
        <v>143</v>
      </c>
      <c r="U1395" s="4">
        <f t="shared" si="6860"/>
        <v>157</v>
      </c>
      <c r="V1395" s="4">
        <f t="shared" si="6860"/>
        <v>171</v>
      </c>
      <c r="W1395" s="4">
        <f t="shared" si="6860"/>
        <v>185</v>
      </c>
      <c r="X1395" s="15">
        <f>W1395+23</f>
        <v>208</v>
      </c>
      <c r="Y1395" s="4">
        <f t="shared" ref="Y1395" si="6861">X1395+23</f>
        <v>231</v>
      </c>
      <c r="Z1395" s="4">
        <f t="shared" ref="Z1395:AC1395" si="6862">Y1395+23</f>
        <v>254</v>
      </c>
      <c r="AA1395" s="4">
        <f t="shared" si="6862"/>
        <v>277</v>
      </c>
      <c r="AB1395" s="4">
        <f t="shared" si="6862"/>
        <v>300</v>
      </c>
      <c r="AC1395" s="4">
        <f t="shared" si="6862"/>
        <v>323</v>
      </c>
      <c r="AD1395" s="15">
        <f>AC1395+35</f>
        <v>358</v>
      </c>
      <c r="AE1395" s="4">
        <f t="shared" ref="AE1395:AF1395" si="6863">AD1395+35</f>
        <v>393</v>
      </c>
      <c r="AF1395" s="4">
        <f t="shared" si="6863"/>
        <v>428</v>
      </c>
      <c r="AG1395" s="4">
        <f t="shared" ref="AG1395:BI1395" si="6864">AF1395+35</f>
        <v>463</v>
      </c>
      <c r="AH1395" s="4">
        <f t="shared" si="6864"/>
        <v>498</v>
      </c>
      <c r="AI1395" s="4">
        <f t="shared" si="6864"/>
        <v>533</v>
      </c>
      <c r="AJ1395" s="4">
        <f t="shared" si="6864"/>
        <v>568</v>
      </c>
      <c r="AK1395" s="4">
        <f t="shared" si="6864"/>
        <v>603</v>
      </c>
      <c r="AL1395" s="4">
        <f t="shared" si="6864"/>
        <v>638</v>
      </c>
      <c r="AM1395" s="4">
        <f t="shared" si="6864"/>
        <v>673</v>
      </c>
      <c r="AN1395" s="4">
        <f t="shared" si="6864"/>
        <v>708</v>
      </c>
      <c r="AO1395" s="4">
        <f t="shared" si="6864"/>
        <v>743</v>
      </c>
      <c r="AP1395" s="4">
        <f t="shared" si="6864"/>
        <v>778</v>
      </c>
      <c r="AQ1395" s="4">
        <f t="shared" si="6864"/>
        <v>813</v>
      </c>
      <c r="AR1395" s="4">
        <f t="shared" si="6864"/>
        <v>848</v>
      </c>
      <c r="AS1395" s="4">
        <f t="shared" si="6864"/>
        <v>883</v>
      </c>
      <c r="AT1395" s="4">
        <f t="shared" si="6864"/>
        <v>918</v>
      </c>
      <c r="AU1395" s="4">
        <f t="shared" si="6864"/>
        <v>953</v>
      </c>
      <c r="AV1395" s="4">
        <f t="shared" si="6864"/>
        <v>988</v>
      </c>
      <c r="AW1395" s="4">
        <f t="shared" si="6864"/>
        <v>1023</v>
      </c>
      <c r="AX1395" s="4">
        <f t="shared" si="6864"/>
        <v>1058</v>
      </c>
      <c r="AY1395" s="4">
        <f t="shared" si="6864"/>
        <v>1093</v>
      </c>
      <c r="AZ1395" s="4">
        <f t="shared" si="6864"/>
        <v>1128</v>
      </c>
      <c r="BA1395" s="4">
        <f t="shared" si="6864"/>
        <v>1163</v>
      </c>
      <c r="BB1395" s="4">
        <f t="shared" si="6864"/>
        <v>1198</v>
      </c>
      <c r="BC1395" s="4">
        <f t="shared" si="6864"/>
        <v>1233</v>
      </c>
      <c r="BD1395" s="4">
        <f t="shared" si="6864"/>
        <v>1268</v>
      </c>
      <c r="BE1395" s="4">
        <f t="shared" si="6864"/>
        <v>1303</v>
      </c>
      <c r="BF1395" s="4">
        <f t="shared" si="6864"/>
        <v>1338</v>
      </c>
      <c r="BG1395" s="4">
        <f t="shared" si="6864"/>
        <v>1373</v>
      </c>
      <c r="BH1395" s="4">
        <f t="shared" si="6864"/>
        <v>1408</v>
      </c>
      <c r="BI1395" s="4">
        <f t="shared" si="6864"/>
        <v>1443</v>
      </c>
      <c r="BJ1395" t="s">
        <v>0</v>
      </c>
    </row>
    <row r="1396" spans="1:62">
      <c r="A1396" s="4" t="s">
        <v>468</v>
      </c>
      <c r="B1396" s="4">
        <v>6</v>
      </c>
      <c r="C1396" s="4">
        <f>B1396+6</f>
        <v>12</v>
      </c>
      <c r="D1396" s="4">
        <f t="shared" ref="D1396:I1396" si="6865">C1396+6</f>
        <v>18</v>
      </c>
      <c r="E1396" s="4">
        <f t="shared" si="6865"/>
        <v>24</v>
      </c>
      <c r="F1396" s="4">
        <f t="shared" si="6865"/>
        <v>30</v>
      </c>
      <c r="G1396" s="4">
        <f t="shared" si="6865"/>
        <v>36</v>
      </c>
      <c r="H1396" s="4">
        <f t="shared" si="6865"/>
        <v>42</v>
      </c>
      <c r="I1396" s="4">
        <f t="shared" si="6865"/>
        <v>48</v>
      </c>
      <c r="J1396" s="15">
        <f>I1396+9</f>
        <v>57</v>
      </c>
      <c r="K1396" s="4">
        <f t="shared" ref="K1396:Q1396" si="6866">J1396+9</f>
        <v>66</v>
      </c>
      <c r="L1396" s="4">
        <f t="shared" si="6866"/>
        <v>75</v>
      </c>
      <c r="M1396" s="4">
        <f t="shared" si="6866"/>
        <v>84</v>
      </c>
      <c r="N1396" s="4">
        <f t="shared" si="6866"/>
        <v>93</v>
      </c>
      <c r="O1396" s="4">
        <f t="shared" si="6866"/>
        <v>102</v>
      </c>
      <c r="P1396" s="4">
        <f t="shared" si="6866"/>
        <v>111</v>
      </c>
      <c r="Q1396" s="4">
        <f t="shared" si="6866"/>
        <v>120</v>
      </c>
      <c r="R1396" s="15">
        <f>Q1396+15</f>
        <v>135</v>
      </c>
      <c r="S1396" s="4">
        <f t="shared" ref="S1396:W1396" si="6867">R1396+15</f>
        <v>150</v>
      </c>
      <c r="T1396" s="4">
        <f t="shared" si="6867"/>
        <v>165</v>
      </c>
      <c r="U1396" s="4">
        <f t="shared" si="6867"/>
        <v>180</v>
      </c>
      <c r="V1396" s="4">
        <f t="shared" si="6867"/>
        <v>195</v>
      </c>
      <c r="W1396" s="4">
        <f t="shared" si="6867"/>
        <v>210</v>
      </c>
      <c r="X1396" s="15">
        <f>W1396+24</f>
        <v>234</v>
      </c>
      <c r="Y1396" s="4">
        <f t="shared" ref="Y1396" si="6868">X1396+24</f>
        <v>258</v>
      </c>
      <c r="Z1396" s="4">
        <f t="shared" ref="Z1396:AC1396" si="6869">Y1396+24</f>
        <v>282</v>
      </c>
      <c r="AA1396" s="4">
        <f t="shared" si="6869"/>
        <v>306</v>
      </c>
      <c r="AB1396" s="4">
        <f t="shared" si="6869"/>
        <v>330</v>
      </c>
      <c r="AC1396" s="4">
        <f t="shared" si="6869"/>
        <v>354</v>
      </c>
      <c r="AD1396" s="15">
        <f>AC1396+36</f>
        <v>390</v>
      </c>
      <c r="AE1396" s="4">
        <f t="shared" ref="AE1396:AF1396" si="6870">AD1396+36</f>
        <v>426</v>
      </c>
      <c r="AF1396" s="4">
        <f t="shared" si="6870"/>
        <v>462</v>
      </c>
      <c r="AG1396" s="4">
        <f t="shared" ref="AG1396:BI1396" si="6871">AF1396+36</f>
        <v>498</v>
      </c>
      <c r="AH1396" s="4">
        <f t="shared" si="6871"/>
        <v>534</v>
      </c>
      <c r="AI1396" s="4">
        <f t="shared" si="6871"/>
        <v>570</v>
      </c>
      <c r="AJ1396" s="4">
        <f t="shared" si="6871"/>
        <v>606</v>
      </c>
      <c r="AK1396" s="4">
        <f t="shared" si="6871"/>
        <v>642</v>
      </c>
      <c r="AL1396" s="4">
        <f t="shared" si="6871"/>
        <v>678</v>
      </c>
      <c r="AM1396" s="4">
        <f t="shared" si="6871"/>
        <v>714</v>
      </c>
      <c r="AN1396" s="4">
        <f t="shared" si="6871"/>
        <v>750</v>
      </c>
      <c r="AO1396" s="4">
        <f t="shared" si="6871"/>
        <v>786</v>
      </c>
      <c r="AP1396" s="4">
        <f t="shared" si="6871"/>
        <v>822</v>
      </c>
      <c r="AQ1396" s="4">
        <f t="shared" si="6871"/>
        <v>858</v>
      </c>
      <c r="AR1396" s="4">
        <f t="shared" si="6871"/>
        <v>894</v>
      </c>
      <c r="AS1396" s="4">
        <f t="shared" si="6871"/>
        <v>930</v>
      </c>
      <c r="AT1396" s="4">
        <f t="shared" si="6871"/>
        <v>966</v>
      </c>
      <c r="AU1396" s="4">
        <f t="shared" si="6871"/>
        <v>1002</v>
      </c>
      <c r="AV1396" s="4">
        <f t="shared" si="6871"/>
        <v>1038</v>
      </c>
      <c r="AW1396" s="4">
        <f t="shared" si="6871"/>
        <v>1074</v>
      </c>
      <c r="AX1396" s="4">
        <f t="shared" si="6871"/>
        <v>1110</v>
      </c>
      <c r="AY1396" s="4">
        <f t="shared" si="6871"/>
        <v>1146</v>
      </c>
      <c r="AZ1396" s="4">
        <f t="shared" si="6871"/>
        <v>1182</v>
      </c>
      <c r="BA1396" s="4">
        <f t="shared" si="6871"/>
        <v>1218</v>
      </c>
      <c r="BB1396" s="4">
        <f t="shared" si="6871"/>
        <v>1254</v>
      </c>
      <c r="BC1396" s="4">
        <f t="shared" si="6871"/>
        <v>1290</v>
      </c>
      <c r="BD1396" s="4">
        <f t="shared" si="6871"/>
        <v>1326</v>
      </c>
      <c r="BE1396" s="4">
        <f t="shared" si="6871"/>
        <v>1362</v>
      </c>
      <c r="BF1396" s="4">
        <f t="shared" si="6871"/>
        <v>1398</v>
      </c>
      <c r="BG1396" s="4">
        <f t="shared" si="6871"/>
        <v>1434</v>
      </c>
      <c r="BH1396" s="4">
        <f t="shared" si="6871"/>
        <v>1470</v>
      </c>
      <c r="BI1396" s="4">
        <f t="shared" si="6871"/>
        <v>1506</v>
      </c>
      <c r="BJ1396" t="s">
        <v>0</v>
      </c>
    </row>
    <row r="1397" spans="1:62">
      <c r="A1397" s="4" t="s">
        <v>2</v>
      </c>
      <c r="B1397" s="4">
        <v>4</v>
      </c>
      <c r="C1397" s="4">
        <v>4.2</v>
      </c>
      <c r="D1397" s="4">
        <v>4.5</v>
      </c>
      <c r="E1397" s="4">
        <v>4.7</v>
      </c>
      <c r="F1397" s="4">
        <v>5</v>
      </c>
      <c r="G1397" s="4">
        <v>5.2</v>
      </c>
      <c r="H1397" s="4">
        <v>5.5</v>
      </c>
      <c r="I1397" s="4">
        <v>5.7</v>
      </c>
      <c r="J1397" s="15">
        <v>6</v>
      </c>
      <c r="K1397" s="5">
        <v>6.2</v>
      </c>
      <c r="L1397" s="4">
        <v>6.5</v>
      </c>
      <c r="M1397" s="4">
        <v>6.7</v>
      </c>
      <c r="N1397" s="4">
        <v>7</v>
      </c>
      <c r="O1397" s="4">
        <v>7.2</v>
      </c>
      <c r="P1397" s="4">
        <v>7.5</v>
      </c>
      <c r="Q1397" s="4">
        <v>7.7</v>
      </c>
      <c r="R1397" s="15">
        <v>8</v>
      </c>
      <c r="S1397" s="4">
        <v>8.1999999999999993</v>
      </c>
      <c r="T1397" s="4">
        <v>8.5</v>
      </c>
      <c r="U1397" s="6">
        <v>8.6999999999999993</v>
      </c>
      <c r="V1397" s="4">
        <v>9</v>
      </c>
      <c r="W1397" s="4">
        <v>9.1999999999999993</v>
      </c>
      <c r="X1397" s="15">
        <v>9.5</v>
      </c>
      <c r="Y1397" s="4">
        <v>9.6999999999999993</v>
      </c>
      <c r="Z1397" s="4">
        <v>10</v>
      </c>
      <c r="AA1397" s="4">
        <v>10.199999999999999</v>
      </c>
      <c r="AB1397" s="4">
        <v>10.5</v>
      </c>
      <c r="AC1397" s="4">
        <v>10.7</v>
      </c>
      <c r="AD1397" s="15">
        <v>11</v>
      </c>
      <c r="AE1397" s="5">
        <v>11.2</v>
      </c>
      <c r="AF1397" s="4">
        <v>11.5</v>
      </c>
      <c r="AG1397" s="4">
        <v>11.7</v>
      </c>
      <c r="AH1397" s="4">
        <v>12</v>
      </c>
      <c r="AI1397" s="4">
        <v>12.2</v>
      </c>
      <c r="AJ1397" s="4">
        <v>12.5</v>
      </c>
      <c r="AK1397" s="4">
        <v>12.7</v>
      </c>
      <c r="AL1397" s="4">
        <v>13</v>
      </c>
      <c r="AM1397" s="4">
        <v>13.2</v>
      </c>
      <c r="AN1397" s="4">
        <v>13.5</v>
      </c>
      <c r="AO1397" s="6">
        <v>13.7</v>
      </c>
      <c r="AP1397" s="4">
        <v>14</v>
      </c>
      <c r="AQ1397" s="4">
        <v>14.2</v>
      </c>
      <c r="AR1397" s="4">
        <v>14.5</v>
      </c>
      <c r="AS1397" s="4">
        <v>14.7</v>
      </c>
      <c r="AT1397" s="4">
        <v>15</v>
      </c>
      <c r="AU1397" s="4">
        <v>15.2</v>
      </c>
      <c r="AV1397" s="4">
        <v>15.5</v>
      </c>
      <c r="AW1397" s="4">
        <v>15.7</v>
      </c>
      <c r="AX1397" s="4">
        <v>16</v>
      </c>
      <c r="AY1397" s="5">
        <v>16.2</v>
      </c>
      <c r="AZ1397" s="4">
        <v>16.5</v>
      </c>
      <c r="BA1397" s="4">
        <v>16.7</v>
      </c>
      <c r="BB1397" s="4">
        <v>17</v>
      </c>
      <c r="BC1397" s="4">
        <v>17.2</v>
      </c>
      <c r="BD1397" s="4">
        <v>17.5</v>
      </c>
      <c r="BE1397" s="4">
        <v>17.7</v>
      </c>
      <c r="BF1397" s="4">
        <v>18</v>
      </c>
      <c r="BG1397" s="4">
        <v>18.2</v>
      </c>
      <c r="BH1397" s="4">
        <v>18.5</v>
      </c>
      <c r="BI1397" s="6">
        <v>18.7</v>
      </c>
      <c r="BJ1397" t="s">
        <v>0</v>
      </c>
    </row>
    <row r="1398" spans="1:62">
      <c r="A1398" s="4" t="s">
        <v>3</v>
      </c>
      <c r="J1398" s="15"/>
      <c r="K1398" s="5"/>
      <c r="R1398" s="15"/>
      <c r="U1398" s="6"/>
      <c r="X1398" s="15"/>
      <c r="AD1398" s="15"/>
      <c r="AE1398" s="5"/>
      <c r="AO1398" s="6"/>
      <c r="AY1398" s="5"/>
      <c r="BI1398" s="6"/>
    </row>
    <row r="1399" spans="1:62">
      <c r="A1399" s="4" t="s">
        <v>378</v>
      </c>
      <c r="J1399" s="15"/>
      <c r="K1399" s="5"/>
      <c r="R1399" s="15"/>
      <c r="U1399" s="6"/>
      <c r="X1399" s="15"/>
      <c r="AD1399" s="15"/>
      <c r="AE1399" s="5"/>
      <c r="AO1399" s="6"/>
      <c r="AY1399" s="5"/>
      <c r="BI1399" s="6"/>
    </row>
    <row r="1400" spans="1:62">
      <c r="A1400" s="4" t="s">
        <v>199</v>
      </c>
      <c r="B1400" s="4">
        <v>80</v>
      </c>
      <c r="C1400" s="4">
        <f>B1400+6</f>
        <v>86</v>
      </c>
      <c r="D1400" s="4">
        <f t="shared" ref="D1400:BI1400" si="6872">C1400+6</f>
        <v>92</v>
      </c>
      <c r="E1400" s="4">
        <f t="shared" si="6872"/>
        <v>98</v>
      </c>
      <c r="F1400" s="4">
        <f t="shared" si="6872"/>
        <v>104</v>
      </c>
      <c r="G1400" s="4">
        <f t="shared" si="6872"/>
        <v>110</v>
      </c>
      <c r="H1400" s="4">
        <f t="shared" si="6872"/>
        <v>116</v>
      </c>
      <c r="I1400" s="4">
        <f t="shared" si="6872"/>
        <v>122</v>
      </c>
      <c r="J1400" s="15">
        <f t="shared" si="6872"/>
        <v>128</v>
      </c>
      <c r="K1400" s="4">
        <f t="shared" si="6872"/>
        <v>134</v>
      </c>
      <c r="L1400" s="4">
        <f t="shared" si="6872"/>
        <v>140</v>
      </c>
      <c r="M1400" s="4">
        <f t="shared" si="6872"/>
        <v>146</v>
      </c>
      <c r="N1400" s="4">
        <f t="shared" si="6872"/>
        <v>152</v>
      </c>
      <c r="O1400" s="4">
        <f t="shared" si="6872"/>
        <v>158</v>
      </c>
      <c r="P1400" s="4">
        <f t="shared" si="6872"/>
        <v>164</v>
      </c>
      <c r="Q1400" s="4">
        <f t="shared" si="6872"/>
        <v>170</v>
      </c>
      <c r="R1400" s="15">
        <f t="shared" si="6872"/>
        <v>176</v>
      </c>
      <c r="S1400" s="4">
        <f t="shared" si="6872"/>
        <v>182</v>
      </c>
      <c r="T1400" s="4">
        <f t="shared" si="6872"/>
        <v>188</v>
      </c>
      <c r="U1400" s="4">
        <f t="shared" si="6872"/>
        <v>194</v>
      </c>
      <c r="V1400" s="4">
        <f t="shared" si="6872"/>
        <v>200</v>
      </c>
      <c r="W1400" s="4">
        <f t="shared" si="6872"/>
        <v>206</v>
      </c>
      <c r="X1400" s="15">
        <f t="shared" si="6872"/>
        <v>212</v>
      </c>
      <c r="Y1400" s="4">
        <f t="shared" si="6872"/>
        <v>218</v>
      </c>
      <c r="Z1400" s="4">
        <f t="shared" si="6872"/>
        <v>224</v>
      </c>
      <c r="AA1400" s="4">
        <f t="shared" si="6872"/>
        <v>230</v>
      </c>
      <c r="AB1400" s="4">
        <f t="shared" si="6872"/>
        <v>236</v>
      </c>
      <c r="AC1400" s="4">
        <f t="shared" si="6872"/>
        <v>242</v>
      </c>
      <c r="AD1400" s="15">
        <f t="shared" si="6872"/>
        <v>248</v>
      </c>
      <c r="AE1400" s="4">
        <f t="shared" si="6872"/>
        <v>254</v>
      </c>
      <c r="AF1400" s="4">
        <f t="shared" si="6872"/>
        <v>260</v>
      </c>
      <c r="AG1400" s="4">
        <f t="shared" si="6872"/>
        <v>266</v>
      </c>
      <c r="AH1400" s="4">
        <f t="shared" si="6872"/>
        <v>272</v>
      </c>
      <c r="AI1400" s="4">
        <f t="shared" si="6872"/>
        <v>278</v>
      </c>
      <c r="AJ1400" s="4">
        <f t="shared" si="6872"/>
        <v>284</v>
      </c>
      <c r="AK1400" s="4">
        <f t="shared" si="6872"/>
        <v>290</v>
      </c>
      <c r="AL1400" s="4">
        <f t="shared" si="6872"/>
        <v>296</v>
      </c>
      <c r="AM1400" s="4">
        <f t="shared" si="6872"/>
        <v>302</v>
      </c>
      <c r="AN1400" s="4">
        <f t="shared" si="6872"/>
        <v>308</v>
      </c>
      <c r="AO1400" s="4">
        <f t="shared" si="6872"/>
        <v>314</v>
      </c>
      <c r="AP1400" s="4">
        <f t="shared" si="6872"/>
        <v>320</v>
      </c>
      <c r="AQ1400" s="4">
        <f t="shared" si="6872"/>
        <v>326</v>
      </c>
      <c r="AR1400" s="4">
        <f t="shared" si="6872"/>
        <v>332</v>
      </c>
      <c r="AS1400" s="4">
        <f t="shared" si="6872"/>
        <v>338</v>
      </c>
      <c r="AT1400" s="4">
        <f t="shared" si="6872"/>
        <v>344</v>
      </c>
      <c r="AU1400" s="4">
        <f t="shared" si="6872"/>
        <v>350</v>
      </c>
      <c r="AV1400" s="4">
        <f t="shared" si="6872"/>
        <v>356</v>
      </c>
      <c r="AW1400" s="4">
        <f t="shared" si="6872"/>
        <v>362</v>
      </c>
      <c r="AX1400" s="4">
        <f t="shared" si="6872"/>
        <v>368</v>
      </c>
      <c r="AY1400" s="4">
        <f t="shared" si="6872"/>
        <v>374</v>
      </c>
      <c r="AZ1400" s="4">
        <f t="shared" si="6872"/>
        <v>380</v>
      </c>
      <c r="BA1400" s="4">
        <f t="shared" si="6872"/>
        <v>386</v>
      </c>
      <c r="BB1400" s="4">
        <f t="shared" si="6872"/>
        <v>392</v>
      </c>
      <c r="BC1400" s="4">
        <f t="shared" si="6872"/>
        <v>398</v>
      </c>
      <c r="BD1400" s="4">
        <f t="shared" si="6872"/>
        <v>404</v>
      </c>
      <c r="BE1400" s="4">
        <f t="shared" si="6872"/>
        <v>410</v>
      </c>
      <c r="BF1400" s="4">
        <f t="shared" si="6872"/>
        <v>416</v>
      </c>
      <c r="BG1400" s="4">
        <f t="shared" si="6872"/>
        <v>422</v>
      </c>
      <c r="BH1400" s="4">
        <f t="shared" si="6872"/>
        <v>428</v>
      </c>
      <c r="BI1400" s="4">
        <f t="shared" si="6872"/>
        <v>434</v>
      </c>
      <c r="BJ1400" t="s">
        <v>0</v>
      </c>
    </row>
    <row r="1401" spans="1:62">
      <c r="A1401" s="4" t="s">
        <v>216</v>
      </c>
      <c r="B1401" s="4">
        <v>3</v>
      </c>
      <c r="C1401" s="4">
        <v>4</v>
      </c>
      <c r="D1401" s="4">
        <v>5</v>
      </c>
      <c r="E1401" s="4">
        <v>5</v>
      </c>
      <c r="F1401" s="4">
        <v>5</v>
      </c>
      <c r="G1401" s="4">
        <v>5</v>
      </c>
      <c r="H1401" s="4">
        <v>5</v>
      </c>
      <c r="I1401" s="4">
        <v>5</v>
      </c>
      <c r="J1401" s="15">
        <v>5</v>
      </c>
      <c r="K1401" s="5">
        <v>5</v>
      </c>
      <c r="L1401" s="4">
        <v>5</v>
      </c>
      <c r="M1401" s="4">
        <v>5</v>
      </c>
      <c r="N1401" s="4">
        <v>5</v>
      </c>
      <c r="O1401" s="4">
        <v>5</v>
      </c>
      <c r="P1401" s="4">
        <v>5</v>
      </c>
      <c r="Q1401" s="4">
        <v>5</v>
      </c>
      <c r="R1401" s="15">
        <v>5</v>
      </c>
      <c r="S1401" s="4">
        <v>5</v>
      </c>
      <c r="T1401" s="4">
        <v>5</v>
      </c>
      <c r="U1401" s="6">
        <v>5</v>
      </c>
      <c r="V1401" s="4">
        <v>5</v>
      </c>
      <c r="W1401" s="4">
        <v>5</v>
      </c>
      <c r="X1401" s="15">
        <v>5</v>
      </c>
      <c r="Y1401" s="4">
        <v>5</v>
      </c>
      <c r="Z1401" s="4">
        <v>5</v>
      </c>
      <c r="AA1401" s="4">
        <v>5</v>
      </c>
      <c r="AB1401" s="4">
        <v>5</v>
      </c>
      <c r="AC1401" s="4">
        <v>5</v>
      </c>
      <c r="AD1401" s="15">
        <v>5</v>
      </c>
      <c r="AE1401" s="5">
        <v>5</v>
      </c>
      <c r="AF1401" s="4">
        <v>5</v>
      </c>
      <c r="AG1401" s="4">
        <v>5</v>
      </c>
      <c r="AH1401" s="4">
        <v>5</v>
      </c>
      <c r="AI1401" s="4">
        <v>5</v>
      </c>
      <c r="AJ1401" s="4">
        <v>5</v>
      </c>
      <c r="AK1401" s="4">
        <v>5</v>
      </c>
      <c r="AL1401" s="4">
        <v>5</v>
      </c>
      <c r="AM1401" s="4">
        <v>5</v>
      </c>
      <c r="AN1401" s="4">
        <v>5</v>
      </c>
      <c r="AO1401" s="6">
        <v>5</v>
      </c>
      <c r="AP1401" s="4">
        <v>5</v>
      </c>
      <c r="AQ1401" s="4">
        <v>5</v>
      </c>
      <c r="AR1401" s="4">
        <v>5</v>
      </c>
      <c r="AS1401" s="4">
        <v>5</v>
      </c>
      <c r="AT1401" s="4">
        <v>5</v>
      </c>
      <c r="AU1401" s="4">
        <v>5</v>
      </c>
      <c r="AV1401" s="4">
        <v>5</v>
      </c>
      <c r="AW1401" s="4">
        <v>5</v>
      </c>
      <c r="AX1401" s="4">
        <v>5</v>
      </c>
      <c r="AY1401" s="5">
        <v>5</v>
      </c>
      <c r="AZ1401" s="4">
        <v>5</v>
      </c>
      <c r="BA1401" s="4">
        <v>5</v>
      </c>
      <c r="BB1401" s="4">
        <v>5</v>
      </c>
      <c r="BC1401" s="4">
        <v>5</v>
      </c>
      <c r="BD1401" s="4">
        <v>5</v>
      </c>
      <c r="BE1401" s="4">
        <v>5</v>
      </c>
      <c r="BF1401" s="4">
        <v>5</v>
      </c>
      <c r="BG1401" s="4">
        <v>5</v>
      </c>
      <c r="BH1401" s="4">
        <v>5</v>
      </c>
      <c r="BI1401" s="6">
        <v>5</v>
      </c>
      <c r="BJ1401" t="s">
        <v>0</v>
      </c>
    </row>
    <row r="1402" spans="1:62">
      <c r="A1402" s="4" t="s">
        <v>200</v>
      </c>
      <c r="B1402" s="4">
        <v>100</v>
      </c>
      <c r="C1402" s="4">
        <f>B1402+15</f>
        <v>115</v>
      </c>
      <c r="D1402" s="4">
        <f t="shared" ref="D1402:BI1402" si="6873">C1402+15</f>
        <v>130</v>
      </c>
      <c r="E1402" s="4">
        <f t="shared" si="6873"/>
        <v>145</v>
      </c>
      <c r="F1402" s="4">
        <f t="shared" si="6873"/>
        <v>160</v>
      </c>
      <c r="G1402" s="4">
        <f t="shared" si="6873"/>
        <v>175</v>
      </c>
      <c r="H1402" s="4">
        <f t="shared" si="6873"/>
        <v>190</v>
      </c>
      <c r="I1402" s="4">
        <f t="shared" si="6873"/>
        <v>205</v>
      </c>
      <c r="J1402" s="4">
        <f t="shared" si="6873"/>
        <v>220</v>
      </c>
      <c r="K1402" s="4">
        <f t="shared" si="6873"/>
        <v>235</v>
      </c>
      <c r="L1402" s="4">
        <f t="shared" si="6873"/>
        <v>250</v>
      </c>
      <c r="M1402" s="4">
        <f t="shared" si="6873"/>
        <v>265</v>
      </c>
      <c r="N1402" s="4">
        <f t="shared" si="6873"/>
        <v>280</v>
      </c>
      <c r="O1402" s="4">
        <f t="shared" si="6873"/>
        <v>295</v>
      </c>
      <c r="P1402" s="4">
        <f t="shared" si="6873"/>
        <v>310</v>
      </c>
      <c r="Q1402" s="4">
        <f t="shared" si="6873"/>
        <v>325</v>
      </c>
      <c r="R1402" s="4">
        <f t="shared" si="6873"/>
        <v>340</v>
      </c>
      <c r="S1402" s="4">
        <f t="shared" si="6873"/>
        <v>355</v>
      </c>
      <c r="T1402" s="4">
        <f t="shared" si="6873"/>
        <v>370</v>
      </c>
      <c r="U1402" s="4">
        <f t="shared" si="6873"/>
        <v>385</v>
      </c>
      <c r="V1402" s="4">
        <f t="shared" si="6873"/>
        <v>400</v>
      </c>
      <c r="W1402" s="4">
        <f t="shared" si="6873"/>
        <v>415</v>
      </c>
      <c r="X1402" s="4">
        <f t="shared" si="6873"/>
        <v>430</v>
      </c>
      <c r="Y1402" s="4">
        <f t="shared" si="6873"/>
        <v>445</v>
      </c>
      <c r="Z1402" s="4">
        <f t="shared" si="6873"/>
        <v>460</v>
      </c>
      <c r="AA1402" s="4">
        <f t="shared" si="6873"/>
        <v>475</v>
      </c>
      <c r="AB1402" s="4">
        <f t="shared" si="6873"/>
        <v>490</v>
      </c>
      <c r="AC1402" s="4">
        <f t="shared" si="6873"/>
        <v>505</v>
      </c>
      <c r="AD1402" s="4">
        <f t="shared" si="6873"/>
        <v>520</v>
      </c>
      <c r="AE1402" s="4">
        <f t="shared" si="6873"/>
        <v>535</v>
      </c>
      <c r="AF1402" s="4">
        <f t="shared" si="6873"/>
        <v>550</v>
      </c>
      <c r="AG1402" s="4">
        <f t="shared" si="6873"/>
        <v>565</v>
      </c>
      <c r="AH1402" s="4">
        <f t="shared" si="6873"/>
        <v>580</v>
      </c>
      <c r="AI1402" s="4">
        <f t="shared" si="6873"/>
        <v>595</v>
      </c>
      <c r="AJ1402" s="4">
        <f t="shared" si="6873"/>
        <v>610</v>
      </c>
      <c r="AK1402" s="4">
        <f t="shared" si="6873"/>
        <v>625</v>
      </c>
      <c r="AL1402" s="4">
        <f t="shared" si="6873"/>
        <v>640</v>
      </c>
      <c r="AM1402" s="4">
        <f t="shared" si="6873"/>
        <v>655</v>
      </c>
      <c r="AN1402" s="4">
        <f t="shared" si="6873"/>
        <v>670</v>
      </c>
      <c r="AO1402" s="4">
        <f t="shared" si="6873"/>
        <v>685</v>
      </c>
      <c r="AP1402" s="4">
        <f t="shared" si="6873"/>
        <v>700</v>
      </c>
      <c r="AQ1402" s="4">
        <f t="shared" si="6873"/>
        <v>715</v>
      </c>
      <c r="AR1402" s="4">
        <f t="shared" si="6873"/>
        <v>730</v>
      </c>
      <c r="AS1402" s="4">
        <f t="shared" si="6873"/>
        <v>745</v>
      </c>
      <c r="AT1402" s="4">
        <f t="shared" si="6873"/>
        <v>760</v>
      </c>
      <c r="AU1402" s="4">
        <f t="shared" si="6873"/>
        <v>775</v>
      </c>
      <c r="AV1402" s="4">
        <f t="shared" si="6873"/>
        <v>790</v>
      </c>
      <c r="AW1402" s="4">
        <f t="shared" si="6873"/>
        <v>805</v>
      </c>
      <c r="AX1402" s="4">
        <f t="shared" si="6873"/>
        <v>820</v>
      </c>
      <c r="AY1402" s="4">
        <f t="shared" si="6873"/>
        <v>835</v>
      </c>
      <c r="AZ1402" s="4">
        <f t="shared" si="6873"/>
        <v>850</v>
      </c>
      <c r="BA1402" s="4">
        <f t="shared" si="6873"/>
        <v>865</v>
      </c>
      <c r="BB1402" s="4">
        <f t="shared" si="6873"/>
        <v>880</v>
      </c>
      <c r="BC1402" s="4">
        <f t="shared" si="6873"/>
        <v>895</v>
      </c>
      <c r="BD1402" s="4">
        <f t="shared" si="6873"/>
        <v>910</v>
      </c>
      <c r="BE1402" s="4">
        <f t="shared" si="6873"/>
        <v>925</v>
      </c>
      <c r="BF1402" s="4">
        <f t="shared" si="6873"/>
        <v>940</v>
      </c>
      <c r="BG1402" s="4">
        <f t="shared" si="6873"/>
        <v>955</v>
      </c>
      <c r="BH1402" s="4">
        <f t="shared" si="6873"/>
        <v>970</v>
      </c>
      <c r="BI1402" s="4">
        <f t="shared" si="6873"/>
        <v>985</v>
      </c>
      <c r="BJ1402" t="s">
        <v>0</v>
      </c>
    </row>
    <row r="1403" spans="1:62">
      <c r="A1403" s="4" t="s">
        <v>3</v>
      </c>
      <c r="J1403" s="15"/>
      <c r="K1403" s="5"/>
      <c r="R1403" s="15"/>
      <c r="U1403" s="6"/>
      <c r="X1403" s="15"/>
      <c r="AD1403" s="15"/>
      <c r="AE1403" s="5"/>
      <c r="AO1403" s="6"/>
      <c r="AY1403" s="5"/>
      <c r="BI1403" s="6"/>
    </row>
    <row r="1404" spans="1:62">
      <c r="A1404" s="4" t="s">
        <v>379</v>
      </c>
      <c r="J1404" s="15"/>
      <c r="K1404" s="5"/>
      <c r="R1404" s="15"/>
      <c r="U1404" s="6"/>
      <c r="X1404" s="15"/>
      <c r="AD1404" s="15"/>
      <c r="AE1404" s="5"/>
      <c r="AO1404" s="6"/>
      <c r="AY1404" s="5"/>
      <c r="BI1404" s="6"/>
    </row>
    <row r="1405" spans="1:62">
      <c r="A1405" s="4" t="s">
        <v>199</v>
      </c>
      <c r="B1405" s="4">
        <v>30</v>
      </c>
      <c r="C1405" s="4">
        <v>39</v>
      </c>
      <c r="D1405" s="4">
        <v>48</v>
      </c>
      <c r="E1405" s="4">
        <v>57</v>
      </c>
      <c r="F1405" s="4">
        <v>66</v>
      </c>
      <c r="G1405" s="4">
        <v>75</v>
      </c>
      <c r="H1405" s="4">
        <v>84</v>
      </c>
      <c r="I1405" s="4">
        <v>93</v>
      </c>
      <c r="J1405" s="15">
        <v>102</v>
      </c>
      <c r="K1405" s="5">
        <v>111</v>
      </c>
      <c r="L1405" s="4">
        <v>120</v>
      </c>
      <c r="M1405" s="4">
        <v>129</v>
      </c>
      <c r="N1405" s="4">
        <v>138</v>
      </c>
      <c r="O1405" s="4">
        <v>147</v>
      </c>
      <c r="P1405" s="4">
        <v>156</v>
      </c>
      <c r="Q1405" s="4">
        <v>165</v>
      </c>
      <c r="R1405" s="15">
        <v>174</v>
      </c>
      <c r="S1405" s="4">
        <v>183</v>
      </c>
      <c r="T1405" s="4">
        <v>192</v>
      </c>
      <c r="U1405" s="6">
        <v>201</v>
      </c>
      <c r="V1405" s="4">
        <v>210</v>
      </c>
      <c r="W1405" s="4">
        <v>219</v>
      </c>
      <c r="X1405" s="15">
        <v>228</v>
      </c>
      <c r="Y1405" s="4">
        <v>237</v>
      </c>
      <c r="Z1405" s="4">
        <v>246</v>
      </c>
      <c r="AA1405" s="4">
        <v>255</v>
      </c>
      <c r="AB1405" s="4">
        <v>264</v>
      </c>
      <c r="AC1405" s="4">
        <v>273</v>
      </c>
      <c r="AD1405" s="15">
        <v>282</v>
      </c>
      <c r="AE1405" s="5">
        <v>291</v>
      </c>
      <c r="AF1405" s="4">
        <v>300</v>
      </c>
      <c r="AG1405" s="4">
        <v>309</v>
      </c>
      <c r="AH1405" s="4">
        <v>318</v>
      </c>
      <c r="AI1405" s="4">
        <v>327</v>
      </c>
      <c r="AJ1405" s="4">
        <v>336</v>
      </c>
      <c r="AK1405" s="4">
        <v>345</v>
      </c>
      <c r="AL1405" s="4">
        <v>354</v>
      </c>
      <c r="AM1405" s="4">
        <v>363</v>
      </c>
      <c r="AN1405" s="4">
        <v>372</v>
      </c>
      <c r="AO1405" s="6">
        <v>381</v>
      </c>
      <c r="AP1405" s="4">
        <v>390</v>
      </c>
      <c r="AQ1405" s="4">
        <v>399</v>
      </c>
      <c r="AR1405" s="4">
        <v>408</v>
      </c>
      <c r="AS1405" s="4">
        <v>417</v>
      </c>
      <c r="AT1405" s="4">
        <v>426</v>
      </c>
      <c r="AU1405" s="4">
        <v>435</v>
      </c>
      <c r="AV1405" s="4">
        <v>444</v>
      </c>
      <c r="AW1405" s="4">
        <v>453</v>
      </c>
      <c r="AX1405" s="4">
        <v>462</v>
      </c>
      <c r="AY1405" s="5">
        <v>471</v>
      </c>
      <c r="AZ1405" s="4">
        <v>480</v>
      </c>
      <c r="BA1405" s="4">
        <v>489</v>
      </c>
      <c r="BB1405" s="4">
        <v>498</v>
      </c>
      <c r="BC1405" s="4">
        <v>507</v>
      </c>
      <c r="BD1405" s="4">
        <v>516</v>
      </c>
      <c r="BE1405" s="4">
        <v>525</v>
      </c>
      <c r="BF1405" s="4">
        <v>534</v>
      </c>
      <c r="BG1405" s="4">
        <v>543</v>
      </c>
      <c r="BH1405" s="4">
        <v>552</v>
      </c>
      <c r="BI1405" s="6">
        <v>561</v>
      </c>
      <c r="BJ1405" t="s">
        <v>0</v>
      </c>
    </row>
    <row r="1406" spans="1:62">
      <c r="A1406" s="4" t="s">
        <v>467</v>
      </c>
      <c r="B1406" s="4">
        <v>12</v>
      </c>
      <c r="C1406" s="4">
        <f>B1406+12</f>
        <v>24</v>
      </c>
      <c r="D1406" s="4">
        <f t="shared" ref="D1406:I1406" si="6874">C1406+12</f>
        <v>36</v>
      </c>
      <c r="E1406" s="4">
        <f t="shared" si="6874"/>
        <v>48</v>
      </c>
      <c r="F1406" s="4">
        <f t="shared" si="6874"/>
        <v>60</v>
      </c>
      <c r="G1406" s="4">
        <f t="shared" si="6874"/>
        <v>72</v>
      </c>
      <c r="H1406" s="4">
        <f t="shared" si="6874"/>
        <v>84</v>
      </c>
      <c r="I1406" s="4">
        <f t="shared" si="6874"/>
        <v>96</v>
      </c>
      <c r="J1406" s="15">
        <f>I1406+23</f>
        <v>119</v>
      </c>
      <c r="K1406">
        <f t="shared" ref="K1406:Q1406" si="6875">J1406+23</f>
        <v>142</v>
      </c>
      <c r="L1406" s="4">
        <f t="shared" si="6875"/>
        <v>165</v>
      </c>
      <c r="M1406" s="4">
        <f t="shared" si="6875"/>
        <v>188</v>
      </c>
      <c r="N1406" s="4">
        <f t="shared" si="6875"/>
        <v>211</v>
      </c>
      <c r="O1406" s="4">
        <f t="shared" si="6875"/>
        <v>234</v>
      </c>
      <c r="P1406" s="4">
        <f t="shared" si="6875"/>
        <v>257</v>
      </c>
      <c r="Q1406" s="4">
        <f t="shared" si="6875"/>
        <v>280</v>
      </c>
      <c r="R1406" s="15">
        <f>Q1406+34</f>
        <v>314</v>
      </c>
      <c r="S1406" s="4">
        <f t="shared" ref="S1406:W1406" si="6876">R1406+34</f>
        <v>348</v>
      </c>
      <c r="T1406" s="4">
        <f t="shared" si="6876"/>
        <v>382</v>
      </c>
      <c r="U1406">
        <f t="shared" si="6876"/>
        <v>416</v>
      </c>
      <c r="V1406" s="4">
        <f t="shared" si="6876"/>
        <v>450</v>
      </c>
      <c r="W1406" s="4">
        <f t="shared" si="6876"/>
        <v>484</v>
      </c>
      <c r="X1406" s="15">
        <f>W1406+36</f>
        <v>520</v>
      </c>
      <c r="Y1406" s="4">
        <f t="shared" ref="Y1406:AC1406" si="6877">X1406+36</f>
        <v>556</v>
      </c>
      <c r="Z1406" s="4">
        <f t="shared" si="6877"/>
        <v>592</v>
      </c>
      <c r="AA1406" s="4">
        <f t="shared" si="6877"/>
        <v>628</v>
      </c>
      <c r="AB1406" s="4">
        <f t="shared" si="6877"/>
        <v>664</v>
      </c>
      <c r="AC1406" s="4">
        <f t="shared" si="6877"/>
        <v>700</v>
      </c>
      <c r="AD1406" s="15">
        <f>AC1406+38</f>
        <v>738</v>
      </c>
      <c r="AE1406">
        <f t="shared" ref="AE1406:BI1406" si="6878">AD1406+38</f>
        <v>776</v>
      </c>
      <c r="AF1406" s="4">
        <f t="shared" si="6878"/>
        <v>814</v>
      </c>
      <c r="AG1406" s="4">
        <f t="shared" si="6878"/>
        <v>852</v>
      </c>
      <c r="AH1406" s="4">
        <f t="shared" si="6878"/>
        <v>890</v>
      </c>
      <c r="AI1406" s="4">
        <f t="shared" si="6878"/>
        <v>928</v>
      </c>
      <c r="AJ1406" s="4">
        <f t="shared" si="6878"/>
        <v>966</v>
      </c>
      <c r="AK1406" s="4">
        <f t="shared" si="6878"/>
        <v>1004</v>
      </c>
      <c r="AL1406" s="4">
        <f t="shared" si="6878"/>
        <v>1042</v>
      </c>
      <c r="AM1406" s="4">
        <f t="shared" si="6878"/>
        <v>1080</v>
      </c>
      <c r="AN1406" s="4">
        <f t="shared" si="6878"/>
        <v>1118</v>
      </c>
      <c r="AO1406">
        <f t="shared" si="6878"/>
        <v>1156</v>
      </c>
      <c r="AP1406" s="4">
        <f t="shared" si="6878"/>
        <v>1194</v>
      </c>
      <c r="AQ1406" s="4">
        <f t="shared" si="6878"/>
        <v>1232</v>
      </c>
      <c r="AR1406" s="4">
        <f t="shared" si="6878"/>
        <v>1270</v>
      </c>
      <c r="AS1406" s="4">
        <f t="shared" si="6878"/>
        <v>1308</v>
      </c>
      <c r="AT1406" s="4">
        <f t="shared" si="6878"/>
        <v>1346</v>
      </c>
      <c r="AU1406" s="4">
        <f t="shared" si="6878"/>
        <v>1384</v>
      </c>
      <c r="AV1406" s="4">
        <f t="shared" si="6878"/>
        <v>1422</v>
      </c>
      <c r="AW1406" s="4">
        <f t="shared" si="6878"/>
        <v>1460</v>
      </c>
      <c r="AX1406" s="4">
        <f t="shared" si="6878"/>
        <v>1498</v>
      </c>
      <c r="AY1406">
        <f t="shared" si="6878"/>
        <v>1536</v>
      </c>
      <c r="AZ1406" s="4">
        <f t="shared" si="6878"/>
        <v>1574</v>
      </c>
      <c r="BA1406" s="4">
        <f t="shared" si="6878"/>
        <v>1612</v>
      </c>
      <c r="BB1406" s="4">
        <f t="shared" si="6878"/>
        <v>1650</v>
      </c>
      <c r="BC1406" s="4">
        <f t="shared" si="6878"/>
        <v>1688</v>
      </c>
      <c r="BD1406" s="4">
        <f t="shared" si="6878"/>
        <v>1726</v>
      </c>
      <c r="BE1406" s="4">
        <f t="shared" si="6878"/>
        <v>1764</v>
      </c>
      <c r="BF1406" s="4">
        <f t="shared" si="6878"/>
        <v>1802</v>
      </c>
      <c r="BG1406" s="4">
        <f t="shared" si="6878"/>
        <v>1840</v>
      </c>
      <c r="BH1406" s="4">
        <f t="shared" si="6878"/>
        <v>1878</v>
      </c>
      <c r="BI1406">
        <f t="shared" si="6878"/>
        <v>1916</v>
      </c>
      <c r="BJ1406" t="s">
        <v>0</v>
      </c>
    </row>
    <row r="1407" spans="1:62">
      <c r="A1407" s="4" t="s">
        <v>468</v>
      </c>
      <c r="B1407" s="4">
        <v>23</v>
      </c>
      <c r="C1407" s="4">
        <f>B1407+12</f>
        <v>35</v>
      </c>
      <c r="D1407" s="4">
        <f t="shared" ref="D1407:I1407" si="6879">C1407+12</f>
        <v>47</v>
      </c>
      <c r="E1407" s="4">
        <f t="shared" si="6879"/>
        <v>59</v>
      </c>
      <c r="F1407" s="4">
        <f t="shared" si="6879"/>
        <v>71</v>
      </c>
      <c r="G1407" s="4">
        <f t="shared" si="6879"/>
        <v>83</v>
      </c>
      <c r="H1407" s="4">
        <f t="shared" si="6879"/>
        <v>95</v>
      </c>
      <c r="I1407" s="4">
        <f t="shared" si="6879"/>
        <v>107</v>
      </c>
      <c r="J1407" s="15">
        <f>I1407+23</f>
        <v>130</v>
      </c>
      <c r="K1407">
        <f t="shared" ref="K1407:Q1407" si="6880">J1407+23</f>
        <v>153</v>
      </c>
      <c r="L1407" s="4">
        <f t="shared" si="6880"/>
        <v>176</v>
      </c>
      <c r="M1407" s="4">
        <f t="shared" si="6880"/>
        <v>199</v>
      </c>
      <c r="N1407" s="4">
        <f t="shared" si="6880"/>
        <v>222</v>
      </c>
      <c r="O1407" s="4">
        <f t="shared" si="6880"/>
        <v>245</v>
      </c>
      <c r="P1407" s="4">
        <f t="shared" si="6880"/>
        <v>268</v>
      </c>
      <c r="Q1407" s="4">
        <f t="shared" si="6880"/>
        <v>291</v>
      </c>
      <c r="R1407" s="15">
        <f>Q1407+34</f>
        <v>325</v>
      </c>
      <c r="S1407" s="4">
        <f t="shared" ref="S1407:W1407" si="6881">R1407+34</f>
        <v>359</v>
      </c>
      <c r="T1407" s="4">
        <f t="shared" si="6881"/>
        <v>393</v>
      </c>
      <c r="U1407">
        <f t="shared" si="6881"/>
        <v>427</v>
      </c>
      <c r="V1407" s="4">
        <f t="shared" si="6881"/>
        <v>461</v>
      </c>
      <c r="W1407" s="4">
        <f t="shared" si="6881"/>
        <v>495</v>
      </c>
      <c r="X1407" s="15">
        <f>W1407+36</f>
        <v>531</v>
      </c>
      <c r="Y1407" s="4">
        <f t="shared" ref="Y1407:AC1407" si="6882">X1407+36</f>
        <v>567</v>
      </c>
      <c r="Z1407" s="4">
        <f t="shared" si="6882"/>
        <v>603</v>
      </c>
      <c r="AA1407" s="4">
        <f t="shared" si="6882"/>
        <v>639</v>
      </c>
      <c r="AB1407" s="4">
        <f t="shared" si="6882"/>
        <v>675</v>
      </c>
      <c r="AC1407" s="4">
        <f t="shared" si="6882"/>
        <v>711</v>
      </c>
      <c r="AD1407" s="15">
        <f>AC1407+38</f>
        <v>749</v>
      </c>
      <c r="AE1407">
        <f t="shared" ref="AE1407:BI1407" si="6883">AD1407+38</f>
        <v>787</v>
      </c>
      <c r="AF1407" s="4">
        <f t="shared" si="6883"/>
        <v>825</v>
      </c>
      <c r="AG1407" s="4">
        <f t="shared" si="6883"/>
        <v>863</v>
      </c>
      <c r="AH1407" s="4">
        <f t="shared" si="6883"/>
        <v>901</v>
      </c>
      <c r="AI1407" s="4">
        <f t="shared" si="6883"/>
        <v>939</v>
      </c>
      <c r="AJ1407" s="4">
        <f t="shared" si="6883"/>
        <v>977</v>
      </c>
      <c r="AK1407" s="4">
        <f t="shared" si="6883"/>
        <v>1015</v>
      </c>
      <c r="AL1407" s="4">
        <f t="shared" si="6883"/>
        <v>1053</v>
      </c>
      <c r="AM1407" s="4">
        <f t="shared" si="6883"/>
        <v>1091</v>
      </c>
      <c r="AN1407" s="4">
        <f t="shared" si="6883"/>
        <v>1129</v>
      </c>
      <c r="AO1407">
        <f t="shared" si="6883"/>
        <v>1167</v>
      </c>
      <c r="AP1407" s="4">
        <f t="shared" si="6883"/>
        <v>1205</v>
      </c>
      <c r="AQ1407" s="4">
        <f t="shared" si="6883"/>
        <v>1243</v>
      </c>
      <c r="AR1407" s="4">
        <f t="shared" si="6883"/>
        <v>1281</v>
      </c>
      <c r="AS1407" s="4">
        <f t="shared" si="6883"/>
        <v>1319</v>
      </c>
      <c r="AT1407" s="4">
        <f t="shared" si="6883"/>
        <v>1357</v>
      </c>
      <c r="AU1407" s="4">
        <f t="shared" si="6883"/>
        <v>1395</v>
      </c>
      <c r="AV1407" s="4">
        <f t="shared" si="6883"/>
        <v>1433</v>
      </c>
      <c r="AW1407" s="4">
        <f t="shared" si="6883"/>
        <v>1471</v>
      </c>
      <c r="AX1407" s="4">
        <f t="shared" si="6883"/>
        <v>1509</v>
      </c>
      <c r="AY1407">
        <f t="shared" si="6883"/>
        <v>1547</v>
      </c>
      <c r="AZ1407" s="4">
        <f t="shared" si="6883"/>
        <v>1585</v>
      </c>
      <c r="BA1407" s="4">
        <f t="shared" si="6883"/>
        <v>1623</v>
      </c>
      <c r="BB1407" s="4">
        <f t="shared" si="6883"/>
        <v>1661</v>
      </c>
      <c r="BC1407" s="4">
        <f t="shared" si="6883"/>
        <v>1699</v>
      </c>
      <c r="BD1407" s="4">
        <f t="shared" si="6883"/>
        <v>1737</v>
      </c>
      <c r="BE1407" s="4">
        <f t="shared" si="6883"/>
        <v>1775</v>
      </c>
      <c r="BF1407" s="4">
        <f t="shared" si="6883"/>
        <v>1813</v>
      </c>
      <c r="BG1407" s="4">
        <f t="shared" si="6883"/>
        <v>1851</v>
      </c>
      <c r="BH1407" s="4">
        <f t="shared" si="6883"/>
        <v>1889</v>
      </c>
      <c r="BI1407">
        <f t="shared" si="6883"/>
        <v>1927</v>
      </c>
      <c r="BJ1407" t="s">
        <v>0</v>
      </c>
    </row>
    <row r="1408" spans="1:62">
      <c r="A1408" s="4" t="s">
        <v>469</v>
      </c>
      <c r="B1408" s="4">
        <v>9</v>
      </c>
      <c r="C1408" s="4">
        <f>B1408+4</f>
        <v>13</v>
      </c>
      <c r="D1408" s="4">
        <f t="shared" ref="D1408:I1408" si="6884">C1408+4</f>
        <v>17</v>
      </c>
      <c r="E1408" s="4">
        <f t="shared" si="6884"/>
        <v>21</v>
      </c>
      <c r="F1408" s="4">
        <f t="shared" si="6884"/>
        <v>25</v>
      </c>
      <c r="G1408" s="4">
        <f t="shared" si="6884"/>
        <v>29</v>
      </c>
      <c r="H1408" s="4">
        <f t="shared" si="6884"/>
        <v>33</v>
      </c>
      <c r="I1408" s="4">
        <f t="shared" si="6884"/>
        <v>37</v>
      </c>
      <c r="J1408" s="15">
        <f>I1408+9</f>
        <v>46</v>
      </c>
      <c r="K1408" s="14">
        <f t="shared" ref="K1408:Q1408" si="6885">J1408+9</f>
        <v>55</v>
      </c>
      <c r="L1408" s="14">
        <f t="shared" si="6885"/>
        <v>64</v>
      </c>
      <c r="M1408" s="14">
        <f t="shared" si="6885"/>
        <v>73</v>
      </c>
      <c r="N1408" s="14">
        <f t="shared" si="6885"/>
        <v>82</v>
      </c>
      <c r="O1408" s="14">
        <f t="shared" si="6885"/>
        <v>91</v>
      </c>
      <c r="P1408" s="14">
        <f t="shared" si="6885"/>
        <v>100</v>
      </c>
      <c r="Q1408" s="14">
        <f t="shared" si="6885"/>
        <v>109</v>
      </c>
      <c r="R1408" s="15">
        <f>Q1408+14</f>
        <v>123</v>
      </c>
      <c r="S1408" s="14">
        <f t="shared" ref="S1408:W1408" si="6886">R1408+14</f>
        <v>137</v>
      </c>
      <c r="T1408" s="14">
        <f t="shared" si="6886"/>
        <v>151</v>
      </c>
      <c r="U1408" s="14">
        <f t="shared" si="6886"/>
        <v>165</v>
      </c>
      <c r="V1408" s="14">
        <f t="shared" si="6886"/>
        <v>179</v>
      </c>
      <c r="W1408" s="14">
        <f t="shared" si="6886"/>
        <v>193</v>
      </c>
      <c r="X1408" s="15">
        <f>W1408+19</f>
        <v>212</v>
      </c>
      <c r="Y1408" s="15">
        <f t="shared" ref="Y1408:AC1408" si="6887">X1408+19</f>
        <v>231</v>
      </c>
      <c r="Z1408" s="15">
        <f t="shared" si="6887"/>
        <v>250</v>
      </c>
      <c r="AA1408" s="15">
        <f t="shared" si="6887"/>
        <v>269</v>
      </c>
      <c r="AB1408" s="15">
        <f t="shared" si="6887"/>
        <v>288</v>
      </c>
      <c r="AC1408" s="15">
        <f t="shared" si="6887"/>
        <v>307</v>
      </c>
      <c r="AD1408" s="15">
        <f>AC1408+24</f>
        <v>331</v>
      </c>
      <c r="AE1408" s="15">
        <f t="shared" ref="AE1408:BI1408" si="6888">AD1408+24</f>
        <v>355</v>
      </c>
      <c r="AF1408" s="15">
        <f t="shared" si="6888"/>
        <v>379</v>
      </c>
      <c r="AG1408" s="15">
        <f t="shared" si="6888"/>
        <v>403</v>
      </c>
      <c r="AH1408" s="15">
        <f t="shared" si="6888"/>
        <v>427</v>
      </c>
      <c r="AI1408" s="15">
        <f t="shared" si="6888"/>
        <v>451</v>
      </c>
      <c r="AJ1408" s="15">
        <f t="shared" si="6888"/>
        <v>475</v>
      </c>
      <c r="AK1408" s="15">
        <f t="shared" si="6888"/>
        <v>499</v>
      </c>
      <c r="AL1408" s="15">
        <f t="shared" si="6888"/>
        <v>523</v>
      </c>
      <c r="AM1408" s="15">
        <f t="shared" si="6888"/>
        <v>547</v>
      </c>
      <c r="AN1408" s="15">
        <f t="shared" si="6888"/>
        <v>571</v>
      </c>
      <c r="AO1408" s="15">
        <f t="shared" si="6888"/>
        <v>595</v>
      </c>
      <c r="AP1408" s="15">
        <f t="shared" si="6888"/>
        <v>619</v>
      </c>
      <c r="AQ1408" s="15">
        <f t="shared" si="6888"/>
        <v>643</v>
      </c>
      <c r="AR1408" s="15">
        <f t="shared" si="6888"/>
        <v>667</v>
      </c>
      <c r="AS1408" s="15">
        <f t="shared" si="6888"/>
        <v>691</v>
      </c>
      <c r="AT1408" s="15">
        <f t="shared" si="6888"/>
        <v>715</v>
      </c>
      <c r="AU1408" s="15">
        <f t="shared" si="6888"/>
        <v>739</v>
      </c>
      <c r="AV1408" s="15">
        <f t="shared" si="6888"/>
        <v>763</v>
      </c>
      <c r="AW1408" s="15">
        <f t="shared" si="6888"/>
        <v>787</v>
      </c>
      <c r="AX1408" s="15">
        <f t="shared" si="6888"/>
        <v>811</v>
      </c>
      <c r="AY1408" s="15">
        <f t="shared" si="6888"/>
        <v>835</v>
      </c>
      <c r="AZ1408" s="15">
        <f t="shared" si="6888"/>
        <v>859</v>
      </c>
      <c r="BA1408" s="15">
        <f t="shared" si="6888"/>
        <v>883</v>
      </c>
      <c r="BB1408" s="15">
        <f t="shared" si="6888"/>
        <v>907</v>
      </c>
      <c r="BC1408" s="15">
        <f t="shared" si="6888"/>
        <v>931</v>
      </c>
      <c r="BD1408" s="15">
        <f t="shared" si="6888"/>
        <v>955</v>
      </c>
      <c r="BE1408" s="15">
        <f t="shared" si="6888"/>
        <v>979</v>
      </c>
      <c r="BF1408" s="15">
        <f t="shared" si="6888"/>
        <v>1003</v>
      </c>
      <c r="BG1408" s="15">
        <f t="shared" si="6888"/>
        <v>1027</v>
      </c>
      <c r="BH1408" s="15">
        <f t="shared" si="6888"/>
        <v>1051</v>
      </c>
      <c r="BI1408" s="15">
        <f t="shared" si="6888"/>
        <v>1075</v>
      </c>
      <c r="BJ1408" t="s">
        <v>0</v>
      </c>
    </row>
    <row r="1409" spans="1:62">
      <c r="A1409" s="4" t="s">
        <v>470</v>
      </c>
      <c r="B1409" s="4">
        <v>11</v>
      </c>
      <c r="C1409" s="4">
        <f>B1409+5</f>
        <v>16</v>
      </c>
      <c r="D1409" s="4">
        <f t="shared" ref="D1409:I1409" si="6889">C1409+5</f>
        <v>21</v>
      </c>
      <c r="E1409" s="4">
        <f t="shared" si="6889"/>
        <v>26</v>
      </c>
      <c r="F1409" s="4">
        <f t="shared" si="6889"/>
        <v>31</v>
      </c>
      <c r="G1409" s="4">
        <f t="shared" si="6889"/>
        <v>36</v>
      </c>
      <c r="H1409" s="4">
        <f t="shared" si="6889"/>
        <v>41</v>
      </c>
      <c r="I1409" s="4">
        <f t="shared" si="6889"/>
        <v>46</v>
      </c>
      <c r="J1409" s="15">
        <f>I1409+10</f>
        <v>56</v>
      </c>
      <c r="K1409" s="14">
        <f t="shared" ref="K1409:Q1409" si="6890">J1409+10</f>
        <v>66</v>
      </c>
      <c r="L1409" s="14">
        <f t="shared" si="6890"/>
        <v>76</v>
      </c>
      <c r="M1409" s="14">
        <f t="shared" si="6890"/>
        <v>86</v>
      </c>
      <c r="N1409" s="14">
        <f t="shared" si="6890"/>
        <v>96</v>
      </c>
      <c r="O1409" s="14">
        <f t="shared" si="6890"/>
        <v>106</v>
      </c>
      <c r="P1409" s="14">
        <f t="shared" si="6890"/>
        <v>116</v>
      </c>
      <c r="Q1409" s="14">
        <f t="shared" si="6890"/>
        <v>126</v>
      </c>
      <c r="R1409" s="15">
        <f>Q1409+15</f>
        <v>141</v>
      </c>
      <c r="S1409" s="14">
        <f t="shared" ref="S1409:W1409" si="6891">R1409+15</f>
        <v>156</v>
      </c>
      <c r="T1409" s="14">
        <f t="shared" si="6891"/>
        <v>171</v>
      </c>
      <c r="U1409" s="14">
        <f t="shared" si="6891"/>
        <v>186</v>
      </c>
      <c r="V1409" s="14">
        <f t="shared" si="6891"/>
        <v>201</v>
      </c>
      <c r="W1409" s="14">
        <f t="shared" si="6891"/>
        <v>216</v>
      </c>
      <c r="X1409" s="15">
        <f>W1409+20</f>
        <v>236</v>
      </c>
      <c r="Y1409" s="15">
        <f t="shared" ref="Y1409:AC1409" si="6892">X1409+20</f>
        <v>256</v>
      </c>
      <c r="Z1409" s="15">
        <f t="shared" si="6892"/>
        <v>276</v>
      </c>
      <c r="AA1409" s="15">
        <f t="shared" si="6892"/>
        <v>296</v>
      </c>
      <c r="AB1409" s="15">
        <f t="shared" si="6892"/>
        <v>316</v>
      </c>
      <c r="AC1409" s="15">
        <f t="shared" si="6892"/>
        <v>336</v>
      </c>
      <c r="AD1409" s="15">
        <f>AC1409+25</f>
        <v>361</v>
      </c>
      <c r="AE1409" s="15">
        <f t="shared" ref="AE1409:BI1409" si="6893">AD1409+25</f>
        <v>386</v>
      </c>
      <c r="AF1409" s="15">
        <f t="shared" si="6893"/>
        <v>411</v>
      </c>
      <c r="AG1409" s="15">
        <f t="shared" si="6893"/>
        <v>436</v>
      </c>
      <c r="AH1409" s="15">
        <f t="shared" si="6893"/>
        <v>461</v>
      </c>
      <c r="AI1409" s="15">
        <f t="shared" si="6893"/>
        <v>486</v>
      </c>
      <c r="AJ1409" s="15">
        <f t="shared" si="6893"/>
        <v>511</v>
      </c>
      <c r="AK1409" s="15">
        <f t="shared" si="6893"/>
        <v>536</v>
      </c>
      <c r="AL1409" s="15">
        <f t="shared" si="6893"/>
        <v>561</v>
      </c>
      <c r="AM1409" s="15">
        <f t="shared" si="6893"/>
        <v>586</v>
      </c>
      <c r="AN1409" s="15">
        <f t="shared" si="6893"/>
        <v>611</v>
      </c>
      <c r="AO1409" s="15">
        <f t="shared" si="6893"/>
        <v>636</v>
      </c>
      <c r="AP1409" s="15">
        <f t="shared" si="6893"/>
        <v>661</v>
      </c>
      <c r="AQ1409" s="15">
        <f t="shared" si="6893"/>
        <v>686</v>
      </c>
      <c r="AR1409" s="15">
        <f t="shared" si="6893"/>
        <v>711</v>
      </c>
      <c r="AS1409" s="15">
        <f t="shared" si="6893"/>
        <v>736</v>
      </c>
      <c r="AT1409" s="15">
        <f t="shared" si="6893"/>
        <v>761</v>
      </c>
      <c r="AU1409" s="15">
        <f t="shared" si="6893"/>
        <v>786</v>
      </c>
      <c r="AV1409" s="15">
        <f t="shared" si="6893"/>
        <v>811</v>
      </c>
      <c r="AW1409" s="15">
        <f t="shared" si="6893"/>
        <v>836</v>
      </c>
      <c r="AX1409" s="15">
        <f t="shared" si="6893"/>
        <v>861</v>
      </c>
      <c r="AY1409" s="15">
        <f t="shared" si="6893"/>
        <v>886</v>
      </c>
      <c r="AZ1409" s="15">
        <f t="shared" si="6893"/>
        <v>911</v>
      </c>
      <c r="BA1409" s="15">
        <f t="shared" si="6893"/>
        <v>936</v>
      </c>
      <c r="BB1409" s="15">
        <f t="shared" si="6893"/>
        <v>961</v>
      </c>
      <c r="BC1409" s="15">
        <f t="shared" si="6893"/>
        <v>986</v>
      </c>
      <c r="BD1409" s="15">
        <f t="shared" si="6893"/>
        <v>1011</v>
      </c>
      <c r="BE1409" s="15">
        <f t="shared" si="6893"/>
        <v>1036</v>
      </c>
      <c r="BF1409" s="15">
        <f t="shared" si="6893"/>
        <v>1061</v>
      </c>
      <c r="BG1409" s="15">
        <f t="shared" si="6893"/>
        <v>1086</v>
      </c>
      <c r="BH1409" s="15">
        <f t="shared" si="6893"/>
        <v>1111</v>
      </c>
      <c r="BI1409" s="15">
        <f t="shared" si="6893"/>
        <v>1136</v>
      </c>
      <c r="BJ1409" t="s">
        <v>0</v>
      </c>
    </row>
    <row r="1410" spans="1:62">
      <c r="A1410" s="4" t="s">
        <v>2</v>
      </c>
      <c r="B1410" s="4">
        <v>6</v>
      </c>
      <c r="C1410" s="4">
        <v>6.5</v>
      </c>
      <c r="D1410" s="4">
        <v>7</v>
      </c>
      <c r="E1410" s="4">
        <v>7.5</v>
      </c>
      <c r="F1410" s="4">
        <v>8</v>
      </c>
      <c r="G1410" s="4">
        <v>8.5</v>
      </c>
      <c r="H1410" s="4">
        <v>9</v>
      </c>
      <c r="I1410" s="4">
        <v>9.5</v>
      </c>
      <c r="J1410" s="15">
        <v>10</v>
      </c>
      <c r="K1410" s="5">
        <v>10.5</v>
      </c>
      <c r="L1410" s="4">
        <v>11</v>
      </c>
      <c r="M1410" s="4">
        <v>11.5</v>
      </c>
      <c r="N1410" s="4">
        <v>12</v>
      </c>
      <c r="O1410" s="4">
        <v>12.5</v>
      </c>
      <c r="P1410" s="4">
        <v>13</v>
      </c>
      <c r="Q1410" s="4">
        <v>13.5</v>
      </c>
      <c r="R1410" s="15">
        <v>14</v>
      </c>
      <c r="S1410" s="4">
        <v>14.5</v>
      </c>
      <c r="T1410" s="4">
        <v>15</v>
      </c>
      <c r="U1410" s="6">
        <v>15.5</v>
      </c>
      <c r="V1410" s="4">
        <v>16</v>
      </c>
      <c r="W1410" s="4">
        <v>16.5</v>
      </c>
      <c r="X1410" s="15">
        <v>17</v>
      </c>
      <c r="Y1410" s="4">
        <v>17.5</v>
      </c>
      <c r="Z1410" s="4">
        <v>18</v>
      </c>
      <c r="AA1410" s="4">
        <v>18.5</v>
      </c>
      <c r="AB1410" s="4">
        <v>19</v>
      </c>
      <c r="AC1410" s="4">
        <v>19.5</v>
      </c>
      <c r="AD1410" s="15">
        <v>20</v>
      </c>
      <c r="AE1410" s="5">
        <v>20.5</v>
      </c>
      <c r="AF1410" s="4">
        <v>21</v>
      </c>
      <c r="AG1410" s="4">
        <v>21.5</v>
      </c>
      <c r="AH1410" s="4">
        <v>22</v>
      </c>
      <c r="AI1410" s="4">
        <v>22.5</v>
      </c>
      <c r="AJ1410" s="4">
        <v>23</v>
      </c>
      <c r="AK1410" s="4">
        <v>23.5</v>
      </c>
      <c r="AL1410" s="4">
        <v>24</v>
      </c>
      <c r="AM1410" s="4">
        <v>24.5</v>
      </c>
      <c r="AN1410" s="4">
        <v>25</v>
      </c>
      <c r="AO1410" s="6">
        <v>25</v>
      </c>
      <c r="AP1410" s="4">
        <v>26</v>
      </c>
      <c r="AQ1410" s="4">
        <v>26</v>
      </c>
      <c r="AR1410" s="4">
        <v>27</v>
      </c>
      <c r="AS1410" s="4">
        <v>27</v>
      </c>
      <c r="AT1410" s="4">
        <v>28</v>
      </c>
      <c r="AU1410" s="4">
        <v>28</v>
      </c>
      <c r="AV1410" s="4">
        <v>29</v>
      </c>
      <c r="AW1410" s="4">
        <v>29</v>
      </c>
      <c r="AX1410" s="4">
        <v>30</v>
      </c>
      <c r="AY1410" s="5">
        <v>30</v>
      </c>
      <c r="AZ1410" s="4">
        <v>31</v>
      </c>
      <c r="BA1410" s="4">
        <v>31</v>
      </c>
      <c r="BB1410" s="4">
        <v>32</v>
      </c>
      <c r="BC1410" s="4">
        <v>32</v>
      </c>
      <c r="BD1410" s="4">
        <v>33</v>
      </c>
      <c r="BE1410" s="4">
        <v>33</v>
      </c>
      <c r="BF1410" s="4">
        <v>34</v>
      </c>
      <c r="BG1410" s="4">
        <v>34</v>
      </c>
      <c r="BH1410" s="4">
        <v>35</v>
      </c>
      <c r="BI1410" s="6">
        <v>35</v>
      </c>
      <c r="BJ1410" t="s">
        <v>0</v>
      </c>
    </row>
    <row r="1411" spans="1:62">
      <c r="A1411" s="4" t="s">
        <v>3</v>
      </c>
      <c r="J1411" s="15"/>
      <c r="K1411" s="5"/>
      <c r="R1411" s="15"/>
      <c r="U1411" s="6"/>
      <c r="X1411" s="15"/>
      <c r="AD1411" s="15"/>
      <c r="AE1411" s="5"/>
      <c r="AO1411" s="6"/>
      <c r="AY1411" s="5"/>
      <c r="BI1411" s="6"/>
    </row>
    <row r="1412" spans="1:62">
      <c r="A1412" s="4" t="s">
        <v>429</v>
      </c>
      <c r="J1412" s="15"/>
      <c r="K1412" s="5"/>
      <c r="R1412" s="15"/>
      <c r="U1412" s="6"/>
      <c r="X1412" s="15"/>
      <c r="AD1412" s="15"/>
      <c r="AE1412" s="5"/>
      <c r="AO1412" s="6"/>
      <c r="AY1412" s="5"/>
      <c r="BI1412" s="6"/>
    </row>
    <row r="1413" spans="1:62">
      <c r="A1413" s="4" t="s">
        <v>22</v>
      </c>
      <c r="B1413" s="4">
        <v>2.6</v>
      </c>
      <c r="C1413" s="4">
        <v>2.6</v>
      </c>
      <c r="D1413" s="4">
        <v>2.6</v>
      </c>
      <c r="E1413" s="4">
        <v>3.3</v>
      </c>
      <c r="F1413" s="4">
        <v>3.3</v>
      </c>
      <c r="G1413" s="4">
        <v>3.3</v>
      </c>
      <c r="H1413" s="4">
        <v>3.3</v>
      </c>
      <c r="I1413" s="4">
        <v>4</v>
      </c>
      <c r="J1413" s="15">
        <v>4</v>
      </c>
      <c r="K1413" s="5">
        <v>4</v>
      </c>
      <c r="L1413" s="4">
        <v>4</v>
      </c>
      <c r="M1413" s="4">
        <v>4.5999999999999996</v>
      </c>
      <c r="N1413" s="4">
        <v>4.5999999999999996</v>
      </c>
      <c r="O1413" s="4">
        <v>4.5999999999999996</v>
      </c>
      <c r="P1413" s="4">
        <v>4.5999999999999996</v>
      </c>
      <c r="Q1413" s="4">
        <v>5.3</v>
      </c>
      <c r="R1413" s="15">
        <v>5.3</v>
      </c>
      <c r="S1413" s="4">
        <v>5.3</v>
      </c>
      <c r="T1413" s="4">
        <v>5.3</v>
      </c>
      <c r="U1413" s="6">
        <v>6</v>
      </c>
      <c r="V1413" s="4" t="s">
        <v>0</v>
      </c>
      <c r="X1413" s="15"/>
      <c r="AD1413" s="15"/>
      <c r="AE1413" s="5"/>
      <c r="AO1413" s="6"/>
      <c r="AY1413" s="5"/>
      <c r="BI1413" s="6"/>
    </row>
    <row r="1414" spans="1:62">
      <c r="A1414" s="4" t="s">
        <v>199</v>
      </c>
      <c r="B1414" s="4">
        <v>40</v>
      </c>
      <c r="C1414" s="4">
        <v>50</v>
      </c>
      <c r="D1414" s="4">
        <v>60</v>
      </c>
      <c r="E1414" s="4">
        <v>70</v>
      </c>
      <c r="F1414" s="4">
        <v>80</v>
      </c>
      <c r="G1414" s="4">
        <v>90</v>
      </c>
      <c r="H1414" s="4">
        <v>100</v>
      </c>
      <c r="I1414" s="4">
        <v>110</v>
      </c>
      <c r="J1414" s="15">
        <v>120</v>
      </c>
      <c r="K1414" s="5">
        <v>130</v>
      </c>
      <c r="L1414" s="4">
        <v>140</v>
      </c>
      <c r="M1414" s="4">
        <v>150</v>
      </c>
      <c r="N1414" s="4">
        <v>160</v>
      </c>
      <c r="O1414" s="4">
        <v>170</v>
      </c>
      <c r="P1414" s="4">
        <v>180</v>
      </c>
      <c r="Q1414" s="4">
        <v>190</v>
      </c>
      <c r="R1414" s="15">
        <v>200</v>
      </c>
      <c r="S1414" s="4">
        <v>210</v>
      </c>
      <c r="T1414" s="4">
        <v>220</v>
      </c>
      <c r="U1414" s="6">
        <v>230</v>
      </c>
      <c r="V1414" s="4">
        <v>240</v>
      </c>
      <c r="W1414" s="4">
        <v>250</v>
      </c>
      <c r="X1414" s="15">
        <v>260</v>
      </c>
      <c r="Y1414" s="4">
        <v>270</v>
      </c>
      <c r="Z1414" s="4">
        <v>280</v>
      </c>
      <c r="AA1414" s="4">
        <v>290</v>
      </c>
      <c r="AB1414" s="4">
        <v>300</v>
      </c>
      <c r="AC1414" s="4">
        <v>310</v>
      </c>
      <c r="AD1414" s="15">
        <v>320</v>
      </c>
      <c r="AE1414" s="5">
        <v>330</v>
      </c>
      <c r="AF1414" s="4">
        <v>340</v>
      </c>
      <c r="AG1414" s="4">
        <v>350</v>
      </c>
      <c r="AH1414" s="4">
        <v>360</v>
      </c>
      <c r="AI1414" s="4">
        <v>370</v>
      </c>
      <c r="AJ1414" s="4">
        <v>380</v>
      </c>
      <c r="AK1414" s="4">
        <v>390</v>
      </c>
      <c r="AL1414" s="4">
        <v>400</v>
      </c>
      <c r="AM1414" s="4">
        <v>410</v>
      </c>
      <c r="AN1414" s="4">
        <v>420</v>
      </c>
      <c r="AO1414" s="6">
        <v>430</v>
      </c>
      <c r="AP1414" s="4">
        <v>440</v>
      </c>
      <c r="AQ1414" s="4">
        <v>450</v>
      </c>
      <c r="AR1414" s="4">
        <v>460</v>
      </c>
      <c r="AS1414" s="4">
        <v>470</v>
      </c>
      <c r="AT1414" s="4">
        <v>480</v>
      </c>
      <c r="AU1414" s="4">
        <v>490</v>
      </c>
      <c r="AV1414" s="4">
        <v>500</v>
      </c>
      <c r="AW1414" s="4">
        <v>510</v>
      </c>
      <c r="AX1414" s="4">
        <v>520</v>
      </c>
      <c r="AY1414" s="5">
        <v>530</v>
      </c>
      <c r="AZ1414" s="4">
        <v>540</v>
      </c>
      <c r="BA1414" s="4">
        <v>550</v>
      </c>
      <c r="BB1414" s="4">
        <v>560</v>
      </c>
      <c r="BC1414" s="4">
        <v>570</v>
      </c>
      <c r="BD1414" s="4">
        <v>580</v>
      </c>
      <c r="BE1414" s="4">
        <v>590</v>
      </c>
      <c r="BF1414" s="4">
        <v>600</v>
      </c>
      <c r="BG1414" s="4">
        <v>610</v>
      </c>
      <c r="BH1414" s="4">
        <v>620</v>
      </c>
      <c r="BI1414" s="6">
        <v>630</v>
      </c>
      <c r="BJ1414" t="s">
        <v>0</v>
      </c>
    </row>
    <row r="1415" spans="1:62">
      <c r="A1415" s="4" t="s">
        <v>457</v>
      </c>
      <c r="B1415" s="4">
        <v>35</v>
      </c>
      <c r="C1415" s="4">
        <f>B1415+10</f>
        <v>45</v>
      </c>
      <c r="D1415" s="4">
        <f t="shared" ref="D1415:I1415" si="6894">C1415+10</f>
        <v>55</v>
      </c>
      <c r="E1415" s="4">
        <f t="shared" si="6894"/>
        <v>65</v>
      </c>
      <c r="F1415" s="4">
        <f t="shared" si="6894"/>
        <v>75</v>
      </c>
      <c r="G1415" s="4">
        <f t="shared" si="6894"/>
        <v>85</v>
      </c>
      <c r="H1415" s="4">
        <f t="shared" si="6894"/>
        <v>95</v>
      </c>
      <c r="I1415" s="4">
        <f t="shared" si="6894"/>
        <v>105</v>
      </c>
      <c r="J1415" s="15">
        <f>I1415+15</f>
        <v>120</v>
      </c>
      <c r="K1415">
        <f t="shared" ref="K1415:Q1415" si="6895">J1415+15</f>
        <v>135</v>
      </c>
      <c r="L1415" s="4">
        <f t="shared" si="6895"/>
        <v>150</v>
      </c>
      <c r="M1415" s="4">
        <f t="shared" si="6895"/>
        <v>165</v>
      </c>
      <c r="N1415" s="4">
        <f t="shared" si="6895"/>
        <v>180</v>
      </c>
      <c r="O1415" s="4">
        <f t="shared" si="6895"/>
        <v>195</v>
      </c>
      <c r="P1415" s="4">
        <f t="shared" si="6895"/>
        <v>210</v>
      </c>
      <c r="Q1415" s="4">
        <f t="shared" si="6895"/>
        <v>225</v>
      </c>
      <c r="R1415" s="15">
        <f>Q1415+20</f>
        <v>245</v>
      </c>
      <c r="S1415" s="4">
        <f t="shared" ref="S1415:W1415" si="6896">R1415+20</f>
        <v>265</v>
      </c>
      <c r="T1415" s="4">
        <f t="shared" si="6896"/>
        <v>285</v>
      </c>
      <c r="U1415">
        <f t="shared" si="6896"/>
        <v>305</v>
      </c>
      <c r="V1415" s="4">
        <f t="shared" si="6896"/>
        <v>325</v>
      </c>
      <c r="W1415" s="4">
        <f t="shared" si="6896"/>
        <v>345</v>
      </c>
      <c r="X1415" s="15">
        <f>W1415+25</f>
        <v>370</v>
      </c>
      <c r="Y1415" s="4">
        <f t="shared" ref="Y1415:AC1415" si="6897">X1415+25</f>
        <v>395</v>
      </c>
      <c r="Z1415" s="4">
        <f t="shared" si="6897"/>
        <v>420</v>
      </c>
      <c r="AA1415" s="4">
        <f t="shared" si="6897"/>
        <v>445</v>
      </c>
      <c r="AB1415" s="4">
        <f t="shared" si="6897"/>
        <v>470</v>
      </c>
      <c r="AC1415" s="4">
        <f t="shared" si="6897"/>
        <v>495</v>
      </c>
      <c r="AD1415" s="15">
        <f>AC1415+28</f>
        <v>523</v>
      </c>
      <c r="AE1415" s="4">
        <f t="shared" ref="AE1415:BI1415" si="6898">AD1415+28</f>
        <v>551</v>
      </c>
      <c r="AF1415" s="4">
        <f t="shared" si="6898"/>
        <v>579</v>
      </c>
      <c r="AG1415" s="4">
        <f t="shared" si="6898"/>
        <v>607</v>
      </c>
      <c r="AH1415" s="4">
        <f t="shared" si="6898"/>
        <v>635</v>
      </c>
      <c r="AI1415" s="4">
        <f t="shared" si="6898"/>
        <v>663</v>
      </c>
      <c r="AJ1415" s="4">
        <f t="shared" si="6898"/>
        <v>691</v>
      </c>
      <c r="AK1415" s="4">
        <f t="shared" si="6898"/>
        <v>719</v>
      </c>
      <c r="AL1415" s="4">
        <f t="shared" si="6898"/>
        <v>747</v>
      </c>
      <c r="AM1415" s="4">
        <f t="shared" si="6898"/>
        <v>775</v>
      </c>
      <c r="AN1415" s="4">
        <f t="shared" si="6898"/>
        <v>803</v>
      </c>
      <c r="AO1415" s="4">
        <f t="shared" si="6898"/>
        <v>831</v>
      </c>
      <c r="AP1415" s="4">
        <f t="shared" si="6898"/>
        <v>859</v>
      </c>
      <c r="AQ1415" s="4">
        <f t="shared" si="6898"/>
        <v>887</v>
      </c>
      <c r="AR1415" s="4">
        <f t="shared" si="6898"/>
        <v>915</v>
      </c>
      <c r="AS1415" s="4">
        <f t="shared" si="6898"/>
        <v>943</v>
      </c>
      <c r="AT1415" s="4">
        <f t="shared" si="6898"/>
        <v>971</v>
      </c>
      <c r="AU1415" s="4">
        <f t="shared" si="6898"/>
        <v>999</v>
      </c>
      <c r="AV1415" s="4">
        <f t="shared" si="6898"/>
        <v>1027</v>
      </c>
      <c r="AW1415" s="4">
        <f t="shared" si="6898"/>
        <v>1055</v>
      </c>
      <c r="AX1415" s="4">
        <f t="shared" si="6898"/>
        <v>1083</v>
      </c>
      <c r="AY1415" s="4">
        <f t="shared" si="6898"/>
        <v>1111</v>
      </c>
      <c r="AZ1415" s="4">
        <f t="shared" si="6898"/>
        <v>1139</v>
      </c>
      <c r="BA1415" s="4">
        <f t="shared" si="6898"/>
        <v>1167</v>
      </c>
      <c r="BB1415" s="4">
        <f t="shared" si="6898"/>
        <v>1195</v>
      </c>
      <c r="BC1415" s="4">
        <f t="shared" si="6898"/>
        <v>1223</v>
      </c>
      <c r="BD1415" s="4">
        <f t="shared" si="6898"/>
        <v>1251</v>
      </c>
      <c r="BE1415" s="4">
        <f t="shared" si="6898"/>
        <v>1279</v>
      </c>
      <c r="BF1415" s="4">
        <f t="shared" si="6898"/>
        <v>1307</v>
      </c>
      <c r="BG1415" s="4">
        <f t="shared" si="6898"/>
        <v>1335</v>
      </c>
      <c r="BH1415" s="4">
        <f t="shared" si="6898"/>
        <v>1363</v>
      </c>
      <c r="BI1415" s="4">
        <f t="shared" si="6898"/>
        <v>1391</v>
      </c>
      <c r="BJ1415" t="s">
        <v>0</v>
      </c>
    </row>
    <row r="1416" spans="1:62">
      <c r="A1416" s="4" t="s">
        <v>458</v>
      </c>
      <c r="B1416" s="4">
        <v>55</v>
      </c>
      <c r="C1416" s="4">
        <f>B1416+10</f>
        <v>65</v>
      </c>
      <c r="D1416" s="4">
        <f t="shared" ref="D1416:I1416" si="6899">C1416+10</f>
        <v>75</v>
      </c>
      <c r="E1416" s="4">
        <f t="shared" si="6899"/>
        <v>85</v>
      </c>
      <c r="F1416" s="4">
        <f t="shared" si="6899"/>
        <v>95</v>
      </c>
      <c r="G1416" s="4">
        <f t="shared" si="6899"/>
        <v>105</v>
      </c>
      <c r="H1416" s="4">
        <f t="shared" si="6899"/>
        <v>115</v>
      </c>
      <c r="I1416" s="4">
        <f t="shared" si="6899"/>
        <v>125</v>
      </c>
      <c r="J1416" s="15">
        <f>I1416+15</f>
        <v>140</v>
      </c>
      <c r="K1416">
        <f t="shared" ref="K1416:Q1416" si="6900">J1416+15</f>
        <v>155</v>
      </c>
      <c r="L1416" s="4">
        <f t="shared" si="6900"/>
        <v>170</v>
      </c>
      <c r="M1416" s="4">
        <f t="shared" si="6900"/>
        <v>185</v>
      </c>
      <c r="N1416" s="4">
        <f t="shared" si="6900"/>
        <v>200</v>
      </c>
      <c r="O1416" s="4">
        <f t="shared" si="6900"/>
        <v>215</v>
      </c>
      <c r="P1416" s="4">
        <f t="shared" si="6900"/>
        <v>230</v>
      </c>
      <c r="Q1416" s="4">
        <f t="shared" si="6900"/>
        <v>245</v>
      </c>
      <c r="R1416" s="15">
        <f>Q1416+20</f>
        <v>265</v>
      </c>
      <c r="S1416" s="4">
        <f t="shared" ref="S1416:W1416" si="6901">R1416+20</f>
        <v>285</v>
      </c>
      <c r="T1416" s="4">
        <f t="shared" si="6901"/>
        <v>305</v>
      </c>
      <c r="U1416">
        <f t="shared" si="6901"/>
        <v>325</v>
      </c>
      <c r="V1416" s="4">
        <f t="shared" si="6901"/>
        <v>345</v>
      </c>
      <c r="W1416" s="4">
        <f t="shared" si="6901"/>
        <v>365</v>
      </c>
      <c r="X1416" s="15">
        <f>W1416+25</f>
        <v>390</v>
      </c>
      <c r="Y1416" s="4">
        <f t="shared" ref="Y1416:AC1416" si="6902">X1416+25</f>
        <v>415</v>
      </c>
      <c r="Z1416" s="4">
        <f t="shared" si="6902"/>
        <v>440</v>
      </c>
      <c r="AA1416" s="4">
        <f t="shared" si="6902"/>
        <v>465</v>
      </c>
      <c r="AB1416" s="4">
        <f t="shared" si="6902"/>
        <v>490</v>
      </c>
      <c r="AC1416" s="4">
        <f t="shared" si="6902"/>
        <v>515</v>
      </c>
      <c r="AD1416" s="15">
        <f>AC1416+28</f>
        <v>543</v>
      </c>
      <c r="AE1416" s="4">
        <f t="shared" ref="AE1416:BI1416" si="6903">AD1416+28</f>
        <v>571</v>
      </c>
      <c r="AF1416" s="4">
        <f t="shared" si="6903"/>
        <v>599</v>
      </c>
      <c r="AG1416" s="4">
        <f t="shared" si="6903"/>
        <v>627</v>
      </c>
      <c r="AH1416" s="4">
        <f t="shared" si="6903"/>
        <v>655</v>
      </c>
      <c r="AI1416" s="4">
        <f t="shared" si="6903"/>
        <v>683</v>
      </c>
      <c r="AJ1416" s="4">
        <f t="shared" si="6903"/>
        <v>711</v>
      </c>
      <c r="AK1416" s="4">
        <f t="shared" si="6903"/>
        <v>739</v>
      </c>
      <c r="AL1416" s="4">
        <f t="shared" si="6903"/>
        <v>767</v>
      </c>
      <c r="AM1416" s="4">
        <f t="shared" si="6903"/>
        <v>795</v>
      </c>
      <c r="AN1416" s="4">
        <f t="shared" si="6903"/>
        <v>823</v>
      </c>
      <c r="AO1416" s="4">
        <f t="shared" si="6903"/>
        <v>851</v>
      </c>
      <c r="AP1416" s="4">
        <f t="shared" si="6903"/>
        <v>879</v>
      </c>
      <c r="AQ1416" s="4">
        <f t="shared" si="6903"/>
        <v>907</v>
      </c>
      <c r="AR1416" s="4">
        <f t="shared" si="6903"/>
        <v>935</v>
      </c>
      <c r="AS1416" s="4">
        <f t="shared" si="6903"/>
        <v>963</v>
      </c>
      <c r="AT1416" s="4">
        <f t="shared" si="6903"/>
        <v>991</v>
      </c>
      <c r="AU1416" s="4">
        <f t="shared" si="6903"/>
        <v>1019</v>
      </c>
      <c r="AV1416" s="4">
        <f t="shared" si="6903"/>
        <v>1047</v>
      </c>
      <c r="AW1416" s="4">
        <f t="shared" si="6903"/>
        <v>1075</v>
      </c>
      <c r="AX1416" s="4">
        <f t="shared" si="6903"/>
        <v>1103</v>
      </c>
      <c r="AY1416" s="4">
        <f t="shared" si="6903"/>
        <v>1131</v>
      </c>
      <c r="AZ1416" s="4">
        <f t="shared" si="6903"/>
        <v>1159</v>
      </c>
      <c r="BA1416" s="4">
        <f t="shared" si="6903"/>
        <v>1187</v>
      </c>
      <c r="BB1416" s="4">
        <f t="shared" si="6903"/>
        <v>1215</v>
      </c>
      <c r="BC1416" s="4">
        <f t="shared" si="6903"/>
        <v>1243</v>
      </c>
      <c r="BD1416" s="4">
        <f t="shared" si="6903"/>
        <v>1271</v>
      </c>
      <c r="BE1416" s="4">
        <f t="shared" si="6903"/>
        <v>1299</v>
      </c>
      <c r="BF1416" s="4">
        <f t="shared" si="6903"/>
        <v>1327</v>
      </c>
      <c r="BG1416" s="4">
        <f t="shared" si="6903"/>
        <v>1355</v>
      </c>
      <c r="BH1416" s="4">
        <f t="shared" si="6903"/>
        <v>1383</v>
      </c>
      <c r="BI1416" s="4">
        <f t="shared" si="6903"/>
        <v>1411</v>
      </c>
      <c r="BJ1416" t="s">
        <v>0</v>
      </c>
    </row>
    <row r="1417" spans="1:62">
      <c r="A1417" s="4" t="s">
        <v>2</v>
      </c>
      <c r="B1417" s="4">
        <v>4.5</v>
      </c>
      <c r="C1417" s="4">
        <v>4.7</v>
      </c>
      <c r="D1417" s="4">
        <v>5</v>
      </c>
      <c r="E1417" s="4">
        <v>5.2</v>
      </c>
      <c r="F1417" s="4">
        <v>5.5</v>
      </c>
      <c r="G1417" s="4">
        <v>5.7</v>
      </c>
      <c r="H1417" s="4">
        <v>6</v>
      </c>
      <c r="I1417" s="4">
        <v>6.2</v>
      </c>
      <c r="J1417" s="15">
        <v>6.5</v>
      </c>
      <c r="K1417" s="5">
        <v>6.7</v>
      </c>
      <c r="L1417" s="4">
        <v>7</v>
      </c>
      <c r="M1417" s="4">
        <v>7.2</v>
      </c>
      <c r="N1417" s="4">
        <v>7.5</v>
      </c>
      <c r="O1417" s="4">
        <v>7.7</v>
      </c>
      <c r="P1417" s="4">
        <v>8</v>
      </c>
      <c r="Q1417" s="4">
        <v>8.1999999999999993</v>
      </c>
      <c r="R1417" s="15">
        <v>8.5</v>
      </c>
      <c r="S1417" s="4">
        <v>8.6999999999999993</v>
      </c>
      <c r="T1417" s="4">
        <v>9</v>
      </c>
      <c r="U1417" s="6">
        <v>9.1999999999999993</v>
      </c>
      <c r="V1417" s="4">
        <v>9.5</v>
      </c>
      <c r="W1417" s="4">
        <v>9.6999999999999993</v>
      </c>
      <c r="X1417" s="15">
        <v>10</v>
      </c>
      <c r="Y1417" s="4">
        <v>10.199999999999999</v>
      </c>
      <c r="Z1417" s="4">
        <v>10.5</v>
      </c>
      <c r="AA1417" s="4">
        <v>10.7</v>
      </c>
      <c r="AB1417" s="4">
        <v>11</v>
      </c>
      <c r="AC1417" s="4">
        <v>11.2</v>
      </c>
      <c r="AD1417" s="15">
        <v>11.5</v>
      </c>
      <c r="AE1417" s="5">
        <v>11.7</v>
      </c>
      <c r="AF1417" s="4">
        <v>12</v>
      </c>
      <c r="AG1417" s="4">
        <v>12.2</v>
      </c>
      <c r="AH1417" s="4">
        <v>12.5</v>
      </c>
      <c r="AI1417" s="4">
        <v>12.7</v>
      </c>
      <c r="AJ1417" s="4">
        <v>13</v>
      </c>
      <c r="AK1417" s="4">
        <v>13.2</v>
      </c>
      <c r="AL1417" s="4">
        <v>13.5</v>
      </c>
      <c r="AM1417" s="4">
        <v>13.7</v>
      </c>
      <c r="AN1417" s="4">
        <v>14</v>
      </c>
      <c r="AO1417" s="6">
        <v>14.2</v>
      </c>
      <c r="AP1417" s="4">
        <v>14.5</v>
      </c>
      <c r="AQ1417" s="4">
        <v>14.7</v>
      </c>
      <c r="AR1417" s="4">
        <v>15</v>
      </c>
      <c r="AS1417" s="4">
        <v>15.2</v>
      </c>
      <c r="AT1417" s="4">
        <v>15.5</v>
      </c>
      <c r="AU1417" s="4">
        <v>15.7</v>
      </c>
      <c r="AV1417" s="4">
        <v>16</v>
      </c>
      <c r="AW1417" s="4">
        <v>16.2</v>
      </c>
      <c r="AX1417" s="4">
        <v>16.5</v>
      </c>
      <c r="AY1417" s="5">
        <v>16.7</v>
      </c>
      <c r="AZ1417" s="4">
        <v>17</v>
      </c>
      <c r="BA1417" s="4">
        <v>17.2</v>
      </c>
      <c r="BB1417" s="4">
        <v>17.5</v>
      </c>
      <c r="BC1417" s="4">
        <v>17.7</v>
      </c>
      <c r="BD1417" s="4">
        <v>18</v>
      </c>
      <c r="BE1417" s="4">
        <v>18.2</v>
      </c>
      <c r="BF1417" s="4">
        <v>18.5</v>
      </c>
      <c r="BG1417" s="4">
        <v>18.7</v>
      </c>
      <c r="BH1417" s="4">
        <v>19</v>
      </c>
      <c r="BI1417" s="6">
        <v>19.2</v>
      </c>
      <c r="BJ1417" t="s">
        <v>0</v>
      </c>
    </row>
    <row r="1418" spans="1:62">
      <c r="A1418" s="4" t="s">
        <v>3</v>
      </c>
      <c r="J1418" s="15"/>
      <c r="K1418" s="5"/>
      <c r="R1418" s="15"/>
      <c r="U1418" s="6"/>
      <c r="X1418" s="15"/>
      <c r="AD1418" s="15"/>
      <c r="AE1418" s="5"/>
      <c r="AO1418" s="6"/>
      <c r="AY1418" s="5"/>
      <c r="BI1418" s="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steve.konkol@gmail.com</dc:creator>
  <cp:lastModifiedBy>steve.konkol@gmail.com</cp:lastModifiedBy>
  <dcterms:created xsi:type="dcterms:W3CDTF">2020-11-28T18:59:45Z</dcterms:created>
  <dcterms:modified xsi:type="dcterms:W3CDTF">2022-06-20T22:50:38Z</dcterms:modified>
</cp:coreProperties>
</file>